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state quo" sheetId="1" r:id="rId1"/>
    <sheet name="no intervention" sheetId="2" r:id="rId2"/>
    <sheet name="1992" sheetId="4" r:id="rId3"/>
    <sheet name="2002" sheetId="3" r:id="rId4"/>
    <sheet name="onlyhbv_vac" sheetId="5" r:id="rId5"/>
    <sheet name="PMTCT(multi_scen)" sheetId="7" r:id="rId6"/>
    <sheet name="PMTCT" sheetId="8" r:id="rId7"/>
  </sheets>
  <calcPr calcId="144525" concurrentCalc="0"/>
</workbook>
</file>

<file path=xl/sharedStrings.xml><?xml version="1.0" encoding="utf-8"?>
<sst xmlns="http://schemas.openxmlformats.org/spreadsheetml/2006/main" count="43">
  <si>
    <t>YEAR</t>
  </si>
  <si>
    <t>S</t>
  </si>
  <si>
    <t>E</t>
  </si>
  <si>
    <t>A1</t>
  </si>
  <si>
    <t>A2</t>
  </si>
  <si>
    <t>A3</t>
  </si>
  <si>
    <t>Chronic_infection</t>
  </si>
  <si>
    <t>CHBu</t>
  </si>
  <si>
    <t>CHBd</t>
  </si>
  <si>
    <t>R</t>
  </si>
  <si>
    <t>CC</t>
  </si>
  <si>
    <t>HCC</t>
  </si>
  <si>
    <t>X12</t>
  </si>
  <si>
    <t>PMTCT</t>
  </si>
  <si>
    <t>death_CC</t>
  </si>
  <si>
    <t>under5</t>
  </si>
  <si>
    <t>RW3_sq</t>
  </si>
  <si>
    <t>RW1_sq</t>
  </si>
  <si>
    <t>Sum_infection_sq</t>
  </si>
  <si>
    <t>D</t>
  </si>
  <si>
    <t>D_true</t>
  </si>
  <si>
    <t>Sum_infection</t>
  </si>
  <si>
    <t>onlyhbv_vac</t>
  </si>
  <si>
    <t>PMTCT_no_immu</t>
  </si>
  <si>
    <t>Sum_infection_noim</t>
  </si>
  <si>
    <t>Chronic_infection2</t>
  </si>
  <si>
    <t>CHBu2</t>
  </si>
  <si>
    <t>CHBd2</t>
  </si>
  <si>
    <t>RW3</t>
  </si>
  <si>
    <t>RW1</t>
  </si>
  <si>
    <t>RW3_1992</t>
  </si>
  <si>
    <t>RW1_1992</t>
  </si>
  <si>
    <t>Sum_infection_1992</t>
  </si>
  <si>
    <t>RW3_2002</t>
  </si>
  <si>
    <t>RW1_2002</t>
  </si>
  <si>
    <t>Sum_infection_2002</t>
  </si>
  <si>
    <t>PMTCT_sq</t>
  </si>
  <si>
    <t>PMTCT_2002</t>
  </si>
  <si>
    <t>PMTCT_1992</t>
  </si>
  <si>
    <t>PMTCT_no</t>
  </si>
  <si>
    <t>PMTCT_2002_sq</t>
  </si>
  <si>
    <t>PMTCT_1992_2002</t>
  </si>
  <si>
    <t>PMTCT_no_1992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</si>
</sst>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2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37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1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0" borderId="0" xfId="0" applyFont="1" applyAlignment="1">
      <alignment horizontal="left" vertical="center"/>
    </xf>
    <xf numFmtId="0" fontId="0" fillId="6" borderId="0" xfId="0" applyFill="1" applyAlignment="1">
      <alignment vertical="center"/>
    </xf>
    <xf numFmtId="0" fontId="3" fillId="6" borderId="0" xfId="0" applyFont="1" applyFill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0" fillId="0" borderId="0" xfId="0" applyNumberFormat="1" applyFill="1" applyAlignment="1">
      <alignment vertical="center"/>
    </xf>
    <xf numFmtId="0" fontId="0" fillId="6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2"/>
  <sheetViews>
    <sheetView tabSelected="1" zoomScale="66" zoomScaleNormal="66" workbookViewId="0">
      <pane xSplit="9" ySplit="1" topLeftCell="J2" activePane="bottomRight" state="frozen"/>
      <selection/>
      <selection pane="topRight"/>
      <selection pane="bottomLeft"/>
      <selection pane="bottomRight" activeCell="L13" sqref="L13"/>
    </sheetView>
  </sheetViews>
  <sheetFormatPr defaultColWidth="9.14285714285714" defaultRowHeight="17.6"/>
  <cols>
    <col min="1" max="1" width="9.14285714285714" style="1"/>
    <col min="7" max="7" width="10.1428571428571" style="15"/>
    <col min="17" max="17" width="12.7857142857143" style="16"/>
    <col min="19" max="19" width="12.7857142857143" style="10"/>
    <col min="20" max="20" width="9.64285714285714"/>
    <col min="22" max="22" width="12.7857142857143"/>
    <col min="23" max="23" width="12.7857142857143" style="2"/>
    <col min="24" max="25" width="12.7857142857143"/>
    <col min="26" max="26" width="12.7857142857143" style="10"/>
    <col min="27" max="29" width="13.9285714285714"/>
  </cols>
  <sheetData>
    <row r="1" s="1" customFormat="1" spans="1:26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9" t="s">
        <v>16</v>
      </c>
      <c r="R1" s="1" t="s">
        <v>17</v>
      </c>
      <c r="S1" s="12" t="s">
        <v>18</v>
      </c>
      <c r="T1" t="s">
        <v>19</v>
      </c>
      <c r="U1" s="1" t="s">
        <v>20</v>
      </c>
      <c r="V1" s="1" t="s">
        <v>21</v>
      </c>
      <c r="W1" s="22" t="s">
        <v>22</v>
      </c>
      <c r="X1" s="1" t="s">
        <v>23</v>
      </c>
      <c r="Y1" s="1" t="s">
        <v>24</v>
      </c>
      <c r="Z1" s="12"/>
    </row>
    <row r="2" spans="1:26">
      <c r="A2" s="1">
        <v>1990</v>
      </c>
      <c r="B2">
        <v>431240686</v>
      </c>
      <c r="C2">
        <v>0</v>
      </c>
      <c r="D2">
        <v>51187</v>
      </c>
      <c r="E2">
        <v>200821</v>
      </c>
      <c r="F2">
        <v>3573602</v>
      </c>
      <c r="G2" s="15">
        <v>83176687</v>
      </c>
      <c r="H2">
        <v>18487682</v>
      </c>
      <c r="I2">
        <v>243724</v>
      </c>
      <c r="J2">
        <v>666823529</v>
      </c>
      <c r="K2">
        <v>140930686</v>
      </c>
      <c r="L2">
        <v>184195</v>
      </c>
      <c r="M2">
        <v>0</v>
      </c>
      <c r="N2">
        <v>3000000</v>
      </c>
      <c r="O2">
        <v>64630</v>
      </c>
      <c r="P2">
        <v>11110952</v>
      </c>
      <c r="Q2" s="16">
        <v>0</v>
      </c>
      <c r="R2">
        <v>0</v>
      </c>
      <c r="S2" s="10">
        <f>SUM(G2:I2)</f>
        <v>101908093</v>
      </c>
      <c r="T2">
        <v>243724</v>
      </c>
      <c r="U2">
        <v>243724</v>
      </c>
      <c r="V2">
        <f>S2-N2</f>
        <v>98908093</v>
      </c>
      <c r="W2" s="2">
        <f>X2-N2</f>
        <v>0</v>
      </c>
      <c r="X2">
        <v>3000000</v>
      </c>
      <c r="Y2">
        <f>V2-W2</f>
        <v>98908093</v>
      </c>
      <c r="Z2" s="10">
        <f>H2+I2</f>
        <v>18731406</v>
      </c>
    </row>
    <row r="3" spans="1:26">
      <c r="A3" s="1">
        <v>1991</v>
      </c>
      <c r="B3">
        <v>448689672.036578</v>
      </c>
      <c r="C3">
        <v>159423.681256584</v>
      </c>
      <c r="D3">
        <v>2068.65592166999</v>
      </c>
      <c r="E3">
        <v>8202.6739157536</v>
      </c>
      <c r="F3">
        <v>285984.218711505</v>
      </c>
      <c r="G3" s="15">
        <v>84503295.7855512</v>
      </c>
      <c r="H3">
        <v>19799000.9833306</v>
      </c>
      <c r="I3">
        <v>526641.567907501</v>
      </c>
      <c r="J3">
        <v>669090034.370275</v>
      </c>
      <c r="K3">
        <v>136357796.140422</v>
      </c>
      <c r="L3">
        <v>3231459.35379426</v>
      </c>
      <c r="M3">
        <v>14560.8695635868</v>
      </c>
      <c r="N3">
        <v>7545595.37697591</v>
      </c>
      <c r="O3">
        <v>128230.463453096</v>
      </c>
      <c r="P3">
        <v>10439923.9781918</v>
      </c>
      <c r="Q3" s="16">
        <v>0</v>
      </c>
      <c r="R3">
        <v>0</v>
      </c>
      <c r="S3" s="10">
        <f t="shared" ref="S3:S34" si="0">SUM(G3:I3)</f>
        <v>104828938.336789</v>
      </c>
      <c r="T3">
        <v>297478.437471088</v>
      </c>
      <c r="U3">
        <v>288285</v>
      </c>
      <c r="V3">
        <f t="shared" ref="V3:V34" si="1">S3-N3</f>
        <v>97283342.9598134</v>
      </c>
      <c r="W3" s="2">
        <f t="shared" ref="W3:W34" si="2">X3-N3</f>
        <v>0</v>
      </c>
      <c r="X3">
        <v>7545595.37697591</v>
      </c>
      <c r="Y3">
        <f t="shared" ref="Y3:Y34" si="3">V3-W3</f>
        <v>97283342.9598134</v>
      </c>
      <c r="Z3" s="10">
        <f t="shared" ref="Z3:Z34" si="4">H3+I3</f>
        <v>20325642.5512381</v>
      </c>
    </row>
    <row r="4" spans="1:26">
      <c r="A4" s="1">
        <v>1992</v>
      </c>
      <c r="B4">
        <v>459887881.646367</v>
      </c>
      <c r="C4">
        <v>164994.818821764</v>
      </c>
      <c r="D4">
        <v>1244.50938538099</v>
      </c>
      <c r="E4">
        <v>4976.71512810356</v>
      </c>
      <c r="F4">
        <v>240521.488532938</v>
      </c>
      <c r="G4" s="15">
        <v>85276638.5460175</v>
      </c>
      <c r="H4" s="14">
        <v>21038532.1421032</v>
      </c>
      <c r="I4" s="14">
        <v>802375.137126355</v>
      </c>
      <c r="J4">
        <v>673232367.641819</v>
      </c>
      <c r="K4">
        <v>131984851.506012</v>
      </c>
      <c r="L4">
        <v>4496341.9654431</v>
      </c>
      <c r="M4">
        <v>39690.2173135957</v>
      </c>
      <c r="N4">
        <v>11711904.3739575</v>
      </c>
      <c r="O4">
        <v>190292.213400934</v>
      </c>
      <c r="P4">
        <v>9774119.60224715</v>
      </c>
      <c r="Q4" s="16">
        <v>3.49097080906883e-5</v>
      </c>
      <c r="R4" s="9">
        <v>5.39414869684031e-6</v>
      </c>
      <c r="S4" s="10">
        <f t="shared" si="0"/>
        <v>107117545.825247</v>
      </c>
      <c r="T4">
        <v>300862.916968863</v>
      </c>
      <c r="U4">
        <v>318996</v>
      </c>
      <c r="V4">
        <f t="shared" si="1"/>
        <v>95405641.4512895</v>
      </c>
      <c r="W4" s="2">
        <v>0</v>
      </c>
      <c r="X4">
        <v>11711904.3739595</v>
      </c>
      <c r="Y4">
        <f t="shared" si="3"/>
        <v>95405641.4512895</v>
      </c>
      <c r="Z4" s="10">
        <f t="shared" si="4"/>
        <v>21840907.2792296</v>
      </c>
    </row>
    <row r="5" spans="1:26">
      <c r="A5" s="1">
        <v>1993</v>
      </c>
      <c r="B5">
        <v>458804985.542317</v>
      </c>
      <c r="C5">
        <v>164891.743605401</v>
      </c>
      <c r="D5">
        <v>1244.95406471347</v>
      </c>
      <c r="E5">
        <v>4982.17721725388</v>
      </c>
      <c r="F5">
        <v>241528.431425778</v>
      </c>
      <c r="G5" s="15">
        <v>85041702.5849163</v>
      </c>
      <c r="H5">
        <v>21996022.4920405</v>
      </c>
      <c r="I5">
        <v>1068864.43928038</v>
      </c>
      <c r="J5">
        <v>689283378.691881</v>
      </c>
      <c r="K5">
        <v>127811751.040691</v>
      </c>
      <c r="L5">
        <v>4989714.73046529</v>
      </c>
      <c r="M5">
        <v>75016.0092895212</v>
      </c>
      <c r="N5">
        <v>14518746.1629163</v>
      </c>
      <c r="O5">
        <v>250106.536548372</v>
      </c>
      <c r="P5">
        <v>8521073.04077585</v>
      </c>
      <c r="Q5" s="16">
        <v>5925713.05456741</v>
      </c>
      <c r="R5">
        <v>914617.45048776</v>
      </c>
      <c r="S5" s="10">
        <f t="shared" si="0"/>
        <v>108106589.516237</v>
      </c>
      <c r="T5">
        <v>301815.094129955</v>
      </c>
      <c r="U5">
        <v>307365</v>
      </c>
      <c r="V5">
        <f t="shared" si="1"/>
        <v>93587843.3533209</v>
      </c>
      <c r="W5" s="2">
        <f t="shared" si="2"/>
        <v>105636.177716399</v>
      </c>
      <c r="X5">
        <v>14624382.3406327</v>
      </c>
      <c r="Y5">
        <f t="shared" si="3"/>
        <v>93482207.1756045</v>
      </c>
      <c r="Z5" s="10">
        <f t="shared" si="4"/>
        <v>23064886.9313209</v>
      </c>
    </row>
    <row r="6" spans="1:26">
      <c r="A6" s="1">
        <v>1994</v>
      </c>
      <c r="B6">
        <v>452554302.753277</v>
      </c>
      <c r="C6">
        <v>162087.903291988</v>
      </c>
      <c r="D6">
        <v>143.642592847232</v>
      </c>
      <c r="E6">
        <v>143.323487015498</v>
      </c>
      <c r="F6">
        <v>244063.990478999</v>
      </c>
      <c r="G6" s="15">
        <v>84737876.040677</v>
      </c>
      <c r="H6">
        <v>22877196.601349</v>
      </c>
      <c r="I6">
        <v>1338792.86698268</v>
      </c>
      <c r="J6">
        <v>710877435.823646</v>
      </c>
      <c r="K6">
        <v>123818585.581023</v>
      </c>
      <c r="L6">
        <v>5124212.35402184</v>
      </c>
      <c r="M6">
        <v>120324.831837797</v>
      </c>
      <c r="N6">
        <v>17144986.3659337</v>
      </c>
      <c r="O6">
        <v>307707.311297181</v>
      </c>
      <c r="P6">
        <v>7636020.71452885</v>
      </c>
      <c r="Q6" s="16">
        <v>12390069.4310329</v>
      </c>
      <c r="R6">
        <v>1836380.45556529</v>
      </c>
      <c r="S6" s="10">
        <f t="shared" si="0"/>
        <v>108953865.509009</v>
      </c>
      <c r="T6">
        <v>315237.250250575</v>
      </c>
      <c r="U6">
        <v>323350</v>
      </c>
      <c r="V6">
        <f t="shared" si="1"/>
        <v>91808879.143075</v>
      </c>
      <c r="W6" s="2">
        <f t="shared" si="2"/>
        <v>217060.915952399</v>
      </c>
      <c r="X6">
        <v>17362047.2818861</v>
      </c>
      <c r="Y6">
        <f t="shared" si="3"/>
        <v>91591818.2271226</v>
      </c>
      <c r="Z6" s="10">
        <f t="shared" si="4"/>
        <v>24215989.4683317</v>
      </c>
    </row>
    <row r="7" spans="1:26">
      <c r="A7" s="1">
        <v>1995</v>
      </c>
      <c r="B7">
        <v>441540897.402298</v>
      </c>
      <c r="C7">
        <v>157445.956798605</v>
      </c>
      <c r="D7">
        <v>119.41740208393</v>
      </c>
      <c r="E7">
        <v>49.3385960963069</v>
      </c>
      <c r="F7">
        <v>237880.212158237</v>
      </c>
      <c r="G7" s="15">
        <v>84437117.9345142</v>
      </c>
      <c r="H7">
        <v>23670776.4349377</v>
      </c>
      <c r="I7">
        <v>1642986.51666861</v>
      </c>
      <c r="J7">
        <v>737410764.354201</v>
      </c>
      <c r="K7">
        <v>120013828.697593</v>
      </c>
      <c r="L7">
        <v>5088716.36210503</v>
      </c>
      <c r="M7">
        <v>176228.507750599</v>
      </c>
      <c r="N7">
        <v>19666949.2734117</v>
      </c>
      <c r="O7">
        <v>362758.602640425</v>
      </c>
      <c r="P7">
        <v>7041473.16058176</v>
      </c>
      <c r="Q7" s="16">
        <v>19154473.0707047</v>
      </c>
      <c r="R7">
        <v>2643790.438692</v>
      </c>
      <c r="S7" s="10">
        <f t="shared" si="0"/>
        <v>109750880.88612</v>
      </c>
      <c r="T7">
        <v>360097.32559873</v>
      </c>
      <c r="U7">
        <v>358757</v>
      </c>
      <c r="V7">
        <f t="shared" si="1"/>
        <v>90083931.6127088</v>
      </c>
      <c r="W7" s="2">
        <f t="shared" si="2"/>
        <v>334785.882778402</v>
      </c>
      <c r="X7">
        <v>20001735.1561901</v>
      </c>
      <c r="Y7">
        <f t="shared" si="3"/>
        <v>89749145.7299304</v>
      </c>
      <c r="Z7" s="10">
        <f t="shared" si="4"/>
        <v>25313762.9516063</v>
      </c>
    </row>
    <row r="8" spans="1:26">
      <c r="A8" s="1">
        <v>1996</v>
      </c>
      <c r="B8">
        <v>426449938.781017</v>
      </c>
      <c r="C8">
        <v>151001.570612532</v>
      </c>
      <c r="D8">
        <v>114.556444089132</v>
      </c>
      <c r="E8">
        <v>45.8536092547841</v>
      </c>
      <c r="F8">
        <v>228936.961952444</v>
      </c>
      <c r="G8" s="15">
        <v>83917416.6737887</v>
      </c>
      <c r="H8">
        <v>24314976.2798346</v>
      </c>
      <c r="I8">
        <v>1980174.83442994</v>
      </c>
      <c r="J8">
        <v>767935690.682876</v>
      </c>
      <c r="K8">
        <v>116359870.95228</v>
      </c>
      <c r="L8">
        <v>4980828.15768301</v>
      </c>
      <c r="M8">
        <v>244328.316273962</v>
      </c>
      <c r="N8">
        <v>21820430.9748898</v>
      </c>
      <c r="O8">
        <v>415640.52076438</v>
      </c>
      <c r="P8">
        <v>6464617.08515281</v>
      </c>
      <c r="Q8" s="16">
        <v>25688335.3765351</v>
      </c>
      <c r="R8">
        <v>3554198.89975382</v>
      </c>
      <c r="S8" s="10">
        <f t="shared" si="0"/>
        <v>110212567.788053</v>
      </c>
      <c r="T8">
        <v>405288.126284697</v>
      </c>
      <c r="U8">
        <v>376042</v>
      </c>
      <c r="V8">
        <f t="shared" si="1"/>
        <v>88392136.8131634</v>
      </c>
      <c r="W8" s="2">
        <f t="shared" si="2"/>
        <v>442203.363058802</v>
      </c>
      <c r="X8">
        <v>22262634.3379486</v>
      </c>
      <c r="Y8">
        <f t="shared" si="3"/>
        <v>87949933.4501046</v>
      </c>
      <c r="Z8" s="10">
        <f t="shared" si="4"/>
        <v>26295151.1142645</v>
      </c>
    </row>
    <row r="9" spans="1:26">
      <c r="A9" s="1">
        <v>1997</v>
      </c>
      <c r="B9">
        <v>407461820.811206</v>
      </c>
      <c r="C9">
        <v>143028.115770244</v>
      </c>
      <c r="D9">
        <v>108.850848404739</v>
      </c>
      <c r="E9">
        <v>43.5408373265691</v>
      </c>
      <c r="F9">
        <v>217549.056135586</v>
      </c>
      <c r="G9" s="15">
        <v>83344837.5551456</v>
      </c>
      <c r="H9">
        <v>24857724.2327748</v>
      </c>
      <c r="I9">
        <v>2348048.33490186</v>
      </c>
      <c r="J9">
        <v>802735009.217459</v>
      </c>
      <c r="K9">
        <v>112857374.316436</v>
      </c>
      <c r="L9">
        <v>4847659.68231805</v>
      </c>
      <c r="M9">
        <v>325693.234846832</v>
      </c>
      <c r="N9">
        <v>23812651.0239671</v>
      </c>
      <c r="O9">
        <v>466239.587927409</v>
      </c>
      <c r="P9">
        <v>6030054.19545919</v>
      </c>
      <c r="Q9" s="16">
        <v>32904206.6700071</v>
      </c>
      <c r="R9">
        <v>4453187.1161492</v>
      </c>
      <c r="S9" s="13">
        <f t="shared" si="0"/>
        <v>110550610.122822</v>
      </c>
      <c r="T9">
        <v>449238.419044789</v>
      </c>
      <c r="U9">
        <v>431787</v>
      </c>
      <c r="V9">
        <f t="shared" si="1"/>
        <v>86737959.0988552</v>
      </c>
      <c r="W9" s="2">
        <f t="shared" si="2"/>
        <v>563788.122288603</v>
      </c>
      <c r="X9">
        <v>24376439.1462557</v>
      </c>
      <c r="Y9">
        <f t="shared" si="3"/>
        <v>86174170.9765666</v>
      </c>
      <c r="Z9" s="10">
        <f t="shared" si="4"/>
        <v>27205772.5676767</v>
      </c>
    </row>
    <row r="10" spans="1:26">
      <c r="A10" s="1">
        <v>1998</v>
      </c>
      <c r="B10">
        <v>384246185.238444</v>
      </c>
      <c r="C10">
        <v>133140.999024122</v>
      </c>
      <c r="D10">
        <v>101.864599633643</v>
      </c>
      <c r="E10">
        <v>40.7458668257193</v>
      </c>
      <c r="F10">
        <v>203586.575314381</v>
      </c>
      <c r="G10" s="15">
        <v>82407004.4023096</v>
      </c>
      <c r="H10">
        <v>25206621.6946621</v>
      </c>
      <c r="I10">
        <v>2743831.3633846</v>
      </c>
      <c r="J10">
        <v>842292385.374875</v>
      </c>
      <c r="K10">
        <v>109501487.926248</v>
      </c>
      <c r="L10">
        <v>4715055.89946247</v>
      </c>
      <c r="M10">
        <v>421318.107551214</v>
      </c>
      <c r="N10">
        <v>25236398.7334426</v>
      </c>
      <c r="O10">
        <v>514448.051267287</v>
      </c>
      <c r="P10">
        <v>5421535.97545295</v>
      </c>
      <c r="Q10" s="16">
        <v>41561160.9759565</v>
      </c>
      <c r="R10">
        <v>5680522.88420703</v>
      </c>
      <c r="S10" s="10">
        <f t="shared" si="0"/>
        <v>110357457.460356</v>
      </c>
      <c r="T10">
        <v>491407.901187116</v>
      </c>
      <c r="U10">
        <v>496310</v>
      </c>
      <c r="V10">
        <f t="shared" si="1"/>
        <v>85121058.7269137</v>
      </c>
      <c r="W10" s="2">
        <f t="shared" si="2"/>
        <v>727475.634908799</v>
      </c>
      <c r="X10">
        <v>25963874.3683514</v>
      </c>
      <c r="Y10">
        <f t="shared" si="3"/>
        <v>84393583.0920049</v>
      </c>
      <c r="Z10" s="10">
        <f t="shared" si="4"/>
        <v>27950453.0580467</v>
      </c>
    </row>
    <row r="11" spans="1:26">
      <c r="A11" s="1">
        <v>1999</v>
      </c>
      <c r="B11">
        <v>359251248.628578</v>
      </c>
      <c r="C11">
        <v>122640.789189806</v>
      </c>
      <c r="D11">
        <v>94.0075480334617</v>
      </c>
      <c r="E11">
        <v>37.6030217718803</v>
      </c>
      <c r="F11">
        <v>187883.48421784</v>
      </c>
      <c r="G11" s="15">
        <v>81410929.2884398</v>
      </c>
      <c r="H11">
        <v>25454615.4239022</v>
      </c>
      <c r="I11">
        <v>3164186.85879243</v>
      </c>
      <c r="J11">
        <v>883529684.094953</v>
      </c>
      <c r="K11">
        <v>106277825.189405</v>
      </c>
      <c r="L11">
        <v>4574975.41650244</v>
      </c>
      <c r="M11">
        <v>532252.557635925</v>
      </c>
      <c r="N11">
        <v>26496080.8144306</v>
      </c>
      <c r="O11">
        <v>560794.815421676</v>
      </c>
      <c r="P11">
        <v>4951392.76705441</v>
      </c>
      <c r="Q11" s="16">
        <v>49763169.3709311</v>
      </c>
      <c r="R11">
        <v>6792172.14058862</v>
      </c>
      <c r="S11" s="10">
        <f t="shared" si="0"/>
        <v>110029731.571134</v>
      </c>
      <c r="T11">
        <v>531289.945492538</v>
      </c>
      <c r="U11">
        <v>545927</v>
      </c>
      <c r="V11">
        <f t="shared" si="1"/>
        <v>83533650.7567038</v>
      </c>
      <c r="W11" s="2">
        <f t="shared" si="2"/>
        <v>888841.813514002</v>
      </c>
      <c r="X11">
        <v>27384922.6279446</v>
      </c>
      <c r="Y11">
        <f t="shared" si="3"/>
        <v>82644808.9431898</v>
      </c>
      <c r="Z11" s="10">
        <f t="shared" si="4"/>
        <v>28618802.2826946</v>
      </c>
    </row>
    <row r="12" spans="1:26">
      <c r="A12" s="1">
        <v>2000</v>
      </c>
      <c r="B12">
        <v>332058506.383841</v>
      </c>
      <c r="C12">
        <v>111457.640433562</v>
      </c>
      <c r="D12">
        <v>85.7116327147501</v>
      </c>
      <c r="E12">
        <v>34.2846531336379</v>
      </c>
      <c r="F12">
        <v>171303.269119782</v>
      </c>
      <c r="G12" s="15">
        <v>80149299.0794301</v>
      </c>
      <c r="H12">
        <v>25539575.758952</v>
      </c>
      <c r="I12">
        <v>3606191.5112365</v>
      </c>
      <c r="J12">
        <v>925923186.518914</v>
      </c>
      <c r="K12">
        <v>103179810.626901</v>
      </c>
      <c r="L12">
        <v>4450237.53210041</v>
      </c>
      <c r="M12">
        <v>659268.041947697</v>
      </c>
      <c r="N12">
        <v>27319604.7598089</v>
      </c>
      <c r="O12">
        <v>606026.113847357</v>
      </c>
      <c r="P12">
        <v>4393147.68819869</v>
      </c>
      <c r="Q12" s="16">
        <v>57617663.5856877</v>
      </c>
      <c r="R12">
        <v>7877873.65198038</v>
      </c>
      <c r="S12" s="10">
        <f t="shared" si="0"/>
        <v>109295066.349619</v>
      </c>
      <c r="T12">
        <v>569020.136755846</v>
      </c>
      <c r="U12">
        <v>565463</v>
      </c>
      <c r="V12">
        <f t="shared" si="1"/>
        <v>81975461.5898097</v>
      </c>
      <c r="W12" s="2">
        <f t="shared" si="2"/>
        <v>1069208.8684388</v>
      </c>
      <c r="X12">
        <v>28388813.6282477</v>
      </c>
      <c r="Y12">
        <f t="shared" si="3"/>
        <v>80906252.7213709</v>
      </c>
      <c r="Z12" s="10">
        <f t="shared" si="4"/>
        <v>29145767.2701885</v>
      </c>
    </row>
    <row r="13" spans="1:27">
      <c r="A13" s="1">
        <v>2001</v>
      </c>
      <c r="B13">
        <v>302244102.397541</v>
      </c>
      <c r="C13">
        <v>99343.5784800942</v>
      </c>
      <c r="D13">
        <v>76.7607476889101</v>
      </c>
      <c r="E13">
        <v>30.7042990763493</v>
      </c>
      <c r="F13">
        <v>153414.030330662</v>
      </c>
      <c r="G13" s="15">
        <v>78613091.3483759</v>
      </c>
      <c r="H13">
        <v>25459331.8191194</v>
      </c>
      <c r="I13">
        <v>4065621.84865058</v>
      </c>
      <c r="J13">
        <v>971091327.310905</v>
      </c>
      <c r="K13">
        <v>100194282.859142</v>
      </c>
      <c r="L13">
        <v>4410619.14418849</v>
      </c>
      <c r="M13">
        <v>803179.545971504</v>
      </c>
      <c r="N13" s="14">
        <v>27699311.877433</v>
      </c>
      <c r="O13">
        <v>650614.527396813</v>
      </c>
      <c r="P13">
        <v>3753668.00805066</v>
      </c>
      <c r="Q13" s="16">
        <v>67148911.9676423</v>
      </c>
      <c r="R13">
        <v>9137939.96998339</v>
      </c>
      <c r="S13" s="10">
        <f t="shared" si="0"/>
        <v>108138045.016146</v>
      </c>
      <c r="T13">
        <v>603341.841437885</v>
      </c>
      <c r="U13">
        <v>604801</v>
      </c>
      <c r="V13">
        <f t="shared" si="1"/>
        <v>80438733.1387129</v>
      </c>
      <c r="W13" s="2">
        <f t="shared" si="2"/>
        <v>1227048.0634183</v>
      </c>
      <c r="X13">
        <v>28926359.9408513</v>
      </c>
      <c r="Y13">
        <f t="shared" si="3"/>
        <v>79211685.0752946</v>
      </c>
      <c r="Z13" s="10">
        <f t="shared" si="4"/>
        <v>29524953.66777</v>
      </c>
      <c r="AA13" s="14">
        <f>N13/V13</f>
        <v>0.34435291055202</v>
      </c>
    </row>
    <row r="14" spans="1:26">
      <c r="A14" s="1">
        <v>2002</v>
      </c>
      <c r="B14">
        <v>271997919.069281</v>
      </c>
      <c r="C14">
        <v>87184.3806934113</v>
      </c>
      <c r="D14">
        <v>67.6149866368968</v>
      </c>
      <c r="E14">
        <v>27.0459946549129</v>
      </c>
      <c r="F14">
        <v>135135.312292425</v>
      </c>
      <c r="G14" s="15">
        <v>76833439.7394582</v>
      </c>
      <c r="H14">
        <v>25215413.0308972</v>
      </c>
      <c r="I14">
        <v>4548677.79093649</v>
      </c>
      <c r="J14">
        <v>1016738116.00893</v>
      </c>
      <c r="K14">
        <v>97313090.9746968</v>
      </c>
      <c r="L14">
        <v>4460077.39219605</v>
      </c>
      <c r="M14">
        <v>964566.968980087</v>
      </c>
      <c r="N14">
        <v>27677460.9610529</v>
      </c>
      <c r="O14">
        <v>695045.679643966</v>
      </c>
      <c r="P14">
        <v>2612046.53778831</v>
      </c>
      <c r="Q14" s="16">
        <v>76686879.7930067</v>
      </c>
      <c r="R14">
        <v>10512607.0254187</v>
      </c>
      <c r="S14" s="10">
        <f t="shared" si="0"/>
        <v>106597530.561292</v>
      </c>
      <c r="T14">
        <v>644443.365294496</v>
      </c>
      <c r="U14">
        <v>668326</v>
      </c>
      <c r="V14">
        <f t="shared" si="1"/>
        <v>78920069.600239</v>
      </c>
      <c r="W14" s="2">
        <f t="shared" si="2"/>
        <v>1410663.2836647</v>
      </c>
      <c r="X14">
        <v>29088124.2447176</v>
      </c>
      <c r="Y14">
        <f t="shared" si="3"/>
        <v>77509406.3165743</v>
      </c>
      <c r="Z14" s="10">
        <f t="shared" si="4"/>
        <v>29764090.8218337</v>
      </c>
    </row>
    <row r="15" spans="1:26">
      <c r="A15" s="1">
        <v>2003</v>
      </c>
      <c r="B15">
        <v>242833975.158885</v>
      </c>
      <c r="C15">
        <v>75656.6098442096</v>
      </c>
      <c r="D15">
        <v>54.6702989390779</v>
      </c>
      <c r="E15">
        <v>21.8681195756351</v>
      </c>
      <c r="F15">
        <v>117642.099617665</v>
      </c>
      <c r="G15" s="15">
        <v>75028494.4947356</v>
      </c>
      <c r="H15">
        <v>24812094.8388124</v>
      </c>
      <c r="I15">
        <v>5123976.57120903</v>
      </c>
      <c r="J15">
        <v>1061263673.11954</v>
      </c>
      <c r="K15">
        <v>94526714.9797652</v>
      </c>
      <c r="L15">
        <v>4521807.20243347</v>
      </c>
      <c r="M15">
        <v>1145556.33000813</v>
      </c>
      <c r="N15">
        <v>27545382.9539624</v>
      </c>
      <c r="O15">
        <v>740075.700631935</v>
      </c>
      <c r="P15">
        <v>1937017.24719677</v>
      </c>
      <c r="Q15" s="16">
        <v>85573492.0558245</v>
      </c>
      <c r="R15">
        <v>11753084.3970486</v>
      </c>
      <c r="S15" s="10">
        <f t="shared" si="0"/>
        <v>104964565.904757</v>
      </c>
      <c r="T15">
        <v>756288.141300574</v>
      </c>
      <c r="U15">
        <v>719011</v>
      </c>
      <c r="V15">
        <f t="shared" si="1"/>
        <v>77419182.9507946</v>
      </c>
      <c r="W15" s="2">
        <f t="shared" si="2"/>
        <v>1585555.8146807</v>
      </c>
      <c r="X15">
        <v>29130938.7686431</v>
      </c>
      <c r="Y15">
        <f t="shared" si="3"/>
        <v>75833627.1361139</v>
      </c>
      <c r="Z15" s="10">
        <f t="shared" si="4"/>
        <v>29936071.4100214</v>
      </c>
    </row>
    <row r="16" spans="1:26">
      <c r="A16" s="1">
        <v>2004</v>
      </c>
      <c r="B16">
        <v>215724321.850379</v>
      </c>
      <c r="C16">
        <v>65153.9834778942</v>
      </c>
      <c r="D16">
        <v>5.96079121164448</v>
      </c>
      <c r="E16">
        <v>2.38431648465787</v>
      </c>
      <c r="F16">
        <v>101532.42654051</v>
      </c>
      <c r="G16" s="15">
        <v>73186079.2140912</v>
      </c>
      <c r="H16">
        <v>24245030.4404975</v>
      </c>
      <c r="I16">
        <v>5797042.30218271</v>
      </c>
      <c r="J16">
        <v>1103764191.31265</v>
      </c>
      <c r="K16">
        <v>91825586.0809878</v>
      </c>
      <c r="L16">
        <v>4479289.95695195</v>
      </c>
      <c r="M16">
        <v>1349930.176672</v>
      </c>
      <c r="N16">
        <v>27289219.9562568</v>
      </c>
      <c r="O16">
        <v>786001.751852532</v>
      </c>
      <c r="P16">
        <v>1503092.57085182</v>
      </c>
      <c r="Q16" s="16">
        <v>94199645.5245448</v>
      </c>
      <c r="R16">
        <v>12894322.8676335</v>
      </c>
      <c r="S16" s="10">
        <f t="shared" si="0"/>
        <v>103228151.956771</v>
      </c>
      <c r="T16">
        <v>877439.577637562</v>
      </c>
      <c r="U16">
        <v>916426</v>
      </c>
      <c r="V16">
        <f t="shared" si="1"/>
        <v>75938932.0005146</v>
      </c>
      <c r="W16" s="2">
        <f t="shared" si="2"/>
        <v>1750294.1767004</v>
      </c>
      <c r="X16">
        <v>29039514.1329572</v>
      </c>
      <c r="Y16">
        <f t="shared" si="3"/>
        <v>74188637.8238142</v>
      </c>
      <c r="Z16" s="10">
        <f t="shared" si="4"/>
        <v>30042072.7426802</v>
      </c>
    </row>
    <row r="17" spans="1:26">
      <c r="A17" s="1">
        <v>2005</v>
      </c>
      <c r="B17">
        <v>191701916.493247</v>
      </c>
      <c r="C17">
        <v>55899.0194829423</v>
      </c>
      <c r="D17">
        <v>4.37586784869868</v>
      </c>
      <c r="E17">
        <v>1.75034713947948</v>
      </c>
      <c r="F17">
        <v>87194.3865037472</v>
      </c>
      <c r="G17" s="15">
        <v>71207348.8117883</v>
      </c>
      <c r="H17">
        <v>23497299.8172198</v>
      </c>
      <c r="I17">
        <v>6556147.93826904</v>
      </c>
      <c r="J17">
        <v>1143764649.90618</v>
      </c>
      <c r="K17">
        <v>89198878.3848339</v>
      </c>
      <c r="L17">
        <v>4310546.62040212</v>
      </c>
      <c r="M17">
        <v>1581300.01847062</v>
      </c>
      <c r="N17">
        <v>26781352.0519825</v>
      </c>
      <c r="O17">
        <v>832912.875543984</v>
      </c>
      <c r="P17">
        <v>1124944.31008983</v>
      </c>
      <c r="Q17" s="16">
        <v>102939304.970699</v>
      </c>
      <c r="R17">
        <v>13913240.8561015</v>
      </c>
      <c r="S17" s="10">
        <f t="shared" si="0"/>
        <v>101260796.567277</v>
      </c>
      <c r="T17">
        <v>990475.477884955</v>
      </c>
      <c r="U17">
        <v>982297</v>
      </c>
      <c r="V17">
        <f t="shared" si="1"/>
        <v>74479444.5152946</v>
      </c>
      <c r="W17" s="2">
        <f t="shared" si="2"/>
        <v>1975477.3256923</v>
      </c>
      <c r="X17">
        <v>28756829.3776748</v>
      </c>
      <c r="Y17">
        <f t="shared" si="3"/>
        <v>72503967.1896023</v>
      </c>
      <c r="Z17" s="13">
        <f t="shared" si="4"/>
        <v>30053447.7554888</v>
      </c>
    </row>
    <row r="18" spans="1:26">
      <c r="A18" s="1">
        <v>2006</v>
      </c>
      <c r="B18">
        <v>171680820.595753</v>
      </c>
      <c r="C18">
        <v>48087.5837571884</v>
      </c>
      <c r="D18">
        <v>3.74940452571112</v>
      </c>
      <c r="E18">
        <v>1.49976181028445</v>
      </c>
      <c r="F18">
        <v>74976.2894707974</v>
      </c>
      <c r="G18" s="15">
        <v>69115198.1787546</v>
      </c>
      <c r="H18">
        <v>22592694.6763354</v>
      </c>
      <c r="I18">
        <v>7388695.1223856</v>
      </c>
      <c r="J18">
        <v>1180524874.53525</v>
      </c>
      <c r="K18">
        <v>86634200.5488429</v>
      </c>
      <c r="L18">
        <v>4110619.00604072</v>
      </c>
      <c r="M18">
        <v>1843218.19504903</v>
      </c>
      <c r="N18">
        <v>26060074.6344345</v>
      </c>
      <c r="O18">
        <v>879175.790698188</v>
      </c>
      <c r="P18">
        <v>791465.57060983</v>
      </c>
      <c r="Q18" s="16">
        <v>110586551.657941</v>
      </c>
      <c r="R18">
        <v>15054698.3618822</v>
      </c>
      <c r="S18" s="10">
        <f t="shared" si="0"/>
        <v>99096587.9774756</v>
      </c>
      <c r="T18">
        <v>1094465.36069496</v>
      </c>
      <c r="U18">
        <v>1109130</v>
      </c>
      <c r="V18">
        <f t="shared" si="1"/>
        <v>73036513.3430411</v>
      </c>
      <c r="W18" s="2">
        <f t="shared" si="2"/>
        <v>2182375.779259</v>
      </c>
      <c r="X18">
        <v>28242450.4136935</v>
      </c>
      <c r="Y18">
        <f t="shared" si="3"/>
        <v>70854137.5637821</v>
      </c>
      <c r="Z18" s="10">
        <f t="shared" si="4"/>
        <v>29981389.798721</v>
      </c>
    </row>
    <row r="19" spans="1:26">
      <c r="A19" s="1">
        <v>2007</v>
      </c>
      <c r="B19">
        <v>153290600.850449</v>
      </c>
      <c r="C19">
        <v>41242.8908707125</v>
      </c>
      <c r="D19">
        <v>3.21762027503234</v>
      </c>
      <c r="E19">
        <v>1.28704811001294</v>
      </c>
      <c r="F19">
        <v>64347.7053803232</v>
      </c>
      <c r="G19" s="15">
        <v>67026103.6183099</v>
      </c>
      <c r="H19">
        <v>21586328.7805353</v>
      </c>
      <c r="I19">
        <v>8280846.81577835</v>
      </c>
      <c r="J19">
        <v>1215335687.98056</v>
      </c>
      <c r="K19">
        <v>84109569.834819</v>
      </c>
      <c r="L19">
        <v>4003578.73069725</v>
      </c>
      <c r="M19">
        <v>2139948.31894714</v>
      </c>
      <c r="N19">
        <v>25295383.2275203</v>
      </c>
      <c r="O19">
        <v>923974.062287393</v>
      </c>
      <c r="P19">
        <v>579344.428676493</v>
      </c>
      <c r="Q19" s="16">
        <v>118671559.411653</v>
      </c>
      <c r="R19">
        <v>16067266.3552858</v>
      </c>
      <c r="S19" s="10">
        <f t="shared" si="0"/>
        <v>96893279.2146235</v>
      </c>
      <c r="T19">
        <v>1188881.81729086</v>
      </c>
      <c r="U19">
        <v>1169946</v>
      </c>
      <c r="V19">
        <f t="shared" si="1"/>
        <v>71597895.9871032</v>
      </c>
      <c r="W19" s="2">
        <f t="shared" si="2"/>
        <v>2368066.4524196</v>
      </c>
      <c r="X19">
        <v>27663449.6799399</v>
      </c>
      <c r="Y19">
        <f t="shared" si="3"/>
        <v>69229829.5346836</v>
      </c>
      <c r="Z19" s="10">
        <f t="shared" si="4"/>
        <v>29867175.5963136</v>
      </c>
    </row>
    <row r="20" s="10" customFormat="1" spans="1:27">
      <c r="A20" s="1">
        <v>2008</v>
      </c>
      <c r="B20" s="10">
        <v>137329747.803675</v>
      </c>
      <c r="C20" s="10">
        <v>35438.7479031463</v>
      </c>
      <c r="D20" s="10">
        <v>2.76213193051904</v>
      </c>
      <c r="E20" s="10">
        <v>1.10485277220762</v>
      </c>
      <c r="F20" s="10">
        <v>55238.7658770248</v>
      </c>
      <c r="G20" s="17">
        <v>65017430.0117251</v>
      </c>
      <c r="H20" s="10">
        <v>20588955.6463964</v>
      </c>
      <c r="I20" s="10">
        <v>9152387.85807467</v>
      </c>
      <c r="J20" s="10">
        <v>1248014597.43042</v>
      </c>
      <c r="K20" s="10">
        <v>81637450.355147</v>
      </c>
      <c r="L20" s="10">
        <v>3919539.01654514</v>
      </c>
      <c r="M20" s="10">
        <v>2471577.30114159</v>
      </c>
      <c r="N20" s="10">
        <v>24579064.040448</v>
      </c>
      <c r="O20" s="10">
        <v>967486.580656144</v>
      </c>
      <c r="P20" s="10">
        <v>477289.426874834</v>
      </c>
      <c r="Q20" s="20">
        <v>126699397.988092</v>
      </c>
      <c r="R20" s="10">
        <v>16916488.8430807</v>
      </c>
      <c r="S20" s="10">
        <f t="shared" si="0"/>
        <v>94758773.5161962</v>
      </c>
      <c r="T20" s="10">
        <v>1203170.02449077</v>
      </c>
      <c r="U20" s="10">
        <v>1169569</v>
      </c>
      <c r="V20" s="10">
        <f t="shared" si="1"/>
        <v>70179709.4757482</v>
      </c>
      <c r="W20" s="10">
        <f t="shared" si="2"/>
        <v>2542778.4727766</v>
      </c>
      <c r="X20" s="10">
        <v>27121842.5132246</v>
      </c>
      <c r="Y20" s="10">
        <f t="shared" si="3"/>
        <v>67636931.0029716</v>
      </c>
      <c r="Z20" s="10">
        <f t="shared" si="4"/>
        <v>29741343.5044711</v>
      </c>
      <c r="AA20" s="13">
        <f>(P20-P2)/P2</f>
        <v>-0.957043336441843</v>
      </c>
    </row>
    <row r="21" spans="1:26">
      <c r="A21" s="1">
        <v>2009</v>
      </c>
      <c r="B21">
        <v>123253744.8188</v>
      </c>
      <c r="C21">
        <v>30475.5178980905</v>
      </c>
      <c r="D21">
        <v>2.37422514937491</v>
      </c>
      <c r="E21">
        <v>0.949690059749964</v>
      </c>
      <c r="F21">
        <v>47481.1789143828</v>
      </c>
      <c r="G21" s="15">
        <v>62975943.0559932</v>
      </c>
      <c r="H21">
        <v>19614885.4311512</v>
      </c>
      <c r="I21">
        <v>9954011.59822612</v>
      </c>
      <c r="J21">
        <v>1279266390.30898</v>
      </c>
      <c r="K21">
        <v>79217152.731226</v>
      </c>
      <c r="L21">
        <v>3818510.86774048</v>
      </c>
      <c r="M21">
        <v>2836183.34136888</v>
      </c>
      <c r="N21">
        <v>23763383.7941903</v>
      </c>
      <c r="O21">
        <v>1010011.1378999</v>
      </c>
      <c r="P21">
        <v>352612.822332022</v>
      </c>
      <c r="Q21" s="16">
        <v>135174274.058561</v>
      </c>
      <c r="R21">
        <v>17587567.5690817</v>
      </c>
      <c r="S21" s="10">
        <f t="shared" si="0"/>
        <v>92544840.0853705</v>
      </c>
      <c r="T21">
        <v>1166229.78037874</v>
      </c>
      <c r="U21">
        <v>1179607</v>
      </c>
      <c r="V21">
        <f t="shared" si="1"/>
        <v>68781456.2911802</v>
      </c>
      <c r="W21" s="2">
        <f t="shared" si="2"/>
        <v>2718871.7666624</v>
      </c>
      <c r="X21">
        <v>26482255.5608527</v>
      </c>
      <c r="Y21">
        <f t="shared" si="3"/>
        <v>66062584.5245178</v>
      </c>
      <c r="Z21" s="10">
        <f t="shared" si="4"/>
        <v>29568897.0293773</v>
      </c>
    </row>
    <row r="22" spans="1:26">
      <c r="A22" s="1">
        <v>2010</v>
      </c>
      <c r="B22">
        <v>110805901.506534</v>
      </c>
      <c r="C22">
        <v>26216.0285568654</v>
      </c>
      <c r="D22">
        <v>2.04223926365679</v>
      </c>
      <c r="E22">
        <v>0.816895705462715</v>
      </c>
      <c r="F22">
        <v>40841.9261338147</v>
      </c>
      <c r="G22" s="15">
        <v>60975913.8057161</v>
      </c>
      <c r="H22">
        <v>18685753.2749443</v>
      </c>
      <c r="I22">
        <v>10689309.2369976</v>
      </c>
      <c r="J22">
        <v>1309121208.26311</v>
      </c>
      <c r="K22">
        <v>76856886.6741517</v>
      </c>
      <c r="L22">
        <v>3769771.54638987</v>
      </c>
      <c r="M22">
        <v>3230262.99523523</v>
      </c>
      <c r="N22">
        <v>22942117.7886485</v>
      </c>
      <c r="O22">
        <v>1051230.48776751</v>
      </c>
      <c r="P22">
        <v>265053.317035979</v>
      </c>
      <c r="Q22" s="16">
        <v>143744696.619285</v>
      </c>
      <c r="R22">
        <v>18173167.7406147</v>
      </c>
      <c r="S22" s="10">
        <f t="shared" si="0"/>
        <v>90350976.317658</v>
      </c>
      <c r="T22">
        <v>1129377.29263781</v>
      </c>
      <c r="U22">
        <v>1060582</v>
      </c>
      <c r="V22">
        <f t="shared" si="1"/>
        <v>67408858.5290095</v>
      </c>
      <c r="W22" s="2">
        <f t="shared" si="2"/>
        <v>2872603.1100261</v>
      </c>
      <c r="X22">
        <v>25814720.8986746</v>
      </c>
      <c r="Y22">
        <f t="shared" si="3"/>
        <v>64536255.4189834</v>
      </c>
      <c r="Z22" s="10">
        <f t="shared" si="4"/>
        <v>29375062.5119419</v>
      </c>
    </row>
    <row r="23" spans="1:26">
      <c r="A23" s="1">
        <v>2011</v>
      </c>
      <c r="B23">
        <v>100317371.284195</v>
      </c>
      <c r="C23">
        <v>22699.8679723856</v>
      </c>
      <c r="D23">
        <v>1.76535453986467</v>
      </c>
      <c r="E23">
        <v>0.706141815945869</v>
      </c>
      <c r="F23">
        <v>35304.6193008548</v>
      </c>
      <c r="G23" s="15">
        <v>59053266.7749508</v>
      </c>
      <c r="H23">
        <v>17810245.2296114</v>
      </c>
      <c r="I23">
        <v>11361697.0104345</v>
      </c>
      <c r="J23">
        <v>1337361846.89982</v>
      </c>
      <c r="K23">
        <v>74555417.0293875</v>
      </c>
      <c r="L23">
        <v>3757857.50844429</v>
      </c>
      <c r="M23">
        <v>3651507.12937582</v>
      </c>
      <c r="N23">
        <v>22164804.614784</v>
      </c>
      <c r="O23">
        <v>1090837.64115345</v>
      </c>
      <c r="P23">
        <v>286330.134984837</v>
      </c>
      <c r="Q23" s="16">
        <v>152031310.1706</v>
      </c>
      <c r="R23">
        <v>18647928.3818873</v>
      </c>
      <c r="S23" s="10">
        <f t="shared" si="0"/>
        <v>88225209.0149967</v>
      </c>
      <c r="T23">
        <v>1093631.90757754</v>
      </c>
      <c r="U23">
        <v>1093335</v>
      </c>
      <c r="V23">
        <f t="shared" si="1"/>
        <v>66060404.4002127</v>
      </c>
      <c r="W23" s="2">
        <f t="shared" si="2"/>
        <v>3017117.8449889</v>
      </c>
      <c r="X23">
        <v>25181922.4597729</v>
      </c>
      <c r="Y23">
        <f t="shared" si="3"/>
        <v>63043286.5552238</v>
      </c>
      <c r="Z23" s="10">
        <f t="shared" si="4"/>
        <v>29171942.2400459</v>
      </c>
    </row>
    <row r="24" spans="1:26">
      <c r="A24" s="1">
        <v>2012</v>
      </c>
      <c r="B24">
        <v>91574096.5349681</v>
      </c>
      <c r="C24">
        <v>19794.7970417113</v>
      </c>
      <c r="D24">
        <v>1.53806453867172</v>
      </c>
      <c r="E24">
        <v>0.61522581546869</v>
      </c>
      <c r="F24">
        <v>30759.1374830789</v>
      </c>
      <c r="G24" s="15">
        <v>57159344.3261526</v>
      </c>
      <c r="H24">
        <v>16971377.4862481</v>
      </c>
      <c r="I24">
        <v>11974470.6751141</v>
      </c>
      <c r="J24">
        <v>1364365607.65398</v>
      </c>
      <c r="K24">
        <v>72313026.808207</v>
      </c>
      <c r="L24">
        <v>3774886.17608414</v>
      </c>
      <c r="M24">
        <v>4097618.50654035</v>
      </c>
      <c r="N24">
        <v>21369786.8239553</v>
      </c>
      <c r="O24">
        <v>1127865.20197305</v>
      </c>
      <c r="P24">
        <v>270757.419222754</v>
      </c>
      <c r="Q24" s="16">
        <v>160113011.265502</v>
      </c>
      <c r="R24">
        <v>19089641.24892</v>
      </c>
      <c r="S24" s="10">
        <f t="shared" si="0"/>
        <v>86105192.4875148</v>
      </c>
      <c r="T24">
        <v>1058885.04184413</v>
      </c>
      <c r="U24">
        <v>1087086</v>
      </c>
      <c r="V24">
        <f t="shared" si="1"/>
        <v>64735405.6635595</v>
      </c>
      <c r="W24" s="2">
        <f t="shared" si="2"/>
        <v>3134633.5205295</v>
      </c>
      <c r="X24">
        <v>24504420.3444848</v>
      </c>
      <c r="Y24">
        <f t="shared" si="3"/>
        <v>61600772.14303</v>
      </c>
      <c r="Z24" s="10">
        <f t="shared" si="4"/>
        <v>28945848.1613622</v>
      </c>
    </row>
    <row r="25" spans="1:26">
      <c r="A25" s="1">
        <v>2013</v>
      </c>
      <c r="B25">
        <v>84358609.0015986</v>
      </c>
      <c r="C25">
        <v>17420.5097732608</v>
      </c>
      <c r="D25">
        <v>1.34932141589481</v>
      </c>
      <c r="E25">
        <v>0.539728566357926</v>
      </c>
      <c r="F25">
        <v>26984.5392679139</v>
      </c>
      <c r="G25" s="15">
        <v>55315861.6771365</v>
      </c>
      <c r="H25">
        <v>16173769.5482746</v>
      </c>
      <c r="I25">
        <v>12530696.4744284</v>
      </c>
      <c r="J25">
        <v>1390570705.81876</v>
      </c>
      <c r="K25">
        <v>70130951.5095983</v>
      </c>
      <c r="L25">
        <v>3786970.77318667</v>
      </c>
      <c r="M25">
        <v>4566202.51251665</v>
      </c>
      <c r="N25">
        <v>20586407.3244489</v>
      </c>
      <c r="O25">
        <v>1161336.4549234</v>
      </c>
      <c r="P25">
        <v>246565.514054748</v>
      </c>
      <c r="Q25" s="16">
        <v>168200605.204833</v>
      </c>
      <c r="R25">
        <v>19491566.0063366</v>
      </c>
      <c r="S25" s="10">
        <f t="shared" si="0"/>
        <v>84020327.6998395</v>
      </c>
      <c r="T25">
        <v>1024809.80529059</v>
      </c>
      <c r="U25">
        <v>962974</v>
      </c>
      <c r="V25">
        <f t="shared" si="1"/>
        <v>63433920.3753906</v>
      </c>
      <c r="W25" s="2">
        <f t="shared" si="2"/>
        <v>3239045.2303037</v>
      </c>
      <c r="X25">
        <v>23825452.5547526</v>
      </c>
      <c r="Y25">
        <f t="shared" si="3"/>
        <v>60194875.1450869</v>
      </c>
      <c r="Z25" s="10">
        <f t="shared" si="4"/>
        <v>28704466.022703</v>
      </c>
    </row>
    <row r="26" spans="1:26">
      <c r="A26" s="1">
        <v>2014</v>
      </c>
      <c r="B26">
        <v>78468462.9724265</v>
      </c>
      <c r="C26">
        <v>15461.687625827</v>
      </c>
      <c r="D26">
        <v>1.19507492859769</v>
      </c>
      <c r="E26">
        <v>0.478029971439074</v>
      </c>
      <c r="F26">
        <v>23899.8254670537</v>
      </c>
      <c r="G26" s="15">
        <v>53501784.8334238</v>
      </c>
      <c r="H26">
        <v>15409454.245697</v>
      </c>
      <c r="I26">
        <v>13033230.9883378</v>
      </c>
      <c r="J26">
        <v>1415928103.93078</v>
      </c>
      <c r="K26">
        <v>68008636.114641</v>
      </c>
      <c r="L26">
        <v>3760056.50582797</v>
      </c>
      <c r="M26">
        <v>5055146.4269435</v>
      </c>
      <c r="N26">
        <v>19789369.0065857</v>
      </c>
      <c r="O26">
        <v>1190868.79539447</v>
      </c>
      <c r="P26">
        <v>199143.743490991</v>
      </c>
      <c r="Q26" s="16">
        <v>176041752.729187</v>
      </c>
      <c r="R26">
        <v>19859838.8540219</v>
      </c>
      <c r="S26" s="10">
        <f t="shared" si="0"/>
        <v>81944470.0674586</v>
      </c>
      <c r="T26">
        <v>991478.428336179</v>
      </c>
      <c r="U26">
        <v>935702</v>
      </c>
      <c r="V26">
        <f t="shared" si="1"/>
        <v>62155101.0608729</v>
      </c>
      <c r="W26" s="2">
        <f t="shared" si="2"/>
        <v>3327493.3331498</v>
      </c>
      <c r="X26">
        <v>23116862.3397355</v>
      </c>
      <c r="Y26">
        <f t="shared" si="3"/>
        <v>58827607.7277231</v>
      </c>
      <c r="Z26" s="10">
        <f t="shared" si="4"/>
        <v>28442685.2340348</v>
      </c>
    </row>
    <row r="27" spans="1:26">
      <c r="A27" s="1">
        <v>2015</v>
      </c>
      <c r="B27">
        <v>73746173.9133622</v>
      </c>
      <c r="C27">
        <v>13873.0488439027</v>
      </c>
      <c r="D27">
        <v>1.06916914462878</v>
      </c>
      <c r="E27">
        <v>0.427667657851512</v>
      </c>
      <c r="F27">
        <v>21381.8860557731</v>
      </c>
      <c r="G27" s="15">
        <v>51804595.6273062</v>
      </c>
      <c r="H27">
        <v>14701740.9737302</v>
      </c>
      <c r="I27">
        <v>13485543.9737858</v>
      </c>
      <c r="J27">
        <v>1440955511.18433</v>
      </c>
      <c r="K27">
        <v>65945445.9195638</v>
      </c>
      <c r="L27">
        <v>3681083.70335737</v>
      </c>
      <c r="M27">
        <v>5562322.37474203</v>
      </c>
      <c r="N27">
        <v>19092443.4789547</v>
      </c>
      <c r="O27">
        <v>1217019.28383239</v>
      </c>
      <c r="P27">
        <v>211060.700042065</v>
      </c>
      <c r="Q27" s="16">
        <v>184034623.716458</v>
      </c>
      <c r="R27">
        <v>20119986.8412842</v>
      </c>
      <c r="S27" s="10">
        <f t="shared" si="0"/>
        <v>79991880.5748222</v>
      </c>
      <c r="T27">
        <v>959488.933246544</v>
      </c>
      <c r="U27">
        <v>934215</v>
      </c>
      <c r="V27">
        <f t="shared" si="1"/>
        <v>60899437.0958675</v>
      </c>
      <c r="W27" s="2">
        <f t="shared" si="2"/>
        <v>3421366.3981706</v>
      </c>
      <c r="X27">
        <v>22513809.8771253</v>
      </c>
      <c r="Y27">
        <f t="shared" si="3"/>
        <v>57478070.6976969</v>
      </c>
      <c r="Z27" s="10">
        <f t="shared" si="4"/>
        <v>28187284.947516</v>
      </c>
    </row>
    <row r="28" spans="1:26">
      <c r="A28" s="1">
        <v>2016</v>
      </c>
      <c r="B28">
        <v>69918338.4908224</v>
      </c>
      <c r="C28">
        <v>12558.9503908603</v>
      </c>
      <c r="D28">
        <v>0.965684180792983</v>
      </c>
      <c r="E28">
        <v>0.386273672317193</v>
      </c>
      <c r="F28">
        <v>19312.3316580065</v>
      </c>
      <c r="G28" s="15">
        <v>50145008.164821</v>
      </c>
      <c r="H28">
        <v>14025949.2266371</v>
      </c>
      <c r="I28">
        <v>13891544.5552747</v>
      </c>
      <c r="J28">
        <v>1465220473.36667</v>
      </c>
      <c r="K28">
        <v>63942490.0709462</v>
      </c>
      <c r="L28">
        <v>3582750.43117479</v>
      </c>
      <c r="M28">
        <v>6085225.179205</v>
      </c>
      <c r="N28">
        <v>18392812.618494</v>
      </c>
      <c r="O28">
        <v>1240934.36188211</v>
      </c>
      <c r="P28">
        <v>198363.181444985</v>
      </c>
      <c r="Q28" s="16">
        <v>191496985.378576</v>
      </c>
      <c r="R28">
        <v>20318143.5936952</v>
      </c>
      <c r="S28" s="10">
        <f t="shared" si="0"/>
        <v>78062501.9467328</v>
      </c>
      <c r="T28">
        <v>928903.385951888</v>
      </c>
      <c r="U28">
        <v>942268</v>
      </c>
      <c r="V28">
        <f t="shared" si="1"/>
        <v>59669689.3282388</v>
      </c>
      <c r="W28" s="2">
        <f t="shared" si="2"/>
        <v>3493611.6190942</v>
      </c>
      <c r="X28">
        <v>21886424.2375882</v>
      </c>
      <c r="Y28">
        <f t="shared" si="3"/>
        <v>56176077.7091446</v>
      </c>
      <c r="Z28" s="10">
        <f t="shared" si="4"/>
        <v>27917493.7819118</v>
      </c>
    </row>
    <row r="29" spans="1:26">
      <c r="A29" s="1">
        <v>2017</v>
      </c>
      <c r="B29">
        <v>66963210.2691883</v>
      </c>
      <c r="C29">
        <v>11472.9346811426</v>
      </c>
      <c r="D29">
        <v>0.880159585739218</v>
      </c>
      <c r="E29">
        <v>0.352063834295687</v>
      </c>
      <c r="F29">
        <v>17601.9594913643</v>
      </c>
      <c r="G29" s="15">
        <v>48546329.4765826</v>
      </c>
      <c r="H29">
        <v>13387084.0364268</v>
      </c>
      <c r="I29">
        <v>14253469.2383807</v>
      </c>
      <c r="J29">
        <v>1490499418.57696</v>
      </c>
      <c r="K29">
        <v>61995043.8385109</v>
      </c>
      <c r="L29">
        <v>3490126.32064006</v>
      </c>
      <c r="M29">
        <v>6622518.31735625</v>
      </c>
      <c r="N29">
        <v>17723677.8781638</v>
      </c>
      <c r="O29">
        <v>1264105.92104899</v>
      </c>
      <c r="P29">
        <v>190744.746824455</v>
      </c>
      <c r="Q29" s="16">
        <v>199993010.145797</v>
      </c>
      <c r="R29">
        <v>20546367.060335</v>
      </c>
      <c r="S29" s="10">
        <f t="shared" si="0"/>
        <v>76186882.7513901</v>
      </c>
      <c r="T29">
        <v>899217.821257269</v>
      </c>
      <c r="U29">
        <v>1001952</v>
      </c>
      <c r="V29">
        <f t="shared" si="1"/>
        <v>58463204.8732263</v>
      </c>
      <c r="W29" s="2">
        <f t="shared" si="2"/>
        <v>3574459.6742119</v>
      </c>
      <c r="X29">
        <v>21298137.5523757</v>
      </c>
      <c r="Y29">
        <f t="shared" si="3"/>
        <v>54888745.1990144</v>
      </c>
      <c r="Z29" s="10">
        <f t="shared" si="4"/>
        <v>27640553.2748075</v>
      </c>
    </row>
    <row r="30" spans="1:28">
      <c r="A30" s="1">
        <v>2018</v>
      </c>
      <c r="B30">
        <v>64635075.6647579</v>
      </c>
      <c r="C30">
        <v>10570.4281325673</v>
      </c>
      <c r="D30">
        <v>0.809182215677495</v>
      </c>
      <c r="E30">
        <v>0.323672886270998</v>
      </c>
      <c r="F30">
        <v>16182.511458448</v>
      </c>
      <c r="G30" s="15">
        <v>46998666.6581527</v>
      </c>
      <c r="H30">
        <v>12780847.8850011</v>
      </c>
      <c r="I30">
        <v>14573432.6565507</v>
      </c>
      <c r="J30">
        <v>1514655805.3389</v>
      </c>
      <c r="K30">
        <v>60099296.0613791</v>
      </c>
      <c r="L30">
        <v>3422120.00692253</v>
      </c>
      <c r="M30">
        <v>7173106.693548</v>
      </c>
      <c r="N30">
        <v>17075693.0977791</v>
      </c>
      <c r="O30">
        <v>1286954.17301089</v>
      </c>
      <c r="P30">
        <v>181690.696300927</v>
      </c>
      <c r="Q30" s="16">
        <v>207458590.559094</v>
      </c>
      <c r="R30">
        <v>20657967.0433361</v>
      </c>
      <c r="S30" s="10">
        <f t="shared" si="0"/>
        <v>74352947.1997045</v>
      </c>
      <c r="T30">
        <v>870551.794361713</v>
      </c>
      <c r="U30">
        <v>999985</v>
      </c>
      <c r="V30">
        <f t="shared" si="1"/>
        <v>57277254.1019254</v>
      </c>
      <c r="W30" s="2">
        <f t="shared" si="2"/>
        <v>3640914.3703708</v>
      </c>
      <c r="X30">
        <v>20716607.4681499</v>
      </c>
      <c r="Y30">
        <f t="shared" si="3"/>
        <v>53636339.7315546</v>
      </c>
      <c r="Z30" s="10">
        <f t="shared" si="4"/>
        <v>27354280.5415518</v>
      </c>
      <c r="AA30">
        <v>27354280.5415518</v>
      </c>
      <c r="AB30" s="13">
        <f>(P30-P2)/P2</f>
        <v>-0.983647603166594</v>
      </c>
    </row>
    <row r="31" spans="1:26">
      <c r="A31" s="1">
        <v>2019</v>
      </c>
      <c r="B31">
        <v>62852386.0035356</v>
      </c>
      <c r="C31">
        <v>9820.54766137525</v>
      </c>
      <c r="D31">
        <v>0.750241225007372</v>
      </c>
      <c r="E31">
        <v>0.300096490002949</v>
      </c>
      <c r="F31">
        <v>15003.7741624324</v>
      </c>
      <c r="G31" s="15">
        <v>45497238.2715158</v>
      </c>
      <c r="H31">
        <v>12204549.1479969</v>
      </c>
      <c r="I31">
        <v>14853975.2545017</v>
      </c>
      <c r="J31">
        <v>1536145876.33125</v>
      </c>
      <c r="K31">
        <v>58255202.7566118</v>
      </c>
      <c r="L31">
        <v>3372261.48363366</v>
      </c>
      <c r="M31">
        <v>7735328.08564823</v>
      </c>
      <c r="N31">
        <v>16443933.7361444</v>
      </c>
      <c r="O31">
        <v>1309089.80683626</v>
      </c>
      <c r="P31">
        <v>168743.074413362</v>
      </c>
      <c r="Q31" s="16">
        <v>212560507.073068</v>
      </c>
      <c r="R31">
        <v>20579252.4478342</v>
      </c>
      <c r="S31" s="10">
        <f t="shared" si="0"/>
        <v>72555762.6740144</v>
      </c>
      <c r="T31">
        <v>842763.990051268</v>
      </c>
      <c r="V31">
        <f t="shared" si="1"/>
        <v>56111828.93787</v>
      </c>
      <c r="W31" s="2">
        <f t="shared" si="2"/>
        <v>3671900.3501884</v>
      </c>
      <c r="X31">
        <v>20115834.0863328</v>
      </c>
      <c r="Y31">
        <f t="shared" si="3"/>
        <v>52439928.5876816</v>
      </c>
      <c r="Z31" s="10">
        <f t="shared" si="4"/>
        <v>27058524.4024986</v>
      </c>
    </row>
    <row r="32" spans="1:28">
      <c r="A32" s="1">
        <v>2020</v>
      </c>
      <c r="B32">
        <v>61676314.1317296</v>
      </c>
      <c r="C32">
        <v>9209.53856600576</v>
      </c>
      <c r="D32">
        <v>0.701944463010711</v>
      </c>
      <c r="E32">
        <v>0.280777785204284</v>
      </c>
      <c r="F32">
        <v>14037.906537966</v>
      </c>
      <c r="G32" s="15">
        <v>44066537.2480563</v>
      </c>
      <c r="H32">
        <v>11663390.4192003</v>
      </c>
      <c r="I32">
        <v>15104364.7968628</v>
      </c>
      <c r="J32">
        <v>1557960094.47191</v>
      </c>
      <c r="K32">
        <v>56487416.8449642</v>
      </c>
      <c r="L32">
        <v>3299011.36969635</v>
      </c>
      <c r="M32">
        <v>8300989.25474659</v>
      </c>
      <c r="N32" s="14">
        <v>15842558.2222065</v>
      </c>
      <c r="O32">
        <v>1330828.14143094</v>
      </c>
      <c r="P32">
        <v>158167.494483669</v>
      </c>
      <c r="Q32" s="16">
        <v>217618047.93061</v>
      </c>
      <c r="R32">
        <v>20473263.2236328</v>
      </c>
      <c r="S32" s="13">
        <f t="shared" si="0"/>
        <v>70834292.4641194</v>
      </c>
      <c r="T32">
        <v>816050.711459499</v>
      </c>
      <c r="V32">
        <f t="shared" si="1"/>
        <v>54991734.2419129</v>
      </c>
      <c r="W32" s="2">
        <f t="shared" si="2"/>
        <v>3694464.3884546</v>
      </c>
      <c r="X32">
        <v>19537022.6106611</v>
      </c>
      <c r="Y32">
        <f t="shared" si="3"/>
        <v>51297269.8534583</v>
      </c>
      <c r="Z32" s="10">
        <f t="shared" si="4"/>
        <v>26767755.2160631</v>
      </c>
      <c r="AA32" s="14">
        <f>(S32-S4)/S4</f>
        <v>-0.338723717777484</v>
      </c>
      <c r="AB32" s="13">
        <f>(P32-P2)/P2</f>
        <v>-0.985764721647284</v>
      </c>
    </row>
    <row r="33" spans="1:27">
      <c r="A33" s="1">
        <v>2021</v>
      </c>
      <c r="B33">
        <v>60960571.4006758</v>
      </c>
      <c r="C33">
        <v>8701.90566887006</v>
      </c>
      <c r="D33">
        <v>0.662052840043101</v>
      </c>
      <c r="E33">
        <v>0.264821136017241</v>
      </c>
      <c r="F33">
        <v>13240.129926886</v>
      </c>
      <c r="G33" s="15">
        <v>42684250.2694684</v>
      </c>
      <c r="H33">
        <v>11150079.374403</v>
      </c>
      <c r="I33">
        <v>15320415.8130294</v>
      </c>
      <c r="J33">
        <v>1579611787.23732</v>
      </c>
      <c r="K33">
        <v>54768735.9307581</v>
      </c>
      <c r="L33">
        <v>3213850.40846591</v>
      </c>
      <c r="M33">
        <v>8875361.88838657</v>
      </c>
      <c r="N33">
        <v>15263397.5049668</v>
      </c>
      <c r="O33">
        <v>1351909.65765651</v>
      </c>
      <c r="P33">
        <v>149412.701487499</v>
      </c>
      <c r="Q33" s="16">
        <v>222609550.204656</v>
      </c>
      <c r="R33">
        <v>20338140.0061812</v>
      </c>
      <c r="S33" s="10">
        <f t="shared" si="0"/>
        <v>69154745.4569008</v>
      </c>
      <c r="T33">
        <v>790423.64980655</v>
      </c>
      <c r="V33">
        <f t="shared" si="1"/>
        <v>53891347.951934</v>
      </c>
      <c r="W33" s="2">
        <f t="shared" si="2"/>
        <v>3711558.3259654</v>
      </c>
      <c r="X33">
        <v>18974955.8309322</v>
      </c>
      <c r="Y33">
        <f t="shared" si="3"/>
        <v>50179789.6259686</v>
      </c>
      <c r="Z33" s="10">
        <f t="shared" si="4"/>
        <v>26470495.1874324</v>
      </c>
      <c r="AA33">
        <f>(Z32-Z17)/Z17</f>
        <v>-0.109328306228215</v>
      </c>
    </row>
    <row r="34" spans="1:26">
      <c r="A34" s="1">
        <v>2022</v>
      </c>
      <c r="B34">
        <v>60610475.0391554</v>
      </c>
      <c r="C34">
        <v>8273.43273004821</v>
      </c>
      <c r="D34">
        <v>0.628442918172949</v>
      </c>
      <c r="E34">
        <v>0.251377167269179</v>
      </c>
      <c r="F34">
        <v>12567.9785433735</v>
      </c>
      <c r="G34" s="15">
        <v>41348426.6023556</v>
      </c>
      <c r="H34">
        <v>10662955.7375118</v>
      </c>
      <c r="I34">
        <v>15504161.5593638</v>
      </c>
      <c r="J34">
        <v>1601184398.24669</v>
      </c>
      <c r="K34">
        <v>53097839.5271873</v>
      </c>
      <c r="L34">
        <v>3123601.12218548</v>
      </c>
      <c r="M34">
        <v>9457274.18600065</v>
      </c>
      <c r="N34">
        <v>14705546.1352344</v>
      </c>
      <c r="O34">
        <v>1372348.88008369</v>
      </c>
      <c r="P34">
        <v>142004.622985723</v>
      </c>
      <c r="Q34" s="16">
        <v>227540638.854012</v>
      </c>
      <c r="R34">
        <v>20176766.8268737</v>
      </c>
      <c r="S34" s="10">
        <f t="shared" si="0"/>
        <v>67515543.8992312</v>
      </c>
      <c r="T34">
        <v>765658.043948505</v>
      </c>
      <c r="V34">
        <f t="shared" si="1"/>
        <v>52809997.7639968</v>
      </c>
      <c r="W34" s="2">
        <f t="shared" si="2"/>
        <v>3722967.441847</v>
      </c>
      <c r="X34">
        <v>18428513.5770814</v>
      </c>
      <c r="Y34">
        <f t="shared" si="3"/>
        <v>49087030.3221498</v>
      </c>
      <c r="Z34" s="10">
        <f t="shared" si="4"/>
        <v>26167117.2968756</v>
      </c>
    </row>
    <row r="35" spans="1:26">
      <c r="A35" s="1">
        <v>2023</v>
      </c>
      <c r="B35">
        <v>60550623.2008854</v>
      </c>
      <c r="C35">
        <v>7906.1028661393</v>
      </c>
      <c r="D35">
        <v>0.59958476155918</v>
      </c>
      <c r="E35">
        <v>0.239833904623672</v>
      </c>
      <c r="F35">
        <v>11990.8558125174</v>
      </c>
      <c r="G35" s="15">
        <v>40057434.7632203</v>
      </c>
      <c r="H35">
        <v>10200528.6178922</v>
      </c>
      <c r="I35">
        <v>15657615.0548226</v>
      </c>
      <c r="J35">
        <v>1622751136.18895</v>
      </c>
      <c r="K35">
        <v>51473738.5853582</v>
      </c>
      <c r="L35">
        <v>3031914.14045713</v>
      </c>
      <c r="M35">
        <v>10045544.9519714</v>
      </c>
      <c r="N35">
        <v>14168222.6198372</v>
      </c>
      <c r="O35">
        <v>1392163.73187236</v>
      </c>
      <c r="P35">
        <v>135600.898163507</v>
      </c>
      <c r="Q35" s="16">
        <v>232417114.081462</v>
      </c>
      <c r="R35">
        <v>19991878.1489643</v>
      </c>
      <c r="S35" s="10">
        <f t="shared" ref="S35:S66" si="5">SUM(G35:I35)</f>
        <v>65915578.4359351</v>
      </c>
      <c r="T35">
        <v>741724.26142953</v>
      </c>
      <c r="V35">
        <f t="shared" ref="V35:V66" si="6">S35-N35</f>
        <v>51747355.8160979</v>
      </c>
      <c r="W35" s="2">
        <f t="shared" ref="W35:W66" si="7">X35-N35</f>
        <v>3729093.3135453</v>
      </c>
      <c r="X35">
        <v>17897315.9333825</v>
      </c>
      <c r="Y35">
        <f t="shared" ref="Y35:Y66" si="8">V35-W35</f>
        <v>48018262.5025526</v>
      </c>
      <c r="Z35" s="10">
        <f t="shared" ref="Z35:Z66" si="9">H35+I35</f>
        <v>25858143.6727148</v>
      </c>
    </row>
    <row r="36" spans="1:26">
      <c r="A36" s="1">
        <v>2024</v>
      </c>
      <c r="B36">
        <v>60720800.624088</v>
      </c>
      <c r="C36">
        <v>7585.05708543587</v>
      </c>
      <c r="D36">
        <v>0.574504086382201</v>
      </c>
      <c r="E36">
        <v>0.229801634552881</v>
      </c>
      <c r="F36">
        <v>11489.2774219231</v>
      </c>
      <c r="G36" s="15">
        <v>38809695.7657547</v>
      </c>
      <c r="H36">
        <v>9761398.49996225</v>
      </c>
      <c r="I36">
        <v>15782686.0381619</v>
      </c>
      <c r="J36">
        <v>1644370445.25171</v>
      </c>
      <c r="K36">
        <v>49895437.4896955</v>
      </c>
      <c r="L36">
        <v>2940722.63324445</v>
      </c>
      <c r="M36">
        <v>10639067.01742</v>
      </c>
      <c r="N36">
        <v>13650673.703313</v>
      </c>
      <c r="O36">
        <v>1411371.75999424</v>
      </c>
      <c r="P36">
        <v>129954.47376734</v>
      </c>
      <c r="Q36" s="16">
        <v>237244498.308123</v>
      </c>
      <c r="R36">
        <v>19786002.5061797</v>
      </c>
      <c r="S36" s="10">
        <f t="shared" si="5"/>
        <v>64353780.3038788</v>
      </c>
      <c r="T36">
        <v>718593.048787883</v>
      </c>
      <c r="V36">
        <f t="shared" si="6"/>
        <v>50703106.6005658</v>
      </c>
      <c r="W36" s="2">
        <f t="shared" si="7"/>
        <v>3730314.4804804</v>
      </c>
      <c r="X36">
        <v>17380988.1837934</v>
      </c>
      <c r="Y36">
        <f t="shared" si="8"/>
        <v>46972792.1200854</v>
      </c>
      <c r="Z36" s="10">
        <f t="shared" si="9"/>
        <v>25544084.5381242</v>
      </c>
    </row>
    <row r="37" spans="1:26">
      <c r="A37" s="1">
        <v>2025</v>
      </c>
      <c r="B37">
        <v>61072970.2950064</v>
      </c>
      <c r="C37">
        <v>7299.51288294456</v>
      </c>
      <c r="D37">
        <v>0.552383175518898</v>
      </c>
      <c r="E37">
        <v>0.220953270207559</v>
      </c>
      <c r="F37">
        <v>11046.8901739322</v>
      </c>
      <c r="G37" s="15">
        <v>37603683.3458688</v>
      </c>
      <c r="H37">
        <v>9344251.34389088</v>
      </c>
      <c r="I37">
        <v>15881185.7356047</v>
      </c>
      <c r="J37">
        <v>1666088982.39137</v>
      </c>
      <c r="K37">
        <v>48361936.8994328</v>
      </c>
      <c r="L37">
        <v>2851035.37396713</v>
      </c>
      <c r="M37">
        <v>11236803.4319541</v>
      </c>
      <c r="N37">
        <v>13152173.3770003</v>
      </c>
      <c r="O37">
        <v>1429990.1332915</v>
      </c>
      <c r="P37">
        <v>124886.745892524</v>
      </c>
      <c r="Q37" s="16">
        <v>242028040.442405</v>
      </c>
      <c r="R37">
        <v>19561476.4044023</v>
      </c>
      <c r="S37" s="10">
        <f t="shared" si="5"/>
        <v>62829120.4253644</v>
      </c>
      <c r="T37">
        <v>696236.111976886</v>
      </c>
      <c r="V37">
        <f t="shared" si="6"/>
        <v>49676947.0483641</v>
      </c>
      <c r="W37" s="2">
        <f t="shared" si="7"/>
        <v>3726987.6673251</v>
      </c>
      <c r="X37">
        <v>16879161.0443254</v>
      </c>
      <c r="Y37">
        <f t="shared" si="8"/>
        <v>45949959.381039</v>
      </c>
      <c r="Z37" s="10">
        <f t="shared" si="9"/>
        <v>25225437.0794956</v>
      </c>
    </row>
    <row r="38" spans="1:26">
      <c r="A38" s="1">
        <v>2026</v>
      </c>
      <c r="B38">
        <v>61568858.6562026</v>
      </c>
      <c r="C38">
        <v>7040.5115577837</v>
      </c>
      <c r="D38">
        <v>0.532723279176799</v>
      </c>
      <c r="E38">
        <v>0.21308931167072</v>
      </c>
      <c r="F38">
        <v>10653.7197709451</v>
      </c>
      <c r="G38" s="15">
        <v>36437923.1930502</v>
      </c>
      <c r="H38">
        <v>8947853.08790423</v>
      </c>
      <c r="I38">
        <v>15954831.4476125</v>
      </c>
      <c r="J38">
        <v>1687944001.31341</v>
      </c>
      <c r="K38">
        <v>46872236.3190153</v>
      </c>
      <c r="L38">
        <v>2763363.79035743</v>
      </c>
      <c r="M38">
        <v>11837783.8320196</v>
      </c>
      <c r="N38">
        <v>12672021.9219766</v>
      </c>
      <c r="O38">
        <v>1448035.64156025</v>
      </c>
      <c r="P38">
        <v>120268.282557053</v>
      </c>
      <c r="Q38" s="16">
        <v>246772725.722951</v>
      </c>
      <c r="R38">
        <v>19320457.3498057</v>
      </c>
      <c r="S38" s="10">
        <f t="shared" si="5"/>
        <v>61340607.7285669</v>
      </c>
      <c r="T38">
        <v>674626.112073334</v>
      </c>
      <c r="V38">
        <f t="shared" si="6"/>
        <v>48668585.8065903</v>
      </c>
      <c r="W38" s="2">
        <f t="shared" si="7"/>
        <v>3719448.951287</v>
      </c>
      <c r="X38">
        <v>16391470.8732636</v>
      </c>
      <c r="Y38">
        <f t="shared" si="8"/>
        <v>44949136.8553033</v>
      </c>
      <c r="Z38" s="10">
        <f t="shared" si="9"/>
        <v>24902684.5355167</v>
      </c>
    </row>
    <row r="39" spans="1:26">
      <c r="A39" s="1">
        <v>2027</v>
      </c>
      <c r="B39">
        <v>62178017.265961</v>
      </c>
      <c r="C39">
        <v>6803.57812081437</v>
      </c>
      <c r="D39">
        <v>0.514802575082265</v>
      </c>
      <c r="E39">
        <v>0.205921030032906</v>
      </c>
      <c r="F39">
        <v>10295.3307780402</v>
      </c>
      <c r="G39" s="15">
        <v>35310992.595859</v>
      </c>
      <c r="H39">
        <v>8571044.52063714</v>
      </c>
      <c r="I39">
        <v>16005250.951055</v>
      </c>
      <c r="J39">
        <v>1709965273.33099</v>
      </c>
      <c r="K39">
        <v>45425336.4187439</v>
      </c>
      <c r="L39">
        <v>2677951.94694033</v>
      </c>
      <c r="M39">
        <v>12441100.9788239</v>
      </c>
      <c r="N39">
        <v>12209544.9842543</v>
      </c>
      <c r="O39">
        <v>1465524.69556013</v>
      </c>
      <c r="P39">
        <v>116004.986985672</v>
      </c>
      <c r="Q39" s="16">
        <v>251483288.108715</v>
      </c>
      <c r="R39">
        <v>19064936.048349</v>
      </c>
      <c r="S39" s="10">
        <f t="shared" si="5"/>
        <v>59887288.0675511</v>
      </c>
      <c r="T39">
        <v>653736.650246812</v>
      </c>
      <c r="V39">
        <f t="shared" si="6"/>
        <v>47677743.0832968</v>
      </c>
      <c r="W39" s="2">
        <f t="shared" si="7"/>
        <v>3708014.867346</v>
      </c>
      <c r="X39">
        <v>15917559.8516003</v>
      </c>
      <c r="Y39">
        <f t="shared" si="8"/>
        <v>43969728.2159508</v>
      </c>
      <c r="Z39" s="10">
        <f t="shared" si="9"/>
        <v>24576295.4716921</v>
      </c>
    </row>
    <row r="40" spans="1:26">
      <c r="A40" s="1">
        <v>2028</v>
      </c>
      <c r="B40">
        <v>62876267.1172046</v>
      </c>
      <c r="C40">
        <v>6584.95883490987</v>
      </c>
      <c r="D40">
        <v>0.498126217157586</v>
      </c>
      <c r="E40">
        <v>0.199250486863034</v>
      </c>
      <c r="F40">
        <v>9961.8269664477</v>
      </c>
      <c r="G40" s="15">
        <v>34221518.8763293</v>
      </c>
      <c r="H40">
        <v>8212736.49879146</v>
      </c>
      <c r="I40">
        <v>16033986.723647</v>
      </c>
      <c r="J40">
        <v>1732176616.36315</v>
      </c>
      <c r="K40">
        <v>44020241.1250755</v>
      </c>
      <c r="L40">
        <v>2594900.40190301</v>
      </c>
      <c r="M40">
        <v>13045907.4592137</v>
      </c>
      <c r="N40">
        <v>11764092.681382</v>
      </c>
      <c r="O40">
        <v>1482473.32785927</v>
      </c>
      <c r="P40">
        <v>112028.165750585</v>
      </c>
      <c r="Q40" s="16">
        <v>256164223.606897</v>
      </c>
      <c r="R40">
        <v>18796747.8282141</v>
      </c>
      <c r="S40" s="10">
        <f t="shared" si="5"/>
        <v>58468242.0987678</v>
      </c>
      <c r="T40">
        <v>633542.252981735</v>
      </c>
      <c r="V40">
        <f t="shared" si="6"/>
        <v>46704149.4173858</v>
      </c>
      <c r="W40" s="2">
        <f t="shared" si="7"/>
        <v>3692983.459938</v>
      </c>
      <c r="X40">
        <v>15457076.14132</v>
      </c>
      <c r="Y40">
        <f t="shared" si="8"/>
        <v>43011165.9574478</v>
      </c>
      <c r="Z40" s="10">
        <f t="shared" si="9"/>
        <v>24246723.2224385</v>
      </c>
    </row>
    <row r="41" spans="1:26">
      <c r="A41" s="1">
        <v>2029</v>
      </c>
      <c r="B41">
        <v>63644450.0044386</v>
      </c>
      <c r="C41">
        <v>6381.39407491379</v>
      </c>
      <c r="D41">
        <v>0.482382526326741</v>
      </c>
      <c r="E41">
        <v>0.192953010530696</v>
      </c>
      <c r="F41">
        <v>9646.97519099796</v>
      </c>
      <c r="G41" s="15">
        <v>33168178.1666859</v>
      </c>
      <c r="H41">
        <v>7871905.4831018</v>
      </c>
      <c r="I41">
        <v>16042499.9899383</v>
      </c>
      <c r="J41">
        <v>1754597125.06452</v>
      </c>
      <c r="K41">
        <v>42655959.4989691</v>
      </c>
      <c r="L41">
        <v>2514232.9278074</v>
      </c>
      <c r="M41">
        <v>13651412.5423865</v>
      </c>
      <c r="N41">
        <v>11335038.7389941</v>
      </c>
      <c r="O41">
        <v>1498897.1944308</v>
      </c>
      <c r="P41">
        <v>108287.399017761</v>
      </c>
      <c r="Q41" s="16">
        <v>260819803.709096</v>
      </c>
      <c r="R41">
        <v>18517583.3274441</v>
      </c>
      <c r="S41" s="10">
        <f t="shared" si="5"/>
        <v>57082583.639726</v>
      </c>
      <c r="T41">
        <v>614018.349464115</v>
      </c>
      <c r="V41">
        <f t="shared" si="6"/>
        <v>45747544.9007319</v>
      </c>
      <c r="W41" s="2">
        <f t="shared" si="7"/>
        <v>3674635.2789234</v>
      </c>
      <c r="X41">
        <v>15009674.0179175</v>
      </c>
      <c r="Y41">
        <f t="shared" si="8"/>
        <v>42072909.6218085</v>
      </c>
      <c r="Z41" s="10">
        <f t="shared" si="9"/>
        <v>23914405.4730401</v>
      </c>
    </row>
    <row r="42" s="5" customFormat="1" spans="1:28">
      <c r="A42" s="1">
        <v>2030</v>
      </c>
      <c r="B42" s="5">
        <v>64467426.6074993</v>
      </c>
      <c r="C42" s="5">
        <v>6189.10114242371</v>
      </c>
      <c r="D42" s="5">
        <v>0.467537828431067</v>
      </c>
      <c r="E42" s="5">
        <v>0.187015131372427</v>
      </c>
      <c r="F42" s="5">
        <v>9350.10201566153</v>
      </c>
      <c r="G42" s="18">
        <v>32149693.9467167</v>
      </c>
      <c r="H42" s="5">
        <v>7547589.37132861</v>
      </c>
      <c r="I42" s="5">
        <v>16032174.5944095</v>
      </c>
      <c r="J42" s="5">
        <v>1777242154.17537</v>
      </c>
      <c r="K42" s="5">
        <v>41331507.4187509</v>
      </c>
      <c r="L42" s="5">
        <v>2435932.45350863</v>
      </c>
      <c r="M42" s="5">
        <v>14256879.1862693</v>
      </c>
      <c r="N42" s="5">
        <v>10921779.6565046</v>
      </c>
      <c r="O42" s="5">
        <v>1514811.57692362</v>
      </c>
      <c r="P42" s="5">
        <v>104745.422750487</v>
      </c>
      <c r="Q42" s="21">
        <v>265454088.506992</v>
      </c>
      <c r="R42" s="5">
        <v>18228998.4907864</v>
      </c>
      <c r="S42" s="10">
        <f t="shared" si="5"/>
        <v>55729457.9124548</v>
      </c>
      <c r="T42">
        <v>595141.248354062</v>
      </c>
      <c r="U42"/>
      <c r="V42">
        <f t="shared" si="6"/>
        <v>44807678.2559502</v>
      </c>
      <c r="W42" s="2">
        <f t="shared" si="7"/>
        <v>3653234.327008</v>
      </c>
      <c r="X42">
        <v>14575013.9835126</v>
      </c>
      <c r="Y42">
        <f t="shared" si="8"/>
        <v>41154443.9289422</v>
      </c>
      <c r="Z42" s="10">
        <f t="shared" si="9"/>
        <v>23579763.9657381</v>
      </c>
      <c r="AA42"/>
      <c r="AB42"/>
    </row>
    <row r="43" spans="1:26">
      <c r="A43" s="1">
        <v>2031</v>
      </c>
      <c r="B43">
        <v>65333272.5093681</v>
      </c>
      <c r="C43">
        <v>6004.82559375813</v>
      </c>
      <c r="D43">
        <v>0.453631178970633</v>
      </c>
      <c r="E43">
        <v>0.181452471588253</v>
      </c>
      <c r="F43">
        <v>9071.9884957621</v>
      </c>
      <c r="G43" s="15">
        <v>31164835.823791</v>
      </c>
      <c r="H43">
        <v>7238883.60651208</v>
      </c>
      <c r="I43">
        <v>16004320.7055531</v>
      </c>
      <c r="J43">
        <v>1800124109.02381</v>
      </c>
      <c r="K43">
        <v>40045909.0832278</v>
      </c>
      <c r="L43">
        <v>2359960.43899923</v>
      </c>
      <c r="M43">
        <v>14861621.1868442</v>
      </c>
      <c r="N43">
        <v>10523733.9008294</v>
      </c>
      <c r="O43">
        <v>1530231.38553655</v>
      </c>
      <c r="P43">
        <v>101374.454163651</v>
      </c>
      <c r="Q43" s="16">
        <v>270070939.284879</v>
      </c>
      <c r="R43">
        <v>17932423.9170495</v>
      </c>
      <c r="S43" s="10">
        <f t="shared" si="5"/>
        <v>54408040.1358562</v>
      </c>
      <c r="T43">
        <v>576888.111718359</v>
      </c>
      <c r="V43">
        <f t="shared" si="6"/>
        <v>43884306.2350268</v>
      </c>
      <c r="W43" s="2">
        <f t="shared" si="7"/>
        <v>3629028.9542064</v>
      </c>
      <c r="X43">
        <v>14152762.8550358</v>
      </c>
      <c r="Y43">
        <f t="shared" si="8"/>
        <v>40255277.2808204</v>
      </c>
      <c r="Z43" s="10">
        <f t="shared" si="9"/>
        <v>23243204.3120652</v>
      </c>
    </row>
    <row r="44" spans="1:26">
      <c r="A44" s="1">
        <v>2032</v>
      </c>
      <c r="B44">
        <v>66232633.2045716</v>
      </c>
      <c r="C44">
        <v>5827.78889442804</v>
      </c>
      <c r="D44">
        <v>0.440439054024726</v>
      </c>
      <c r="E44">
        <v>0.17617562160989</v>
      </c>
      <c r="F44">
        <v>8808.16446581888</v>
      </c>
      <c r="G44" s="15">
        <v>30212418.4139486</v>
      </c>
      <c r="H44">
        <v>6944937.54179313</v>
      </c>
      <c r="I44">
        <v>15960178.3565005</v>
      </c>
      <c r="J44">
        <v>1823253079.84892</v>
      </c>
      <c r="K44">
        <v>38798198.349307</v>
      </c>
      <c r="L44">
        <v>2286267.32155387</v>
      </c>
      <c r="M44">
        <v>15465000.4643747</v>
      </c>
      <c r="N44">
        <v>10140341.1273062</v>
      </c>
      <c r="O44">
        <v>1545171.16243005</v>
      </c>
      <c r="P44">
        <v>98153.5534016428</v>
      </c>
      <c r="Q44" s="16">
        <v>274674030.499108</v>
      </c>
      <c r="R44">
        <v>17629173.5964425</v>
      </c>
      <c r="S44" s="10">
        <f t="shared" si="5"/>
        <v>53117534.3122422</v>
      </c>
      <c r="T44">
        <v>559236.928477988</v>
      </c>
      <c r="V44">
        <f t="shared" si="6"/>
        <v>42977193.184936</v>
      </c>
      <c r="W44" s="2">
        <f t="shared" si="7"/>
        <v>3602252.7100856</v>
      </c>
      <c r="X44">
        <v>13742593.8373918</v>
      </c>
      <c r="Y44">
        <f t="shared" si="8"/>
        <v>39374940.4748504</v>
      </c>
      <c r="Z44" s="10">
        <f t="shared" si="9"/>
        <v>22905115.8982936</v>
      </c>
    </row>
    <row r="45" spans="1:26">
      <c r="A45" s="1">
        <v>2033</v>
      </c>
      <c r="B45">
        <v>67158206.6645167</v>
      </c>
      <c r="C45">
        <v>5657.98843327657</v>
      </c>
      <c r="D45">
        <v>0.427706462792575</v>
      </c>
      <c r="E45">
        <v>0.17108258511703</v>
      </c>
      <c r="F45">
        <v>8553.53046680358</v>
      </c>
      <c r="G45" s="15">
        <v>29291299.6350048</v>
      </c>
      <c r="H45">
        <v>6664951.04431993</v>
      </c>
      <c r="I45">
        <v>15900920.8305868</v>
      </c>
      <c r="J45">
        <v>1846637342.53975</v>
      </c>
      <c r="K45">
        <v>37587419.9176424</v>
      </c>
      <c r="L45">
        <v>2214798.15363314</v>
      </c>
      <c r="M45">
        <v>16066424.4800181</v>
      </c>
      <c r="N45">
        <v>9771061.42692689</v>
      </c>
      <c r="O45">
        <v>1559645.08561615</v>
      </c>
      <c r="P45">
        <v>95066.728199834</v>
      </c>
      <c r="Q45" s="16">
        <v>279266861.116837</v>
      </c>
      <c r="R45">
        <v>17320453.0792262</v>
      </c>
      <c r="S45" s="10">
        <f t="shared" si="5"/>
        <v>51857171.5099115</v>
      </c>
      <c r="T45">
        <v>542166.489729665</v>
      </c>
      <c r="V45">
        <f t="shared" si="6"/>
        <v>42086110.0829846</v>
      </c>
      <c r="W45" s="2">
        <f t="shared" si="7"/>
        <v>3573125.14662401</v>
      </c>
      <c r="X45">
        <v>13344186.5735509</v>
      </c>
      <c r="Y45">
        <f t="shared" si="8"/>
        <v>38512984.9363606</v>
      </c>
      <c r="Z45" s="10">
        <f t="shared" si="9"/>
        <v>22565871.8749067</v>
      </c>
    </row>
    <row r="46" spans="1:26">
      <c r="A46" s="1">
        <v>2034</v>
      </c>
      <c r="B46">
        <v>68104328.4486471</v>
      </c>
      <c r="C46">
        <v>5495.48184823266</v>
      </c>
      <c r="D46">
        <v>0.415230732274916</v>
      </c>
      <c r="E46">
        <v>0.166092292909967</v>
      </c>
      <c r="F46">
        <v>8304.03332247314</v>
      </c>
      <c r="G46" s="15">
        <v>28400379.1551725</v>
      </c>
      <c r="H46">
        <v>6398171.32190758</v>
      </c>
      <c r="I46">
        <v>15827657.8944434</v>
      </c>
      <c r="J46">
        <v>1870283759.62721</v>
      </c>
      <c r="K46">
        <v>36412630.3783168</v>
      </c>
      <c r="L46">
        <v>2145495.6472682</v>
      </c>
      <c r="M46">
        <v>16665343.7776624</v>
      </c>
      <c r="N46">
        <v>9415374.59911488</v>
      </c>
      <c r="O46">
        <v>1573666.97327036</v>
      </c>
      <c r="P46">
        <v>92101.5726160002</v>
      </c>
      <c r="Q46" s="16">
        <v>283852765.317957</v>
      </c>
      <c r="R46">
        <v>17007367.1067995</v>
      </c>
      <c r="S46" s="10">
        <f t="shared" si="5"/>
        <v>50626208.3715235</v>
      </c>
      <c r="T46">
        <v>525656.361500984</v>
      </c>
      <c r="V46">
        <f t="shared" si="6"/>
        <v>41210833.7724086</v>
      </c>
      <c r="W46" s="2">
        <f t="shared" si="7"/>
        <v>3541852.58336202</v>
      </c>
      <c r="X46">
        <v>12957227.1824769</v>
      </c>
      <c r="Y46">
        <f t="shared" si="8"/>
        <v>37668981.1890466</v>
      </c>
      <c r="Z46" s="10">
        <f t="shared" si="9"/>
        <v>22225829.216351</v>
      </c>
    </row>
    <row r="47" spans="1:26">
      <c r="A47" s="1">
        <v>2035</v>
      </c>
      <c r="B47">
        <v>69066639.0214835</v>
      </c>
      <c r="C47">
        <v>5338.43198745476</v>
      </c>
      <c r="D47">
        <v>0.403148629034446</v>
      </c>
      <c r="E47">
        <v>0.161259451613778</v>
      </c>
      <c r="F47">
        <v>8062.40817260827</v>
      </c>
      <c r="G47" s="15">
        <v>27538596.6459817</v>
      </c>
      <c r="H47">
        <v>6143889.95679424</v>
      </c>
      <c r="I47">
        <v>15741438.8864725</v>
      </c>
      <c r="J47">
        <v>1894198097.34542</v>
      </c>
      <c r="K47">
        <v>35272899.1282884</v>
      </c>
      <c r="L47">
        <v>2078301.82121344</v>
      </c>
      <c r="M47">
        <v>17261249.644654</v>
      </c>
      <c r="N47">
        <v>9072779.44909663</v>
      </c>
      <c r="O47">
        <v>1587250.28841597</v>
      </c>
      <c r="P47">
        <v>89248.2884808419</v>
      </c>
      <c r="Q47" s="16">
        <v>288434922.582327</v>
      </c>
      <c r="R47">
        <v>16690926.7422298</v>
      </c>
      <c r="S47" s="10">
        <f t="shared" si="5"/>
        <v>49423925.4892484</v>
      </c>
      <c r="T47">
        <v>509686.859020654</v>
      </c>
      <c r="V47">
        <f t="shared" si="6"/>
        <v>40351146.0401518</v>
      </c>
      <c r="W47" s="2">
        <f t="shared" si="7"/>
        <v>3508628.82881957</v>
      </c>
      <c r="X47">
        <v>12581408.2779162</v>
      </c>
      <c r="Y47">
        <f t="shared" si="8"/>
        <v>36842517.2113322</v>
      </c>
      <c r="Z47" s="10">
        <f t="shared" si="9"/>
        <v>21885328.8432667</v>
      </c>
    </row>
    <row r="48" spans="1:26">
      <c r="A48" s="1">
        <v>2036</v>
      </c>
      <c r="B48">
        <v>70041817.1837181</v>
      </c>
      <c r="C48">
        <v>5185.31092877726</v>
      </c>
      <c r="D48">
        <v>0.391581654812462</v>
      </c>
      <c r="E48">
        <v>0.156632661924985</v>
      </c>
      <c r="F48">
        <v>7831.08488193251</v>
      </c>
      <c r="G48" s="15">
        <v>26704930.7168963</v>
      </c>
      <c r="H48">
        <v>5901440.13247395</v>
      </c>
      <c r="I48">
        <v>15643255.6626263</v>
      </c>
      <c r="J48">
        <v>1918385285.4431</v>
      </c>
      <c r="K48">
        <v>34167309.1708315</v>
      </c>
      <c r="L48">
        <v>2013158.89225214</v>
      </c>
      <c r="M48">
        <v>17853671.8868515</v>
      </c>
      <c r="N48">
        <v>8742793.10918819</v>
      </c>
      <c r="O48">
        <v>1600408.14393259</v>
      </c>
      <c r="P48">
        <v>86498.9823467364</v>
      </c>
      <c r="Q48" s="16">
        <v>293016367.189204</v>
      </c>
      <c r="R48">
        <v>16372056.0265448</v>
      </c>
      <c r="S48" s="10">
        <f t="shared" si="5"/>
        <v>48249626.5119966</v>
      </c>
      <c r="T48">
        <v>494239.018351328</v>
      </c>
      <c r="V48">
        <f t="shared" si="6"/>
        <v>39506833.4028084</v>
      </c>
      <c r="W48" s="2">
        <f t="shared" si="7"/>
        <v>3473635.86785711</v>
      </c>
      <c r="X48">
        <v>12216428.9770453</v>
      </c>
      <c r="Y48">
        <f t="shared" si="8"/>
        <v>36033197.5349513</v>
      </c>
      <c r="Z48" s="10">
        <f t="shared" si="9"/>
        <v>21544695.7951002</v>
      </c>
    </row>
    <row r="49" spans="1:26">
      <c r="A49" s="1">
        <v>2037</v>
      </c>
      <c r="B49">
        <v>71027366.4836801</v>
      </c>
      <c r="C49">
        <v>5035.50062327032</v>
      </c>
      <c r="D49">
        <v>0.380542454217236</v>
      </c>
      <c r="E49">
        <v>0.152216981686894</v>
      </c>
      <c r="F49">
        <v>7610.31632490882</v>
      </c>
      <c r="G49" s="15">
        <v>25898397.6082525</v>
      </c>
      <c r="H49">
        <v>5670194.04082861</v>
      </c>
      <c r="I49">
        <v>15534045.4089326</v>
      </c>
      <c r="J49">
        <v>1942849621.42873</v>
      </c>
      <c r="K49">
        <v>33094957.8070315</v>
      </c>
      <c r="L49">
        <v>1950009.75873214</v>
      </c>
      <c r="M49">
        <v>18442176.7121632</v>
      </c>
      <c r="N49">
        <v>8424950.38321497</v>
      </c>
      <c r="O49">
        <v>1613153.30784717</v>
      </c>
      <c r="P49">
        <v>83847.1595077645</v>
      </c>
      <c r="Q49" s="16">
        <v>297599997.159189</v>
      </c>
      <c r="R49">
        <v>16051598.1956131</v>
      </c>
      <c r="S49" s="10">
        <f t="shared" si="5"/>
        <v>47102637.0580137</v>
      </c>
      <c r="T49">
        <v>479294.571618028</v>
      </c>
      <c r="V49">
        <f t="shared" si="6"/>
        <v>38677686.6747987</v>
      </c>
      <c r="W49" s="2">
        <f t="shared" si="7"/>
        <v>3437044.50765053</v>
      </c>
      <c r="X49">
        <v>11861994.8908655</v>
      </c>
      <c r="Y49">
        <f t="shared" si="8"/>
        <v>35240642.1671482</v>
      </c>
      <c r="Z49" s="10">
        <f t="shared" si="9"/>
        <v>21204239.4497612</v>
      </c>
    </row>
    <row r="50" spans="1:26">
      <c r="A50" s="1">
        <v>2038</v>
      </c>
      <c r="B50">
        <v>72021444.1991842</v>
      </c>
      <c r="C50">
        <v>4891.04342134964</v>
      </c>
      <c r="D50">
        <v>0.369658422359623</v>
      </c>
      <c r="E50">
        <v>0.147863368943849</v>
      </c>
      <c r="F50">
        <v>7392.65092540116</v>
      </c>
      <c r="G50" s="15">
        <v>25118050.1092831</v>
      </c>
      <c r="H50">
        <v>5449560.45723305</v>
      </c>
      <c r="I50">
        <v>15414693.3244929</v>
      </c>
      <c r="J50">
        <v>1967594935.28023</v>
      </c>
      <c r="K50">
        <v>32054957.2282757</v>
      </c>
      <c r="L50">
        <v>1888798.26228822</v>
      </c>
      <c r="M50">
        <v>19026364.7178637</v>
      </c>
      <c r="N50">
        <v>8118803.11333323</v>
      </c>
      <c r="O50">
        <v>1625498.20886808</v>
      </c>
      <c r="P50">
        <v>81287.3598337952</v>
      </c>
      <c r="Q50" s="16">
        <v>302188582.67018</v>
      </c>
      <c r="R50">
        <v>15730321.4833005</v>
      </c>
      <c r="S50" s="10">
        <f t="shared" si="5"/>
        <v>45982303.891009</v>
      </c>
      <c r="T50">
        <v>464835.9212607</v>
      </c>
      <c r="V50">
        <f t="shared" si="6"/>
        <v>37863500.7776758</v>
      </c>
      <c r="W50" s="2">
        <f t="shared" si="7"/>
        <v>3399014.99432097</v>
      </c>
      <c r="X50">
        <v>11517818.1076542</v>
      </c>
      <c r="Y50">
        <f t="shared" si="8"/>
        <v>34464485.7833548</v>
      </c>
      <c r="Z50" s="10">
        <f t="shared" si="9"/>
        <v>20864253.781726</v>
      </c>
    </row>
    <row r="51" spans="1:26">
      <c r="A51" s="1">
        <v>2039</v>
      </c>
      <c r="B51">
        <v>73022724.4716322</v>
      </c>
      <c r="C51">
        <v>4750.8563446957</v>
      </c>
      <c r="D51">
        <v>0.359046419455715</v>
      </c>
      <c r="E51">
        <v>0.143618567782286</v>
      </c>
      <c r="F51">
        <v>7180.42572412707</v>
      </c>
      <c r="G51" s="15">
        <v>24362975.3449615</v>
      </c>
      <c r="H51">
        <v>5238982.47365161</v>
      </c>
      <c r="I51">
        <v>15286035.1849336</v>
      </c>
      <c r="J51">
        <v>1992624706.32787</v>
      </c>
      <c r="K51">
        <v>31046435.018183</v>
      </c>
      <c r="L51">
        <v>1829469.32990068</v>
      </c>
      <c r="M51">
        <v>19605868.9766459</v>
      </c>
      <c r="N51">
        <v>7823919.56869287</v>
      </c>
      <c r="O51">
        <v>1637454.94212685</v>
      </c>
      <c r="P51">
        <v>78814.8946769927</v>
      </c>
      <c r="Q51" s="16">
        <v>306784773.974532</v>
      </c>
      <c r="R51">
        <v>15408924.542313</v>
      </c>
      <c r="S51" s="10">
        <f t="shared" si="5"/>
        <v>44887993.0035467</v>
      </c>
      <c r="T51">
        <v>450846.119222887</v>
      </c>
      <c r="V51">
        <f t="shared" si="6"/>
        <v>37064073.4348538</v>
      </c>
      <c r="W51" s="2">
        <f t="shared" si="7"/>
        <v>3359697.59330303</v>
      </c>
      <c r="X51">
        <v>11183617.1619959</v>
      </c>
      <c r="Y51">
        <f t="shared" si="8"/>
        <v>33704375.8415508</v>
      </c>
      <c r="Z51" s="10">
        <f t="shared" si="9"/>
        <v>20525017.6585852</v>
      </c>
    </row>
    <row r="52" spans="1:26">
      <c r="A52" s="1">
        <v>2040</v>
      </c>
      <c r="B52">
        <v>74030288.8815083</v>
      </c>
      <c r="C52">
        <v>4615.81563482689</v>
      </c>
      <c r="D52">
        <v>0.348535018014126</v>
      </c>
      <c r="E52">
        <v>0.13941400720565</v>
      </c>
      <c r="F52">
        <v>6970.2124112573</v>
      </c>
      <c r="G52" s="15">
        <v>23632294.2780324</v>
      </c>
      <c r="H52">
        <v>5037935.37669481</v>
      </c>
      <c r="I52">
        <v>15148859.7819472</v>
      </c>
      <c r="J52">
        <v>2017942173.85833</v>
      </c>
      <c r="K52">
        <v>30068534.5715893</v>
      </c>
      <c r="L52">
        <v>1771969.0479871</v>
      </c>
      <c r="M52">
        <v>20180353.2175181</v>
      </c>
      <c r="N52">
        <v>7539883.85498353</v>
      </c>
      <c r="O52">
        <v>1649035.27509312</v>
      </c>
      <c r="P52">
        <v>76425.6577699128</v>
      </c>
      <c r="Q52" s="16">
        <v>311391108.853284</v>
      </c>
      <c r="R52">
        <v>15088041.4967017</v>
      </c>
      <c r="S52" s="10">
        <f t="shared" si="5"/>
        <v>43819089.4366744</v>
      </c>
      <c r="T52">
        <v>437308.837885864</v>
      </c>
      <c r="V52">
        <f t="shared" si="6"/>
        <v>36279205.5816909</v>
      </c>
      <c r="W52" s="2">
        <f t="shared" si="7"/>
        <v>3319233.14161517</v>
      </c>
      <c r="X52">
        <v>10859116.9965987</v>
      </c>
      <c r="Y52">
        <f t="shared" si="8"/>
        <v>32959972.4400757</v>
      </c>
      <c r="Z52" s="10">
        <f t="shared" si="9"/>
        <v>20186795.158642</v>
      </c>
    </row>
    <row r="53" spans="1:26">
      <c r="A53" s="1">
        <v>2041</v>
      </c>
      <c r="B53">
        <v>75043538.9961848</v>
      </c>
      <c r="C53">
        <v>4483.04864653902</v>
      </c>
      <c r="D53">
        <v>0.338530187022415</v>
      </c>
      <c r="E53">
        <v>0.135412074808966</v>
      </c>
      <c r="F53">
        <v>6770.12979818646</v>
      </c>
      <c r="G53" s="15">
        <v>22925159.584547</v>
      </c>
      <c r="H53">
        <v>4845924.66372139</v>
      </c>
      <c r="I53">
        <v>15003911.2555077</v>
      </c>
      <c r="J53">
        <v>2043550405.88522</v>
      </c>
      <c r="K53">
        <v>29120415.4379679</v>
      </c>
      <c r="L53">
        <v>1716244.7011602</v>
      </c>
      <c r="M53">
        <v>20749510.0962417</v>
      </c>
      <c r="N53">
        <v>7266295.34446953</v>
      </c>
      <c r="O53">
        <v>1660250.6536353</v>
      </c>
      <c r="P53">
        <v>74115.9876310336</v>
      </c>
      <c r="Q53" s="16">
        <v>316010019.628302</v>
      </c>
      <c r="R53">
        <v>14768246.6623011</v>
      </c>
      <c r="S53" s="10">
        <f t="shared" si="5"/>
        <v>42774995.5037761</v>
      </c>
      <c r="T53">
        <v>424208.352284141</v>
      </c>
      <c r="V53">
        <f t="shared" si="6"/>
        <v>35508700.1593066</v>
      </c>
      <c r="W53" s="2">
        <f t="shared" si="7"/>
        <v>3277753.56868497</v>
      </c>
      <c r="X53">
        <v>10544048.9131545</v>
      </c>
      <c r="Y53">
        <f t="shared" si="8"/>
        <v>32230946.5906216</v>
      </c>
      <c r="Z53" s="10">
        <f t="shared" si="9"/>
        <v>19849835.9192291</v>
      </c>
    </row>
    <row r="54" spans="1:26">
      <c r="A54" s="1">
        <v>2042</v>
      </c>
      <c r="B54">
        <v>76062126.5879479</v>
      </c>
      <c r="C54">
        <v>4353.35413964233</v>
      </c>
      <c r="D54">
        <v>0.328884269013769</v>
      </c>
      <c r="E54">
        <v>0.131553707605508</v>
      </c>
      <c r="F54">
        <v>6577.22494229877</v>
      </c>
      <c r="G54" s="15">
        <v>22240755.5952632</v>
      </c>
      <c r="H54">
        <v>4662484.18480605</v>
      </c>
      <c r="I54">
        <v>14851891.3109215</v>
      </c>
      <c r="J54">
        <v>2069452375.61981</v>
      </c>
      <c r="K54">
        <v>28201253.5957275</v>
      </c>
      <c r="L54">
        <v>1662244.78811469</v>
      </c>
      <c r="M54">
        <v>21313059.5522055</v>
      </c>
      <c r="N54">
        <v>7002768.12558336</v>
      </c>
      <c r="O54">
        <v>1671112.20819623</v>
      </c>
      <c r="P54">
        <v>71882.5687822237</v>
      </c>
      <c r="Q54" s="16">
        <v>320643839.766393</v>
      </c>
      <c r="R54">
        <v>14450058.9424254</v>
      </c>
      <c r="S54" s="10">
        <f t="shared" si="5"/>
        <v>41755131.0909908</v>
      </c>
      <c r="T54">
        <v>411529.511377487</v>
      </c>
      <c r="V54">
        <f t="shared" si="6"/>
        <v>34752362.9654074</v>
      </c>
      <c r="W54" s="2">
        <f t="shared" si="7"/>
        <v>3235382.39217794</v>
      </c>
      <c r="X54">
        <v>10238150.5177613</v>
      </c>
      <c r="Y54">
        <f t="shared" si="8"/>
        <v>31516980.5732295</v>
      </c>
      <c r="Z54" s="10">
        <f t="shared" si="9"/>
        <v>19514375.4957276</v>
      </c>
    </row>
    <row r="55" spans="1:26">
      <c r="A55" s="1">
        <v>2043</v>
      </c>
      <c r="B55">
        <v>77085897.9887764</v>
      </c>
      <c r="C55">
        <v>4226.79925665636</v>
      </c>
      <c r="D55">
        <v>0.319565711325037</v>
      </c>
      <c r="E55">
        <v>0.127826284530015</v>
      </c>
      <c r="F55">
        <v>6390.86683450488</v>
      </c>
      <c r="G55" s="15">
        <v>21578296.4509937</v>
      </c>
      <c r="H55">
        <v>4487174.40547559</v>
      </c>
      <c r="I55">
        <v>14693461.3386366</v>
      </c>
      <c r="J55">
        <v>2095651001.91391</v>
      </c>
      <c r="K55">
        <v>27310241.6637008</v>
      </c>
      <c r="L55">
        <v>1609919.02701097</v>
      </c>
      <c r="M55">
        <v>21870747.2467131</v>
      </c>
      <c r="N55">
        <v>6748930.4717707</v>
      </c>
      <c r="O55">
        <v>1681630.76006229</v>
      </c>
      <c r="P55">
        <v>69722.3590361029</v>
      </c>
      <c r="Q55" s="16">
        <v>325294810.091854</v>
      </c>
      <c r="R55">
        <v>14133945.9340646</v>
      </c>
      <c r="S55" s="10">
        <f t="shared" si="5"/>
        <v>40758932.1951059</v>
      </c>
      <c r="T55">
        <v>399257.722222727</v>
      </c>
      <c r="V55">
        <f t="shared" si="6"/>
        <v>34010001.7233352</v>
      </c>
      <c r="W55" s="2">
        <f t="shared" si="7"/>
        <v>3192235.18360916</v>
      </c>
      <c r="X55">
        <v>9941165.65537986</v>
      </c>
      <c r="Y55">
        <f t="shared" si="8"/>
        <v>30817766.539726</v>
      </c>
      <c r="Z55" s="10">
        <f t="shared" si="9"/>
        <v>19180635.7441122</v>
      </c>
    </row>
    <row r="56" spans="1:26">
      <c r="A56" s="1">
        <v>2044</v>
      </c>
      <c r="B56">
        <v>78114849.7998161</v>
      </c>
      <c r="C56">
        <v>4105.45337114593</v>
      </c>
      <c r="D56">
        <v>0.310243525911793</v>
      </c>
      <c r="E56">
        <v>0.124097410364717</v>
      </c>
      <c r="F56">
        <v>6204.43617729958</v>
      </c>
      <c r="G56" s="15">
        <v>20937025.3989442</v>
      </c>
      <c r="H56">
        <v>4319580.77968598</v>
      </c>
      <c r="I56">
        <v>14529244.4314556</v>
      </c>
      <c r="J56">
        <v>2122149192.31938</v>
      </c>
      <c r="K56">
        <v>26446589.0553982</v>
      </c>
      <c r="L56">
        <v>1559218.35239236</v>
      </c>
      <c r="M56">
        <v>22422343.0795641</v>
      </c>
      <c r="N56">
        <v>6504424.32870353</v>
      </c>
      <c r="O56">
        <v>1691816.82770072</v>
      </c>
      <c r="P56">
        <v>67632.536858002</v>
      </c>
      <c r="Q56" s="16">
        <v>329965084.637601</v>
      </c>
      <c r="R56">
        <v>13820327.7527192</v>
      </c>
      <c r="S56" s="10">
        <f t="shared" si="5"/>
        <v>39785850.6100858</v>
      </c>
      <c r="T56">
        <v>387378.925670061</v>
      </c>
      <c r="V56">
        <f t="shared" si="6"/>
        <v>33281426.2813822</v>
      </c>
      <c r="W56" s="2">
        <f t="shared" si="7"/>
        <v>3148420.01273596</v>
      </c>
      <c r="X56">
        <v>9652844.34143949</v>
      </c>
      <c r="Y56">
        <f t="shared" si="8"/>
        <v>30133006.2686463</v>
      </c>
      <c r="Z56" s="10">
        <f t="shared" si="9"/>
        <v>18848825.2111416</v>
      </c>
    </row>
    <row r="57" spans="1:26">
      <c r="A57" s="1">
        <v>2045</v>
      </c>
      <c r="B57">
        <v>79149093.6941187</v>
      </c>
      <c r="C57">
        <v>3987.0296635691</v>
      </c>
      <c r="D57">
        <v>0.301245374906327</v>
      </c>
      <c r="E57">
        <v>0.120498149962531</v>
      </c>
      <c r="F57">
        <v>6024.48575460166</v>
      </c>
      <c r="G57" s="15">
        <v>20316212.740931</v>
      </c>
      <c r="H57">
        <v>4159312.22807376</v>
      </c>
      <c r="I57">
        <v>14359827.311807</v>
      </c>
      <c r="J57">
        <v>2148949860.48411</v>
      </c>
      <c r="K57">
        <v>25609522.0813075</v>
      </c>
      <c r="L57">
        <v>1510094.90865308</v>
      </c>
      <c r="M57">
        <v>22967639.7797808</v>
      </c>
      <c r="N57">
        <v>6268904.81952056</v>
      </c>
      <c r="O57">
        <v>1701680.63314655</v>
      </c>
      <c r="P57">
        <v>65610.461987038</v>
      </c>
      <c r="Q57" s="16">
        <v>334656736.150733</v>
      </c>
      <c r="R57">
        <v>13509580.6028432</v>
      </c>
      <c r="S57" s="10">
        <f t="shared" si="5"/>
        <v>38835352.2808118</v>
      </c>
      <c r="T57">
        <v>375879.580568071</v>
      </c>
      <c r="V57">
        <f t="shared" si="6"/>
        <v>32566447.4612912</v>
      </c>
      <c r="W57" s="2">
        <f t="shared" si="7"/>
        <v>3104037.8674098</v>
      </c>
      <c r="X57">
        <v>9372942.68693036</v>
      </c>
      <c r="Y57">
        <f t="shared" si="8"/>
        <v>29462409.5938814</v>
      </c>
      <c r="Z57" s="10">
        <f t="shared" si="9"/>
        <v>18519139.5398808</v>
      </c>
    </row>
    <row r="58" spans="1:26">
      <c r="A58" s="1">
        <v>2046</v>
      </c>
      <c r="B58">
        <v>80188828.5076178</v>
      </c>
      <c r="C58">
        <v>3872.64450232903</v>
      </c>
      <c r="D58">
        <v>0.292386164715829</v>
      </c>
      <c r="E58">
        <v>0.116954465886331</v>
      </c>
      <c r="F58">
        <v>5847.31395368597</v>
      </c>
      <c r="G58" s="15">
        <v>19715155.9710619</v>
      </c>
      <c r="H58">
        <v>4005999.71122128</v>
      </c>
      <c r="I58">
        <v>14185762.1615877</v>
      </c>
      <c r="J58">
        <v>2176055963.04856</v>
      </c>
      <c r="K58">
        <v>24798284.0040707</v>
      </c>
      <c r="L58">
        <v>1462502.03829042</v>
      </c>
      <c r="M58">
        <v>23506451.5676643</v>
      </c>
      <c r="N58">
        <v>6042039.76714828</v>
      </c>
      <c r="O58">
        <v>1711232.10841744</v>
      </c>
      <c r="P58">
        <v>63653.6473045748</v>
      </c>
      <c r="Q58" s="16">
        <v>339371761.282081</v>
      </c>
      <c r="R58">
        <v>13202040.0980597</v>
      </c>
      <c r="S58" s="10">
        <f t="shared" si="5"/>
        <v>37906917.8438709</v>
      </c>
      <c r="T58">
        <v>364746.637664232</v>
      </c>
      <c r="V58">
        <f t="shared" si="6"/>
        <v>31864878.0767226</v>
      </c>
      <c r="W58" s="2">
        <f t="shared" si="7"/>
        <v>3059183.04909669</v>
      </c>
      <c r="X58">
        <v>9101222.81624497</v>
      </c>
      <c r="Y58">
        <f t="shared" si="8"/>
        <v>28805695.0276259</v>
      </c>
      <c r="Z58" s="10">
        <f t="shared" si="9"/>
        <v>18191761.872809</v>
      </c>
    </row>
    <row r="59" spans="1:26">
      <c r="A59" s="1">
        <v>2047</v>
      </c>
      <c r="B59">
        <v>81234318.1607743</v>
      </c>
      <c r="C59">
        <v>3759.75995270381</v>
      </c>
      <c r="D59">
        <v>0.284032957258548</v>
      </c>
      <c r="E59">
        <v>0.113613182903419</v>
      </c>
      <c r="F59">
        <v>5680.2614990308</v>
      </c>
      <c r="G59" s="15">
        <v>19133177.6928095</v>
      </c>
      <c r="H59">
        <v>3859294.8958326</v>
      </c>
      <c r="I59">
        <v>14007568.3731486</v>
      </c>
      <c r="J59">
        <v>2203470503.41116</v>
      </c>
      <c r="K59">
        <v>24012135.0510391</v>
      </c>
      <c r="L59">
        <v>1416394.26995901</v>
      </c>
      <c r="M59">
        <v>24038612.8840341</v>
      </c>
      <c r="N59">
        <v>5823509.23360552</v>
      </c>
      <c r="O59">
        <v>1720480.90194294</v>
      </c>
      <c r="P59">
        <v>61759.7367553222</v>
      </c>
      <c r="Q59" s="16">
        <v>344112085.468027</v>
      </c>
      <c r="R59">
        <v>12898004.3626307</v>
      </c>
      <c r="S59" s="10">
        <f t="shared" si="5"/>
        <v>37000040.9617907</v>
      </c>
      <c r="T59">
        <v>353967.527930662</v>
      </c>
      <c r="V59">
        <f t="shared" si="6"/>
        <v>31176531.7281852</v>
      </c>
      <c r="W59" s="2">
        <f t="shared" si="7"/>
        <v>3013943.55062331</v>
      </c>
      <c r="X59">
        <v>8837452.78422883</v>
      </c>
      <c r="Y59">
        <f t="shared" si="8"/>
        <v>28162588.1775619</v>
      </c>
      <c r="Z59" s="10">
        <f t="shared" si="9"/>
        <v>17866863.2689812</v>
      </c>
    </row>
    <row r="60" spans="1:26">
      <c r="A60" s="1">
        <v>2048</v>
      </c>
      <c r="B60">
        <v>82285874.2463615</v>
      </c>
      <c r="C60">
        <v>3650.39612557847</v>
      </c>
      <c r="D60">
        <v>0.275865477157146</v>
      </c>
      <c r="E60">
        <v>0.110346190862859</v>
      </c>
      <c r="F60">
        <v>5516.92333147491</v>
      </c>
      <c r="G60" s="15">
        <v>18569625.9006456</v>
      </c>
      <c r="H60">
        <v>3718868.90325351</v>
      </c>
      <c r="I60">
        <v>13825734.2103718</v>
      </c>
      <c r="J60">
        <v>2231196559.73815</v>
      </c>
      <c r="K60">
        <v>23250352.3883304</v>
      </c>
      <c r="L60">
        <v>1371727.30261123</v>
      </c>
      <c r="M60">
        <v>24563977.1841626</v>
      </c>
      <c r="N60">
        <v>5613005.07520723</v>
      </c>
      <c r="O60">
        <v>1729436.38498984</v>
      </c>
      <c r="P60">
        <v>59926.489771106</v>
      </c>
      <c r="Q60" s="16">
        <v>348879567.535018</v>
      </c>
      <c r="R60">
        <v>12597736.9129744</v>
      </c>
      <c r="S60" s="10">
        <f t="shared" si="5"/>
        <v>36114229.0142709</v>
      </c>
      <c r="T60">
        <v>343530.137351766</v>
      </c>
      <c r="V60">
        <f t="shared" si="6"/>
        <v>30501223.9390637</v>
      </c>
      <c r="W60" s="2">
        <f t="shared" si="7"/>
        <v>2968401.41070347</v>
      </c>
      <c r="X60">
        <v>8581406.4859107</v>
      </c>
      <c r="Y60">
        <f t="shared" si="8"/>
        <v>27532822.5283602</v>
      </c>
      <c r="Z60" s="10">
        <f t="shared" si="9"/>
        <v>17544603.1136253</v>
      </c>
    </row>
    <row r="61" spans="1:26">
      <c r="A61" s="1">
        <v>2049</v>
      </c>
      <c r="B61">
        <v>83343842.3523958</v>
      </c>
      <c r="C61">
        <v>3544.00912025824</v>
      </c>
      <c r="D61">
        <v>0.267949723297189</v>
      </c>
      <c r="E61">
        <v>0.107179889318876</v>
      </c>
      <c r="F61">
        <v>5358.61933633117</v>
      </c>
      <c r="G61" s="15">
        <v>18023871.962227</v>
      </c>
      <c r="H61">
        <v>3584411.13972061</v>
      </c>
      <c r="I61">
        <v>13640718.3984066</v>
      </c>
      <c r="J61">
        <v>2259237280.94879</v>
      </c>
      <c r="K61">
        <v>22512230.0601879</v>
      </c>
      <c r="L61">
        <v>1328457.99044417</v>
      </c>
      <c r="M61">
        <v>25082415.7928831</v>
      </c>
      <c r="N61">
        <v>5410230.51375895</v>
      </c>
      <c r="O61">
        <v>1738107.65807166</v>
      </c>
      <c r="P61">
        <v>58151.7682396054</v>
      </c>
      <c r="Q61" s="16">
        <v>353676004.030639</v>
      </c>
      <c r="R61">
        <v>12301469.3487145</v>
      </c>
      <c r="S61" s="10">
        <f t="shared" si="5"/>
        <v>35249001.5003542</v>
      </c>
      <c r="T61">
        <v>333422.796755247</v>
      </c>
      <c r="V61">
        <f t="shared" si="6"/>
        <v>29838770.9865953</v>
      </c>
      <c r="W61" s="2">
        <f t="shared" si="7"/>
        <v>2922633.05122575</v>
      </c>
      <c r="X61">
        <v>8332863.5649847</v>
      </c>
      <c r="Y61">
        <f t="shared" si="8"/>
        <v>26916137.9353695</v>
      </c>
      <c r="Z61" s="10">
        <f t="shared" si="9"/>
        <v>17225129.5381272</v>
      </c>
    </row>
    <row r="62" spans="1:26">
      <c r="A62" s="1">
        <v>2050</v>
      </c>
      <c r="B62">
        <v>84408591.3611097</v>
      </c>
      <c r="C62">
        <v>3442.20201323599</v>
      </c>
      <c r="D62">
        <v>0.260030190136065</v>
      </c>
      <c r="E62">
        <v>0.104012076054426</v>
      </c>
      <c r="F62">
        <v>5200.23976045511</v>
      </c>
      <c r="G62" s="15">
        <v>17495310.4323925</v>
      </c>
      <c r="H62">
        <v>3455628.19860631</v>
      </c>
      <c r="I62">
        <v>13452951.6326873</v>
      </c>
      <c r="J62">
        <v>2287595902.08648</v>
      </c>
      <c r="K62">
        <v>21797078.8971797</v>
      </c>
      <c r="L62">
        <v>1286544.32506105</v>
      </c>
      <c r="M62">
        <v>25593816.818223</v>
      </c>
      <c r="N62">
        <v>5214899.72261232</v>
      </c>
      <c r="O62">
        <v>1746503.55732903</v>
      </c>
      <c r="P62">
        <v>56433.5271926304</v>
      </c>
      <c r="Q62" s="16">
        <v>358503133.309768</v>
      </c>
      <c r="R62">
        <v>12009403.8527725</v>
      </c>
      <c r="S62" s="10">
        <f t="shared" si="5"/>
        <v>34403890.2636861</v>
      </c>
      <c r="T62">
        <v>323634.259620655</v>
      </c>
      <c r="V62">
        <f t="shared" si="6"/>
        <v>29188990.5410738</v>
      </c>
      <c r="W62" s="2">
        <f t="shared" si="7"/>
        <v>2876709.59635985</v>
      </c>
      <c r="X62">
        <v>8091609.31897217</v>
      </c>
      <c r="Y62">
        <f t="shared" si="8"/>
        <v>26312280.9447139</v>
      </c>
      <c r="Z62" s="10">
        <f t="shared" si="9"/>
        <v>16908579.8312936</v>
      </c>
    </row>
    <row r="63" spans="1:26">
      <c r="A63" s="1">
        <v>2051</v>
      </c>
      <c r="B63">
        <v>85480505.1304999</v>
      </c>
      <c r="C63">
        <v>3342.37473077427</v>
      </c>
      <c r="D63">
        <v>0.252482080166334</v>
      </c>
      <c r="E63">
        <v>0.100992832066533</v>
      </c>
      <c r="F63">
        <v>5049.28812841444</v>
      </c>
      <c r="G63" s="15">
        <v>16983357.2292342</v>
      </c>
      <c r="H63">
        <v>3332242.83369481</v>
      </c>
      <c r="I63">
        <v>13262838.0214071</v>
      </c>
      <c r="J63">
        <v>2316275737.11536</v>
      </c>
      <c r="K63">
        <v>21104226.3964404</v>
      </c>
      <c r="L63">
        <v>1245945.41827021</v>
      </c>
      <c r="M63">
        <v>26098084.1206188</v>
      </c>
      <c r="N63">
        <v>5026737.42760345</v>
      </c>
      <c r="O63">
        <v>1754632.6608703</v>
      </c>
      <c r="P63">
        <v>54769.8066043191</v>
      </c>
      <c r="Q63" s="16">
        <v>363362639.380348</v>
      </c>
      <c r="R63">
        <v>11721715.5237504</v>
      </c>
      <c r="S63" s="10">
        <f t="shared" si="5"/>
        <v>33578438.0843361</v>
      </c>
      <c r="T63">
        <v>314153.691115558</v>
      </c>
      <c r="V63">
        <f t="shared" si="6"/>
        <v>28551700.6567327</v>
      </c>
      <c r="W63" s="2">
        <f t="shared" si="7"/>
        <v>2830697.17411474</v>
      </c>
      <c r="X63">
        <v>7857434.60171819</v>
      </c>
      <c r="Y63">
        <f t="shared" si="8"/>
        <v>25721003.4826179</v>
      </c>
      <c r="Z63" s="10">
        <f t="shared" si="9"/>
        <v>16595080.8551019</v>
      </c>
    </row>
    <row r="64" spans="1:26">
      <c r="A64" s="1">
        <v>2052</v>
      </c>
      <c r="B64">
        <v>86559976.0656925</v>
      </c>
      <c r="C64">
        <v>3245.50859084583</v>
      </c>
      <c r="D64">
        <v>0.245142638107927</v>
      </c>
      <c r="E64">
        <v>0.0980570552431706</v>
      </c>
      <c r="F64">
        <v>4902.50956246518</v>
      </c>
      <c r="G64" s="15">
        <v>16487449.9787423</v>
      </c>
      <c r="H64">
        <v>3213992.99488679</v>
      </c>
      <c r="I64">
        <v>13070756.452673</v>
      </c>
      <c r="J64">
        <v>2345280196.30683</v>
      </c>
      <c r="K64">
        <v>20433016.5770112</v>
      </c>
      <c r="L64">
        <v>1206621.48214619</v>
      </c>
      <c r="M64">
        <v>26595136.3354064</v>
      </c>
      <c r="N64">
        <v>4845478.5218728</v>
      </c>
      <c r="O64">
        <v>1762503.29506076</v>
      </c>
      <c r="P64">
        <v>53158.7258033258</v>
      </c>
      <c r="Q64" s="16">
        <v>368256155.534015</v>
      </c>
      <c r="R64">
        <v>11438554.539432</v>
      </c>
      <c r="S64" s="10">
        <f t="shared" si="5"/>
        <v>32772199.4263021</v>
      </c>
      <c r="T64">
        <v>304970.646053515</v>
      </c>
      <c r="V64">
        <f t="shared" si="6"/>
        <v>27926720.9044293</v>
      </c>
      <c r="W64" s="2">
        <f t="shared" si="7"/>
        <v>2784657.20247231</v>
      </c>
      <c r="X64">
        <v>7630135.72434511</v>
      </c>
      <c r="Y64">
        <f t="shared" si="8"/>
        <v>25142063.701957</v>
      </c>
      <c r="Z64" s="10">
        <f t="shared" si="9"/>
        <v>16284749.4475598</v>
      </c>
    </row>
    <row r="65" spans="1:26">
      <c r="A65" s="1">
        <v>2053</v>
      </c>
      <c r="B65">
        <v>87647400.2017747</v>
      </c>
      <c r="C65">
        <v>3150.83244620241</v>
      </c>
      <c r="D65">
        <v>0.238111993216181</v>
      </c>
      <c r="E65">
        <v>0.0952447972864725</v>
      </c>
      <c r="F65">
        <v>4761.90650753312</v>
      </c>
      <c r="G65" s="15">
        <v>16007046.4071038</v>
      </c>
      <c r="H65">
        <v>3100630.9264738</v>
      </c>
      <c r="I65">
        <v>12877061.9025701</v>
      </c>
      <c r="J65">
        <v>2374612778.05879</v>
      </c>
      <c r="K65">
        <v>19782809.8129571</v>
      </c>
      <c r="L65">
        <v>1168533.81030641</v>
      </c>
      <c r="M65">
        <v>27084905.9456176</v>
      </c>
      <c r="N65">
        <v>4670867.69462301</v>
      </c>
      <c r="O65">
        <v>1770123.54075364</v>
      </c>
      <c r="P65">
        <v>51598.4779000763</v>
      </c>
      <c r="Q65" s="16">
        <v>373185267.763294</v>
      </c>
      <c r="R65">
        <v>11160048.175768</v>
      </c>
      <c r="S65" s="10">
        <f t="shared" si="5"/>
        <v>31984739.2361477</v>
      </c>
      <c r="T65">
        <v>296075.060108274</v>
      </c>
      <c r="V65">
        <f t="shared" si="6"/>
        <v>27313871.5415247</v>
      </c>
      <c r="W65" s="2">
        <f t="shared" si="7"/>
        <v>2738646.65898612</v>
      </c>
      <c r="X65">
        <v>7409514.35360913</v>
      </c>
      <c r="Y65">
        <f t="shared" si="8"/>
        <v>24575224.8825386</v>
      </c>
      <c r="Z65" s="10">
        <f t="shared" si="9"/>
        <v>15977692.8290439</v>
      </c>
    </row>
    <row r="66" spans="1:26">
      <c r="A66" s="1">
        <v>2054</v>
      </c>
      <c r="B66">
        <v>88743173.4799169</v>
      </c>
      <c r="C66">
        <v>3059.33176143289</v>
      </c>
      <c r="D66">
        <v>0.231226908418</v>
      </c>
      <c r="E66">
        <v>0.0924907633671999</v>
      </c>
      <c r="F66">
        <v>4624.21445068821</v>
      </c>
      <c r="G66" s="15">
        <v>15541624.0999489</v>
      </c>
      <c r="H66">
        <v>2991922.32039962</v>
      </c>
      <c r="I66">
        <v>12682086.6767595</v>
      </c>
      <c r="J66">
        <v>2404277076.16591</v>
      </c>
      <c r="K66">
        <v>19152982.6468122</v>
      </c>
      <c r="L66">
        <v>1131644.75743221</v>
      </c>
      <c r="M66">
        <v>27567338.4028727</v>
      </c>
      <c r="N66">
        <v>4502659.0728643</v>
      </c>
      <c r="O66">
        <v>1777501.23945437</v>
      </c>
      <c r="P66">
        <v>50087.325731664</v>
      </c>
      <c r="Q66" s="16">
        <v>378151517.987831</v>
      </c>
      <c r="R66">
        <v>10886302.6805442</v>
      </c>
      <c r="S66" s="10">
        <f t="shared" si="5"/>
        <v>31215633.097108</v>
      </c>
      <c r="T66">
        <v>287457.231444579</v>
      </c>
      <c r="V66">
        <f t="shared" si="6"/>
        <v>26712974.0242437</v>
      </c>
      <c r="W66" s="2">
        <f t="shared" si="7"/>
        <v>2692718.33691547</v>
      </c>
      <c r="X66">
        <v>7195377.40977977</v>
      </c>
      <c r="Y66">
        <f t="shared" si="8"/>
        <v>24020255.6873282</v>
      </c>
      <c r="Z66" s="10">
        <f t="shared" si="9"/>
        <v>15674008.9971591</v>
      </c>
    </row>
    <row r="67" spans="1:26">
      <c r="A67" s="1">
        <v>2055</v>
      </c>
      <c r="B67">
        <v>89847688.9751925</v>
      </c>
      <c r="C67">
        <v>2970.70031638196</v>
      </c>
      <c r="D67">
        <v>0.224517147144399</v>
      </c>
      <c r="E67">
        <v>0.0898068588577597</v>
      </c>
      <c r="F67">
        <v>4490.02861888198</v>
      </c>
      <c r="G67" s="15">
        <v>15090679.302349</v>
      </c>
      <c r="H67">
        <v>2887645.5236837</v>
      </c>
      <c r="I67">
        <v>12486141.5952934</v>
      </c>
      <c r="J67">
        <v>2434276774.25324</v>
      </c>
      <c r="K67">
        <v>18542927.5857136</v>
      </c>
      <c r="L67">
        <v>1095917.71929867</v>
      </c>
      <c r="M67">
        <v>28042391.294218</v>
      </c>
      <c r="N67">
        <v>4340615.87616115</v>
      </c>
      <c r="O67">
        <v>1784643.99940958</v>
      </c>
      <c r="P67">
        <v>48623.5978767567</v>
      </c>
      <c r="Q67" s="16">
        <v>383156407.093417</v>
      </c>
      <c r="R67">
        <v>10617405.0179307</v>
      </c>
      <c r="S67" s="10">
        <f t="shared" ref="S67:S102" si="10">SUM(G67:I67)</f>
        <v>30464466.4213261</v>
      </c>
      <c r="T67">
        <v>279107.809879195</v>
      </c>
      <c r="V67">
        <f t="shared" ref="V67:V102" si="11">S67-N67</f>
        <v>26123850.545165</v>
      </c>
      <c r="W67" s="2">
        <f t="shared" ref="W67:W102" si="12">X67-N67</f>
        <v>2646921.08826073</v>
      </c>
      <c r="X67">
        <v>6987536.96442188</v>
      </c>
      <c r="Y67">
        <f t="shared" ref="Y67:Y102" si="13">V67-W67</f>
        <v>23476929.4569042</v>
      </c>
      <c r="Z67" s="10">
        <f t="shared" ref="Z67:Z102" si="14">H67+I67</f>
        <v>15373787.1189771</v>
      </c>
    </row>
    <row r="68" spans="1:26">
      <c r="A68" s="1">
        <v>2056</v>
      </c>
      <c r="B68">
        <v>90961334.8703473</v>
      </c>
      <c r="C68">
        <v>2885.47776929898</v>
      </c>
      <c r="D68">
        <v>0.217887190721159</v>
      </c>
      <c r="E68">
        <v>0.0871548762884636</v>
      </c>
      <c r="F68">
        <v>4357.43877235617</v>
      </c>
      <c r="G68" s="15">
        <v>14653726.5252806</v>
      </c>
      <c r="H68">
        <v>2787590.79420286</v>
      </c>
      <c r="I68">
        <v>12289517.118508</v>
      </c>
      <c r="J68">
        <v>2464615649.23282</v>
      </c>
      <c r="K68">
        <v>17952052.8822912</v>
      </c>
      <c r="L68">
        <v>1061317.11175514</v>
      </c>
      <c r="M68">
        <v>28510033.5523671</v>
      </c>
      <c r="N68">
        <v>4184510.08350628</v>
      </c>
      <c r="O68">
        <v>1791559.20161735</v>
      </c>
      <c r="P68">
        <v>47205.6855414638</v>
      </c>
      <c r="Q68" s="16">
        <v>388201397.80182</v>
      </c>
      <c r="R68">
        <v>10353424.4879001</v>
      </c>
      <c r="S68" s="10">
        <f t="shared" si="10"/>
        <v>29730834.4379915</v>
      </c>
      <c r="T68">
        <v>271017.781363543</v>
      </c>
      <c r="V68">
        <f t="shared" si="11"/>
        <v>25546324.3544852</v>
      </c>
      <c r="W68" s="2">
        <f t="shared" si="12"/>
        <v>2601300.05141166</v>
      </c>
      <c r="X68">
        <v>6785810.13491794</v>
      </c>
      <c r="Y68">
        <f t="shared" si="13"/>
        <v>22945024.3030735</v>
      </c>
      <c r="Z68" s="10">
        <f t="shared" si="14"/>
        <v>15077107.9127109</v>
      </c>
    </row>
    <row r="69" spans="1:26">
      <c r="A69" s="1">
        <v>2057</v>
      </c>
      <c r="B69">
        <v>92084493.0224439</v>
      </c>
      <c r="C69">
        <v>2801.7122447852</v>
      </c>
      <c r="D69">
        <v>0.211613970836605</v>
      </c>
      <c r="E69">
        <v>0.084645588334642</v>
      </c>
      <c r="F69">
        <v>4231.98315717293</v>
      </c>
      <c r="G69" s="15">
        <v>14230297.3606218</v>
      </c>
      <c r="H69">
        <v>2691559.6037987</v>
      </c>
      <c r="I69">
        <v>12092484.4209589</v>
      </c>
      <c r="J69">
        <v>2495297564.33751</v>
      </c>
      <c r="K69">
        <v>17379782.3023379</v>
      </c>
      <c r="L69">
        <v>1027808.35022114</v>
      </c>
      <c r="M69">
        <v>28970244.707577</v>
      </c>
      <c r="N69">
        <v>4034122.11230683</v>
      </c>
      <c r="O69">
        <v>1798254.00575086</v>
      </c>
      <c r="P69">
        <v>45832.0393552387</v>
      </c>
      <c r="Q69" s="16">
        <v>393287917.375485</v>
      </c>
      <c r="R69">
        <v>10094414.232892</v>
      </c>
      <c r="S69" s="10">
        <f t="shared" si="10"/>
        <v>29014341.3853794</v>
      </c>
      <c r="T69">
        <v>263178.457660917</v>
      </c>
      <c r="V69">
        <f t="shared" si="11"/>
        <v>24980219.2730726</v>
      </c>
      <c r="W69" s="2">
        <f t="shared" si="12"/>
        <v>2555896.86931199</v>
      </c>
      <c r="X69">
        <v>6590018.98161882</v>
      </c>
      <c r="Y69">
        <f t="shared" si="13"/>
        <v>22424322.4037606</v>
      </c>
      <c r="Z69" s="10">
        <f t="shared" si="14"/>
        <v>14784044.0247576</v>
      </c>
    </row>
    <row r="70" spans="1:26">
      <c r="A70" s="1">
        <v>2058</v>
      </c>
      <c r="B70">
        <v>93217537.9881726</v>
      </c>
      <c r="C70">
        <v>2720.09754491994</v>
      </c>
      <c r="D70">
        <v>0.205578363347212</v>
      </c>
      <c r="E70">
        <v>0.0822313453388848</v>
      </c>
      <c r="F70">
        <v>4111.27945723555</v>
      </c>
      <c r="G70" s="15">
        <v>13819940.5948015</v>
      </c>
      <c r="H70">
        <v>2599363.98317278</v>
      </c>
      <c r="I70">
        <v>11895296.40976</v>
      </c>
      <c r="J70">
        <v>2526326477.49803</v>
      </c>
      <c r="K70">
        <v>16825554.8810455</v>
      </c>
      <c r="L70">
        <v>995357.827831713</v>
      </c>
      <c r="M70">
        <v>29423014.1790259</v>
      </c>
      <c r="N70">
        <v>3889240.5086677</v>
      </c>
      <c r="O70">
        <v>1804735.35599183</v>
      </c>
      <c r="P70">
        <v>44501.1671222165</v>
      </c>
      <c r="Q70" s="16">
        <v>398417360.174097</v>
      </c>
      <c r="R70">
        <v>9840412.63320904</v>
      </c>
      <c r="S70" s="10">
        <f t="shared" si="10"/>
        <v>28314600.9877343</v>
      </c>
      <c r="T70">
        <v>255581.460249912</v>
      </c>
      <c r="V70">
        <f t="shared" si="11"/>
        <v>24425360.4790666</v>
      </c>
      <c r="W70" s="2">
        <f t="shared" si="12"/>
        <v>2510749.89333783</v>
      </c>
      <c r="X70">
        <v>6399990.40200553</v>
      </c>
      <c r="Y70">
        <f t="shared" si="13"/>
        <v>21914610.5857287</v>
      </c>
      <c r="Z70" s="10">
        <f t="shared" si="14"/>
        <v>14494660.3929328</v>
      </c>
    </row>
    <row r="71" spans="1:26">
      <c r="A71" s="1">
        <v>2059</v>
      </c>
      <c r="B71">
        <v>94360836.4133964</v>
      </c>
      <c r="C71">
        <v>2641.49713346268</v>
      </c>
      <c r="D71">
        <v>0.199635144051318</v>
      </c>
      <c r="E71">
        <v>0.0798540576205273</v>
      </c>
      <c r="F71">
        <v>3992.42339182469</v>
      </c>
      <c r="G71" s="15">
        <v>13422221.2033807</v>
      </c>
      <c r="H71">
        <v>2510825.90858417</v>
      </c>
      <c r="I71">
        <v>11698188.6970081</v>
      </c>
      <c r="J71">
        <v>2557706435.50907</v>
      </c>
      <c r="K71">
        <v>16288824.6694512</v>
      </c>
      <c r="L71">
        <v>963932.894536036</v>
      </c>
      <c r="M71">
        <v>29868340.6037826</v>
      </c>
      <c r="N71">
        <v>3749661.64898991</v>
      </c>
      <c r="O71">
        <v>1811009.98676947</v>
      </c>
      <c r="P71">
        <v>43211.6311755982</v>
      </c>
      <c r="Q71" s="16">
        <v>403591090.064411</v>
      </c>
      <c r="R71">
        <v>9591444.60573843</v>
      </c>
      <c r="S71" s="10">
        <f t="shared" si="10"/>
        <v>27631235.808973</v>
      </c>
      <c r="T71">
        <v>248218.712004788</v>
      </c>
      <c r="V71">
        <f t="shared" si="11"/>
        <v>23881574.1599831</v>
      </c>
      <c r="W71" s="2">
        <f t="shared" si="12"/>
        <v>2465894.37818827</v>
      </c>
      <c r="X71">
        <v>6215556.02717818</v>
      </c>
      <c r="Y71">
        <f t="shared" si="13"/>
        <v>21415679.7817948</v>
      </c>
      <c r="Z71" s="10">
        <f t="shared" si="14"/>
        <v>14209014.6055923</v>
      </c>
    </row>
    <row r="72" spans="1:26">
      <c r="A72" s="1">
        <v>2060</v>
      </c>
      <c r="B72">
        <v>95514746.702227</v>
      </c>
      <c r="C72">
        <v>2565.20137490806</v>
      </c>
      <c r="D72">
        <v>0.193876220984061</v>
      </c>
      <c r="E72">
        <v>0.0775504883936245</v>
      </c>
      <c r="F72">
        <v>3877.25299297185</v>
      </c>
      <c r="G72" s="15">
        <v>13036719.4756357</v>
      </c>
      <c r="H72">
        <v>2425776.72612798</v>
      </c>
      <c r="I72">
        <v>11501380.5250758</v>
      </c>
      <c r="J72">
        <v>2589441569.38878</v>
      </c>
      <c r="K72">
        <v>15769060.4725167</v>
      </c>
      <c r="L72">
        <v>933501.836044549</v>
      </c>
      <c r="M72">
        <v>30306231.2013583</v>
      </c>
      <c r="N72">
        <v>3615189.45220054</v>
      </c>
      <c r="O72">
        <v>1817084.42840346</v>
      </c>
      <c r="P72">
        <v>41962.0459648394</v>
      </c>
      <c r="Q72" s="16">
        <v>408810442.696667</v>
      </c>
      <c r="R72">
        <v>9347522.80918425</v>
      </c>
      <c r="S72" s="10">
        <f t="shared" si="10"/>
        <v>26963876.7268395</v>
      </c>
      <c r="T72">
        <v>241082.425643459</v>
      </c>
      <c r="V72">
        <f t="shared" si="11"/>
        <v>23348687.2746389</v>
      </c>
      <c r="W72" s="2">
        <f t="shared" si="12"/>
        <v>2421362.66514976</v>
      </c>
      <c r="X72">
        <v>6036552.1173503</v>
      </c>
      <c r="Y72">
        <f t="shared" si="13"/>
        <v>20927324.6094892</v>
      </c>
      <c r="Z72" s="10">
        <f t="shared" si="14"/>
        <v>13927157.2512038</v>
      </c>
    </row>
    <row r="73" spans="1:26">
      <c r="A73" s="1">
        <v>2061</v>
      </c>
      <c r="B73">
        <v>96679618.8998055</v>
      </c>
      <c r="C73">
        <v>2491.81101971427</v>
      </c>
      <c r="D73">
        <v>0.188196016721931</v>
      </c>
      <c r="E73">
        <v>0.0752784066887725</v>
      </c>
      <c r="F73">
        <v>3763.65686001521</v>
      </c>
      <c r="G73" s="15">
        <v>12663030.8675442</v>
      </c>
      <c r="H73">
        <v>2344056.61096115</v>
      </c>
      <c r="I73">
        <v>11305075.6443139</v>
      </c>
      <c r="J73">
        <v>2621536098.33121</v>
      </c>
      <c r="K73">
        <v>15265745.5804458</v>
      </c>
      <c r="L73">
        <v>904033.852133119</v>
      </c>
      <c r="M73">
        <v>30736701.1726519</v>
      </c>
      <c r="N73">
        <v>3485635.10238856</v>
      </c>
      <c r="O73">
        <v>1822965.01264325</v>
      </c>
      <c r="P73">
        <v>40751.0761679244</v>
      </c>
      <c r="Q73" s="16">
        <v>414076727.655693</v>
      </c>
      <c r="R73">
        <v>9108648.75914162</v>
      </c>
      <c r="S73" s="10">
        <f t="shared" si="10"/>
        <v>26312163.1228193</v>
      </c>
      <c r="T73">
        <v>234165.090531692</v>
      </c>
      <c r="V73">
        <f t="shared" si="11"/>
        <v>22826528.0204307</v>
      </c>
      <c r="W73" s="2">
        <f t="shared" si="12"/>
        <v>2377184.35574738</v>
      </c>
      <c r="X73">
        <v>5862819.45813594</v>
      </c>
      <c r="Y73">
        <f t="shared" si="13"/>
        <v>20449343.6646833</v>
      </c>
      <c r="Z73" s="10">
        <f t="shared" si="14"/>
        <v>13649132.2552751</v>
      </c>
    </row>
    <row r="74" spans="1:26">
      <c r="A74" s="1">
        <v>2062</v>
      </c>
      <c r="B74">
        <v>97855794.7414929</v>
      </c>
      <c r="C74">
        <v>2420.33797258673</v>
      </c>
      <c r="D74">
        <v>0.182728811986807</v>
      </c>
      <c r="E74">
        <v>0.0730915247947229</v>
      </c>
      <c r="F74">
        <v>3654.32041939936</v>
      </c>
      <c r="G74" s="15">
        <v>12300764.9967909</v>
      </c>
      <c r="H74">
        <v>2265514.06037632</v>
      </c>
      <c r="I74">
        <v>11109463.1511435</v>
      </c>
      <c r="J74">
        <v>2653994322.85325</v>
      </c>
      <c r="K74">
        <v>14778377.494197</v>
      </c>
      <c r="L74">
        <v>875499.035806726</v>
      </c>
      <c r="M74">
        <v>31159773.130889</v>
      </c>
      <c r="N74">
        <v>3360816.78142491</v>
      </c>
      <c r="O74">
        <v>1828657.87810773</v>
      </c>
      <c r="P74">
        <v>39577.4344548915</v>
      </c>
      <c r="Q74" s="16">
        <v>419391230.491833</v>
      </c>
      <c r="R74">
        <v>8874813.86520538</v>
      </c>
      <c r="S74" s="10">
        <f t="shared" si="10"/>
        <v>25675742.2083107</v>
      </c>
      <c r="T74">
        <v>227459.465066738</v>
      </c>
      <c r="V74">
        <f t="shared" si="11"/>
        <v>22314925.4268858</v>
      </c>
      <c r="W74" s="2">
        <f t="shared" si="12"/>
        <v>2333386.47585156</v>
      </c>
      <c r="X74">
        <v>5694203.25727647</v>
      </c>
      <c r="Y74">
        <f t="shared" si="13"/>
        <v>19981538.9510343</v>
      </c>
      <c r="Z74" s="10">
        <f t="shared" si="14"/>
        <v>13374977.2115198</v>
      </c>
    </row>
    <row r="75" spans="1:26">
      <c r="A75" s="1">
        <v>2063</v>
      </c>
      <c r="B75">
        <v>99043607.8234833</v>
      </c>
      <c r="C75">
        <v>2350.35271914001</v>
      </c>
      <c r="D75">
        <v>0.17752405592849</v>
      </c>
      <c r="E75">
        <v>0.0710096223713961</v>
      </c>
      <c r="F75">
        <v>3550.2325848915</v>
      </c>
      <c r="G75" s="15">
        <v>11949545.4295947</v>
      </c>
      <c r="H75">
        <v>2190005.41731891</v>
      </c>
      <c r="I75">
        <v>10914718.2824664</v>
      </c>
      <c r="J75">
        <v>2686820627.40685</v>
      </c>
      <c r="K75">
        <v>14306467.6466432</v>
      </c>
      <c r="L75">
        <v>847868.351848166</v>
      </c>
      <c r="M75">
        <v>31575476.5636844</v>
      </c>
      <c r="N75">
        <v>3240559.41125866</v>
      </c>
      <c r="O75">
        <v>1834168.97561717</v>
      </c>
      <c r="P75">
        <v>38439.8797721563</v>
      </c>
      <c r="Q75" s="16">
        <v>424755214.64168</v>
      </c>
      <c r="R75">
        <v>8646000.38911418</v>
      </c>
      <c r="S75" s="10">
        <f t="shared" si="10"/>
        <v>25054269.12938</v>
      </c>
      <c r="T75">
        <v>220958.564118229</v>
      </c>
      <c r="V75">
        <f t="shared" si="11"/>
        <v>21813709.7181213</v>
      </c>
      <c r="W75" s="2">
        <f t="shared" si="12"/>
        <v>2289993.63124194</v>
      </c>
      <c r="X75">
        <v>5530553.0425006</v>
      </c>
      <c r="Y75">
        <f t="shared" si="13"/>
        <v>19523716.0868794</v>
      </c>
      <c r="Z75" s="10">
        <f t="shared" si="14"/>
        <v>13104723.6997853</v>
      </c>
    </row>
    <row r="76" spans="1:26">
      <c r="A76" s="1">
        <v>2064</v>
      </c>
      <c r="B76">
        <v>100243383.865646</v>
      </c>
      <c r="C76">
        <v>2281.91735509056</v>
      </c>
      <c r="D76">
        <v>0.172558538383428</v>
      </c>
      <c r="E76">
        <v>0.0690234153533711</v>
      </c>
      <c r="F76">
        <v>3450.92918571482</v>
      </c>
      <c r="G76" s="15">
        <v>11609009.1466946</v>
      </c>
      <c r="H76">
        <v>2117394.42318249</v>
      </c>
      <c r="I76">
        <v>10721003.1724616</v>
      </c>
      <c r="J76">
        <v>2720019478.84809</v>
      </c>
      <c r="K76">
        <v>13849541.1201875</v>
      </c>
      <c r="L76">
        <v>821113.615811821</v>
      </c>
      <c r="M76">
        <v>31983847.3241846</v>
      </c>
      <c r="N76">
        <v>3124694.4054983</v>
      </c>
      <c r="O76">
        <v>1839504.07342073</v>
      </c>
      <c r="P76">
        <v>37337.2155382006</v>
      </c>
      <c r="Q76" s="16">
        <v>430169923.243642</v>
      </c>
      <c r="R76">
        <v>8422182.33350754</v>
      </c>
      <c r="S76" s="10">
        <f t="shared" si="10"/>
        <v>24447406.7423387</v>
      </c>
      <c r="T76">
        <v>214655.650495432</v>
      </c>
      <c r="V76">
        <f t="shared" si="11"/>
        <v>21322712.3368404</v>
      </c>
      <c r="W76" s="2">
        <f t="shared" si="12"/>
        <v>2247028.15406163</v>
      </c>
      <c r="X76">
        <v>5371722.55955993</v>
      </c>
      <c r="Y76">
        <f t="shared" si="13"/>
        <v>19075684.1827788</v>
      </c>
      <c r="Z76" s="10">
        <f t="shared" si="14"/>
        <v>12838397.5956441</v>
      </c>
    </row>
    <row r="77" spans="1:26">
      <c r="A77" s="1">
        <v>2065</v>
      </c>
      <c r="B77">
        <v>101455441.039572</v>
      </c>
      <c r="C77">
        <v>2217.03874805534</v>
      </c>
      <c r="D77">
        <v>0.167517185192279</v>
      </c>
      <c r="E77">
        <v>0.0670068740769115</v>
      </c>
      <c r="F77">
        <v>3350.1091797863</v>
      </c>
      <c r="G77" s="15">
        <v>11278806.2642796</v>
      </c>
      <c r="H77">
        <v>2047551.79769768</v>
      </c>
      <c r="I77">
        <v>10528467.5712454</v>
      </c>
      <c r="J77">
        <v>2753595427.84848</v>
      </c>
      <c r="K77">
        <v>13407136.3619817</v>
      </c>
      <c r="L77">
        <v>795207.472969257</v>
      </c>
      <c r="M77">
        <v>32384927.1502411</v>
      </c>
      <c r="N77">
        <v>3013059.43003617</v>
      </c>
      <c r="O77">
        <v>1844668.76231465</v>
      </c>
      <c r="P77">
        <v>36268.2880502992</v>
      </c>
      <c r="Q77" s="16">
        <v>435636580.855168</v>
      </c>
      <c r="R77">
        <v>8203326.26358047</v>
      </c>
      <c r="S77" s="10">
        <f t="shared" si="10"/>
        <v>23854825.6332227</v>
      </c>
      <c r="T77">
        <v>208544.224840358</v>
      </c>
      <c r="V77">
        <f t="shared" si="11"/>
        <v>20841766.2031865</v>
      </c>
      <c r="W77" s="2">
        <f t="shared" si="12"/>
        <v>2204510.24174148</v>
      </c>
      <c r="X77">
        <v>5217569.67177765</v>
      </c>
      <c r="Y77">
        <f t="shared" si="13"/>
        <v>18637255.961445</v>
      </c>
      <c r="Z77" s="10">
        <f t="shared" si="14"/>
        <v>12576019.3689431</v>
      </c>
    </row>
    <row r="78" spans="1:26">
      <c r="A78" s="1">
        <v>2066</v>
      </c>
      <c r="B78">
        <v>102680090.346115</v>
      </c>
      <c r="C78">
        <v>2153.40202223843</v>
      </c>
      <c r="D78">
        <v>0.162733779015367</v>
      </c>
      <c r="E78">
        <v>0.0650935116061469</v>
      </c>
      <c r="F78">
        <v>3254.44775301672</v>
      </c>
      <c r="G78" s="15">
        <v>10958598.6051318</v>
      </c>
      <c r="H78">
        <v>1980354.84540323</v>
      </c>
      <c r="I78">
        <v>10337249.532095</v>
      </c>
      <c r="J78">
        <v>2787553096.04494</v>
      </c>
      <c r="K78">
        <v>12978804.8973437</v>
      </c>
      <c r="L78">
        <v>770123.378525808</v>
      </c>
      <c r="M78">
        <v>32778763.2097705</v>
      </c>
      <c r="N78">
        <v>2905498.1724091</v>
      </c>
      <c r="O78">
        <v>1849668.46065526</v>
      </c>
      <c r="P78">
        <v>35231.9843409213</v>
      </c>
      <c r="Q78" s="16">
        <v>441156395.07473</v>
      </c>
      <c r="R78">
        <v>7989392.07128766</v>
      </c>
      <c r="S78" s="10">
        <f t="shared" si="10"/>
        <v>23276202.98263</v>
      </c>
      <c r="T78">
        <v>202618.020378932</v>
      </c>
      <c r="V78">
        <f t="shared" si="11"/>
        <v>20370704.8102209</v>
      </c>
      <c r="W78" s="2">
        <f t="shared" si="12"/>
        <v>2162458.08870631</v>
      </c>
      <c r="X78">
        <v>5067956.26111541</v>
      </c>
      <c r="Y78">
        <f t="shared" si="13"/>
        <v>18208246.7215146</v>
      </c>
      <c r="Z78" s="10">
        <f t="shared" si="14"/>
        <v>12317604.3774982</v>
      </c>
    </row>
    <row r="79" spans="1:26">
      <c r="A79" s="1">
        <v>2067</v>
      </c>
      <c r="B79">
        <v>103917636.016792</v>
      </c>
      <c r="C79">
        <v>2092.63147527486</v>
      </c>
      <c r="D79">
        <v>0.157951159759014</v>
      </c>
      <c r="E79">
        <v>0.0631804639036057</v>
      </c>
      <c r="F79">
        <v>3158.80206355662</v>
      </c>
      <c r="G79" s="15">
        <v>10648060.4848796</v>
      </c>
      <c r="H79">
        <v>1915687.08381593</v>
      </c>
      <c r="I79">
        <v>10147476.0575805</v>
      </c>
      <c r="J79">
        <v>2821897190.21185</v>
      </c>
      <c r="K79">
        <v>12564111.04259</v>
      </c>
      <c r="L79">
        <v>745835.576036532</v>
      </c>
      <c r="M79">
        <v>33165407.6717318</v>
      </c>
      <c r="N79">
        <v>2801860.11937992</v>
      </c>
      <c r="O79">
        <v>1854508.41925883</v>
      </c>
      <c r="P79">
        <v>34227.2312843279</v>
      </c>
      <c r="Q79" s="16">
        <v>446730558.082377</v>
      </c>
      <c r="R79">
        <v>7780333.67458957</v>
      </c>
      <c r="S79" s="10">
        <f t="shared" si="10"/>
        <v>22711223.626276</v>
      </c>
      <c r="T79">
        <v>196870.987446796</v>
      </c>
      <c r="V79">
        <f t="shared" si="11"/>
        <v>19909363.5068961</v>
      </c>
      <c r="W79" s="2">
        <f t="shared" si="12"/>
        <v>2120888.00964609</v>
      </c>
      <c r="X79">
        <v>4922748.12902601</v>
      </c>
      <c r="Y79">
        <f t="shared" si="13"/>
        <v>17788475.49725</v>
      </c>
      <c r="Z79" s="10">
        <f t="shared" si="14"/>
        <v>12063163.1413964</v>
      </c>
    </row>
    <row r="80" spans="1:26">
      <c r="A80" s="1">
        <v>2068</v>
      </c>
      <c r="B80">
        <v>105168375.940632</v>
      </c>
      <c r="C80">
        <v>2032.50846804543</v>
      </c>
      <c r="D80">
        <v>0.153489320388122</v>
      </c>
      <c r="E80">
        <v>0.0613957281552489</v>
      </c>
      <c r="F80">
        <v>3069.5715227139</v>
      </c>
      <c r="G80" s="15">
        <v>10346877.0906737</v>
      </c>
      <c r="H80">
        <v>1853437.8963893</v>
      </c>
      <c r="I80">
        <v>9959263.72150931</v>
      </c>
      <c r="J80">
        <v>2856632486.77718</v>
      </c>
      <c r="K80">
        <v>12162631.6174756</v>
      </c>
      <c r="L80">
        <v>722319.078304644</v>
      </c>
      <c r="M80">
        <v>33544917.3005988</v>
      </c>
      <c r="N80">
        <v>2702000.34279987</v>
      </c>
      <c r="O80">
        <v>1859193.72619691</v>
      </c>
      <c r="P80">
        <v>33252.993467521</v>
      </c>
      <c r="Q80" s="16">
        <v>452360248.09233</v>
      </c>
      <c r="R80">
        <v>7576099.67147015</v>
      </c>
      <c r="S80" s="10">
        <f t="shared" si="10"/>
        <v>22159578.7085723</v>
      </c>
      <c r="T80">
        <v>191297.292795859</v>
      </c>
      <c r="V80">
        <f t="shared" si="11"/>
        <v>19457578.3657724</v>
      </c>
      <c r="W80" s="2">
        <f t="shared" si="12"/>
        <v>2079814.55780943</v>
      </c>
      <c r="X80">
        <v>4781814.9006093</v>
      </c>
      <c r="Y80">
        <f t="shared" si="13"/>
        <v>17377763.807963</v>
      </c>
      <c r="Z80" s="10">
        <f t="shared" si="14"/>
        <v>11812701.6178986</v>
      </c>
    </row>
    <row r="81" spans="1:26">
      <c r="A81" s="1">
        <v>2069</v>
      </c>
      <c r="B81">
        <v>106432602.093118</v>
      </c>
      <c r="C81">
        <v>1974.36543848749</v>
      </c>
      <c r="D81">
        <v>0.149135536686177</v>
      </c>
      <c r="E81">
        <v>0.0596542146744709</v>
      </c>
      <c r="F81">
        <v>2982.50194397218</v>
      </c>
      <c r="G81" s="15">
        <v>10054745.1716658</v>
      </c>
      <c r="H81">
        <v>1793502.20405859</v>
      </c>
      <c r="I81">
        <v>9772719.25268509</v>
      </c>
      <c r="J81">
        <v>2891763844.57311</v>
      </c>
      <c r="K81">
        <v>11773955.6583647</v>
      </c>
      <c r="L81">
        <v>699549.64642957</v>
      </c>
      <c r="M81">
        <v>33917353.0739355</v>
      </c>
      <c r="N81">
        <v>2605779.29305721</v>
      </c>
      <c r="O81">
        <v>1863729.31147921</v>
      </c>
      <c r="P81">
        <v>32308.2723545623</v>
      </c>
      <c r="Q81" s="16">
        <v>458046630.734958</v>
      </c>
      <c r="R81">
        <v>7376633.93641305</v>
      </c>
      <c r="S81" s="10">
        <f t="shared" si="10"/>
        <v>21620966.6284095</v>
      </c>
      <c r="T81">
        <v>185891.304512434</v>
      </c>
      <c r="V81">
        <f t="shared" si="11"/>
        <v>19015187.3353523</v>
      </c>
      <c r="W81" s="2">
        <f t="shared" si="12"/>
        <v>2039250.63467241</v>
      </c>
      <c r="X81">
        <v>4645029.92772962</v>
      </c>
      <c r="Y81">
        <f t="shared" si="13"/>
        <v>16975936.7006799</v>
      </c>
      <c r="Z81" s="10">
        <f t="shared" si="14"/>
        <v>11566221.4567437</v>
      </c>
    </row>
    <row r="82" spans="1:26">
      <c r="A82" s="1">
        <v>2070</v>
      </c>
      <c r="B82">
        <v>107710600.972749</v>
      </c>
      <c r="C82">
        <v>1917.20586048901</v>
      </c>
      <c r="D82">
        <v>0.145026912373808</v>
      </c>
      <c r="E82">
        <v>0.0580107649495231</v>
      </c>
      <c r="F82">
        <v>2900.33520979883</v>
      </c>
      <c r="G82" s="15">
        <v>9771371.73912134</v>
      </c>
      <c r="H82">
        <v>1735780.15852186</v>
      </c>
      <c r="I82">
        <v>9587940.09587359</v>
      </c>
      <c r="J82">
        <v>2927296193.06732</v>
      </c>
      <c r="K82">
        <v>11397684.1323328</v>
      </c>
      <c r="L82">
        <v>677503.770995475</v>
      </c>
      <c r="M82">
        <v>34282779.821337</v>
      </c>
      <c r="N82">
        <v>2513062.6002672</v>
      </c>
      <c r="O82">
        <v>1868119.95163049</v>
      </c>
      <c r="P82">
        <v>31392.1044325258</v>
      </c>
      <c r="Q82" s="16">
        <v>463790860.361042</v>
      </c>
      <c r="R82">
        <v>7181876.17709693</v>
      </c>
      <c r="S82" s="10">
        <f t="shared" si="10"/>
        <v>21095091.9935168</v>
      </c>
      <c r="T82">
        <v>180647.590590037</v>
      </c>
      <c r="V82">
        <f t="shared" si="11"/>
        <v>18582029.3932496</v>
      </c>
      <c r="W82" s="2">
        <f t="shared" si="12"/>
        <v>1999207.59546684</v>
      </c>
      <c r="X82">
        <v>4512270.19573404</v>
      </c>
      <c r="Y82">
        <f t="shared" si="13"/>
        <v>16582821.7977828</v>
      </c>
      <c r="Z82" s="10">
        <f t="shared" si="14"/>
        <v>11323720.2543955</v>
      </c>
    </row>
    <row r="83" spans="1:26">
      <c r="A83" s="1">
        <v>2071</v>
      </c>
      <c r="B83">
        <v>109002654.028589</v>
      </c>
      <c r="C83">
        <v>1863.70815206621</v>
      </c>
      <c r="D83">
        <v>0.140749884691007</v>
      </c>
      <c r="E83">
        <v>0.0562999538764028</v>
      </c>
      <c r="F83">
        <v>2814.80064398157</v>
      </c>
      <c r="G83" s="15">
        <v>9496474.5780329</v>
      </c>
      <c r="H83">
        <v>1680176.85200168</v>
      </c>
      <c r="I83">
        <v>9405014.93912863</v>
      </c>
      <c r="J83">
        <v>2963234542.71088</v>
      </c>
      <c r="K83">
        <v>11033429.6530241</v>
      </c>
      <c r="L83">
        <v>656158.651902301</v>
      </c>
      <c r="M83">
        <v>34641265.8841163</v>
      </c>
      <c r="N83">
        <v>2423720.88252209</v>
      </c>
      <c r="O83">
        <v>1872370.27415723</v>
      </c>
      <c r="P83">
        <v>30503.5603762812</v>
      </c>
      <c r="Q83" s="16">
        <v>469594081.283327</v>
      </c>
      <c r="R83">
        <v>6991762.44197531</v>
      </c>
      <c r="S83" s="10">
        <f t="shared" si="10"/>
        <v>20581666.3691632</v>
      </c>
      <c r="T83">
        <v>175560.906034321</v>
      </c>
      <c r="V83">
        <f t="shared" si="11"/>
        <v>18157945.4866411</v>
      </c>
      <c r="W83" s="2">
        <f t="shared" si="12"/>
        <v>1959695.34780228</v>
      </c>
      <c r="X83">
        <v>4383416.23032437</v>
      </c>
      <c r="Y83">
        <f t="shared" si="13"/>
        <v>16198250.1388388</v>
      </c>
      <c r="Z83" s="10">
        <f t="shared" si="14"/>
        <v>11085191.7911303</v>
      </c>
    </row>
    <row r="84" spans="1:26">
      <c r="A84" s="1">
        <v>2072</v>
      </c>
      <c r="B84">
        <v>110309038.087107</v>
      </c>
      <c r="C84">
        <v>1810.5118317599</v>
      </c>
      <c r="D84">
        <v>0.136796476786876</v>
      </c>
      <c r="E84">
        <v>0.0547185907147505</v>
      </c>
      <c r="F84">
        <v>2735.73802067002</v>
      </c>
      <c r="G84" s="15">
        <v>9229780.40137006</v>
      </c>
      <c r="H84">
        <v>1626602.04674482</v>
      </c>
      <c r="I84">
        <v>9224024.22218126</v>
      </c>
      <c r="J84">
        <v>2999583966.27995</v>
      </c>
      <c r="K84">
        <v>10680816.1983622</v>
      </c>
      <c r="L84">
        <v>635492.180700811</v>
      </c>
      <c r="M84">
        <v>34992882.7942119</v>
      </c>
      <c r="N84">
        <v>2337629.56139064</v>
      </c>
      <c r="O84">
        <v>1876484.76191013</v>
      </c>
      <c r="P84">
        <v>29641.7429925399</v>
      </c>
      <c r="Q84" s="16">
        <v>475457428.947819</v>
      </c>
      <c r="R84">
        <v>6806225.59541816</v>
      </c>
      <c r="S84" s="10">
        <f t="shared" si="10"/>
        <v>20080406.6702961</v>
      </c>
      <c r="T84">
        <v>170626.193148233</v>
      </c>
      <c r="V84">
        <f t="shared" si="11"/>
        <v>17742777.1089055</v>
      </c>
      <c r="W84" s="2">
        <f t="shared" si="12"/>
        <v>1920722.44522839</v>
      </c>
      <c r="X84">
        <v>4258352.00661903</v>
      </c>
      <c r="Y84">
        <f t="shared" si="13"/>
        <v>15822054.6636771</v>
      </c>
      <c r="Z84" s="10">
        <f t="shared" si="14"/>
        <v>10850626.2689261</v>
      </c>
    </row>
    <row r="85" spans="1:26">
      <c r="A85" s="1">
        <v>2073</v>
      </c>
      <c r="B85">
        <v>111630025.758752</v>
      </c>
      <c r="C85">
        <v>1759.80359168882</v>
      </c>
      <c r="D85">
        <v>0.132827450845866</v>
      </c>
      <c r="E85">
        <v>0.0531309803383466</v>
      </c>
      <c r="F85">
        <v>2656.36305848614</v>
      </c>
      <c r="G85" s="15">
        <v>8971026.23329951</v>
      </c>
      <c r="H85">
        <v>1574969.9172821</v>
      </c>
      <c r="I85">
        <v>9045040.60916803</v>
      </c>
      <c r="J85">
        <v>3036349619.73017</v>
      </c>
      <c r="K85">
        <v>10339478.8310594</v>
      </c>
      <c r="L85">
        <v>615482.920289567</v>
      </c>
      <c r="M85">
        <v>35337704.9720195</v>
      </c>
      <c r="N85">
        <v>2254668.68383503</v>
      </c>
      <c r="O85">
        <v>1880467.75733579</v>
      </c>
      <c r="P85">
        <v>28805.786939171</v>
      </c>
      <c r="Q85" s="16">
        <v>481382031.054206</v>
      </c>
      <c r="R85">
        <v>6625195.74485129</v>
      </c>
      <c r="S85" s="10">
        <f t="shared" si="10"/>
        <v>19591036.7597496</v>
      </c>
      <c r="T85">
        <v>165838.564794362</v>
      </c>
      <c r="V85">
        <f t="shared" si="11"/>
        <v>17336368.0759146</v>
      </c>
      <c r="W85" s="2">
        <f t="shared" si="12"/>
        <v>1882296.17531868</v>
      </c>
      <c r="X85">
        <v>4136964.85915371</v>
      </c>
      <c r="Y85">
        <f t="shared" si="13"/>
        <v>15454071.9005959</v>
      </c>
      <c r="Z85" s="10">
        <f t="shared" si="14"/>
        <v>10620010.5264501</v>
      </c>
    </row>
    <row r="86" spans="1:26">
      <c r="A86" s="1">
        <v>2074</v>
      </c>
      <c r="B86">
        <v>112965885.841306</v>
      </c>
      <c r="C86">
        <v>1709.48633594831</v>
      </c>
      <c r="D86">
        <v>0.129146114631622</v>
      </c>
      <c r="E86">
        <v>0.0516584458526486</v>
      </c>
      <c r="F86">
        <v>2582.74148807195</v>
      </c>
      <c r="G86" s="15">
        <v>8719957.5745749</v>
      </c>
      <c r="H86">
        <v>1525198.81126705</v>
      </c>
      <c r="I86">
        <v>8868129.44759239</v>
      </c>
      <c r="J86">
        <v>3073536723.50148</v>
      </c>
      <c r="K86">
        <v>10009063.4216994</v>
      </c>
      <c r="L86">
        <v>596110.087930555</v>
      </c>
      <c r="M86">
        <v>35675809.4414555</v>
      </c>
      <c r="N86">
        <v>2174722.75099131</v>
      </c>
      <c r="O86">
        <v>1884323.466627</v>
      </c>
      <c r="P86">
        <v>27994.8567578985</v>
      </c>
      <c r="Q86" s="16">
        <v>487369008.611019</v>
      </c>
      <c r="R86">
        <v>6448600.64363175</v>
      </c>
      <c r="S86" s="10">
        <f t="shared" si="10"/>
        <v>19113285.8334343</v>
      </c>
      <c r="T86">
        <v>161193.307860345</v>
      </c>
      <c r="V86">
        <f t="shared" si="11"/>
        <v>16938563.082443</v>
      </c>
      <c r="W86" s="2">
        <f t="shared" si="12"/>
        <v>1844422.64322973</v>
      </c>
      <c r="X86">
        <v>4019145.39422104</v>
      </c>
      <c r="Y86">
        <f t="shared" si="13"/>
        <v>15094140.4392133</v>
      </c>
      <c r="Z86" s="10">
        <f t="shared" si="14"/>
        <v>10393328.2588594</v>
      </c>
    </row>
    <row r="87" spans="1:26">
      <c r="A87" s="1">
        <v>2075</v>
      </c>
      <c r="B87">
        <v>114316883.7011</v>
      </c>
      <c r="C87">
        <v>1661.22917380437</v>
      </c>
      <c r="D87">
        <v>0.125491496227898</v>
      </c>
      <c r="E87">
        <v>0.0501965984911592</v>
      </c>
      <c r="F87">
        <v>2509.65423646324</v>
      </c>
      <c r="G87" s="15">
        <v>8476329.27985002</v>
      </c>
      <c r="H87">
        <v>1477211.02159483</v>
      </c>
      <c r="I87">
        <v>8693349.19574885</v>
      </c>
      <c r="J87">
        <v>3111150577.00365</v>
      </c>
      <c r="K87">
        <v>9689226.37520299</v>
      </c>
      <c r="L87">
        <v>577353.536115561</v>
      </c>
      <c r="M87">
        <v>36007275.5619763</v>
      </c>
      <c r="N87">
        <v>2097680.55290277</v>
      </c>
      <c r="O87">
        <v>1888055.96376607</v>
      </c>
      <c r="P87">
        <v>27208.1464007634</v>
      </c>
      <c r="Q87" s="16">
        <v>493419476.945824</v>
      </c>
      <c r="R87">
        <v>6276366.05278475</v>
      </c>
      <c r="S87" s="10">
        <f t="shared" si="10"/>
        <v>18646889.4971937</v>
      </c>
      <c r="T87">
        <v>156685.868677281</v>
      </c>
      <c r="V87">
        <f t="shared" si="11"/>
        <v>16549208.9442909</v>
      </c>
      <c r="W87" s="2">
        <f t="shared" si="12"/>
        <v>1807106.85027451</v>
      </c>
      <c r="X87">
        <v>3904787.40317728</v>
      </c>
      <c r="Y87">
        <f t="shared" si="13"/>
        <v>14742102.0940164</v>
      </c>
      <c r="Z87" s="10">
        <f t="shared" si="14"/>
        <v>10170560.2173437</v>
      </c>
    </row>
    <row r="88" spans="1:26">
      <c r="A88" s="1">
        <v>2076</v>
      </c>
      <c r="B88">
        <v>115683281.645614</v>
      </c>
      <c r="C88">
        <v>1613.69221781269</v>
      </c>
      <c r="D88">
        <v>0.122053914723872</v>
      </c>
      <c r="E88">
        <v>0.0488215658895487</v>
      </c>
      <c r="F88">
        <v>2440.90741899682</v>
      </c>
      <c r="G88" s="15">
        <v>8239904.21105692</v>
      </c>
      <c r="H88">
        <v>1430932.57431268</v>
      </c>
      <c r="I88">
        <v>8520751.83524326</v>
      </c>
      <c r="J88">
        <v>3149196545.74787</v>
      </c>
      <c r="K88">
        <v>9379634.36066599</v>
      </c>
      <c r="L88">
        <v>559193.735853953</v>
      </c>
      <c r="M88">
        <v>36332184.7763223</v>
      </c>
      <c r="N88">
        <v>2023435.00961586</v>
      </c>
      <c r="O88">
        <v>1891669.19446649</v>
      </c>
      <c r="P88">
        <v>26444.8776002963</v>
      </c>
      <c r="Q88" s="16">
        <v>499534546.659145</v>
      </c>
      <c r="R88">
        <v>6108416.07975894</v>
      </c>
      <c r="S88" s="10">
        <f t="shared" si="10"/>
        <v>18191588.6206129</v>
      </c>
      <c r="T88">
        <v>152311.853840396</v>
      </c>
      <c r="V88">
        <f t="shared" si="11"/>
        <v>16168153.610997</v>
      </c>
      <c r="W88" s="2">
        <f t="shared" si="12"/>
        <v>1770352.76778341</v>
      </c>
      <c r="X88">
        <v>3793787.77739927</v>
      </c>
      <c r="Y88">
        <f t="shared" si="13"/>
        <v>14397800.8432136</v>
      </c>
      <c r="Z88" s="10">
        <f t="shared" si="14"/>
        <v>9951684.40955594</v>
      </c>
    </row>
    <row r="89" spans="1:26">
      <c r="A89" s="1">
        <v>2077</v>
      </c>
      <c r="B89">
        <v>117065339.274535</v>
      </c>
      <c r="C89">
        <v>1569.39480176475</v>
      </c>
      <c r="D89">
        <v>0.118445738742013</v>
      </c>
      <c r="E89">
        <v>0.0473782954968054</v>
      </c>
      <c r="F89">
        <v>2368.74895080603</v>
      </c>
      <c r="G89" s="15">
        <v>8010453.96127958</v>
      </c>
      <c r="H89">
        <v>1386293.0267282</v>
      </c>
      <c r="I89">
        <v>8350383.25625391</v>
      </c>
      <c r="J89">
        <v>3187680073.79935</v>
      </c>
      <c r="K89">
        <v>9079964.04502107</v>
      </c>
      <c r="L89">
        <v>541611.758410868</v>
      </c>
      <c r="M89">
        <v>36650620.3734272</v>
      </c>
      <c r="N89">
        <v>1951883.01782442</v>
      </c>
      <c r="O89">
        <v>1895166.98001171</v>
      </c>
      <c r="P89">
        <v>25704.2993858818</v>
      </c>
      <c r="Q89" s="16">
        <v>505715324.538055</v>
      </c>
      <c r="R89">
        <v>5944673.48264071</v>
      </c>
      <c r="S89" s="10">
        <f t="shared" si="10"/>
        <v>17747130.2442617</v>
      </c>
      <c r="T89">
        <v>148067.01811561</v>
      </c>
      <c r="V89">
        <f t="shared" si="11"/>
        <v>15795247.2264373</v>
      </c>
      <c r="W89" s="2">
        <f t="shared" si="12"/>
        <v>1734163.40832061</v>
      </c>
      <c r="X89">
        <v>3686046.42614503</v>
      </c>
      <c r="Y89">
        <f t="shared" si="13"/>
        <v>14061083.8181167</v>
      </c>
      <c r="Z89" s="10">
        <f t="shared" si="14"/>
        <v>9736676.28298211</v>
      </c>
    </row>
    <row r="90" spans="1:26">
      <c r="A90" s="1">
        <v>2078</v>
      </c>
      <c r="B90">
        <v>118463313.822463</v>
      </c>
      <c r="C90">
        <v>1524.81614433731</v>
      </c>
      <c r="D90">
        <v>0.115184672830584</v>
      </c>
      <c r="E90">
        <v>0.0460738691322334</v>
      </c>
      <c r="F90">
        <v>2303.53219806971</v>
      </c>
      <c r="G90" s="15">
        <v>7787757.06214678</v>
      </c>
      <c r="H90">
        <v>1343225.28001271</v>
      </c>
      <c r="I90">
        <v>8182283.63087145</v>
      </c>
      <c r="J90">
        <v>3226606665.29413</v>
      </c>
      <c r="K90">
        <v>8789901.83048262</v>
      </c>
      <c r="L90">
        <v>524589.259741454</v>
      </c>
      <c r="M90">
        <v>36962667.2654379</v>
      </c>
      <c r="N90">
        <v>1882925.30346867</v>
      </c>
      <c r="O90">
        <v>1898553.02099601</v>
      </c>
      <c r="P90">
        <v>24985.6862836389</v>
      </c>
      <c r="Q90" s="16">
        <v>511962914.418582</v>
      </c>
      <c r="R90">
        <v>5785059.95643539</v>
      </c>
      <c r="S90" s="10">
        <f t="shared" si="10"/>
        <v>17313265.9730309</v>
      </c>
      <c r="T90">
        <v>143947.266628183</v>
      </c>
      <c r="V90">
        <f t="shared" si="11"/>
        <v>15430340.6695623</v>
      </c>
      <c r="W90" s="2">
        <f t="shared" si="12"/>
        <v>1698540.8904247</v>
      </c>
      <c r="X90">
        <v>3581466.19389337</v>
      </c>
      <c r="Y90">
        <f t="shared" si="13"/>
        <v>13731799.7791376</v>
      </c>
      <c r="Z90" s="10">
        <f t="shared" si="14"/>
        <v>9525508.91088416</v>
      </c>
    </row>
    <row r="91" spans="1:26">
      <c r="A91" s="1">
        <v>2079</v>
      </c>
      <c r="B91">
        <v>119877460.476325</v>
      </c>
      <c r="C91">
        <v>1482.19740246142</v>
      </c>
      <c r="D91">
        <v>0.111925358373182</v>
      </c>
      <c r="E91">
        <v>0.0447701433492728</v>
      </c>
      <c r="F91">
        <v>2238.35047196192</v>
      </c>
      <c r="G91" s="15">
        <v>7571600.47510147</v>
      </c>
      <c r="H91">
        <v>1301665.39922261</v>
      </c>
      <c r="I91">
        <v>8016487.7572062</v>
      </c>
      <c r="J91">
        <v>3265981906.16302</v>
      </c>
      <c r="K91">
        <v>8509143.59638094</v>
      </c>
      <c r="L91">
        <v>508108.462264861</v>
      </c>
      <c r="M91">
        <v>37268411.7785442</v>
      </c>
      <c r="N91">
        <v>1816466.27935479</v>
      </c>
      <c r="O91">
        <v>1901830.90096333</v>
      </c>
      <c r="P91">
        <v>24288.3383110596</v>
      </c>
      <c r="Q91" s="16">
        <v>518278418.016646</v>
      </c>
      <c r="R91">
        <v>5629496.38469088</v>
      </c>
      <c r="S91" s="10">
        <f t="shared" si="10"/>
        <v>16889753.6315303</v>
      </c>
      <c r="T91">
        <v>139948.639441058</v>
      </c>
      <c r="V91">
        <f t="shared" si="11"/>
        <v>15073287.3521755</v>
      </c>
      <c r="W91" s="2">
        <f t="shared" si="12"/>
        <v>1663486.5022057</v>
      </c>
      <c r="X91">
        <v>3479952.78156049</v>
      </c>
      <c r="Y91">
        <f t="shared" si="13"/>
        <v>13409800.8499698</v>
      </c>
      <c r="Z91" s="10">
        <f t="shared" si="14"/>
        <v>9318153.15642881</v>
      </c>
    </row>
    <row r="92" spans="1:26">
      <c r="A92" s="1">
        <v>2080</v>
      </c>
      <c r="B92">
        <v>121308032.68661</v>
      </c>
      <c r="C92">
        <v>1440.36419742729</v>
      </c>
      <c r="D92">
        <v>0.108834507554871</v>
      </c>
      <c r="E92">
        <v>0.0435338030219483</v>
      </c>
      <c r="F92">
        <v>2176.53778278684</v>
      </c>
      <c r="G92" s="15">
        <v>7361777.93032234</v>
      </c>
      <c r="H92">
        <v>1261552.44711537</v>
      </c>
      <c r="I92">
        <v>7853025.39541256</v>
      </c>
      <c r="J92">
        <v>3305811447.12562</v>
      </c>
      <c r="K92">
        <v>8237394.44509759</v>
      </c>
      <c r="L92">
        <v>492152.139925403</v>
      </c>
      <c r="M92">
        <v>37567941.4564488</v>
      </c>
      <c r="N92">
        <v>1752413.90841645</v>
      </c>
      <c r="O92">
        <v>1905004.08995174</v>
      </c>
      <c r="P92">
        <v>23611.5793112664</v>
      </c>
      <c r="Q92" s="16">
        <v>524662935.711086</v>
      </c>
      <c r="R92">
        <v>5477903.07879924</v>
      </c>
      <c r="S92" s="10">
        <f t="shared" si="10"/>
        <v>16476355.7728503</v>
      </c>
      <c r="T92">
        <v>136067.316110969</v>
      </c>
      <c r="V92">
        <f t="shared" si="11"/>
        <v>14723941.8644338</v>
      </c>
      <c r="W92" s="2">
        <f t="shared" si="12"/>
        <v>1629000.7592661</v>
      </c>
      <c r="X92">
        <v>3381414.66768255</v>
      </c>
      <c r="Y92">
        <f t="shared" si="13"/>
        <v>13094941.1051677</v>
      </c>
      <c r="Z92" s="10">
        <f t="shared" si="14"/>
        <v>9114577.84252793</v>
      </c>
    </row>
    <row r="93" spans="1:26">
      <c r="A93" s="1">
        <v>2081</v>
      </c>
      <c r="B93">
        <v>122755282.457214</v>
      </c>
      <c r="C93">
        <v>1400.17073225632</v>
      </c>
      <c r="D93">
        <v>0.105775185556309</v>
      </c>
      <c r="E93">
        <v>0.0423100742225236</v>
      </c>
      <c r="F93">
        <v>2115.3556258664</v>
      </c>
      <c r="G93" s="15">
        <v>7158090.48095166</v>
      </c>
      <c r="H93">
        <v>1222828.32517136</v>
      </c>
      <c r="I93">
        <v>7691921.57974471</v>
      </c>
      <c r="J93">
        <v>3346101013.79125</v>
      </c>
      <c r="K93">
        <v>7974368.45251201</v>
      </c>
      <c r="L93">
        <v>476703.601575143</v>
      </c>
      <c r="M93">
        <v>37861344.8761243</v>
      </c>
      <c r="N93">
        <v>1690679.57169151</v>
      </c>
      <c r="O93">
        <v>1908075.94794165</v>
      </c>
      <c r="P93">
        <v>22954.7565057249</v>
      </c>
      <c r="Q93" s="16">
        <v>531117567.297276</v>
      </c>
      <c r="R93">
        <v>5330199.98950571</v>
      </c>
      <c r="S93" s="10">
        <f t="shared" si="10"/>
        <v>16072840.3858677</v>
      </c>
      <c r="T93">
        <v>132299.604007676</v>
      </c>
      <c r="V93">
        <f t="shared" si="11"/>
        <v>14382160.8141762</v>
      </c>
      <c r="W93" s="2">
        <f t="shared" si="12"/>
        <v>1595083.46079316</v>
      </c>
      <c r="X93">
        <v>3285763.03248467</v>
      </c>
      <c r="Y93">
        <f t="shared" si="13"/>
        <v>12787077.3533831</v>
      </c>
      <c r="Z93" s="10">
        <f t="shared" si="14"/>
        <v>8914749.90491607</v>
      </c>
    </row>
    <row r="94" spans="1:26">
      <c r="A94" s="1">
        <v>2082</v>
      </c>
      <c r="B94">
        <v>124219460.624594</v>
      </c>
      <c r="C94">
        <v>1360.79119612666</v>
      </c>
      <c r="D94">
        <v>0.102862409852017</v>
      </c>
      <c r="E94">
        <v>0.041144963940807</v>
      </c>
      <c r="F94">
        <v>2057.10418966656</v>
      </c>
      <c r="G94" s="15">
        <v>6960345.68776294</v>
      </c>
      <c r="H94">
        <v>1185437.62531027</v>
      </c>
      <c r="I94">
        <v>7533196.91844268</v>
      </c>
      <c r="J94">
        <v>3386856399.89818</v>
      </c>
      <c r="K94">
        <v>7719788.42304367</v>
      </c>
      <c r="L94">
        <v>461746.67600352</v>
      </c>
      <c r="M94">
        <v>38148711.4751419</v>
      </c>
      <c r="N94">
        <v>1631177.94140844</v>
      </c>
      <c r="O94">
        <v>1911049.72820973</v>
      </c>
      <c r="P94">
        <v>22317.2393411781</v>
      </c>
      <c r="Q94" s="16">
        <v>537643412.702287</v>
      </c>
      <c r="R94">
        <v>5186306.903387</v>
      </c>
      <c r="S94" s="10">
        <f t="shared" si="10"/>
        <v>15678980.2315159</v>
      </c>
      <c r="T94">
        <v>128641.937715583</v>
      </c>
      <c r="V94">
        <f t="shared" si="11"/>
        <v>14047802.2901074</v>
      </c>
      <c r="W94" s="2">
        <f t="shared" si="12"/>
        <v>1561733.74162725</v>
      </c>
      <c r="X94">
        <v>3192911.68303569</v>
      </c>
      <c r="Y94">
        <f t="shared" si="13"/>
        <v>12486068.5484802</v>
      </c>
      <c r="Z94" s="10">
        <f t="shared" si="14"/>
        <v>8718634.54375295</v>
      </c>
    </row>
    <row r="95" spans="1:26">
      <c r="A95" s="1">
        <v>2083</v>
      </c>
      <c r="B95">
        <v>125700817.119648</v>
      </c>
      <c r="C95">
        <v>1323.74652949978</v>
      </c>
      <c r="D95">
        <v>0.0998599301364484</v>
      </c>
      <c r="E95">
        <v>0.0399439720545794</v>
      </c>
      <c r="F95">
        <v>1997.05879882678</v>
      </c>
      <c r="G95" s="15">
        <v>6768357.97958594</v>
      </c>
      <c r="H95">
        <v>1149327.4887756</v>
      </c>
      <c r="I95">
        <v>7376867.87457842</v>
      </c>
      <c r="J95">
        <v>3428083474.91423</v>
      </c>
      <c r="K95">
        <v>7473385.64930591</v>
      </c>
      <c r="L95">
        <v>447265.696244471</v>
      </c>
      <c r="M95">
        <v>38430131.3899448</v>
      </c>
      <c r="N95">
        <v>1573826.85854124</v>
      </c>
      <c r="O95">
        <v>1913928.58059147</v>
      </c>
      <c r="P95">
        <v>21698.4189947619</v>
      </c>
      <c r="Q95" s="16">
        <v>544241572.672007</v>
      </c>
      <c r="R95">
        <v>5046143.61781993</v>
      </c>
      <c r="S95" s="10">
        <f t="shared" si="10"/>
        <v>15294553.34294</v>
      </c>
      <c r="T95">
        <v>125090.870938614</v>
      </c>
      <c r="V95">
        <f t="shared" si="11"/>
        <v>13720726.4843987</v>
      </c>
      <c r="W95" s="2">
        <f t="shared" si="12"/>
        <v>1528950.12153111</v>
      </c>
      <c r="X95">
        <v>3102776.98007235</v>
      </c>
      <c r="Y95">
        <f t="shared" si="13"/>
        <v>12191776.3628676</v>
      </c>
      <c r="Z95" s="10">
        <f t="shared" si="14"/>
        <v>8526195.36335402</v>
      </c>
    </row>
    <row r="96" spans="1:26">
      <c r="A96" s="1">
        <v>2084</v>
      </c>
      <c r="B96">
        <v>127199601.220701</v>
      </c>
      <c r="C96">
        <v>1286.40480396834</v>
      </c>
      <c r="D96">
        <v>0.0971538972159752</v>
      </c>
      <c r="E96">
        <v>0.0388615588863901</v>
      </c>
      <c r="F96">
        <v>1942.9419288634</v>
      </c>
      <c r="G96" s="15">
        <v>6581947.43658193</v>
      </c>
      <c r="H96">
        <v>1114447.47483539</v>
      </c>
      <c r="I96">
        <v>7222947.0369752</v>
      </c>
      <c r="J96">
        <v>3469788172.23412</v>
      </c>
      <c r="K96">
        <v>7234899.67645079</v>
      </c>
      <c r="L96">
        <v>433245.485714863</v>
      </c>
      <c r="M96">
        <v>38705695.3044708</v>
      </c>
      <c r="N96">
        <v>1518547.21512718</v>
      </c>
      <c r="O96">
        <v>1916715.55465388</v>
      </c>
      <c r="P96">
        <v>21097.7070595277</v>
      </c>
      <c r="Q96" s="16">
        <v>550913149.423409</v>
      </c>
      <c r="R96">
        <v>4909630.10432871</v>
      </c>
      <c r="S96" s="10">
        <f t="shared" si="10"/>
        <v>14919341.9483925</v>
      </c>
      <c r="T96">
        <v>121643.076922722</v>
      </c>
      <c r="V96">
        <f t="shared" si="11"/>
        <v>13400794.7332653</v>
      </c>
      <c r="W96" s="2">
        <f t="shared" si="12"/>
        <v>1496730.55189277</v>
      </c>
      <c r="X96">
        <v>3015277.76701995</v>
      </c>
      <c r="Y96">
        <f t="shared" si="13"/>
        <v>11904064.1813726</v>
      </c>
      <c r="Z96" s="10">
        <f t="shared" si="14"/>
        <v>8337394.51181059</v>
      </c>
    </row>
    <row r="97" spans="1:26">
      <c r="A97" s="1">
        <v>2085</v>
      </c>
      <c r="B97">
        <v>128716061.787179</v>
      </c>
      <c r="C97">
        <v>1250.44734329467</v>
      </c>
      <c r="D97">
        <v>0.0944845469706178</v>
      </c>
      <c r="E97">
        <v>0.0377938187882471</v>
      </c>
      <c r="F97">
        <v>1889.5586610466</v>
      </c>
      <c r="G97" s="15">
        <v>6400940.83849544</v>
      </c>
      <c r="H97">
        <v>1080749.43447813</v>
      </c>
      <c r="I97">
        <v>7071443.37006219</v>
      </c>
      <c r="J97">
        <v>3511976505.10011</v>
      </c>
      <c r="K97">
        <v>7004078.07139246</v>
      </c>
      <c r="L97">
        <v>419671.342623053</v>
      </c>
      <c r="M97">
        <v>38975494.3087141</v>
      </c>
      <c r="N97">
        <v>1465262.84060917</v>
      </c>
      <c r="O97">
        <v>1919413.60277868</v>
      </c>
      <c r="P97">
        <v>20514.5354706871</v>
      </c>
      <c r="Q97" s="16">
        <v>557659247.275649</v>
      </c>
      <c r="R97">
        <v>4776686.64944046</v>
      </c>
      <c r="S97" s="10">
        <f t="shared" si="10"/>
        <v>14553133.6430358</v>
      </c>
      <c r="T97">
        <v>118295.337330319</v>
      </c>
      <c r="V97">
        <f t="shared" si="11"/>
        <v>13087870.8024266</v>
      </c>
      <c r="W97" s="2">
        <f t="shared" si="12"/>
        <v>1465072.45903512</v>
      </c>
      <c r="X97">
        <v>2930335.29964429</v>
      </c>
      <c r="Y97">
        <f t="shared" si="13"/>
        <v>11622798.3433915</v>
      </c>
      <c r="Z97" s="10">
        <f t="shared" si="14"/>
        <v>8152192.80454032</v>
      </c>
    </row>
    <row r="98" spans="1:26">
      <c r="A98" s="1">
        <v>2086</v>
      </c>
      <c r="B98">
        <v>130250447.487325</v>
      </c>
      <c r="C98">
        <v>1215.89862883823</v>
      </c>
      <c r="D98">
        <v>0.0918405741123171</v>
      </c>
      <c r="E98">
        <v>0.0367362296449268</v>
      </c>
      <c r="F98">
        <v>1836.68290544258</v>
      </c>
      <c r="G98" s="15">
        <v>6225170.54556296</v>
      </c>
      <c r="H98">
        <v>1048187.39364431</v>
      </c>
      <c r="I98">
        <v>6922362.45701822</v>
      </c>
      <c r="J98">
        <v>3554654555.88379</v>
      </c>
      <c r="K98">
        <v>6780676.19681035</v>
      </c>
      <c r="L98">
        <v>406529.026749924</v>
      </c>
      <c r="M98">
        <v>39239619.7665479</v>
      </c>
      <c r="N98">
        <v>1413900.39270954</v>
      </c>
      <c r="O98">
        <v>1922025.5831594</v>
      </c>
      <c r="P98">
        <v>19948.3552935821</v>
      </c>
      <c r="Q98" s="16">
        <v>564480973.248078</v>
      </c>
      <c r="R98">
        <v>4647233.98815301</v>
      </c>
      <c r="S98" s="10">
        <f t="shared" si="10"/>
        <v>14195720.3962255</v>
      </c>
      <c r="T98">
        <v>115044.544789851</v>
      </c>
      <c r="V98">
        <f t="shared" si="11"/>
        <v>12781820.0035159</v>
      </c>
      <c r="W98" s="2">
        <f t="shared" si="12"/>
        <v>1433972.7858991</v>
      </c>
      <c r="X98">
        <v>2847873.17860864</v>
      </c>
      <c r="Y98">
        <f t="shared" si="13"/>
        <v>11347847.2176168</v>
      </c>
      <c r="Z98" s="10">
        <f t="shared" si="14"/>
        <v>7970549.85066253</v>
      </c>
    </row>
    <row r="99" spans="1:26">
      <c r="A99" s="1">
        <v>2087</v>
      </c>
      <c r="B99">
        <v>131803007.0116</v>
      </c>
      <c r="C99">
        <v>1181.84253320049</v>
      </c>
      <c r="D99">
        <v>0.0893518535465736</v>
      </c>
      <c r="E99">
        <v>0.0357407414186294</v>
      </c>
      <c r="F99">
        <v>1786.91197833651</v>
      </c>
      <c r="G99" s="15">
        <v>6054474.39551924</v>
      </c>
      <c r="H99">
        <v>1016717.44189274</v>
      </c>
      <c r="I99">
        <v>6775706.7272043</v>
      </c>
      <c r="J99">
        <v>3597828477.77903</v>
      </c>
      <c r="K99">
        <v>6564456.98989055</v>
      </c>
      <c r="L99">
        <v>393804.745639168</v>
      </c>
      <c r="M99">
        <v>39498163.1923347</v>
      </c>
      <c r="N99">
        <v>1364389.25212523</v>
      </c>
      <c r="O99">
        <v>1924554.26271527</v>
      </c>
      <c r="P99">
        <v>19398.6360799223</v>
      </c>
      <c r="Q99" s="16">
        <v>571379437.637057</v>
      </c>
      <c r="R99">
        <v>4521193.42113583</v>
      </c>
      <c r="S99" s="10">
        <f t="shared" si="10"/>
        <v>13846898.5646163</v>
      </c>
      <c r="T99">
        <v>111887.69597283</v>
      </c>
      <c r="V99">
        <f t="shared" si="11"/>
        <v>12482509.3124911</v>
      </c>
      <c r="W99" s="2">
        <f t="shared" si="12"/>
        <v>1403428.03020959</v>
      </c>
      <c r="X99">
        <v>2767817.28233482</v>
      </c>
      <c r="Y99">
        <f t="shared" si="13"/>
        <v>11079081.2822815</v>
      </c>
      <c r="Z99" s="10">
        <f t="shared" si="14"/>
        <v>7792424.16909704</v>
      </c>
    </row>
    <row r="100" spans="1:26">
      <c r="A100" s="1">
        <v>2088</v>
      </c>
      <c r="B100">
        <v>133373989.273852</v>
      </c>
      <c r="C100">
        <v>1149.59183625216</v>
      </c>
      <c r="D100">
        <v>0.0868145628705591</v>
      </c>
      <c r="E100">
        <v>0.0347258251482236</v>
      </c>
      <c r="F100">
        <v>1736.16971702316</v>
      </c>
      <c r="G100" s="15">
        <v>5888695.97881784</v>
      </c>
      <c r="H100">
        <v>986297.627020383</v>
      </c>
      <c r="I100">
        <v>6631475.67006217</v>
      </c>
      <c r="J100">
        <v>3641504501.0784</v>
      </c>
      <c r="K100">
        <v>6355190.74619758</v>
      </c>
      <c r="L100">
        <v>381485.140808457</v>
      </c>
      <c r="M100">
        <v>39751216.1360543</v>
      </c>
      <c r="N100">
        <v>1316661.42118263</v>
      </c>
      <c r="O100">
        <v>1927002.31991866</v>
      </c>
      <c r="P100">
        <v>18864.8654501842</v>
      </c>
      <c r="Q100" s="16">
        <v>578355754.570113</v>
      </c>
      <c r="R100">
        <v>4398486.91845402</v>
      </c>
      <c r="S100" s="10">
        <f t="shared" si="10"/>
        <v>13506469.2759004</v>
      </c>
      <c r="T100">
        <v>108821.886577562</v>
      </c>
      <c r="V100">
        <f t="shared" si="11"/>
        <v>12189807.8547178</v>
      </c>
      <c r="W100" s="2">
        <f t="shared" si="12"/>
        <v>1373434.28198051</v>
      </c>
      <c r="X100">
        <v>2690095.70316314</v>
      </c>
      <c r="Y100">
        <f t="shared" si="13"/>
        <v>10816373.5727373</v>
      </c>
      <c r="Z100" s="10">
        <f t="shared" si="14"/>
        <v>7617773.29708255</v>
      </c>
    </row>
    <row r="101" spans="1:26">
      <c r="A101" s="1">
        <v>2089</v>
      </c>
      <c r="B101">
        <v>134963643.605901</v>
      </c>
      <c r="C101">
        <v>1117.87530281171</v>
      </c>
      <c r="D101">
        <v>0.0844122411442483</v>
      </c>
      <c r="E101">
        <v>0.0337648964576993</v>
      </c>
      <c r="F101">
        <v>1688.12664574736</v>
      </c>
      <c r="G101" s="15">
        <v>5727683.71790787</v>
      </c>
      <c r="H101">
        <v>956887.856757612</v>
      </c>
      <c r="I101">
        <v>6489666.04149299</v>
      </c>
      <c r="J101">
        <v>3685688924.73484</v>
      </c>
      <c r="K101">
        <v>6152654.90806401</v>
      </c>
      <c r="L101">
        <v>369557.275399767</v>
      </c>
      <c r="M101">
        <v>39998870.0761414</v>
      </c>
      <c r="N101">
        <v>1270651.42628033</v>
      </c>
      <c r="O101">
        <v>1929372.34754604</v>
      </c>
      <c r="P101">
        <v>18346.5480552591</v>
      </c>
      <c r="Q101" s="16">
        <v>585411042.535488</v>
      </c>
      <c r="R101">
        <v>4279037.21598063</v>
      </c>
      <c r="S101" s="10">
        <f t="shared" si="10"/>
        <v>13174237.6161585</v>
      </c>
      <c r="T101">
        <v>105844.311517827</v>
      </c>
      <c r="V101">
        <f t="shared" si="11"/>
        <v>11903586.1898781</v>
      </c>
      <c r="W101" s="2">
        <f t="shared" si="12"/>
        <v>1343987.25660503</v>
      </c>
      <c r="X101">
        <v>2614638.68288536</v>
      </c>
      <c r="Y101">
        <f t="shared" si="13"/>
        <v>10559598.9332731</v>
      </c>
      <c r="Z101" s="10">
        <f t="shared" si="14"/>
        <v>7446553.8982506</v>
      </c>
    </row>
    <row r="102" spans="1:26">
      <c r="A102" s="1">
        <v>2090</v>
      </c>
      <c r="B102">
        <v>136572219.938236</v>
      </c>
      <c r="C102">
        <v>1087.03387205804</v>
      </c>
      <c r="D102">
        <v>0.0820871222986545</v>
      </c>
      <c r="E102">
        <v>0.0328348489194618</v>
      </c>
      <c r="F102">
        <v>1641.62752400187</v>
      </c>
      <c r="G102" s="15">
        <v>5571291.31233517</v>
      </c>
      <c r="H102">
        <v>928449.804582238</v>
      </c>
      <c r="I102">
        <v>6350272.054794</v>
      </c>
      <c r="J102">
        <v>3730388124.62315</v>
      </c>
      <c r="K102">
        <v>5956633.85816015</v>
      </c>
      <c r="L102">
        <v>358008.620927748</v>
      </c>
      <c r="M102">
        <v>40241216.3200066</v>
      </c>
      <c r="N102">
        <v>1226296.22387405</v>
      </c>
      <c r="O102">
        <v>1931666.85534549</v>
      </c>
      <c r="P102">
        <v>17843.2052924359</v>
      </c>
      <c r="Q102" s="16">
        <v>592546424.894851</v>
      </c>
      <c r="R102">
        <v>4162767.89700816</v>
      </c>
      <c r="S102" s="10">
        <f t="shared" si="10"/>
        <v>12850013.1717114</v>
      </c>
      <c r="T102">
        <v>102952.257166222</v>
      </c>
      <c r="V102">
        <f t="shared" si="11"/>
        <v>11623716.9478374</v>
      </c>
      <c r="W102" s="2">
        <f t="shared" si="12"/>
        <v>1315082.32813666</v>
      </c>
      <c r="X102">
        <v>2541378.55201071</v>
      </c>
      <c r="Y102">
        <f t="shared" si="13"/>
        <v>10308634.6197007</v>
      </c>
      <c r="Z102" s="10">
        <f t="shared" si="14"/>
        <v>7278721.85937624</v>
      </c>
    </row>
  </sheetData>
  <pageMargins left="0.75" right="0.75" top="1" bottom="1" header="0.511805555555556" footer="0.511805555555556"/>
  <headerFooter/>
  <ignoredErrors>
    <ignoredError sqref="S21:S102 S10:S19 S2:S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2"/>
  <sheetViews>
    <sheetView workbookViewId="0">
      <selection activeCell="B2" sqref="B2"/>
    </sheetView>
  </sheetViews>
  <sheetFormatPr defaultColWidth="9.14285714285714" defaultRowHeight="17.6"/>
  <cols>
    <col min="1" max="1" width="9.14285714285714" style="1"/>
    <col min="14" max="14" width="9.14285714285714" style="10"/>
    <col min="17" max="19" width="12.7857142857143"/>
    <col min="21" max="22" width="12.7857142857143"/>
    <col min="24" max="24" width="13.9285714285714"/>
  </cols>
  <sheetData>
    <row r="1" s="1" customFormat="1" spans="1:2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25</v>
      </c>
      <c r="H1" s="8" t="s">
        <v>26</v>
      </c>
      <c r="I1" s="8" t="s">
        <v>27</v>
      </c>
      <c r="J1" s="6" t="s">
        <v>9</v>
      </c>
      <c r="K1" s="1" t="s">
        <v>10</v>
      </c>
      <c r="L1" s="1" t="s">
        <v>11</v>
      </c>
      <c r="M1" s="1" t="s">
        <v>12</v>
      </c>
      <c r="N1" s="12" t="s">
        <v>13</v>
      </c>
      <c r="O1" s="1" t="s">
        <v>14</v>
      </c>
      <c r="P1" s="1" t="s">
        <v>15</v>
      </c>
      <c r="Q1" s="1" t="s">
        <v>28</v>
      </c>
      <c r="R1" s="1" t="s">
        <v>29</v>
      </c>
      <c r="S1" s="1" t="s">
        <v>21</v>
      </c>
      <c r="T1" s="6" t="s">
        <v>19</v>
      </c>
      <c r="U1" s="1" t="s">
        <v>20</v>
      </c>
    </row>
    <row r="2" spans="1:22">
      <c r="A2" s="1">
        <v>1990</v>
      </c>
      <c r="B2">
        <v>431240686</v>
      </c>
      <c r="C2">
        <v>0</v>
      </c>
      <c r="D2">
        <v>51187</v>
      </c>
      <c r="E2">
        <v>200821</v>
      </c>
      <c r="F2">
        <v>3573602</v>
      </c>
      <c r="G2">
        <v>83176687</v>
      </c>
      <c r="H2">
        <v>18487682</v>
      </c>
      <c r="I2">
        <v>243724</v>
      </c>
      <c r="J2">
        <v>666823529</v>
      </c>
      <c r="K2">
        <v>140930686</v>
      </c>
      <c r="L2">
        <v>184195</v>
      </c>
      <c r="M2">
        <v>0</v>
      </c>
      <c r="N2" s="10">
        <v>3000000</v>
      </c>
      <c r="O2">
        <v>64630</v>
      </c>
      <c r="P2">
        <v>11110952</v>
      </c>
      <c r="Q2">
        <v>0</v>
      </c>
      <c r="R2">
        <v>0</v>
      </c>
      <c r="S2">
        <f>SUM(G2:I2)</f>
        <v>101908093</v>
      </c>
      <c r="T2">
        <v>243724</v>
      </c>
      <c r="U2">
        <v>243724</v>
      </c>
      <c r="V2">
        <f>H2+I2</f>
        <v>18731406</v>
      </c>
    </row>
    <row r="3" spans="1:22">
      <c r="A3" s="1">
        <v>1991</v>
      </c>
      <c r="B3">
        <v>451010226.424284</v>
      </c>
      <c r="C3">
        <v>160022.916407924</v>
      </c>
      <c r="D3">
        <v>2071.2862109277</v>
      </c>
      <c r="E3">
        <v>8213.19506770402</v>
      </c>
      <c r="F3">
        <v>286497.116826848</v>
      </c>
      <c r="G3">
        <v>84503338.1581815</v>
      </c>
      <c r="H3">
        <v>19799000.7725786</v>
      </c>
      <c r="I3">
        <v>526641.598077487</v>
      </c>
      <c r="J3">
        <v>666768302.01961</v>
      </c>
      <c r="K3">
        <v>136357796.110566</v>
      </c>
      <c r="L3">
        <v>3231459.59839441</v>
      </c>
      <c r="M3">
        <v>14560.8698508875</v>
      </c>
      <c r="N3" s="10">
        <v>7545593.70565817</v>
      </c>
      <c r="O3">
        <v>128230.467017407</v>
      </c>
      <c r="P3">
        <v>11355621.8626896</v>
      </c>
      <c r="Q3">
        <v>0</v>
      </c>
      <c r="R3">
        <v>0</v>
      </c>
      <c r="S3">
        <f t="shared" ref="S3:S34" si="0">SUM(G3:I3)</f>
        <v>104828980.528838</v>
      </c>
      <c r="T3">
        <v>297478.437471088</v>
      </c>
      <c r="U3">
        <v>288285</v>
      </c>
      <c r="V3">
        <f t="shared" ref="V3:V34" si="1">H3+I3</f>
        <v>20325642.3706561</v>
      </c>
    </row>
    <row r="4" spans="1:22">
      <c r="A4" s="1">
        <v>1992</v>
      </c>
      <c r="B4">
        <v>469215869.77211</v>
      </c>
      <c r="C4">
        <v>167862.545521929</v>
      </c>
      <c r="D4">
        <v>1260.98114775814</v>
      </c>
      <c r="E4">
        <v>5042.60279384367</v>
      </c>
      <c r="F4">
        <v>243734.487729227</v>
      </c>
      <c r="G4">
        <v>85258369.720145</v>
      </c>
      <c r="H4">
        <v>21033876.7712853</v>
      </c>
      <c r="I4">
        <v>802377.276808693</v>
      </c>
      <c r="J4">
        <v>663785197.478307</v>
      </c>
      <c r="K4">
        <v>131985430.198515</v>
      </c>
      <c r="L4">
        <v>4498454.9565285</v>
      </c>
      <c r="M4">
        <v>39686.8261130036</v>
      </c>
      <c r="N4" s="10">
        <v>11687984.6058357</v>
      </c>
      <c r="O4">
        <v>190272.662405739</v>
      </c>
      <c r="P4">
        <v>11268734.9263136</v>
      </c>
      <c r="Q4" s="9">
        <v>0</v>
      </c>
      <c r="R4" s="9">
        <v>0</v>
      </c>
      <c r="S4">
        <f t="shared" si="0"/>
        <v>107094623.768239</v>
      </c>
      <c r="T4">
        <v>300862.916968863</v>
      </c>
      <c r="U4">
        <v>318996</v>
      </c>
      <c r="V4">
        <f t="shared" si="1"/>
        <v>21836254.048094</v>
      </c>
    </row>
    <row r="5" spans="1:22">
      <c r="A5" s="1">
        <v>1993</v>
      </c>
      <c r="B5">
        <v>485920571.974341</v>
      </c>
      <c r="C5">
        <v>174740.521481916</v>
      </c>
      <c r="D5">
        <v>1298.55507105565</v>
      </c>
      <c r="E5">
        <v>5194.19628846605</v>
      </c>
      <c r="F5">
        <v>253179.083897749</v>
      </c>
      <c r="G5">
        <v>85775559.6361605</v>
      </c>
      <c r="H5">
        <v>22185229.8330349</v>
      </c>
      <c r="I5">
        <v>1070103.22369911</v>
      </c>
      <c r="J5">
        <v>660885043.121485</v>
      </c>
      <c r="K5">
        <v>127815058.312356</v>
      </c>
      <c r="L5">
        <v>4992377.65213387</v>
      </c>
      <c r="M5">
        <v>75027.8191795497</v>
      </c>
      <c r="N5" s="10">
        <v>15431820.5085465</v>
      </c>
      <c r="O5">
        <v>250068.501408036</v>
      </c>
      <c r="P5">
        <v>11015344.9613476</v>
      </c>
      <c r="Q5">
        <v>0</v>
      </c>
      <c r="R5">
        <v>0</v>
      </c>
      <c r="S5">
        <f t="shared" si="0"/>
        <v>109030892.692895</v>
      </c>
      <c r="T5">
        <v>301815.094129955</v>
      </c>
      <c r="U5">
        <v>307365</v>
      </c>
      <c r="V5">
        <f t="shared" si="1"/>
        <v>23255333.056734</v>
      </c>
    </row>
    <row r="6" spans="1:22">
      <c r="A6" s="1">
        <v>1994</v>
      </c>
      <c r="B6">
        <v>502519176.267122</v>
      </c>
      <c r="C6">
        <v>181654.999612723</v>
      </c>
      <c r="D6">
        <v>1347.76002076681</v>
      </c>
      <c r="E6">
        <v>5391.03810130046</v>
      </c>
      <c r="F6">
        <v>262809.97031133</v>
      </c>
      <c r="G6">
        <v>86288908.8138413</v>
      </c>
      <c r="H6">
        <v>23292391.4771554</v>
      </c>
      <c r="I6">
        <v>1344325.10539764</v>
      </c>
      <c r="J6">
        <v>658062376.610649</v>
      </c>
      <c r="K6">
        <v>123827514.659015</v>
      </c>
      <c r="L6">
        <v>5134415.83703116</v>
      </c>
      <c r="M6">
        <v>120488.82491079</v>
      </c>
      <c r="N6" s="10">
        <v>19071577.2627723</v>
      </c>
      <c r="O6">
        <v>307793.58617436</v>
      </c>
      <c r="P6">
        <v>10839095.9575128</v>
      </c>
      <c r="Q6">
        <v>0</v>
      </c>
      <c r="R6">
        <v>0</v>
      </c>
      <c r="S6">
        <f t="shared" si="0"/>
        <v>110925625.396394</v>
      </c>
      <c r="T6">
        <v>315237.250250575</v>
      </c>
      <c r="U6">
        <v>323350</v>
      </c>
      <c r="V6">
        <f t="shared" si="1"/>
        <v>24636716.582553</v>
      </c>
    </row>
    <row r="7" spans="1:22">
      <c r="A7" s="1">
        <v>1995</v>
      </c>
      <c r="B7">
        <v>518792383.499016</v>
      </c>
      <c r="C7">
        <v>188177.024142949</v>
      </c>
      <c r="D7">
        <v>1398.66190139437</v>
      </c>
      <c r="E7">
        <v>5594.64753880039</v>
      </c>
      <c r="F7">
        <v>272738.961808748</v>
      </c>
      <c r="G7">
        <v>86762565.3910149</v>
      </c>
      <c r="H7">
        <v>24314738.447066</v>
      </c>
      <c r="I7">
        <v>1656446.95249433</v>
      </c>
      <c r="J7">
        <v>655441711.500506</v>
      </c>
      <c r="K7">
        <v>120038013.028003</v>
      </c>
      <c r="L7">
        <v>5104927.21339027</v>
      </c>
      <c r="M7">
        <v>176732.2613671</v>
      </c>
      <c r="N7" s="10">
        <v>22546045.5859203</v>
      </c>
      <c r="O7">
        <v>362944.240010794</v>
      </c>
      <c r="P7">
        <v>10673472.1701584</v>
      </c>
      <c r="Q7">
        <v>0</v>
      </c>
      <c r="R7">
        <v>0</v>
      </c>
      <c r="S7">
        <f t="shared" si="0"/>
        <v>112733750.790575</v>
      </c>
      <c r="T7">
        <v>360097.32559873</v>
      </c>
      <c r="U7">
        <v>358757</v>
      </c>
      <c r="V7">
        <f t="shared" si="1"/>
        <v>25971185.3995603</v>
      </c>
    </row>
    <row r="8" spans="1:22">
      <c r="A8" s="1">
        <v>1996</v>
      </c>
      <c r="B8">
        <v>534263137.527439</v>
      </c>
      <c r="C8">
        <v>194322.419173316</v>
      </c>
      <c r="D8">
        <v>1446.17699020605</v>
      </c>
      <c r="E8">
        <v>5784.70795846588</v>
      </c>
      <c r="F8">
        <v>282004.509242009</v>
      </c>
      <c r="G8">
        <v>87116717.6396529</v>
      </c>
      <c r="H8">
        <v>25228272.2073162</v>
      </c>
      <c r="I8">
        <v>2006234.60929094</v>
      </c>
      <c r="J8">
        <v>652855550.236316</v>
      </c>
      <c r="K8">
        <v>116406132.316229</v>
      </c>
      <c r="L8">
        <v>4998942.15928988</v>
      </c>
      <c r="M8">
        <v>245559.052166577</v>
      </c>
      <c r="N8" s="10">
        <v>25776222.4253794</v>
      </c>
      <c r="O8">
        <v>415786.019391223</v>
      </c>
      <c r="P8">
        <v>10459547.9095498</v>
      </c>
      <c r="Q8">
        <v>0</v>
      </c>
      <c r="R8">
        <v>0</v>
      </c>
      <c r="S8">
        <f t="shared" si="0"/>
        <v>114351224.45626</v>
      </c>
      <c r="T8">
        <v>405288.126284697</v>
      </c>
      <c r="U8">
        <v>376042</v>
      </c>
      <c r="V8">
        <f t="shared" si="1"/>
        <v>27234506.8166071</v>
      </c>
    </row>
    <row r="9" spans="1:22">
      <c r="A9" s="1">
        <v>1997</v>
      </c>
      <c r="B9">
        <v>549514674.742718</v>
      </c>
      <c r="C9">
        <v>200207.645405989</v>
      </c>
      <c r="D9">
        <v>1490.69469695278</v>
      </c>
      <c r="E9">
        <v>5962.77878774132</v>
      </c>
      <c r="F9">
        <v>290685.465791875</v>
      </c>
      <c r="G9">
        <v>87445867.6687664</v>
      </c>
      <c r="H9">
        <v>26059868.8255042</v>
      </c>
      <c r="I9">
        <v>2392481.19898785</v>
      </c>
      <c r="J9">
        <v>650357533.841103</v>
      </c>
      <c r="K9">
        <v>112933823.952412</v>
      </c>
      <c r="L9">
        <v>4871865.22902241</v>
      </c>
      <c r="M9">
        <v>328218.569622409</v>
      </c>
      <c r="N9" s="10">
        <v>28876321.7596098</v>
      </c>
      <c r="O9">
        <v>466311.018009261</v>
      </c>
      <c r="P9">
        <v>10285817.4500405</v>
      </c>
      <c r="Q9">
        <v>0</v>
      </c>
      <c r="R9">
        <v>0</v>
      </c>
      <c r="S9">
        <f t="shared" si="0"/>
        <v>115898217.693258</v>
      </c>
      <c r="T9">
        <v>449238.419044789</v>
      </c>
      <c r="U9">
        <v>431787</v>
      </c>
      <c r="V9">
        <f t="shared" si="1"/>
        <v>28452350.024492</v>
      </c>
    </row>
    <row r="10" spans="1:22">
      <c r="A10" s="1">
        <v>1998</v>
      </c>
      <c r="B10">
        <v>564361601.666213</v>
      </c>
      <c r="C10">
        <v>205837.719799368</v>
      </c>
      <c r="D10">
        <v>1531.58987562518</v>
      </c>
      <c r="E10">
        <v>6126.35950249823</v>
      </c>
      <c r="F10">
        <v>298660.025742843</v>
      </c>
      <c r="G10">
        <v>87718630.5489122</v>
      </c>
      <c r="H10">
        <v>26801392.1631393</v>
      </c>
      <c r="I10">
        <v>2814047.15309456</v>
      </c>
      <c r="J10">
        <v>647966829.973963</v>
      </c>
      <c r="K10">
        <v>109616502.651539</v>
      </c>
      <c r="L10">
        <v>4748802.16272658</v>
      </c>
      <c r="M10">
        <v>425966.242523987</v>
      </c>
      <c r="N10" s="10">
        <v>31804091.6473686</v>
      </c>
      <c r="O10">
        <v>514542.042851836</v>
      </c>
      <c r="P10">
        <v>10112113.6372874</v>
      </c>
      <c r="Q10">
        <v>0</v>
      </c>
      <c r="R10">
        <v>0</v>
      </c>
      <c r="S10">
        <f t="shared" si="0"/>
        <v>117334069.865146</v>
      </c>
      <c r="T10">
        <v>491407.901187116</v>
      </c>
      <c r="U10">
        <v>496310</v>
      </c>
      <c r="V10">
        <f t="shared" si="1"/>
        <v>29615439.3162339</v>
      </c>
    </row>
    <row r="11" spans="1:22">
      <c r="A11" s="1">
        <v>1999</v>
      </c>
      <c r="B11">
        <v>578630389.393896</v>
      </c>
      <c r="C11">
        <v>210866.84153193</v>
      </c>
      <c r="D11">
        <v>1572.53755694393</v>
      </c>
      <c r="E11">
        <v>6290.15022777545</v>
      </c>
      <c r="F11">
        <v>306644.823603599</v>
      </c>
      <c r="G11">
        <v>87906112.6290141</v>
      </c>
      <c r="H11">
        <v>27444743.7549531</v>
      </c>
      <c r="I11">
        <v>3269468.50597822</v>
      </c>
      <c r="J11">
        <v>645654947.59719</v>
      </c>
      <c r="K11">
        <v>106441203.825889</v>
      </c>
      <c r="L11">
        <v>4618622.5671374</v>
      </c>
      <c r="M11">
        <v>540175.292823594</v>
      </c>
      <c r="N11" s="10">
        <v>34526188.6675452</v>
      </c>
      <c r="O11">
        <v>560970.673938865</v>
      </c>
      <c r="P11">
        <v>9912939.47269912</v>
      </c>
      <c r="Q11">
        <v>0</v>
      </c>
      <c r="R11">
        <v>0</v>
      </c>
      <c r="S11">
        <f t="shared" si="0"/>
        <v>118620324.889945</v>
      </c>
      <c r="T11">
        <v>531289.945492538</v>
      </c>
      <c r="U11">
        <v>545927</v>
      </c>
      <c r="V11">
        <f t="shared" si="1"/>
        <v>30714212.2609313</v>
      </c>
    </row>
    <row r="12" spans="1:22">
      <c r="A12" s="1">
        <v>2000</v>
      </c>
      <c r="B12">
        <v>591228335.037572</v>
      </c>
      <c r="C12">
        <v>215075.217228632</v>
      </c>
      <c r="D12">
        <v>1605.63316500179</v>
      </c>
      <c r="E12">
        <v>6422.53266000716</v>
      </c>
      <c r="F12">
        <v>313098.467175341</v>
      </c>
      <c r="G12">
        <v>87832488.1544708</v>
      </c>
      <c r="H12">
        <v>27934621.6791296</v>
      </c>
      <c r="I12">
        <v>3756709.52954313</v>
      </c>
      <c r="J12">
        <v>643436650.909587</v>
      </c>
      <c r="K12">
        <v>103401668.985805</v>
      </c>
      <c r="L12">
        <v>4506039.77088732</v>
      </c>
      <c r="M12">
        <v>671966.187684087</v>
      </c>
      <c r="N12" s="10">
        <v>36810780.8909685</v>
      </c>
      <c r="O12">
        <v>606286.840200982</v>
      </c>
      <c r="P12">
        <v>9536886.21409563</v>
      </c>
      <c r="Q12">
        <v>0</v>
      </c>
      <c r="R12">
        <v>0</v>
      </c>
      <c r="S12">
        <f t="shared" si="0"/>
        <v>119523819.363144</v>
      </c>
      <c r="T12">
        <v>569020.136755846</v>
      </c>
      <c r="U12">
        <v>565463</v>
      </c>
      <c r="V12">
        <f t="shared" si="1"/>
        <v>31691331.2086727</v>
      </c>
    </row>
    <row r="13" spans="1:22">
      <c r="A13" s="1">
        <v>2001</v>
      </c>
      <c r="B13">
        <v>603072993.998586</v>
      </c>
      <c r="C13">
        <v>218594.420068067</v>
      </c>
      <c r="D13">
        <v>1631.62835922165</v>
      </c>
      <c r="E13">
        <v>6526.51343688659</v>
      </c>
      <c r="F13">
        <v>318167.530048221</v>
      </c>
      <c r="G13">
        <v>87646350.7556731</v>
      </c>
      <c r="H13">
        <v>28317426.5809733</v>
      </c>
      <c r="I13">
        <v>4273043.55773503</v>
      </c>
      <c r="J13">
        <v>641284926.76144</v>
      </c>
      <c r="K13">
        <v>100485445.890998</v>
      </c>
      <c r="L13">
        <v>4470958.79900048</v>
      </c>
      <c r="M13">
        <v>822557.480195026</v>
      </c>
      <c r="N13" s="10">
        <v>38857479.9084643</v>
      </c>
      <c r="O13">
        <v>650952.970299285</v>
      </c>
      <c r="P13">
        <v>9163095.26795803</v>
      </c>
      <c r="Q13">
        <v>0</v>
      </c>
      <c r="R13">
        <v>0</v>
      </c>
      <c r="S13">
        <f t="shared" si="0"/>
        <v>120236820.894381</v>
      </c>
      <c r="T13">
        <v>603341.841437885</v>
      </c>
      <c r="U13">
        <v>604801</v>
      </c>
      <c r="V13">
        <f t="shared" si="1"/>
        <v>32590470.1387083</v>
      </c>
    </row>
    <row r="14" spans="1:22">
      <c r="A14" s="1">
        <v>2002</v>
      </c>
      <c r="B14">
        <v>614162615.546789</v>
      </c>
      <c r="C14">
        <v>221366.902885658</v>
      </c>
      <c r="D14">
        <v>1656.41765910955</v>
      </c>
      <c r="E14">
        <v>6625.6706364382</v>
      </c>
      <c r="F14">
        <v>323001.443526362</v>
      </c>
      <c r="G14">
        <v>87348257.2470786</v>
      </c>
      <c r="H14">
        <v>28583563.6588768</v>
      </c>
      <c r="I14">
        <v>4827741.58388103</v>
      </c>
      <c r="J14">
        <v>639199140.240997</v>
      </c>
      <c r="K14">
        <v>97685441.9018353</v>
      </c>
      <c r="L14">
        <v>4528942.36621724</v>
      </c>
      <c r="M14">
        <v>993012.213536013</v>
      </c>
      <c r="N14" s="10">
        <v>40667978.8962792</v>
      </c>
      <c r="O14">
        <v>695421.892927296</v>
      </c>
      <c r="P14">
        <v>8783209.9023928</v>
      </c>
      <c r="Q14">
        <v>0</v>
      </c>
      <c r="R14">
        <v>0</v>
      </c>
      <c r="S14">
        <f t="shared" si="0"/>
        <v>120759562.489836</v>
      </c>
      <c r="T14">
        <v>644443.365294496</v>
      </c>
      <c r="U14">
        <v>668326</v>
      </c>
      <c r="V14">
        <f t="shared" si="1"/>
        <v>33411305.2427578</v>
      </c>
    </row>
    <row r="15" spans="1:22">
      <c r="A15" s="1">
        <v>2003</v>
      </c>
      <c r="B15">
        <v>624583928.498961</v>
      </c>
      <c r="C15">
        <v>223614.002578174</v>
      </c>
      <c r="D15">
        <v>1674.14294374805</v>
      </c>
      <c r="E15">
        <v>6696.57177499218</v>
      </c>
      <c r="F15">
        <v>326457.874030869</v>
      </c>
      <c r="G15">
        <v>86952661.2027949</v>
      </c>
      <c r="H15">
        <v>28655645.4356743</v>
      </c>
      <c r="I15">
        <v>5502858.39761306</v>
      </c>
      <c r="J15">
        <v>637174767.177937</v>
      </c>
      <c r="K15">
        <v>94991882.8068693</v>
      </c>
      <c r="L15">
        <v>4614159.55907392</v>
      </c>
      <c r="M15">
        <v>1186235.69754347</v>
      </c>
      <c r="N15" s="10">
        <v>42262151.5006826</v>
      </c>
      <c r="O15">
        <v>740685.473800663</v>
      </c>
      <c r="P15">
        <v>8411317.69993103</v>
      </c>
      <c r="Q15">
        <v>0</v>
      </c>
      <c r="R15">
        <v>0</v>
      </c>
      <c r="S15">
        <f t="shared" si="0"/>
        <v>121111165.036082</v>
      </c>
      <c r="T15">
        <v>756288.141300574</v>
      </c>
      <c r="U15">
        <v>719011</v>
      </c>
      <c r="V15">
        <f t="shared" si="1"/>
        <v>34158503.8332874</v>
      </c>
    </row>
    <row r="16" spans="1:22">
      <c r="A16" s="1">
        <v>2004</v>
      </c>
      <c r="B16">
        <v>634482682.268972</v>
      </c>
      <c r="C16">
        <v>225325.743076105</v>
      </c>
      <c r="D16">
        <v>1686.68090260895</v>
      </c>
      <c r="E16">
        <v>6746.72361043581</v>
      </c>
      <c r="F16">
        <v>328902.776008746</v>
      </c>
      <c r="G16">
        <v>86483170.1117708</v>
      </c>
      <c r="H16">
        <v>28532031.7093031</v>
      </c>
      <c r="I16">
        <v>6308936.56335978</v>
      </c>
      <c r="J16">
        <v>635197834.581313</v>
      </c>
      <c r="K16">
        <v>92393567.1271989</v>
      </c>
      <c r="L16">
        <v>4586052.24886867</v>
      </c>
      <c r="M16">
        <v>1407198.64657651</v>
      </c>
      <c r="N16" s="10">
        <v>43671939.6190333</v>
      </c>
      <c r="O16">
        <v>786985.27150715</v>
      </c>
      <c r="P16">
        <v>8063170.05156267</v>
      </c>
      <c r="Q16">
        <v>0</v>
      </c>
      <c r="R16">
        <v>0</v>
      </c>
      <c r="S16">
        <f t="shared" si="0"/>
        <v>121324138.384434</v>
      </c>
      <c r="T16">
        <v>877439.577637562</v>
      </c>
      <c r="U16">
        <v>916426</v>
      </c>
      <c r="V16">
        <f t="shared" si="1"/>
        <v>34840968.2726629</v>
      </c>
    </row>
    <row r="17" spans="1:22">
      <c r="A17" s="1">
        <v>2005</v>
      </c>
      <c r="B17">
        <v>644246653.545584</v>
      </c>
      <c r="C17">
        <v>226554.665506328</v>
      </c>
      <c r="D17">
        <v>1696.83191686542</v>
      </c>
      <c r="E17">
        <v>6787.32766746169</v>
      </c>
      <c r="F17">
        <v>330882.223788757</v>
      </c>
      <c r="G17">
        <v>86000171.3640175</v>
      </c>
      <c r="H17">
        <v>28241748.9554507</v>
      </c>
      <c r="I17">
        <v>7238813.39474009</v>
      </c>
      <c r="J17">
        <v>633246043.113296</v>
      </c>
      <c r="K17">
        <v>89879313.9445393</v>
      </c>
      <c r="L17">
        <v>4434887.21995477</v>
      </c>
      <c r="M17">
        <v>1660846.06525974</v>
      </c>
      <c r="N17" s="10">
        <v>44979467.0673216</v>
      </c>
      <c r="O17">
        <v>834243.771660251</v>
      </c>
      <c r="P17">
        <v>7784449.6563188</v>
      </c>
      <c r="Q17">
        <v>0</v>
      </c>
      <c r="R17">
        <v>0</v>
      </c>
      <c r="S17">
        <f t="shared" si="0"/>
        <v>121480733.714208</v>
      </c>
      <c r="T17">
        <v>990475.477884955</v>
      </c>
      <c r="U17">
        <v>982297</v>
      </c>
      <c r="V17">
        <f t="shared" si="1"/>
        <v>35480562.3501908</v>
      </c>
    </row>
    <row r="18" spans="1:22">
      <c r="A18" s="1">
        <v>2006</v>
      </c>
      <c r="B18">
        <v>654043664.253512</v>
      </c>
      <c r="C18">
        <v>227533.682801583</v>
      </c>
      <c r="D18">
        <v>1705.09368377365</v>
      </c>
      <c r="E18">
        <v>6820.37473509459</v>
      </c>
      <c r="F18">
        <v>332493.268335861</v>
      </c>
      <c r="G18">
        <v>85529682.3631882</v>
      </c>
      <c r="H18">
        <v>27802304.4119441</v>
      </c>
      <c r="I18">
        <v>8285426.86386133</v>
      </c>
      <c r="J18">
        <v>631253723.260796</v>
      </c>
      <c r="K18">
        <v>87434471.1759903</v>
      </c>
      <c r="L18">
        <v>4257504.09158061</v>
      </c>
      <c r="M18">
        <v>1952517.99911859</v>
      </c>
      <c r="N18" s="10">
        <v>46225569.6636513</v>
      </c>
      <c r="O18">
        <v>880881.748254933</v>
      </c>
      <c r="P18">
        <v>7583778.51122872</v>
      </c>
      <c r="Q18">
        <v>0</v>
      </c>
      <c r="R18">
        <v>0</v>
      </c>
      <c r="S18">
        <f t="shared" si="0"/>
        <v>121617413.638994</v>
      </c>
      <c r="T18">
        <v>1094465.36069496</v>
      </c>
      <c r="U18">
        <v>1109130</v>
      </c>
      <c r="V18">
        <f t="shared" si="1"/>
        <v>36087731.2758054</v>
      </c>
    </row>
    <row r="19" spans="1:22">
      <c r="A19" s="1">
        <v>2007</v>
      </c>
      <c r="B19">
        <v>663332191.402351</v>
      </c>
      <c r="C19">
        <v>228019.477782303</v>
      </c>
      <c r="D19">
        <v>1709.57103427774</v>
      </c>
      <c r="E19">
        <v>6838.28413711097</v>
      </c>
      <c r="F19">
        <v>333366.35168416</v>
      </c>
      <c r="G19">
        <v>84992049.2727899</v>
      </c>
      <c r="H19">
        <v>27198208.5896971</v>
      </c>
      <c r="I19">
        <v>9438858.82972729</v>
      </c>
      <c r="J19">
        <v>629113653.731292</v>
      </c>
      <c r="K19">
        <v>85039007.9077168</v>
      </c>
      <c r="L19">
        <v>4169414.68092272</v>
      </c>
      <c r="M19">
        <v>2288142.696734</v>
      </c>
      <c r="N19" s="10">
        <v>47315041.0984169</v>
      </c>
      <c r="O19">
        <v>926131.614513453</v>
      </c>
      <c r="P19">
        <v>7383246.47124278</v>
      </c>
      <c r="Q19">
        <v>0</v>
      </c>
      <c r="R19">
        <v>0</v>
      </c>
      <c r="S19">
        <f t="shared" si="0"/>
        <v>121629116.692214</v>
      </c>
      <c r="T19">
        <v>1188881.81729086</v>
      </c>
      <c r="U19">
        <v>1169946</v>
      </c>
      <c r="V19">
        <f t="shared" si="1"/>
        <v>36637067.4194244</v>
      </c>
    </row>
    <row r="20" spans="1:22">
      <c r="A20" s="1">
        <v>2008</v>
      </c>
      <c r="B20">
        <v>672587856.03788</v>
      </c>
      <c r="C20">
        <v>228409.765076038</v>
      </c>
      <c r="D20">
        <v>1710.2809028967</v>
      </c>
      <c r="E20">
        <v>6841.1236115868</v>
      </c>
      <c r="F20">
        <v>333504.776064857</v>
      </c>
      <c r="G20">
        <v>84456637.3809261</v>
      </c>
      <c r="H20">
        <v>26552341.4789447</v>
      </c>
      <c r="I20">
        <v>10601995.9669063</v>
      </c>
      <c r="J20">
        <v>626939317.978886</v>
      </c>
      <c r="K20">
        <v>82704081.2029437</v>
      </c>
      <c r="L20">
        <v>4102797.93563175</v>
      </c>
      <c r="M20">
        <v>2669182.49075784</v>
      </c>
      <c r="N20" s="10">
        <v>48328077.388993</v>
      </c>
      <c r="O20">
        <v>970139.526158103</v>
      </c>
      <c r="P20">
        <v>7228218.17801871</v>
      </c>
      <c r="Q20">
        <v>0</v>
      </c>
      <c r="R20">
        <v>0</v>
      </c>
      <c r="S20">
        <f t="shared" si="0"/>
        <v>121610974.826777</v>
      </c>
      <c r="T20">
        <v>1203170.02449077</v>
      </c>
      <c r="U20">
        <v>1169569</v>
      </c>
      <c r="V20">
        <f t="shared" si="1"/>
        <v>37154337.445851</v>
      </c>
    </row>
    <row r="21" spans="1:22">
      <c r="A21" s="1">
        <v>2009</v>
      </c>
      <c r="B21">
        <v>681833777.754883</v>
      </c>
      <c r="C21">
        <v>228577.844365714</v>
      </c>
      <c r="D21">
        <v>1713.78081234694</v>
      </c>
      <c r="E21">
        <v>6855.12324938775</v>
      </c>
      <c r="F21">
        <v>334187.258407653</v>
      </c>
      <c r="G21">
        <v>83927116.9986657</v>
      </c>
      <c r="H21">
        <v>25930893.8150642</v>
      </c>
      <c r="I21">
        <v>11710763.7104445</v>
      </c>
      <c r="J21">
        <v>624717888.670862</v>
      </c>
      <c r="K21">
        <v>80426306.5247539</v>
      </c>
      <c r="L21">
        <v>4005495.10328398</v>
      </c>
      <c r="M21">
        <v>3094756.25844839</v>
      </c>
      <c r="N21" s="10">
        <v>49273870.3268449</v>
      </c>
      <c r="O21">
        <v>1013246.56705133</v>
      </c>
      <c r="P21">
        <v>7110663.0967458</v>
      </c>
      <c r="Q21">
        <v>0</v>
      </c>
      <c r="R21">
        <v>0</v>
      </c>
      <c r="S21">
        <f t="shared" si="0"/>
        <v>121568774.524174</v>
      </c>
      <c r="T21">
        <v>1166229.78037874</v>
      </c>
      <c r="U21">
        <v>1179607</v>
      </c>
      <c r="V21">
        <f t="shared" si="1"/>
        <v>37641657.5255087</v>
      </c>
    </row>
    <row r="22" spans="1:22">
      <c r="A22" s="1">
        <v>2010</v>
      </c>
      <c r="B22">
        <v>690847273.432081</v>
      </c>
      <c r="C22">
        <v>228787.191492003</v>
      </c>
      <c r="D22">
        <v>1714.37283740495</v>
      </c>
      <c r="E22">
        <v>6857.4913496198</v>
      </c>
      <c r="F22">
        <v>334302.703293965</v>
      </c>
      <c r="G22">
        <v>83370191.0725911</v>
      </c>
      <c r="H22">
        <v>25322661.6119531</v>
      </c>
      <c r="I22">
        <v>12767999.2265638</v>
      </c>
      <c r="J22">
        <v>622506261.885305</v>
      </c>
      <c r="K22">
        <v>78212132.3011833</v>
      </c>
      <c r="L22">
        <v>3989542.08164203</v>
      </c>
      <c r="M22">
        <v>3561993.03347649</v>
      </c>
      <c r="N22" s="10">
        <v>50107015.5111332</v>
      </c>
      <c r="O22">
        <v>1055104.22304089</v>
      </c>
      <c r="P22">
        <v>6984864.17533942</v>
      </c>
      <c r="Q22">
        <v>0</v>
      </c>
      <c r="R22">
        <v>0</v>
      </c>
      <c r="S22">
        <f t="shared" si="0"/>
        <v>121460851.911108</v>
      </c>
      <c r="T22">
        <v>1129377.29263781</v>
      </c>
      <c r="U22">
        <v>1060582</v>
      </c>
      <c r="V22">
        <f t="shared" si="1"/>
        <v>38090660.8385169</v>
      </c>
    </row>
    <row r="23" spans="1:22">
      <c r="A23" s="1">
        <v>2011</v>
      </c>
      <c r="B23">
        <v>699785099.687289</v>
      </c>
      <c r="C23">
        <v>228682.955028748</v>
      </c>
      <c r="D23">
        <v>1716.99850685595</v>
      </c>
      <c r="E23">
        <v>6867.99402742381</v>
      </c>
      <c r="F23">
        <v>334814.708836911</v>
      </c>
      <c r="G23">
        <v>82808787.8322691</v>
      </c>
      <c r="H23">
        <v>24734107.9777357</v>
      </c>
      <c r="I23">
        <v>13775246.3496618</v>
      </c>
      <c r="J23">
        <v>620303413.114736</v>
      </c>
      <c r="K23">
        <v>76060244.4390543</v>
      </c>
      <c r="L23">
        <v>4003891.98801986</v>
      </c>
      <c r="M23">
        <v>4068997.09375103</v>
      </c>
      <c r="N23" s="10">
        <v>50861647.8360843</v>
      </c>
      <c r="O23">
        <v>1095420.51635142</v>
      </c>
      <c r="P23">
        <v>6873152.25935998</v>
      </c>
      <c r="Q23">
        <v>0</v>
      </c>
      <c r="R23">
        <v>0</v>
      </c>
      <c r="S23">
        <f t="shared" si="0"/>
        <v>121318142.159667</v>
      </c>
      <c r="T23">
        <v>1093631.90757754</v>
      </c>
      <c r="U23">
        <v>1093335</v>
      </c>
      <c r="V23">
        <f t="shared" si="1"/>
        <v>38509354.3273975</v>
      </c>
    </row>
    <row r="24" spans="1:22">
      <c r="A24" s="1">
        <v>2012</v>
      </c>
      <c r="B24">
        <v>708763896.80888</v>
      </c>
      <c r="C24">
        <v>228830.02145089</v>
      </c>
      <c r="D24">
        <v>1716.10368439519</v>
      </c>
      <c r="E24">
        <v>6864.41473758076</v>
      </c>
      <c r="F24">
        <v>334640.218457062</v>
      </c>
      <c r="G24">
        <v>82259508.1058951</v>
      </c>
      <c r="H24">
        <v>24169362.6214844</v>
      </c>
      <c r="I24">
        <v>14734417.5087376</v>
      </c>
      <c r="J24">
        <v>618109354.457384</v>
      </c>
      <c r="K24">
        <v>73970241.0226384</v>
      </c>
      <c r="L24">
        <v>4049393.81292452</v>
      </c>
      <c r="M24">
        <v>4613952.93582068</v>
      </c>
      <c r="N24" s="10">
        <v>51562888.7409936</v>
      </c>
      <c r="O24">
        <v>1133114.93502805</v>
      </c>
      <c r="P24">
        <v>6785555.44452466</v>
      </c>
      <c r="Q24">
        <v>0</v>
      </c>
      <c r="R24">
        <v>0</v>
      </c>
      <c r="S24">
        <f t="shared" si="0"/>
        <v>121163288.236117</v>
      </c>
      <c r="T24">
        <v>1058885.04184413</v>
      </c>
      <c r="U24">
        <v>1087086</v>
      </c>
      <c r="V24">
        <f t="shared" si="1"/>
        <v>38903780.130222</v>
      </c>
    </row>
    <row r="25" spans="1:22">
      <c r="A25" s="1">
        <v>2013</v>
      </c>
      <c r="B25">
        <v>717969738.810843</v>
      </c>
      <c r="C25">
        <v>228904.031919996</v>
      </c>
      <c r="D25">
        <v>1717.92282548268</v>
      </c>
      <c r="E25">
        <v>6871.69130193072</v>
      </c>
      <c r="F25">
        <v>334994.950969123</v>
      </c>
      <c r="G25">
        <v>81747461.5899199</v>
      </c>
      <c r="H25">
        <v>23634764.2865962</v>
      </c>
      <c r="I25">
        <v>15647973.1151217</v>
      </c>
      <c r="J25">
        <v>615933801.612257</v>
      </c>
      <c r="K25">
        <v>71943032.3703094</v>
      </c>
      <c r="L25">
        <v>4088208.26560176</v>
      </c>
      <c r="M25">
        <v>5194857.74298649</v>
      </c>
      <c r="N25" s="10">
        <v>52245491.9022721</v>
      </c>
      <c r="O25">
        <v>1167162.65699665</v>
      </c>
      <c r="P25">
        <v>6736292.89017862</v>
      </c>
      <c r="Q25">
        <v>0</v>
      </c>
      <c r="R25">
        <v>0</v>
      </c>
      <c r="S25">
        <f t="shared" si="0"/>
        <v>121030198.991638</v>
      </c>
      <c r="T25">
        <v>1024809.80529059</v>
      </c>
      <c r="U25">
        <v>962974</v>
      </c>
      <c r="V25">
        <f t="shared" si="1"/>
        <v>39282737.4017179</v>
      </c>
    </row>
    <row r="26" spans="1:22">
      <c r="A26" s="1">
        <v>2014</v>
      </c>
      <c r="B26">
        <v>727177145.848159</v>
      </c>
      <c r="C26">
        <v>229087.926262057</v>
      </c>
      <c r="D26">
        <v>1718.45281867628</v>
      </c>
      <c r="E26">
        <v>6873.81127470512</v>
      </c>
      <c r="F26">
        <v>335098.299641875</v>
      </c>
      <c r="G26">
        <v>81240697.3683527</v>
      </c>
      <c r="H26">
        <v>23119955.6423269</v>
      </c>
      <c r="I26">
        <v>16517988.0674294</v>
      </c>
      <c r="J26">
        <v>613777928.029765</v>
      </c>
      <c r="K26">
        <v>69977393.2585882</v>
      </c>
      <c r="L26">
        <v>4083156.64345499</v>
      </c>
      <c r="M26">
        <v>5810005.48501132</v>
      </c>
      <c r="N26" s="10">
        <v>52871083.4004665</v>
      </c>
      <c r="O26">
        <v>1197370.96963437</v>
      </c>
      <c r="P26">
        <v>6688212.92289972</v>
      </c>
      <c r="Q26">
        <v>0</v>
      </c>
      <c r="R26">
        <v>0</v>
      </c>
      <c r="S26">
        <f t="shared" si="0"/>
        <v>120878641.078109</v>
      </c>
      <c r="T26">
        <v>991478.428336179</v>
      </c>
      <c r="U26">
        <v>935702</v>
      </c>
      <c r="V26">
        <f t="shared" si="1"/>
        <v>39637943.7097563</v>
      </c>
    </row>
    <row r="27" spans="1:22">
      <c r="A27" s="1">
        <v>2015</v>
      </c>
      <c r="B27">
        <v>736761756.176761</v>
      </c>
      <c r="C27">
        <v>229463.145516813</v>
      </c>
      <c r="D27">
        <v>1719.50950072878</v>
      </c>
      <c r="E27">
        <v>6878.03800291513</v>
      </c>
      <c r="F27">
        <v>335304.352642112</v>
      </c>
      <c r="G27">
        <v>80789845.2689269</v>
      </c>
      <c r="H27">
        <v>22638368.6333571</v>
      </c>
      <c r="I27">
        <v>17346847.4432485</v>
      </c>
      <c r="J27">
        <v>611647902.56715</v>
      </c>
      <c r="K27">
        <v>68072071.814809</v>
      </c>
      <c r="L27">
        <v>4023230.83795694</v>
      </c>
      <c r="M27">
        <v>6457608.65696728</v>
      </c>
      <c r="N27" s="10">
        <v>53507032.6061615</v>
      </c>
      <c r="O27">
        <v>1224319.5822108</v>
      </c>
      <c r="P27">
        <v>6683845.39258147</v>
      </c>
      <c r="Q27">
        <v>0</v>
      </c>
      <c r="R27">
        <v>0</v>
      </c>
      <c r="S27">
        <f t="shared" si="0"/>
        <v>120775061.345532</v>
      </c>
      <c r="T27">
        <v>959488.933246544</v>
      </c>
      <c r="U27">
        <v>934215</v>
      </c>
      <c r="V27">
        <f t="shared" si="1"/>
        <v>39985216.0766056</v>
      </c>
    </row>
    <row r="28" spans="1:22">
      <c r="A28" s="3">
        <v>2016</v>
      </c>
      <c r="B28">
        <v>746007014.785735</v>
      </c>
      <c r="C28">
        <v>229606.897872277</v>
      </c>
      <c r="D28">
        <v>1721.51157146525</v>
      </c>
      <c r="E28">
        <v>6886.04628586102</v>
      </c>
      <c r="F28">
        <v>335694.756435725</v>
      </c>
      <c r="G28">
        <v>80296387.9412718</v>
      </c>
      <c r="H28">
        <v>22161424.3362091</v>
      </c>
      <c r="I28">
        <v>18137014.6389297</v>
      </c>
      <c r="J28">
        <v>609571673.01712</v>
      </c>
      <c r="K28">
        <v>66227451.8379259</v>
      </c>
      <c r="L28">
        <v>3942248.50460615</v>
      </c>
      <c r="M28">
        <v>7135318.25918056</v>
      </c>
      <c r="N28" s="10">
        <v>54027782.9579219</v>
      </c>
      <c r="O28">
        <v>1249066.49715266</v>
      </c>
      <c r="P28">
        <v>6624460.67842492</v>
      </c>
      <c r="Q28">
        <v>0</v>
      </c>
      <c r="R28">
        <v>0</v>
      </c>
      <c r="S28">
        <f t="shared" si="0"/>
        <v>120594826.916411</v>
      </c>
      <c r="T28">
        <v>928903.385951888</v>
      </c>
      <c r="U28">
        <v>942268</v>
      </c>
      <c r="V28">
        <f t="shared" si="1"/>
        <v>40298438.9751388</v>
      </c>
    </row>
    <row r="29" spans="1:22">
      <c r="A29" s="1">
        <v>2017</v>
      </c>
      <c r="B29">
        <v>756332224.702343</v>
      </c>
      <c r="C29">
        <v>230115.616141501</v>
      </c>
      <c r="D29">
        <v>1725.46323586957</v>
      </c>
      <c r="E29">
        <v>6901.85294347827</v>
      </c>
      <c r="F29">
        <v>336465.330994565</v>
      </c>
      <c r="G29">
        <v>79949972.453709</v>
      </c>
      <c r="H29">
        <v>21740607.0407973</v>
      </c>
      <c r="I29">
        <v>18890296.0957837</v>
      </c>
      <c r="J29">
        <v>607530786.564086</v>
      </c>
      <c r="K29">
        <v>64438652.3643075</v>
      </c>
      <c r="L29">
        <v>3868389.83840409</v>
      </c>
      <c r="M29">
        <v>7842142.22971464</v>
      </c>
      <c r="N29" s="10">
        <v>54679523.9277116</v>
      </c>
      <c r="O29">
        <v>1273111.45058199</v>
      </c>
      <c r="P29">
        <v>6692463.12570428</v>
      </c>
      <c r="Q29">
        <v>0</v>
      </c>
      <c r="R29">
        <v>0</v>
      </c>
      <c r="S29">
        <f t="shared" si="0"/>
        <v>120580875.59029</v>
      </c>
      <c r="T29">
        <v>899217.821257269</v>
      </c>
      <c r="U29">
        <v>1001952</v>
      </c>
      <c r="V29">
        <f t="shared" si="1"/>
        <v>40630903.136581</v>
      </c>
    </row>
    <row r="30" spans="1:22">
      <c r="A30" s="1">
        <v>2018</v>
      </c>
      <c r="B30">
        <v>765974362.373202</v>
      </c>
      <c r="C30">
        <v>230669.692228808</v>
      </c>
      <c r="D30">
        <v>1727.58293782925</v>
      </c>
      <c r="E30">
        <v>6910.33175131699</v>
      </c>
      <c r="F30">
        <v>336878.672876703</v>
      </c>
      <c r="G30">
        <v>79516178.4668617</v>
      </c>
      <c r="H30">
        <v>21310729.7332815</v>
      </c>
      <c r="I30">
        <v>19608256.1864535</v>
      </c>
      <c r="J30">
        <v>605503904.707274</v>
      </c>
      <c r="K30">
        <v>62701631.33751</v>
      </c>
      <c r="L30">
        <v>3824682.81657109</v>
      </c>
      <c r="M30">
        <v>8577412.27396371</v>
      </c>
      <c r="N30" s="10">
        <v>55167543.9691098</v>
      </c>
      <c r="O30">
        <v>1296906.6474197</v>
      </c>
      <c r="P30">
        <v>6650618.01554165</v>
      </c>
      <c r="Q30">
        <v>0</v>
      </c>
      <c r="R30">
        <v>0</v>
      </c>
      <c r="S30">
        <f t="shared" si="0"/>
        <v>120435164.386597</v>
      </c>
      <c r="T30">
        <v>870551.794361713</v>
      </c>
      <c r="U30">
        <v>999985</v>
      </c>
      <c r="V30">
        <f t="shared" si="1"/>
        <v>40918985.919735</v>
      </c>
    </row>
    <row r="31" spans="1:22">
      <c r="A31" s="1">
        <v>2019</v>
      </c>
      <c r="B31">
        <v>773764056.336891</v>
      </c>
      <c r="C31">
        <v>229997.933774476</v>
      </c>
      <c r="D31">
        <v>1726.0959312835</v>
      </c>
      <c r="E31">
        <v>6904.38372513401</v>
      </c>
      <c r="F31">
        <v>336588.706600283</v>
      </c>
      <c r="G31">
        <v>78845372.1921809</v>
      </c>
      <c r="H31">
        <v>20832618.258705</v>
      </c>
      <c r="I31">
        <v>20289427.2359953</v>
      </c>
      <c r="J31">
        <v>603503045.115027</v>
      </c>
      <c r="K31">
        <v>61015583.0444247</v>
      </c>
      <c r="L31">
        <v>3797927.53823265</v>
      </c>
      <c r="M31">
        <v>9339221.45461349</v>
      </c>
      <c r="N31" s="10">
        <v>55306039.6670107</v>
      </c>
      <c r="O31">
        <v>1320058.22323917</v>
      </c>
      <c r="P31">
        <v>6401866.27149357</v>
      </c>
      <c r="Q31">
        <v>0</v>
      </c>
      <c r="R31">
        <v>0</v>
      </c>
      <c r="S31">
        <f t="shared" si="0"/>
        <v>119967417.686881</v>
      </c>
      <c r="T31">
        <v>842763.990051268</v>
      </c>
      <c r="V31">
        <f t="shared" si="1"/>
        <v>41122045.4947003</v>
      </c>
    </row>
    <row r="32" spans="1:24">
      <c r="A32" s="1">
        <v>2020</v>
      </c>
      <c r="B32">
        <v>781878906.094785</v>
      </c>
      <c r="C32">
        <v>229522.967186382</v>
      </c>
      <c r="D32">
        <v>1719.9607804606</v>
      </c>
      <c r="E32">
        <v>6879.8431218424</v>
      </c>
      <c r="F32">
        <v>335392.352189817</v>
      </c>
      <c r="G32">
        <v>78214308.6105757</v>
      </c>
      <c r="H32">
        <v>20380432.197678</v>
      </c>
      <c r="I32">
        <v>20942275.0683163</v>
      </c>
      <c r="J32">
        <v>601780331.148925</v>
      </c>
      <c r="K32">
        <v>59403342.2341627</v>
      </c>
      <c r="L32">
        <v>3743745.9968874</v>
      </c>
      <c r="M32">
        <v>10117528.6840816</v>
      </c>
      <c r="N32" s="13">
        <v>55431424.5857355</v>
      </c>
      <c r="O32">
        <v>1342877.98151919</v>
      </c>
      <c r="P32">
        <v>6208820.8072092</v>
      </c>
      <c r="Q32" s="14">
        <v>0</v>
      </c>
      <c r="R32">
        <v>0</v>
      </c>
      <c r="S32" s="14">
        <f t="shared" si="0"/>
        <v>119537015.87657</v>
      </c>
      <c r="T32">
        <v>816050.711459499</v>
      </c>
      <c r="V32">
        <f t="shared" si="1"/>
        <v>41322707.2659943</v>
      </c>
      <c r="W32">
        <v>70834292.4641194</v>
      </c>
      <c r="X32" s="14">
        <f>(W32-S32)/S32</f>
        <v>-0.407427967440139</v>
      </c>
    </row>
    <row r="33" spans="1:22">
      <c r="A33" s="1">
        <v>2021</v>
      </c>
      <c r="B33">
        <v>790013975.360075</v>
      </c>
      <c r="C33">
        <v>228812.420267074</v>
      </c>
      <c r="D33">
        <v>1717.59640919365</v>
      </c>
      <c r="E33">
        <v>6870.38563677458</v>
      </c>
      <c r="F33">
        <v>334931.299792761</v>
      </c>
      <c r="G33">
        <v>77591856.2582414</v>
      </c>
      <c r="H33">
        <v>19945147.9869724</v>
      </c>
      <c r="I33">
        <v>21559674.2803644</v>
      </c>
      <c r="J33">
        <v>600068552.706665</v>
      </c>
      <c r="K33">
        <v>57836513.6912849</v>
      </c>
      <c r="L33">
        <v>3675410.72485756</v>
      </c>
      <c r="M33">
        <v>10919861.9796759</v>
      </c>
      <c r="N33" s="10">
        <v>55526563.7983783</v>
      </c>
      <c r="O33">
        <v>1365093.51326506</v>
      </c>
      <c r="P33">
        <v>6057465.37108028</v>
      </c>
      <c r="Q33">
        <v>0</v>
      </c>
      <c r="R33">
        <v>0</v>
      </c>
      <c r="S33">
        <f t="shared" si="0"/>
        <v>119096678.525578</v>
      </c>
      <c r="T33">
        <v>790423.64980655</v>
      </c>
      <c r="V33">
        <f t="shared" si="1"/>
        <v>41504822.2673368</v>
      </c>
    </row>
    <row r="34" spans="1:22">
      <c r="A34" s="1">
        <v>2022</v>
      </c>
      <c r="B34">
        <v>798170933.006918</v>
      </c>
      <c r="C34">
        <v>228263.661968264</v>
      </c>
      <c r="D34">
        <v>1712.9537892631</v>
      </c>
      <c r="E34">
        <v>6851.81515705238</v>
      </c>
      <c r="F34">
        <v>334025.988906304</v>
      </c>
      <c r="G34">
        <v>76978039.3570782</v>
      </c>
      <c r="H34">
        <v>19526079.1388291</v>
      </c>
      <c r="I34">
        <v>22143146.7714422</v>
      </c>
      <c r="J34">
        <v>598369594.707872</v>
      </c>
      <c r="K34">
        <v>56314094.8286326</v>
      </c>
      <c r="L34">
        <v>3600547.08034104</v>
      </c>
      <c r="M34">
        <v>11744857.2054775</v>
      </c>
      <c r="N34" s="10">
        <v>55593351.5646311</v>
      </c>
      <c r="O34">
        <v>1386723.66922936</v>
      </c>
      <c r="P34">
        <v>5936196.85133096</v>
      </c>
      <c r="Q34">
        <v>0</v>
      </c>
      <c r="R34">
        <v>0</v>
      </c>
      <c r="S34">
        <f t="shared" si="0"/>
        <v>118647265.267349</v>
      </c>
      <c r="T34">
        <v>765658.043948505</v>
      </c>
      <c r="V34">
        <f t="shared" si="1"/>
        <v>41669225.9102713</v>
      </c>
    </row>
    <row r="35" spans="1:22">
      <c r="A35" s="1">
        <v>2023</v>
      </c>
      <c r="B35">
        <v>806349740.509704</v>
      </c>
      <c r="C35">
        <v>227669.470194238</v>
      </c>
      <c r="D35">
        <v>1709.02996530691</v>
      </c>
      <c r="E35">
        <v>6836.11986122763</v>
      </c>
      <c r="F35">
        <v>333260.843234847</v>
      </c>
      <c r="G35">
        <v>76372613.08023</v>
      </c>
      <c r="H35">
        <v>19122525.5480396</v>
      </c>
      <c r="I35">
        <v>22694101.5737984</v>
      </c>
      <c r="J35">
        <v>596682595.338407</v>
      </c>
      <c r="K35">
        <v>54834937.526161</v>
      </c>
      <c r="L35">
        <v>3523225.91690074</v>
      </c>
      <c r="M35">
        <v>12591260.4033303</v>
      </c>
      <c r="N35" s="10">
        <v>55633490.4408544</v>
      </c>
      <c r="O35">
        <v>1407785.06243126</v>
      </c>
      <c r="P35">
        <v>5836692.99126768</v>
      </c>
      <c r="Q35">
        <v>0</v>
      </c>
      <c r="R35">
        <v>0</v>
      </c>
      <c r="S35">
        <f t="shared" ref="S35:S66" si="2">SUM(G35:I35)</f>
        <v>118189240.202068</v>
      </c>
      <c r="T35">
        <v>741724.26142953</v>
      </c>
      <c r="V35">
        <f t="shared" ref="V35:V66" si="3">H35+I35</f>
        <v>41816627.121838</v>
      </c>
    </row>
    <row r="36" spans="1:22">
      <c r="A36" s="1">
        <v>2024</v>
      </c>
      <c r="B36">
        <v>814550403.561406</v>
      </c>
      <c r="C36">
        <v>227115.812051784</v>
      </c>
      <c r="D36">
        <v>1704.5631151878</v>
      </c>
      <c r="E36">
        <v>6818.25246075122</v>
      </c>
      <c r="F36">
        <v>332389.807461622</v>
      </c>
      <c r="G36">
        <v>75775385.8267406</v>
      </c>
      <c r="H36">
        <v>18733818.3362558</v>
      </c>
      <c r="I36">
        <v>23213891.6529249</v>
      </c>
      <c r="J36">
        <v>595007224.138003</v>
      </c>
      <c r="K36">
        <v>53397915.2695547</v>
      </c>
      <c r="L36">
        <v>3445611.31978446</v>
      </c>
      <c r="M36">
        <v>13457869.7402203</v>
      </c>
      <c r="N36" s="10">
        <v>55648593.9691832</v>
      </c>
      <c r="O36">
        <v>1428293.87484352</v>
      </c>
      <c r="P36">
        <v>5752980.83120502</v>
      </c>
      <c r="Q36">
        <v>0</v>
      </c>
      <c r="R36">
        <v>0</v>
      </c>
      <c r="S36">
        <f t="shared" si="2"/>
        <v>117723095.815921</v>
      </c>
      <c r="T36">
        <v>718593.048787883</v>
      </c>
      <c r="V36">
        <f t="shared" si="3"/>
        <v>41947709.9891807</v>
      </c>
    </row>
    <row r="37" spans="1:22">
      <c r="A37" s="1">
        <v>2025</v>
      </c>
      <c r="B37">
        <v>822772956.935301</v>
      </c>
      <c r="C37">
        <v>226567.314098716</v>
      </c>
      <c r="D37">
        <v>1700.04564235077</v>
      </c>
      <c r="E37">
        <v>6800.18256940306</v>
      </c>
      <c r="F37">
        <v>331508.900258399</v>
      </c>
      <c r="G37">
        <v>75186153.2538648</v>
      </c>
      <c r="H37">
        <v>18359318.5095193</v>
      </c>
      <c r="I37">
        <v>23703816.2918672</v>
      </c>
      <c r="J37">
        <v>593342956.900513</v>
      </c>
      <c r="K37">
        <v>52001923.2640624</v>
      </c>
      <c r="L37">
        <v>3368840.79262544</v>
      </c>
      <c r="M37">
        <v>14343533.4378893</v>
      </c>
      <c r="N37" s="10">
        <v>55640191.3462338</v>
      </c>
      <c r="O37">
        <v>1448265.86560228</v>
      </c>
      <c r="P37">
        <v>5680767.48747703</v>
      </c>
      <c r="Q37">
        <v>0</v>
      </c>
      <c r="R37">
        <v>0</v>
      </c>
      <c r="S37">
        <f t="shared" si="2"/>
        <v>117249288.055251</v>
      </c>
      <c r="T37">
        <v>696236.111976886</v>
      </c>
      <c r="V37">
        <f t="shared" si="3"/>
        <v>42063134.8013865</v>
      </c>
    </row>
    <row r="38" spans="1:22">
      <c r="A38" s="1">
        <v>2026</v>
      </c>
      <c r="B38">
        <v>831017454.144375</v>
      </c>
      <c r="C38">
        <v>226013.10381994</v>
      </c>
      <c r="D38">
        <v>1695.65698447189</v>
      </c>
      <c r="E38">
        <v>6782.62793788757</v>
      </c>
      <c r="F38">
        <v>330653.111972019</v>
      </c>
      <c r="G38">
        <v>74604720.4740091</v>
      </c>
      <c r="H38">
        <v>17998415.5823998</v>
      </c>
      <c r="I38">
        <v>24165123.1298733</v>
      </c>
      <c r="J38">
        <v>591689322.028187</v>
      </c>
      <c r="K38">
        <v>50645878.503994</v>
      </c>
      <c r="L38">
        <v>3293499.86095361</v>
      </c>
      <c r="M38">
        <v>15247147.7841978</v>
      </c>
      <c r="N38" s="10">
        <v>55609731.5362282</v>
      </c>
      <c r="O38">
        <v>1467716.37925461</v>
      </c>
      <c r="P38">
        <v>5616967.99572934</v>
      </c>
      <c r="Q38">
        <v>0</v>
      </c>
      <c r="R38">
        <v>0</v>
      </c>
      <c r="S38">
        <f t="shared" si="2"/>
        <v>116768259.186282</v>
      </c>
      <c r="T38">
        <v>674626.112073334</v>
      </c>
      <c r="V38">
        <f t="shared" si="3"/>
        <v>42163538.7122731</v>
      </c>
    </row>
    <row r="39" spans="1:22">
      <c r="A39" s="1">
        <v>2027</v>
      </c>
      <c r="B39">
        <v>839283962.578749</v>
      </c>
      <c r="C39">
        <v>225359.752970403</v>
      </c>
      <c r="D39">
        <v>1692.71940112158</v>
      </c>
      <c r="E39">
        <v>6770.87760448634</v>
      </c>
      <c r="F39">
        <v>330080.283218709</v>
      </c>
      <c r="G39">
        <v>74030886.4899698</v>
      </c>
      <c r="H39">
        <v>17650526.3052932</v>
      </c>
      <c r="I39">
        <v>24599010.2287348</v>
      </c>
      <c r="J39">
        <v>590045730.714635</v>
      </c>
      <c r="K39">
        <v>49328719.8005914</v>
      </c>
      <c r="L39">
        <v>3219877.33225286</v>
      </c>
      <c r="M39">
        <v>16167655.2224717</v>
      </c>
      <c r="N39" s="10">
        <v>55558587.324137</v>
      </c>
      <c r="O39">
        <v>1486660.35402151</v>
      </c>
      <c r="P39">
        <v>5559362.79834682</v>
      </c>
      <c r="Q39">
        <v>0</v>
      </c>
      <c r="R39">
        <v>0</v>
      </c>
      <c r="S39">
        <f t="shared" si="2"/>
        <v>116280423.023998</v>
      </c>
      <c r="T39">
        <v>653736.650246812</v>
      </c>
      <c r="V39">
        <f t="shared" si="3"/>
        <v>42249536.534028</v>
      </c>
    </row>
    <row r="40" spans="1:22">
      <c r="A40" s="1">
        <v>2028</v>
      </c>
      <c r="B40">
        <v>847572558.337316</v>
      </c>
      <c r="C40">
        <v>224810.588121634</v>
      </c>
      <c r="D40">
        <v>1688.29661018257</v>
      </c>
      <c r="E40">
        <v>6753.18644073029</v>
      </c>
      <c r="F40">
        <v>329217.838985602</v>
      </c>
      <c r="G40">
        <v>73464502.5801191</v>
      </c>
      <c r="H40">
        <v>17315093.3693546</v>
      </c>
      <c r="I40">
        <v>25006627.8453442</v>
      </c>
      <c r="J40">
        <v>588412121.96115</v>
      </c>
      <c r="K40">
        <v>48049407.7722066</v>
      </c>
      <c r="L40">
        <v>3148102.8608682</v>
      </c>
      <c r="M40">
        <v>17104042.5160719</v>
      </c>
      <c r="N40" s="10">
        <v>55488058.8928689</v>
      </c>
      <c r="O40">
        <v>1505112.33006818</v>
      </c>
      <c r="P40">
        <v>5506360.25871162</v>
      </c>
      <c r="Q40">
        <v>0</v>
      </c>
      <c r="R40">
        <v>0</v>
      </c>
      <c r="S40">
        <f t="shared" si="2"/>
        <v>115786223.794818</v>
      </c>
      <c r="T40">
        <v>633542.252981735</v>
      </c>
      <c r="V40">
        <f t="shared" si="3"/>
        <v>42321721.2146988</v>
      </c>
    </row>
    <row r="41" spans="1:22">
      <c r="A41" s="1">
        <v>2029</v>
      </c>
      <c r="B41">
        <v>855883327.486413</v>
      </c>
      <c r="C41">
        <v>224283.153296625</v>
      </c>
      <c r="D41">
        <v>1683.55897118985</v>
      </c>
      <c r="E41">
        <v>6734.23588475941</v>
      </c>
      <c r="F41">
        <v>328293.999382021</v>
      </c>
      <c r="G41">
        <v>72905380.9804029</v>
      </c>
      <c r="H41">
        <v>16991584.333776</v>
      </c>
      <c r="I41">
        <v>25389080.5719128</v>
      </c>
      <c r="J41">
        <v>586787957.91636</v>
      </c>
      <c r="K41">
        <v>46806924.7986394</v>
      </c>
      <c r="L41">
        <v>3078221.00777183</v>
      </c>
      <c r="M41">
        <v>18055338.9833986</v>
      </c>
      <c r="N41" s="10">
        <v>55399377.7980678</v>
      </c>
      <c r="O41">
        <v>1523086.45775881</v>
      </c>
      <c r="P41">
        <v>5456810.03046749</v>
      </c>
      <c r="Q41">
        <v>0</v>
      </c>
      <c r="R41">
        <v>0</v>
      </c>
      <c r="S41">
        <f t="shared" si="2"/>
        <v>115286045.886092</v>
      </c>
      <c r="T41">
        <v>614018.349464115</v>
      </c>
      <c r="V41">
        <f t="shared" si="3"/>
        <v>42380664.9056888</v>
      </c>
    </row>
    <row r="42" spans="1:22">
      <c r="A42" s="1">
        <v>2030</v>
      </c>
      <c r="B42">
        <v>864216362.501106</v>
      </c>
      <c r="C42">
        <v>223841.100565871</v>
      </c>
      <c r="D42">
        <v>1677.58956280887</v>
      </c>
      <c r="E42">
        <v>6710.3582512355</v>
      </c>
      <c r="F42">
        <v>327129.96474773</v>
      </c>
      <c r="G42">
        <v>72353362.1234232</v>
      </c>
      <c r="H42">
        <v>16679490.430305</v>
      </c>
      <c r="I42">
        <v>25747428.9329325</v>
      </c>
      <c r="J42">
        <v>585172966.347235</v>
      </c>
      <c r="K42">
        <v>45600274.9441909</v>
      </c>
      <c r="L42">
        <v>3010231.07260082</v>
      </c>
      <c r="M42">
        <v>19020614.803991</v>
      </c>
      <c r="N42" s="10">
        <v>55293710.1490808</v>
      </c>
      <c r="O42">
        <v>1540596.50589245</v>
      </c>
      <c r="P42">
        <v>5409885.2930947</v>
      </c>
      <c r="Q42" s="5">
        <v>0</v>
      </c>
      <c r="R42" s="5">
        <v>0</v>
      </c>
      <c r="S42">
        <f t="shared" si="2"/>
        <v>114780281.486661</v>
      </c>
      <c r="T42">
        <v>595141.248354062</v>
      </c>
      <c r="V42">
        <f t="shared" si="3"/>
        <v>42426919.3632375</v>
      </c>
    </row>
    <row r="43" spans="1:22">
      <c r="A43" s="1">
        <v>2031</v>
      </c>
      <c r="B43">
        <v>872571764.328359</v>
      </c>
      <c r="C43">
        <v>223176.471229329</v>
      </c>
      <c r="D43">
        <v>1674.87977578391</v>
      </c>
      <c r="E43">
        <v>6699.51910313564</v>
      </c>
      <c r="F43">
        <v>326601.556277862</v>
      </c>
      <c r="G43">
        <v>71808232.4367157</v>
      </c>
      <c r="H43">
        <v>16378325.5855641</v>
      </c>
      <c r="I43">
        <v>26082691.3575928</v>
      </c>
      <c r="J43">
        <v>583566236.337419</v>
      </c>
      <c r="K43">
        <v>44428483.8505137</v>
      </c>
      <c r="L43">
        <v>2944108.61577385</v>
      </c>
      <c r="M43">
        <v>19998979.3892769</v>
      </c>
      <c r="N43" s="10">
        <v>55172160.2076618</v>
      </c>
      <c r="O43">
        <v>1557655.86989966</v>
      </c>
      <c r="P43">
        <v>5364982.27888692</v>
      </c>
      <c r="Q43">
        <v>0</v>
      </c>
      <c r="R43">
        <v>0</v>
      </c>
      <c r="S43">
        <f t="shared" si="2"/>
        <v>114269249.379873</v>
      </c>
      <c r="T43">
        <v>576888.111718359</v>
      </c>
      <c r="V43">
        <f t="shared" si="3"/>
        <v>42461016.9431569</v>
      </c>
    </row>
    <row r="44" spans="1:22">
      <c r="A44" s="1">
        <v>2032</v>
      </c>
      <c r="B44">
        <v>880949635.882354</v>
      </c>
      <c r="C44">
        <v>222641.475595533</v>
      </c>
      <c r="D44">
        <v>1670.28586692167</v>
      </c>
      <c r="E44">
        <v>6681.14346768667</v>
      </c>
      <c r="F44">
        <v>325705.744049725</v>
      </c>
      <c r="G44">
        <v>71269889.3805169</v>
      </c>
      <c r="H44">
        <v>16087625.2142059</v>
      </c>
      <c r="I44">
        <v>26395845.3424465</v>
      </c>
      <c r="J44">
        <v>581968038.304201</v>
      </c>
      <c r="K44">
        <v>43290598.6038457</v>
      </c>
      <c r="L44">
        <v>2879816.86082453</v>
      </c>
      <c r="M44">
        <v>20989579.8205598</v>
      </c>
      <c r="N44" s="10">
        <v>55035772.8516606</v>
      </c>
      <c r="O44">
        <v>1574277.58000004</v>
      </c>
      <c r="P44">
        <v>5321675.61831447</v>
      </c>
      <c r="Q44">
        <v>0</v>
      </c>
      <c r="R44">
        <v>0</v>
      </c>
      <c r="S44">
        <f t="shared" si="2"/>
        <v>113753359.937169</v>
      </c>
      <c r="T44">
        <v>559236.928477988</v>
      </c>
      <c r="V44">
        <f t="shared" si="3"/>
        <v>42483470.5566524</v>
      </c>
    </row>
    <row r="45" spans="1:22">
      <c r="A45" s="1">
        <v>2033</v>
      </c>
      <c r="B45">
        <v>889350088.82561</v>
      </c>
      <c r="C45">
        <v>221970.869733353</v>
      </c>
      <c r="D45">
        <v>1667.66235106242</v>
      </c>
      <c r="E45">
        <v>6670.64940424969</v>
      </c>
      <c r="F45">
        <v>325194.158457172</v>
      </c>
      <c r="G45">
        <v>70738136.5964858</v>
      </c>
      <c r="H45">
        <v>15806945.4749799</v>
      </c>
      <c r="I45">
        <v>26687829.6627718</v>
      </c>
      <c r="J45">
        <v>580377568.115295</v>
      </c>
      <c r="K45">
        <v>42185687.5758192</v>
      </c>
      <c r="L45">
        <v>2817313.08516121</v>
      </c>
      <c r="M45">
        <v>21991599.343297</v>
      </c>
      <c r="N45" s="10">
        <v>54885537.3498549</v>
      </c>
      <c r="O45">
        <v>1590474.30929537</v>
      </c>
      <c r="P45">
        <v>5279646.65578881</v>
      </c>
      <c r="Q45">
        <v>0</v>
      </c>
      <c r="R45">
        <v>0</v>
      </c>
      <c r="S45">
        <f t="shared" si="2"/>
        <v>113232911.734237</v>
      </c>
      <c r="T45">
        <v>542166.489729665</v>
      </c>
      <c r="V45">
        <f t="shared" si="3"/>
        <v>42494775.1377517</v>
      </c>
    </row>
    <row r="46" spans="1:22">
      <c r="A46" s="1">
        <v>2034</v>
      </c>
      <c r="B46">
        <v>897773236.478982</v>
      </c>
      <c r="C46">
        <v>221446.531382987</v>
      </c>
      <c r="D46">
        <v>1662.91473430365</v>
      </c>
      <c r="E46">
        <v>6651.65893721462</v>
      </c>
      <c r="F46">
        <v>324268.373189213</v>
      </c>
      <c r="G46">
        <v>70212869.6835466</v>
      </c>
      <c r="H46">
        <v>15535862.1316883</v>
      </c>
      <c r="I46">
        <v>26959545.346816</v>
      </c>
      <c r="J46">
        <v>578794995.530327</v>
      </c>
      <c r="K46">
        <v>41112840.2439933</v>
      </c>
      <c r="L46">
        <v>2756551.79188835</v>
      </c>
      <c r="M46">
        <v>23004255.9259016</v>
      </c>
      <c r="N46" s="10">
        <v>54722389.4482446</v>
      </c>
      <c r="O46">
        <v>1606258.38180783</v>
      </c>
      <c r="P46">
        <v>5238672.8112982</v>
      </c>
      <c r="Q46">
        <v>0</v>
      </c>
      <c r="R46">
        <v>0</v>
      </c>
      <c r="S46">
        <f t="shared" si="2"/>
        <v>112708277.162051</v>
      </c>
      <c r="T46">
        <v>525656.361500984</v>
      </c>
      <c r="V46">
        <f t="shared" si="3"/>
        <v>42495407.4785043</v>
      </c>
    </row>
    <row r="47" spans="1:22">
      <c r="A47" s="1">
        <v>2035</v>
      </c>
      <c r="B47">
        <v>906219199.090414</v>
      </c>
      <c r="C47">
        <v>220912.963299357</v>
      </c>
      <c r="D47">
        <v>1658.28929970509</v>
      </c>
      <c r="E47">
        <v>6633.15719882034</v>
      </c>
      <c r="F47">
        <v>323366.413442492</v>
      </c>
      <c r="G47">
        <v>69693919.4577442</v>
      </c>
      <c r="H47">
        <v>15273969.840926</v>
      </c>
      <c r="I47">
        <v>27211857.6187989</v>
      </c>
      <c r="J47">
        <v>577219738.362569</v>
      </c>
      <c r="K47">
        <v>40071166.9904405</v>
      </c>
      <c r="L47">
        <v>2697486.63921747</v>
      </c>
      <c r="M47">
        <v>24026800.8703473</v>
      </c>
      <c r="N47" s="10">
        <v>54547214.6703351</v>
      </c>
      <c r="O47">
        <v>1621641.78043846</v>
      </c>
      <c r="P47">
        <v>5198584.36541814</v>
      </c>
      <c r="Q47">
        <v>0</v>
      </c>
      <c r="R47">
        <v>0</v>
      </c>
      <c r="S47">
        <f t="shared" si="2"/>
        <v>112179746.917469</v>
      </c>
      <c r="T47">
        <v>509686.859020654</v>
      </c>
      <c r="V47">
        <f t="shared" si="3"/>
        <v>42485827.4597249</v>
      </c>
    </row>
    <row r="48" spans="1:22">
      <c r="A48" s="1">
        <v>2036</v>
      </c>
      <c r="B48">
        <v>914688099.460445</v>
      </c>
      <c r="C48">
        <v>220479.183180202</v>
      </c>
      <c r="D48">
        <v>1652.20166503296</v>
      </c>
      <c r="E48">
        <v>6608.80666013183</v>
      </c>
      <c r="F48">
        <v>322179.324681427</v>
      </c>
      <c r="G48">
        <v>69181163.1527213</v>
      </c>
      <c r="H48">
        <v>15020881.1800307</v>
      </c>
      <c r="I48">
        <v>27445596.9810482</v>
      </c>
      <c r="J48">
        <v>575651689.079714</v>
      </c>
      <c r="K48">
        <v>39059798.8834531</v>
      </c>
      <c r="L48">
        <v>2640071.29552883</v>
      </c>
      <c r="M48">
        <v>25058517.4813297</v>
      </c>
      <c r="N48" s="10">
        <v>54360850.430386</v>
      </c>
      <c r="O48">
        <v>1636636.154851</v>
      </c>
      <c r="P48">
        <v>5159260.89234031</v>
      </c>
      <c r="Q48">
        <v>0</v>
      </c>
      <c r="R48">
        <v>0</v>
      </c>
      <c r="S48">
        <f t="shared" si="2"/>
        <v>111647641.3138</v>
      </c>
      <c r="T48">
        <v>494239.018351328</v>
      </c>
      <c r="V48">
        <f t="shared" si="3"/>
        <v>42466478.1610789</v>
      </c>
    </row>
    <row r="49" spans="1:22">
      <c r="A49" s="1">
        <v>2037</v>
      </c>
      <c r="B49">
        <v>923180066.815367</v>
      </c>
      <c r="C49">
        <v>219806.430588575</v>
      </c>
      <c r="D49">
        <v>1649.60084511829</v>
      </c>
      <c r="E49">
        <v>6598.40338047316</v>
      </c>
      <c r="F49">
        <v>321672.164798067</v>
      </c>
      <c r="G49">
        <v>68674410.5522428</v>
      </c>
      <c r="H49">
        <v>14776225.9658456</v>
      </c>
      <c r="I49">
        <v>27661560.9165783</v>
      </c>
      <c r="J49">
        <v>574089961.303688</v>
      </c>
      <c r="K49">
        <v>38077887.4416915</v>
      </c>
      <c r="L49">
        <v>2584260.04919669</v>
      </c>
      <c r="M49">
        <v>26098719.7843325</v>
      </c>
      <c r="N49" s="10">
        <v>54164088.9099924</v>
      </c>
      <c r="O49">
        <v>1651252.82926576</v>
      </c>
      <c r="P49">
        <v>5120604.92800104</v>
      </c>
      <c r="Q49">
        <v>0</v>
      </c>
      <c r="R49">
        <v>0</v>
      </c>
      <c r="S49">
        <f t="shared" si="2"/>
        <v>111112197.434667</v>
      </c>
      <c r="T49">
        <v>479294.571618028</v>
      </c>
      <c r="V49">
        <f t="shared" si="3"/>
        <v>42437786.8824239</v>
      </c>
    </row>
    <row r="50" spans="1:22">
      <c r="A50" s="1">
        <v>2038</v>
      </c>
      <c r="B50">
        <v>931695229.594436</v>
      </c>
      <c r="C50">
        <v>219272.833047951</v>
      </c>
      <c r="D50">
        <v>1644.95836230172</v>
      </c>
      <c r="E50">
        <v>6579.83344920689</v>
      </c>
      <c r="F50">
        <v>320766.880648836</v>
      </c>
      <c r="G50">
        <v>68173590.8633312</v>
      </c>
      <c r="H50">
        <v>14539650.2718517</v>
      </c>
      <c r="I50">
        <v>27860514.6324766</v>
      </c>
      <c r="J50">
        <v>572534950.16538</v>
      </c>
      <c r="K50">
        <v>37124604.3851112</v>
      </c>
      <c r="L50">
        <v>2530007.90168076</v>
      </c>
      <c r="M50">
        <v>27146751.2987489</v>
      </c>
      <c r="N50" s="10">
        <v>53957678.6247909</v>
      </c>
      <c r="O50">
        <v>1665502.81016709</v>
      </c>
      <c r="P50">
        <v>5082556.05085522</v>
      </c>
      <c r="Q50">
        <v>0</v>
      </c>
      <c r="R50">
        <v>0</v>
      </c>
      <c r="S50">
        <f t="shared" si="2"/>
        <v>110573755.767659</v>
      </c>
      <c r="T50">
        <v>464835.9212607</v>
      </c>
      <c r="V50">
        <f t="shared" si="3"/>
        <v>42400164.9043283</v>
      </c>
    </row>
    <row r="51" spans="1:22">
      <c r="A51" s="1">
        <v>2039</v>
      </c>
      <c r="B51">
        <v>940233723.449078</v>
      </c>
      <c r="C51">
        <v>218585.307636734</v>
      </c>
      <c r="D51">
        <v>1642.5414258311</v>
      </c>
      <c r="E51">
        <v>6570.1657033244</v>
      </c>
      <c r="F51">
        <v>320295.578037065</v>
      </c>
      <c r="G51">
        <v>67678529.6921605</v>
      </c>
      <c r="H51">
        <v>14310815.9421341</v>
      </c>
      <c r="I51">
        <v>28043192.9886799</v>
      </c>
      <c r="J51">
        <v>570985875.9198</v>
      </c>
      <c r="K51">
        <v>36199141.3707381</v>
      </c>
      <c r="L51">
        <v>2477270.90526903</v>
      </c>
      <c r="M51">
        <v>28201983.8530126</v>
      </c>
      <c r="N51" s="10">
        <v>53742327.5032686</v>
      </c>
      <c r="O51">
        <v>1679396.79390547</v>
      </c>
      <c r="P51">
        <v>5045057.13741246</v>
      </c>
      <c r="Q51">
        <v>0</v>
      </c>
      <c r="R51">
        <v>0</v>
      </c>
      <c r="S51">
        <f t="shared" si="2"/>
        <v>110032538.622974</v>
      </c>
      <c r="T51">
        <v>450846.119222887</v>
      </c>
      <c r="V51">
        <f t="shared" si="3"/>
        <v>42354008.930814</v>
      </c>
    </row>
    <row r="52" spans="1:22">
      <c r="A52" s="1">
        <v>2040</v>
      </c>
      <c r="B52">
        <v>948795683.240652</v>
      </c>
      <c r="C52">
        <v>218076.440100163</v>
      </c>
      <c r="D52">
        <v>1637.5090138537</v>
      </c>
      <c r="E52">
        <v>6550.0360554148</v>
      </c>
      <c r="F52">
        <v>319314.257701472</v>
      </c>
      <c r="G52">
        <v>67189156.5261248</v>
      </c>
      <c r="H52">
        <v>14089399.6541853</v>
      </c>
      <c r="I52">
        <v>28210301.0801433</v>
      </c>
      <c r="J52">
        <v>569443071.318602</v>
      </c>
      <c r="K52">
        <v>35300709.7189128</v>
      </c>
      <c r="L52">
        <v>2426006.0366802</v>
      </c>
      <c r="M52">
        <v>29263816.4528961</v>
      </c>
      <c r="N52" s="10">
        <v>53518704.1522846</v>
      </c>
      <c r="O52">
        <v>1692945.17420638</v>
      </c>
      <c r="P52">
        <v>5008075.27402719</v>
      </c>
      <c r="Q52">
        <v>0</v>
      </c>
      <c r="R52">
        <v>0</v>
      </c>
      <c r="S52">
        <f t="shared" si="2"/>
        <v>109488857.260453</v>
      </c>
      <c r="T52">
        <v>437308.837885864</v>
      </c>
      <c r="V52">
        <f t="shared" si="3"/>
        <v>42299700.7343286</v>
      </c>
    </row>
    <row r="53" spans="1:22">
      <c r="A53" s="1">
        <v>2041</v>
      </c>
      <c r="B53">
        <v>957381249.822403</v>
      </c>
      <c r="C53">
        <v>217534.203992789</v>
      </c>
      <c r="D53">
        <v>1632.94088068188</v>
      </c>
      <c r="E53">
        <v>6531.76352272751</v>
      </c>
      <c r="F53">
        <v>318423.471732966</v>
      </c>
      <c r="G53">
        <v>66705317.739843</v>
      </c>
      <c r="H53">
        <v>13875092.456986</v>
      </c>
      <c r="I53">
        <v>28362515.9592626</v>
      </c>
      <c r="J53">
        <v>567905922.163658</v>
      </c>
      <c r="K53">
        <v>34428540.1273436</v>
      </c>
      <c r="L53">
        <v>2376171.3928467</v>
      </c>
      <c r="M53">
        <v>30331674.1882869</v>
      </c>
      <c r="N53" s="10">
        <v>53287440.5809389</v>
      </c>
      <c r="O53">
        <v>1706158.0495657</v>
      </c>
      <c r="P53">
        <v>4971575.52257058</v>
      </c>
      <c r="Q53">
        <v>0</v>
      </c>
      <c r="R53">
        <v>0</v>
      </c>
      <c r="S53">
        <f t="shared" si="2"/>
        <v>108942926.156092</v>
      </c>
      <c r="T53">
        <v>424208.352284141</v>
      </c>
      <c r="V53">
        <f t="shared" si="3"/>
        <v>42237608.4162486</v>
      </c>
    </row>
    <row r="54" spans="1:22">
      <c r="A54" s="1">
        <v>2042</v>
      </c>
      <c r="B54">
        <v>965990564.415094</v>
      </c>
      <c r="C54">
        <v>217100.258827999</v>
      </c>
      <c r="D54">
        <v>1626.77166197625</v>
      </c>
      <c r="E54">
        <v>6507.086647905</v>
      </c>
      <c r="F54">
        <v>317220.474085369</v>
      </c>
      <c r="G54">
        <v>66226919.8106945</v>
      </c>
      <c r="H54">
        <v>13667598.9689032</v>
      </c>
      <c r="I54">
        <v>28500487.3196606</v>
      </c>
      <c r="J54">
        <v>566374446.44845</v>
      </c>
      <c r="K54">
        <v>33581882.3778554</v>
      </c>
      <c r="L54">
        <v>2327726.06483126</v>
      </c>
      <c r="M54">
        <v>31405007.1883056</v>
      </c>
      <c r="N54" s="10">
        <v>53049133.520995</v>
      </c>
      <c r="O54">
        <v>1719045.23054016</v>
      </c>
      <c r="P54">
        <v>4935536.15750323</v>
      </c>
      <c r="Q54">
        <v>0</v>
      </c>
      <c r="R54">
        <v>0</v>
      </c>
      <c r="S54">
        <f t="shared" si="2"/>
        <v>108395006.099258</v>
      </c>
      <c r="T54">
        <v>411529.511377487</v>
      </c>
      <c r="V54">
        <f t="shared" si="3"/>
        <v>42168086.2885638</v>
      </c>
    </row>
    <row r="55" spans="1:22">
      <c r="A55" s="1">
        <v>2043</v>
      </c>
      <c r="B55">
        <v>974623773.609822</v>
      </c>
      <c r="C55">
        <v>216418.726724166</v>
      </c>
      <c r="D55">
        <v>1624.20595475966</v>
      </c>
      <c r="E55">
        <v>6496.82381903864</v>
      </c>
      <c r="F55">
        <v>316720.161178134</v>
      </c>
      <c r="G55">
        <v>65753792.7898183</v>
      </c>
      <c r="H55">
        <v>13466636.9188977</v>
      </c>
      <c r="I55">
        <v>28624838.9789013</v>
      </c>
      <c r="J55">
        <v>564847790.924775</v>
      </c>
      <c r="K55">
        <v>32760005.033958</v>
      </c>
      <c r="L55">
        <v>2280630.25612622</v>
      </c>
      <c r="M55">
        <v>32483289.6129627</v>
      </c>
      <c r="N55" s="10">
        <v>52804346.7620449</v>
      </c>
      <c r="O55">
        <v>1731616.24692155</v>
      </c>
      <c r="P55">
        <v>4899930.21571159</v>
      </c>
      <c r="Q55">
        <v>0</v>
      </c>
      <c r="R55">
        <v>0</v>
      </c>
      <c r="S55">
        <f t="shared" si="2"/>
        <v>107845268.687617</v>
      </c>
      <c r="T55">
        <v>399257.722222727</v>
      </c>
      <c r="V55">
        <f t="shared" si="3"/>
        <v>42091475.897799</v>
      </c>
    </row>
    <row r="56" spans="1:22">
      <c r="A56" s="1">
        <v>2044</v>
      </c>
      <c r="B56">
        <v>983281021.469297</v>
      </c>
      <c r="C56">
        <v>215882.68350701</v>
      </c>
      <c r="D56">
        <v>1619.49280804164</v>
      </c>
      <c r="E56">
        <v>6477.97123216657</v>
      </c>
      <c r="F56">
        <v>315801.09756812</v>
      </c>
      <c r="G56">
        <v>65285890.6924295</v>
      </c>
      <c r="H56">
        <v>13271936.336092</v>
      </c>
      <c r="I56">
        <v>28736169.3022591</v>
      </c>
      <c r="J56">
        <v>563326440.182973</v>
      </c>
      <c r="K56">
        <v>31962195.133458</v>
      </c>
      <c r="L56">
        <v>2234845.08620409</v>
      </c>
      <c r="M56">
        <v>33566018.6901483</v>
      </c>
      <c r="N56" s="10">
        <v>52553612.0610588</v>
      </c>
      <c r="O56">
        <v>1743880.35479974</v>
      </c>
      <c r="P56">
        <v>4864748.89849866</v>
      </c>
      <c r="Q56">
        <v>0</v>
      </c>
      <c r="R56">
        <v>0</v>
      </c>
      <c r="S56">
        <f t="shared" si="2"/>
        <v>107293996.330781</v>
      </c>
      <c r="T56">
        <v>387378.925670061</v>
      </c>
      <c r="V56">
        <f t="shared" si="3"/>
        <v>42008105.6383511</v>
      </c>
    </row>
    <row r="57" spans="1:22">
      <c r="A57" s="1">
        <v>2045</v>
      </c>
      <c r="B57">
        <v>991962458.347278</v>
      </c>
      <c r="C57">
        <v>215181.663405601</v>
      </c>
      <c r="D57">
        <v>1617.15817966911</v>
      </c>
      <c r="E57">
        <v>6468.63271867646</v>
      </c>
      <c r="F57">
        <v>315345.845035477</v>
      </c>
      <c r="G57">
        <v>64823057.8183238</v>
      </c>
      <c r="H57">
        <v>13083239.2550547</v>
      </c>
      <c r="I57">
        <v>28835052.8974674</v>
      </c>
      <c r="J57">
        <v>561809642.645081</v>
      </c>
      <c r="K57">
        <v>31187757.8733414</v>
      </c>
      <c r="L57">
        <v>2190332.78881897</v>
      </c>
      <c r="M57">
        <v>34652713.783503</v>
      </c>
      <c r="N57" s="10">
        <v>52297431.6916399</v>
      </c>
      <c r="O57">
        <v>1755846.5435011</v>
      </c>
      <c r="P57">
        <v>4829972.00864381</v>
      </c>
      <c r="Q57">
        <v>0</v>
      </c>
      <c r="R57">
        <v>0</v>
      </c>
      <c r="S57">
        <f t="shared" si="2"/>
        <v>106741349.970846</v>
      </c>
      <c r="T57">
        <v>375879.580568071</v>
      </c>
      <c r="V57">
        <f t="shared" si="3"/>
        <v>41918292.1525221</v>
      </c>
    </row>
    <row r="58" spans="1:22">
      <c r="A58" s="1">
        <v>2046</v>
      </c>
      <c r="B58">
        <v>1000668232.16304</v>
      </c>
      <c r="C58">
        <v>214678.453201178</v>
      </c>
      <c r="D58">
        <v>1611.91496853946</v>
      </c>
      <c r="E58">
        <v>6447.65987415783</v>
      </c>
      <c r="F58">
        <v>314323.418865194</v>
      </c>
      <c r="G58">
        <v>64365249.4344085</v>
      </c>
      <c r="H58">
        <v>12900298.9346155</v>
      </c>
      <c r="I58">
        <v>28922040.8993984</v>
      </c>
      <c r="J58">
        <v>560297843.186662</v>
      </c>
      <c r="K58">
        <v>30436016.292214</v>
      </c>
      <c r="L58">
        <v>2147056.49220014</v>
      </c>
      <c r="M58">
        <v>35742915.5043752</v>
      </c>
      <c r="N58" s="10">
        <v>52036279.1102041</v>
      </c>
      <c r="O58">
        <v>1767523.54241449</v>
      </c>
      <c r="P58">
        <v>4795594.43111182</v>
      </c>
      <c r="Q58">
        <v>0</v>
      </c>
      <c r="R58">
        <v>0</v>
      </c>
      <c r="S58">
        <f t="shared" si="2"/>
        <v>106187589.268422</v>
      </c>
      <c r="T58">
        <v>364746.637664232</v>
      </c>
      <c r="V58">
        <f t="shared" si="3"/>
        <v>41822339.8340139</v>
      </c>
    </row>
    <row r="59" spans="1:22">
      <c r="A59" s="1">
        <v>2047</v>
      </c>
      <c r="B59">
        <v>1009398496.24533</v>
      </c>
      <c r="C59">
        <v>214126.336180983</v>
      </c>
      <c r="D59">
        <v>1607.35614700506</v>
      </c>
      <c r="E59">
        <v>6429.42458802022</v>
      </c>
      <c r="F59">
        <v>313434.448665986</v>
      </c>
      <c r="G59">
        <v>63912326.3622254</v>
      </c>
      <c r="H59">
        <v>12722879.5800782</v>
      </c>
      <c r="I59">
        <v>28997662.5021906</v>
      </c>
      <c r="J59">
        <v>558790420.539563</v>
      </c>
      <c r="K59">
        <v>29706310.9469321</v>
      </c>
      <c r="L59">
        <v>2104980.38812769</v>
      </c>
      <c r="M59">
        <v>36836184.851881</v>
      </c>
      <c r="N59" s="10">
        <v>51770601.2348482</v>
      </c>
      <c r="O59">
        <v>1778919.82768937</v>
      </c>
      <c r="P59">
        <v>4761600.46427494</v>
      </c>
      <c r="Q59">
        <v>0</v>
      </c>
      <c r="R59">
        <v>0</v>
      </c>
      <c r="S59">
        <f t="shared" si="2"/>
        <v>105632868.444494</v>
      </c>
      <c r="T59">
        <v>353967.527930662</v>
      </c>
      <c r="V59">
        <f t="shared" si="3"/>
        <v>41720542.0822688</v>
      </c>
    </row>
    <row r="60" spans="1:22">
      <c r="A60" s="1">
        <v>2048</v>
      </c>
      <c r="B60">
        <v>1018153402.83642</v>
      </c>
      <c r="C60">
        <v>213683.575933834</v>
      </c>
      <c r="D60">
        <v>1601.17047939646</v>
      </c>
      <c r="E60">
        <v>6404.68191758582</v>
      </c>
      <c r="F60">
        <v>312228.243482309</v>
      </c>
      <c r="G60">
        <v>63464217.2530868</v>
      </c>
      <c r="H60">
        <v>12550755.6752189</v>
      </c>
      <c r="I60">
        <v>29062425.3474655</v>
      </c>
      <c r="J60">
        <v>557287476.258056</v>
      </c>
      <c r="K60">
        <v>28997999.5881728</v>
      </c>
      <c r="L60">
        <v>2064069.56429996</v>
      </c>
      <c r="M60">
        <v>37932102.3930705</v>
      </c>
      <c r="N60" s="10">
        <v>51500819.1946171</v>
      </c>
      <c r="O60">
        <v>1790043.62881512</v>
      </c>
      <c r="P60">
        <v>4727983.43030281</v>
      </c>
      <c r="Q60">
        <v>0</v>
      </c>
      <c r="R60">
        <v>0</v>
      </c>
      <c r="S60">
        <f t="shared" si="2"/>
        <v>105077398.275771</v>
      </c>
      <c r="T60">
        <v>343530.137351766</v>
      </c>
      <c r="V60">
        <f t="shared" si="3"/>
        <v>41613181.0226844</v>
      </c>
    </row>
    <row r="61" spans="1:22">
      <c r="A61" s="1">
        <v>2049</v>
      </c>
      <c r="B61">
        <v>1026933108.78421</v>
      </c>
      <c r="C61">
        <v>212995.330243994</v>
      </c>
      <c r="D61">
        <v>1598.55114635438</v>
      </c>
      <c r="E61">
        <v>6394.20458541751</v>
      </c>
      <c r="F61">
        <v>311717.473539103</v>
      </c>
      <c r="G61">
        <v>63020771.0441303</v>
      </c>
      <c r="H61">
        <v>12383711.6846923</v>
      </c>
      <c r="I61">
        <v>29116816.8129973</v>
      </c>
      <c r="J61">
        <v>555788209.727012</v>
      </c>
      <c r="K61">
        <v>28310456.8322621</v>
      </c>
      <c r="L61">
        <v>2024290.12002553</v>
      </c>
      <c r="M61">
        <v>39030267.4701047</v>
      </c>
      <c r="N61" s="10">
        <v>51227330.238842</v>
      </c>
      <c r="O61">
        <v>1800902.93507436</v>
      </c>
      <c r="P61">
        <v>4694727.32885442</v>
      </c>
      <c r="Q61">
        <v>0</v>
      </c>
      <c r="R61">
        <v>0</v>
      </c>
      <c r="S61">
        <f t="shared" si="2"/>
        <v>104521299.54182</v>
      </c>
      <c r="T61">
        <v>333422.796755247</v>
      </c>
      <c r="V61">
        <f t="shared" si="3"/>
        <v>41500528.4976896</v>
      </c>
    </row>
    <row r="62" spans="1:22">
      <c r="A62" s="1">
        <v>2050</v>
      </c>
      <c r="B62">
        <v>1035737767.34193</v>
      </c>
      <c r="C62">
        <v>212453.486523128</v>
      </c>
      <c r="D62">
        <v>1593.76222774902</v>
      </c>
      <c r="E62">
        <v>6375.04891099607</v>
      </c>
      <c r="F62">
        <v>310783.634411058</v>
      </c>
      <c r="G62">
        <v>62581959.7568654</v>
      </c>
      <c r="H62">
        <v>12221541.3826507</v>
      </c>
      <c r="I62">
        <v>29161304.2093963</v>
      </c>
      <c r="J62">
        <v>554293153.596683</v>
      </c>
      <c r="K62">
        <v>27643073.8333567</v>
      </c>
      <c r="L62">
        <v>1985608.96045421</v>
      </c>
      <c r="M62">
        <v>40130297.4448206</v>
      </c>
      <c r="N62" s="10">
        <v>50950508.1883391</v>
      </c>
      <c r="O62">
        <v>1811505.50187502</v>
      </c>
      <c r="P62">
        <v>4661831.58154844</v>
      </c>
      <c r="Q62">
        <v>0</v>
      </c>
      <c r="R62">
        <v>0</v>
      </c>
      <c r="S62">
        <f t="shared" si="2"/>
        <v>103964805.348912</v>
      </c>
      <c r="T62">
        <v>323634.259620655</v>
      </c>
      <c r="V62">
        <f t="shared" si="3"/>
        <v>41382845.592047</v>
      </c>
    </row>
    <row r="63" spans="1:22">
      <c r="A63" s="1">
        <v>2051</v>
      </c>
      <c r="B63">
        <v>1044567537.3754</v>
      </c>
      <c r="C63">
        <v>211744.535829369</v>
      </c>
      <c r="D63">
        <v>1591.37782416122</v>
      </c>
      <c r="E63">
        <v>6365.51129664486</v>
      </c>
      <c r="F63">
        <v>310318.675711437</v>
      </c>
      <c r="G63">
        <v>62147644.6701643</v>
      </c>
      <c r="H63">
        <v>12064047.6936885</v>
      </c>
      <c r="I63">
        <v>29196336.2653785</v>
      </c>
      <c r="J63">
        <v>552801597.978371</v>
      </c>
      <c r="K63">
        <v>26995257.9526864</v>
      </c>
      <c r="L63">
        <v>1947993.99157279</v>
      </c>
      <c r="M63">
        <v>41231826.9657084</v>
      </c>
      <c r="N63" s="10">
        <v>50670705.5600729</v>
      </c>
      <c r="O63">
        <v>1821858.85695242</v>
      </c>
      <c r="P63">
        <v>4629282.20026924</v>
      </c>
      <c r="Q63">
        <v>0</v>
      </c>
      <c r="R63">
        <v>0</v>
      </c>
      <c r="S63">
        <f t="shared" si="2"/>
        <v>103408028.629231</v>
      </c>
      <c r="T63">
        <v>314153.691115558</v>
      </c>
      <c r="V63">
        <f t="shared" si="3"/>
        <v>41260383.959067</v>
      </c>
    </row>
    <row r="64" spans="1:22">
      <c r="A64" s="1">
        <v>2052</v>
      </c>
      <c r="B64">
        <v>1053422574.3146</v>
      </c>
      <c r="C64">
        <v>211237.496457171</v>
      </c>
      <c r="D64">
        <v>1586.01607640728</v>
      </c>
      <c r="E64">
        <v>6344.06430562913</v>
      </c>
      <c r="F64">
        <v>309273.13489942</v>
      </c>
      <c r="G64">
        <v>61717799.0621033</v>
      </c>
      <c r="H64">
        <v>11911042.0384443</v>
      </c>
      <c r="I64">
        <v>29222343.2030976</v>
      </c>
      <c r="J64">
        <v>551314045.587495</v>
      </c>
      <c r="K64">
        <v>26366432.4298394</v>
      </c>
      <c r="L64">
        <v>1911413.89655381</v>
      </c>
      <c r="M64">
        <v>42334507.2715199</v>
      </c>
      <c r="N64" s="10">
        <v>50388253.8185639</v>
      </c>
      <c r="O64">
        <v>1831970.30645267</v>
      </c>
      <c r="P64">
        <v>4597079.06004896</v>
      </c>
      <c r="Q64">
        <v>0</v>
      </c>
      <c r="R64">
        <v>0</v>
      </c>
      <c r="S64">
        <f t="shared" si="2"/>
        <v>102851184.303645</v>
      </c>
      <c r="T64">
        <v>304970.646053515</v>
      </c>
      <c r="V64">
        <f t="shared" si="3"/>
        <v>41133385.2415419</v>
      </c>
    </row>
    <row r="65" spans="1:22">
      <c r="A65" s="1">
        <v>2053</v>
      </c>
      <c r="B65">
        <v>1062303038.50878</v>
      </c>
      <c r="C65">
        <v>210675.27217332</v>
      </c>
      <c r="D65">
        <v>1581.42650661915</v>
      </c>
      <c r="E65">
        <v>6325.70602647661</v>
      </c>
      <c r="F65">
        <v>308378.168790735</v>
      </c>
      <c r="G65">
        <v>61292298.3668518</v>
      </c>
      <c r="H65">
        <v>11762344.184299</v>
      </c>
      <c r="I65">
        <v>29239738.0898183</v>
      </c>
      <c r="J65">
        <v>549829900.164231</v>
      </c>
      <c r="K65">
        <v>25756036.0523174</v>
      </c>
      <c r="L65">
        <v>1875838.30841952</v>
      </c>
      <c r="M65">
        <v>43438005.5151174</v>
      </c>
      <c r="N65" s="10">
        <v>50103465.2873978</v>
      </c>
      <c r="O65">
        <v>1841846.94088556</v>
      </c>
      <c r="P65">
        <v>4565210.07149198</v>
      </c>
      <c r="Q65">
        <v>0</v>
      </c>
      <c r="R65">
        <v>0</v>
      </c>
      <c r="S65">
        <f t="shared" si="2"/>
        <v>102294380.640969</v>
      </c>
      <c r="T65">
        <v>296075.060108274</v>
      </c>
      <c r="V65">
        <f t="shared" si="3"/>
        <v>41002082.2741173</v>
      </c>
    </row>
    <row r="66" spans="1:22">
      <c r="A66" s="1">
        <v>2054</v>
      </c>
      <c r="B66">
        <v>1071209088.38442</v>
      </c>
      <c r="C66">
        <v>210215.303667525</v>
      </c>
      <c r="D66">
        <v>1575.30742787851</v>
      </c>
      <c r="E66">
        <v>6301.22971151403</v>
      </c>
      <c r="F66">
        <v>307184.948436309</v>
      </c>
      <c r="G66">
        <v>60871086.9606982</v>
      </c>
      <c r="H66">
        <v>11617781.6898411</v>
      </c>
      <c r="I66">
        <v>29248917.0248662</v>
      </c>
      <c r="J66">
        <v>548349304.985924</v>
      </c>
      <c r="K66">
        <v>25163522.8279034</v>
      </c>
      <c r="L66">
        <v>1841237.63803681</v>
      </c>
      <c r="M66">
        <v>44542004.1205759</v>
      </c>
      <c r="N66" s="10">
        <v>49816633.5124059</v>
      </c>
      <c r="O66">
        <v>1851495.64095614</v>
      </c>
      <c r="P66">
        <v>4533671.62271107</v>
      </c>
      <c r="Q66">
        <v>0</v>
      </c>
      <c r="R66">
        <v>0</v>
      </c>
      <c r="S66">
        <f t="shared" si="2"/>
        <v>101737785.675406</v>
      </c>
      <c r="T66">
        <v>287457.231444579</v>
      </c>
      <c r="V66">
        <f t="shared" si="3"/>
        <v>40866698.7147073</v>
      </c>
    </row>
    <row r="67" spans="1:22">
      <c r="A67" s="1">
        <v>2055</v>
      </c>
      <c r="B67">
        <v>1080140886.3038</v>
      </c>
      <c r="C67">
        <v>209524.120023678</v>
      </c>
      <c r="D67">
        <v>1572.54201482</v>
      </c>
      <c r="E67">
        <v>6290.16805928</v>
      </c>
      <c r="F67">
        <v>306645.6928899</v>
      </c>
      <c r="G67">
        <v>60454032.4497263</v>
      </c>
      <c r="H67">
        <v>11477189.7176873</v>
      </c>
      <c r="I67">
        <v>29250260.2435711</v>
      </c>
      <c r="J67">
        <v>546871537.90746</v>
      </c>
      <c r="K67">
        <v>24588361.6567387</v>
      </c>
      <c r="L67">
        <v>1807583.18865628</v>
      </c>
      <c r="M67">
        <v>45646200.1601675</v>
      </c>
      <c r="N67" s="10">
        <v>49528034.8149546</v>
      </c>
      <c r="O67">
        <v>1860923.08327044</v>
      </c>
      <c r="P67">
        <v>4502450.65607636</v>
      </c>
      <c r="Q67">
        <v>0</v>
      </c>
      <c r="R67">
        <v>0</v>
      </c>
      <c r="S67">
        <f t="shared" ref="S67:S102" si="4">SUM(G67:I67)</f>
        <v>101181482.410985</v>
      </c>
      <c r="T67">
        <v>279107.809879195</v>
      </c>
      <c r="V67">
        <f t="shared" ref="V67:V102" si="5">H67+I67</f>
        <v>40727449.9612584</v>
      </c>
    </row>
    <row r="68" spans="1:22">
      <c r="A68" s="1">
        <v>2056</v>
      </c>
      <c r="B68">
        <v>1089098590.5601</v>
      </c>
      <c r="C68">
        <v>208973.639811033</v>
      </c>
      <c r="D68">
        <v>1567.68517411892</v>
      </c>
      <c r="E68">
        <v>6270.74069647566</v>
      </c>
      <c r="F68">
        <v>305698.608953189</v>
      </c>
      <c r="G68">
        <v>60041118.4302802</v>
      </c>
      <c r="H68">
        <v>11340410.4815622</v>
      </c>
      <c r="I68">
        <v>29244132.1710798</v>
      </c>
      <c r="J68">
        <v>545397136.036793</v>
      </c>
      <c r="K68">
        <v>24030036.0069629</v>
      </c>
      <c r="L68">
        <v>1774846.95986987</v>
      </c>
      <c r="M68">
        <v>46750304.7620505</v>
      </c>
      <c r="N68" s="10">
        <v>49237928.4498179</v>
      </c>
      <c r="O68">
        <v>1870135.74591952</v>
      </c>
      <c r="P68">
        <v>4471548.32259697</v>
      </c>
      <c r="Q68">
        <v>0</v>
      </c>
      <c r="R68">
        <v>0</v>
      </c>
      <c r="S68">
        <f t="shared" si="4"/>
        <v>100625661.082922</v>
      </c>
      <c r="T68">
        <v>271017.781363543</v>
      </c>
      <c r="V68">
        <f t="shared" si="5"/>
        <v>40584542.652642</v>
      </c>
    </row>
    <row r="69" spans="1:22">
      <c r="A69" s="1">
        <v>2057</v>
      </c>
      <c r="B69">
        <v>1098082364.44576</v>
      </c>
      <c r="C69">
        <v>208263.565794295</v>
      </c>
      <c r="D69">
        <v>1565.12070488092</v>
      </c>
      <c r="E69">
        <v>6260.48281952367</v>
      </c>
      <c r="F69">
        <v>305198.537451779</v>
      </c>
      <c r="G69">
        <v>59632222.5164176</v>
      </c>
      <c r="H69">
        <v>11207293.176317</v>
      </c>
      <c r="I69">
        <v>29230882.7062994</v>
      </c>
      <c r="J69">
        <v>543925450.415089</v>
      </c>
      <c r="K69">
        <v>23488043.5904389</v>
      </c>
      <c r="L69">
        <v>1743001.83271634</v>
      </c>
      <c r="M69">
        <v>47854042.5341454</v>
      </c>
      <c r="N69" s="10">
        <v>48946558.3670477</v>
      </c>
      <c r="O69">
        <v>1879139.91393688</v>
      </c>
      <c r="P69">
        <v>4440952.70761934</v>
      </c>
      <c r="Q69">
        <v>0</v>
      </c>
      <c r="R69">
        <v>0</v>
      </c>
      <c r="S69">
        <f t="shared" si="4"/>
        <v>100070398.399034</v>
      </c>
      <c r="T69">
        <v>263178.457660917</v>
      </c>
      <c r="V69">
        <f t="shared" si="5"/>
        <v>40438175.8826164</v>
      </c>
    </row>
    <row r="70" spans="1:22">
      <c r="A70" s="1">
        <v>2058</v>
      </c>
      <c r="B70">
        <v>1107092367.38358</v>
      </c>
      <c r="C70">
        <v>207744.17176369</v>
      </c>
      <c r="D70">
        <v>1559.73799462038</v>
      </c>
      <c r="E70">
        <v>6238.95197848154</v>
      </c>
      <c r="F70">
        <v>304148.908950975</v>
      </c>
      <c r="G70">
        <v>59227328.8054535</v>
      </c>
      <c r="H70">
        <v>11077693.4327086</v>
      </c>
      <c r="I70">
        <v>29210847.1682208</v>
      </c>
      <c r="J70">
        <v>542456987.78508</v>
      </c>
      <c r="K70">
        <v>22961896.0431546</v>
      </c>
      <c r="L70">
        <v>1712021.35631407</v>
      </c>
      <c r="M70">
        <v>48957151.0183263</v>
      </c>
      <c r="N70" s="10">
        <v>48654153.2024434</v>
      </c>
      <c r="O70">
        <v>1887941.68463874</v>
      </c>
      <c r="P70">
        <v>4410664.91508976</v>
      </c>
      <c r="Q70">
        <v>0</v>
      </c>
      <c r="R70">
        <v>0</v>
      </c>
      <c r="S70">
        <f t="shared" si="4"/>
        <v>99515869.4063829</v>
      </c>
      <c r="T70">
        <v>255581.460249912</v>
      </c>
      <c r="V70">
        <f t="shared" si="5"/>
        <v>40288540.6009294</v>
      </c>
    </row>
    <row r="71" spans="1:22">
      <c r="A71" s="1">
        <v>2059</v>
      </c>
      <c r="B71">
        <v>1116128763.16585</v>
      </c>
      <c r="C71">
        <v>207172.353489544</v>
      </c>
      <c r="D71">
        <v>1555.08557830883</v>
      </c>
      <c r="E71">
        <v>6220.34231323532</v>
      </c>
      <c r="F71">
        <v>303241.687770222</v>
      </c>
      <c r="G71">
        <v>58826328.2352107</v>
      </c>
      <c r="H71">
        <v>10951473.2499908</v>
      </c>
      <c r="I71">
        <v>29184347.4640013</v>
      </c>
      <c r="J71">
        <v>540991211.279145</v>
      </c>
      <c r="K71">
        <v>22451118.6064459</v>
      </c>
      <c r="L71">
        <v>1681879.91246783</v>
      </c>
      <c r="M71">
        <v>50059380.1591222</v>
      </c>
      <c r="N71" s="10">
        <v>48360927.8629125</v>
      </c>
      <c r="O71">
        <v>1896546.97283897</v>
      </c>
      <c r="P71">
        <v>4380674.54442458</v>
      </c>
      <c r="Q71">
        <v>0</v>
      </c>
      <c r="R71">
        <v>0</v>
      </c>
      <c r="S71">
        <f t="shared" si="4"/>
        <v>98962148.9492028</v>
      </c>
      <c r="T71">
        <v>248218.712004788</v>
      </c>
      <c r="V71">
        <f t="shared" si="5"/>
        <v>40135820.7139921</v>
      </c>
    </row>
    <row r="72" spans="1:22">
      <c r="A72" s="1">
        <v>2060</v>
      </c>
      <c r="B72">
        <v>1125191713.36239</v>
      </c>
      <c r="C72">
        <v>206687.572455476</v>
      </c>
      <c r="D72">
        <v>1549.12266765639</v>
      </c>
      <c r="E72">
        <v>6196.49067062556</v>
      </c>
      <c r="F72">
        <v>302078.920192996</v>
      </c>
      <c r="G72">
        <v>58429175.1932004</v>
      </c>
      <c r="H72">
        <v>10828500.5407183</v>
      </c>
      <c r="I72">
        <v>29151692.1588397</v>
      </c>
      <c r="J72">
        <v>539528266.661929</v>
      </c>
      <c r="K72">
        <v>21955249.8132189</v>
      </c>
      <c r="L72">
        <v>1652552.554081</v>
      </c>
      <c r="M72">
        <v>51160491.7997672</v>
      </c>
      <c r="N72" s="10">
        <v>48067083.6569941</v>
      </c>
      <c r="O72">
        <v>1904961.51594653</v>
      </c>
      <c r="P72">
        <v>4350978.92032048</v>
      </c>
      <c r="Q72">
        <v>0</v>
      </c>
      <c r="R72">
        <v>0</v>
      </c>
      <c r="S72">
        <f t="shared" si="4"/>
        <v>98409367.8927584</v>
      </c>
      <c r="T72">
        <v>241082.425643459</v>
      </c>
      <c r="V72">
        <f t="shared" si="5"/>
        <v>39980192.699558</v>
      </c>
    </row>
    <row r="73" spans="1:22">
      <c r="A73" s="1">
        <v>2061</v>
      </c>
      <c r="B73">
        <v>1134281382.78169</v>
      </c>
      <c r="C73">
        <v>205998.05846598</v>
      </c>
      <c r="D73">
        <v>1546.12430618833</v>
      </c>
      <c r="E73">
        <v>6184.49722475333</v>
      </c>
      <c r="F73">
        <v>301494.239706725</v>
      </c>
      <c r="G73">
        <v>58035756.3987554</v>
      </c>
      <c r="H73">
        <v>10708649.0121908</v>
      </c>
      <c r="I73">
        <v>29113177.3945789</v>
      </c>
      <c r="J73">
        <v>538067538.065276</v>
      </c>
      <c r="K73">
        <v>21473841.1760249</v>
      </c>
      <c r="L73">
        <v>1624015.107749</v>
      </c>
      <c r="M73">
        <v>52260259.1930205</v>
      </c>
      <c r="N73" s="10">
        <v>47772809.5314775</v>
      </c>
      <c r="O73">
        <v>1913190.87894367</v>
      </c>
      <c r="P73">
        <v>4321566.98815336</v>
      </c>
      <c r="Q73">
        <v>0</v>
      </c>
      <c r="R73">
        <v>0</v>
      </c>
      <c r="S73">
        <f t="shared" si="4"/>
        <v>97857582.8055251</v>
      </c>
      <c r="T73">
        <v>234165.090531692</v>
      </c>
      <c r="V73">
        <f t="shared" si="5"/>
        <v>39821826.4067697</v>
      </c>
    </row>
    <row r="74" spans="1:22">
      <c r="A74" s="1">
        <v>2062</v>
      </c>
      <c r="B74">
        <v>1143397932.21039</v>
      </c>
      <c r="C74">
        <v>205436.583567488</v>
      </c>
      <c r="D74">
        <v>1541.21743302254</v>
      </c>
      <c r="E74">
        <v>6164.86973209017</v>
      </c>
      <c r="F74">
        <v>300537.399439396</v>
      </c>
      <c r="G74">
        <v>57646061.1786176</v>
      </c>
      <c r="H74">
        <v>10591797.7199049</v>
      </c>
      <c r="I74">
        <v>29069086.8750805</v>
      </c>
      <c r="J74">
        <v>536609524.779831</v>
      </c>
      <c r="K74">
        <v>21006456.8804193</v>
      </c>
      <c r="L74">
        <v>1596243.99965836</v>
      </c>
      <c r="M74">
        <v>53358466.5368964</v>
      </c>
      <c r="N74" s="10">
        <v>47478282.0716754</v>
      </c>
      <c r="O74">
        <v>1921240.45924772</v>
      </c>
      <c r="P74">
        <v>4292440.22613467</v>
      </c>
      <c r="Q74">
        <v>0</v>
      </c>
      <c r="R74">
        <v>0</v>
      </c>
      <c r="S74">
        <f t="shared" si="4"/>
        <v>97306945.773603</v>
      </c>
      <c r="T74">
        <v>227459.465066738</v>
      </c>
      <c r="V74">
        <f t="shared" si="5"/>
        <v>39660884.5949854</v>
      </c>
    </row>
    <row r="75" spans="1:22">
      <c r="A75" s="1">
        <v>2063</v>
      </c>
      <c r="B75">
        <v>1152541526.77108</v>
      </c>
      <c r="C75">
        <v>204732.512683679</v>
      </c>
      <c r="D75">
        <v>1538.35446448879</v>
      </c>
      <c r="E75">
        <v>6153.41785795515</v>
      </c>
      <c r="F75">
        <v>299979.120575314</v>
      </c>
      <c r="G75">
        <v>57259983.4902048</v>
      </c>
      <c r="H75">
        <v>10477831.0480062</v>
      </c>
      <c r="I75">
        <v>29019692.9471852</v>
      </c>
      <c r="J75">
        <v>535153660.232051</v>
      </c>
      <c r="K75">
        <v>20552673.4802808</v>
      </c>
      <c r="L75">
        <v>1569216.42023876</v>
      </c>
      <c r="M75">
        <v>54454908.5222336</v>
      </c>
      <c r="N75" s="10">
        <v>47183666.9338805</v>
      </c>
      <c r="O75">
        <v>1929115.49145467</v>
      </c>
      <c r="P75">
        <v>4263588.33114966</v>
      </c>
      <c r="Q75">
        <v>0</v>
      </c>
      <c r="R75">
        <v>0</v>
      </c>
      <c r="S75">
        <f t="shared" si="4"/>
        <v>96757507.4853962</v>
      </c>
      <c r="T75">
        <v>220958.564118229</v>
      </c>
      <c r="V75">
        <f t="shared" si="5"/>
        <v>39497523.9951914</v>
      </c>
    </row>
    <row r="76" spans="1:22">
      <c r="A76" s="1">
        <v>2064</v>
      </c>
      <c r="B76">
        <v>1161712327.7805</v>
      </c>
      <c r="C76">
        <v>204193.761036737</v>
      </c>
      <c r="D76">
        <v>1533.04190943921</v>
      </c>
      <c r="E76">
        <v>6132.16763775685</v>
      </c>
      <c r="F76">
        <v>298943.172340646</v>
      </c>
      <c r="G76">
        <v>56877511.8821907</v>
      </c>
      <c r="H76">
        <v>10366638.263248</v>
      </c>
      <c r="I76">
        <v>28965256.4889988</v>
      </c>
      <c r="J76">
        <v>533700405.655074</v>
      </c>
      <c r="K76">
        <v>20112079.5991307</v>
      </c>
      <c r="L76">
        <v>1542910.13286342</v>
      </c>
      <c r="M76">
        <v>55549389.9050582</v>
      </c>
      <c r="N76" s="10">
        <v>46889118.7017132</v>
      </c>
      <c r="O76">
        <v>1936821.05197195</v>
      </c>
      <c r="P76">
        <v>4235012.54894017</v>
      </c>
      <c r="Q76">
        <v>0</v>
      </c>
      <c r="R76">
        <v>0</v>
      </c>
      <c r="S76">
        <f t="shared" si="4"/>
        <v>96209406.6344375</v>
      </c>
      <c r="T76">
        <v>214655.650495432</v>
      </c>
      <c r="V76">
        <f t="shared" si="5"/>
        <v>39331894.7522468</v>
      </c>
    </row>
    <row r="77" spans="1:22">
      <c r="A77" s="1">
        <v>2065</v>
      </c>
      <c r="B77">
        <v>1170910500.22978</v>
      </c>
      <c r="C77">
        <v>203613.375800999</v>
      </c>
      <c r="D77">
        <v>1528.30235267422</v>
      </c>
      <c r="E77">
        <v>6113.20941069689</v>
      </c>
      <c r="F77">
        <v>298018.958771474</v>
      </c>
      <c r="G77">
        <v>56498553.9106293</v>
      </c>
      <c r="H77">
        <v>10258113.4911251</v>
      </c>
      <c r="I77">
        <v>28906027.8848804</v>
      </c>
      <c r="J77">
        <v>532249315.776581</v>
      </c>
      <c r="K77">
        <v>19684275.6338369</v>
      </c>
      <c r="L77">
        <v>1517303.61809323</v>
      </c>
      <c r="M77">
        <v>56641725.089508</v>
      </c>
      <c r="N77" s="10">
        <v>46594782.1642754</v>
      </c>
      <c r="O77">
        <v>1944362.06353521</v>
      </c>
      <c r="P77">
        <v>4206704.11200458</v>
      </c>
      <c r="Q77">
        <v>0</v>
      </c>
      <c r="R77">
        <v>0</v>
      </c>
      <c r="S77">
        <f t="shared" si="4"/>
        <v>95662695.2866348</v>
      </c>
      <c r="T77">
        <v>208544.224840358</v>
      </c>
      <c r="V77">
        <f t="shared" si="5"/>
        <v>39164141.3760055</v>
      </c>
    </row>
    <row r="78" spans="1:22">
      <c r="A78" s="1">
        <v>2066</v>
      </c>
      <c r="B78">
        <v>1180136207.04385</v>
      </c>
      <c r="C78">
        <v>203097.469899183</v>
      </c>
      <c r="D78">
        <v>1522.58095571769</v>
      </c>
      <c r="E78">
        <v>6090.32382287077</v>
      </c>
      <c r="F78">
        <v>296903.28636495</v>
      </c>
      <c r="G78">
        <v>56123069.1125297</v>
      </c>
      <c r="H78">
        <v>10152155.3545445</v>
      </c>
      <c r="I78">
        <v>28842247.050365</v>
      </c>
      <c r="J78">
        <v>530800504.512803</v>
      </c>
      <c r="K78">
        <v>19268873.4643184</v>
      </c>
      <c r="L78">
        <v>1492375.93528904</v>
      </c>
      <c r="M78">
        <v>57731737.7328622</v>
      </c>
      <c r="N78" s="10">
        <v>46300792.3384352</v>
      </c>
      <c r="O78">
        <v>1951743.29961555</v>
      </c>
      <c r="P78">
        <v>4178660.57162361</v>
      </c>
      <c r="Q78">
        <v>0</v>
      </c>
      <c r="R78">
        <v>0</v>
      </c>
      <c r="S78">
        <f t="shared" si="4"/>
        <v>95117471.5174392</v>
      </c>
      <c r="T78">
        <v>202618.020378932</v>
      </c>
      <c r="V78">
        <f t="shared" si="5"/>
        <v>38994402.4049095</v>
      </c>
    </row>
    <row r="79" spans="1:22">
      <c r="A79" s="1">
        <v>2067</v>
      </c>
      <c r="B79">
        <v>1189389613.5946</v>
      </c>
      <c r="C79">
        <v>202414.306704129</v>
      </c>
      <c r="D79">
        <v>1519.27608787874</v>
      </c>
      <c r="E79">
        <v>6077.10435151495</v>
      </c>
      <c r="F79">
        <v>296258.837136354</v>
      </c>
      <c r="G79">
        <v>55750963.9812318</v>
      </c>
      <c r="H79">
        <v>10048666.890234</v>
      </c>
      <c r="I79">
        <v>28774144.1605972</v>
      </c>
      <c r="J79">
        <v>529353488.126851</v>
      </c>
      <c r="K79">
        <v>18865496.1664065</v>
      </c>
      <c r="L79">
        <v>1468106.80301336</v>
      </c>
      <c r="M79">
        <v>58819260.3618886</v>
      </c>
      <c r="N79" s="10">
        <v>46007275.4101866</v>
      </c>
      <c r="O79">
        <v>1958969.38871724</v>
      </c>
      <c r="P79">
        <v>4150872.90078636</v>
      </c>
      <c r="Q79">
        <v>0</v>
      </c>
      <c r="R79">
        <v>0</v>
      </c>
      <c r="S79">
        <f t="shared" si="4"/>
        <v>94573775.032063</v>
      </c>
      <c r="T79">
        <v>196870.987446796</v>
      </c>
      <c r="V79">
        <f t="shared" si="5"/>
        <v>38822811.0508312</v>
      </c>
    </row>
    <row r="80" spans="1:22">
      <c r="A80" s="1">
        <v>2068</v>
      </c>
      <c r="B80">
        <v>1198670881.72721</v>
      </c>
      <c r="C80">
        <v>201839.946562736</v>
      </c>
      <c r="D80">
        <v>1514.34394315813</v>
      </c>
      <c r="E80">
        <v>6057.37577263253</v>
      </c>
      <c r="F80">
        <v>295297.068915836</v>
      </c>
      <c r="G80">
        <v>55382228.5197488</v>
      </c>
      <c r="H80">
        <v>9947555.20151695</v>
      </c>
      <c r="I80">
        <v>28701939.6302949</v>
      </c>
      <c r="J80">
        <v>527908690.333764</v>
      </c>
      <c r="K80">
        <v>18473777.7306724</v>
      </c>
      <c r="L80">
        <v>1444476.4575143</v>
      </c>
      <c r="M80">
        <v>59904134.0089488</v>
      </c>
      <c r="N80" s="10">
        <v>45714348.6862998</v>
      </c>
      <c r="O80">
        <v>1966044.81856783</v>
      </c>
      <c r="P80">
        <v>4123342.26718062</v>
      </c>
      <c r="Q80">
        <v>0</v>
      </c>
      <c r="R80">
        <v>0</v>
      </c>
      <c r="S80">
        <f t="shared" si="4"/>
        <v>94031723.3515607</v>
      </c>
      <c r="T80">
        <v>191297.292795859</v>
      </c>
      <c r="V80">
        <f t="shared" si="5"/>
        <v>38649494.8318119</v>
      </c>
    </row>
    <row r="81" spans="1:22">
      <c r="A81" s="1">
        <v>2069</v>
      </c>
      <c r="B81">
        <v>1207980176.8461</v>
      </c>
      <c r="C81">
        <v>201148.482607914</v>
      </c>
      <c r="D81">
        <v>1511.08495589675</v>
      </c>
      <c r="E81">
        <v>6044.33982358699</v>
      </c>
      <c r="F81">
        <v>294661.566399866</v>
      </c>
      <c r="G81">
        <v>55016773.3179557</v>
      </c>
      <c r="H81">
        <v>9848731.45788735</v>
      </c>
      <c r="I81">
        <v>28625844.9859287</v>
      </c>
      <c r="J81">
        <v>526465647.445903</v>
      </c>
      <c r="K81">
        <v>18093362.784359</v>
      </c>
      <c r="L81">
        <v>1421465.78699395</v>
      </c>
      <c r="M81">
        <v>60986207.8571351</v>
      </c>
      <c r="N81" s="10">
        <v>45422121.7142055</v>
      </c>
      <c r="O81">
        <v>1972973.94020096</v>
      </c>
      <c r="P81">
        <v>4096060.02533512</v>
      </c>
      <c r="Q81">
        <v>0</v>
      </c>
      <c r="R81">
        <v>0</v>
      </c>
      <c r="S81">
        <f t="shared" si="4"/>
        <v>93491349.7617718</v>
      </c>
      <c r="T81">
        <v>185891.304512434</v>
      </c>
      <c r="V81">
        <f t="shared" si="5"/>
        <v>38474576.4438161</v>
      </c>
    </row>
    <row r="82" spans="1:22">
      <c r="A82" s="1">
        <v>2070</v>
      </c>
      <c r="B82">
        <v>1217317661.03612</v>
      </c>
      <c r="C82">
        <v>200585.306022074</v>
      </c>
      <c r="D82">
        <v>1505.9179093563</v>
      </c>
      <c r="E82">
        <v>6023.67163742519</v>
      </c>
      <c r="F82">
        <v>293653.992324478</v>
      </c>
      <c r="G82">
        <v>54654586.0566261</v>
      </c>
      <c r="H82">
        <v>9752110.54253783</v>
      </c>
      <c r="I82">
        <v>28546062.7559259</v>
      </c>
      <c r="J82">
        <v>525024733.291365</v>
      </c>
      <c r="K82">
        <v>17723906.3197276</v>
      </c>
      <c r="L82">
        <v>1399056.17267719</v>
      </c>
      <c r="M82">
        <v>62065338.9052478</v>
      </c>
      <c r="N82" s="10">
        <v>45130696.1060476</v>
      </c>
      <c r="O82">
        <v>1979760.97193727</v>
      </c>
      <c r="P82">
        <v>4069026.93906282</v>
      </c>
      <c r="Q82">
        <v>0</v>
      </c>
      <c r="R82">
        <v>0</v>
      </c>
      <c r="S82">
        <f t="shared" si="4"/>
        <v>92952759.3550898</v>
      </c>
      <c r="T82">
        <v>180647.590590037</v>
      </c>
      <c r="V82">
        <f t="shared" si="5"/>
        <v>38298173.2984637</v>
      </c>
    </row>
    <row r="83" spans="1:22">
      <c r="A83" s="1">
        <v>2071</v>
      </c>
      <c r="B83">
        <v>1226683499.18625</v>
      </c>
      <c r="C83">
        <v>199997.687129303</v>
      </c>
      <c r="D83">
        <v>1501.07457160581</v>
      </c>
      <c r="E83">
        <v>6004.29828642325</v>
      </c>
      <c r="F83">
        <v>292709.541463133</v>
      </c>
      <c r="G83">
        <v>54295591.8352116</v>
      </c>
      <c r="H83">
        <v>9657611.04150564</v>
      </c>
      <c r="I83">
        <v>28462787.2422549</v>
      </c>
      <c r="J83">
        <v>523585620.528349</v>
      </c>
      <c r="K83">
        <v>17365073.4257287</v>
      </c>
      <c r="L83">
        <v>1377229.60196077</v>
      </c>
      <c r="M83">
        <v>63141391.6408395</v>
      </c>
      <c r="N83" s="10">
        <v>44840166.5176076</v>
      </c>
      <c r="O83">
        <v>1986410.00326104</v>
      </c>
      <c r="P83">
        <v>4042236.03001852</v>
      </c>
      <c r="Q83">
        <v>0</v>
      </c>
      <c r="R83">
        <v>0</v>
      </c>
      <c r="S83">
        <f t="shared" si="4"/>
        <v>92415990.1189721</v>
      </c>
      <c r="T83">
        <v>175560.906034321</v>
      </c>
      <c r="V83">
        <f t="shared" si="5"/>
        <v>38120398.2837605</v>
      </c>
    </row>
    <row r="84" spans="1:22">
      <c r="A84" s="1">
        <v>2072</v>
      </c>
      <c r="B84">
        <v>1236077854.6451</v>
      </c>
      <c r="C84">
        <v>199446.020876254</v>
      </c>
      <c r="D84">
        <v>1495.66706241817</v>
      </c>
      <c r="E84">
        <v>5982.6682496727</v>
      </c>
      <c r="F84">
        <v>291655.077171544</v>
      </c>
      <c r="G84">
        <v>53939751.4203644</v>
      </c>
      <c r="H84">
        <v>9565154.97236865</v>
      </c>
      <c r="I84">
        <v>28376204.5587401</v>
      </c>
      <c r="J84">
        <v>522148363.61514</v>
      </c>
      <c r="K84">
        <v>17016539.0258614</v>
      </c>
      <c r="L84">
        <v>1355968.56359094</v>
      </c>
      <c r="M84">
        <v>64214237.7306125</v>
      </c>
      <c r="N84" s="10">
        <v>44550620.6592762</v>
      </c>
      <c r="O84">
        <v>1992924.9985968</v>
      </c>
      <c r="P84">
        <v>4015684.64555238</v>
      </c>
      <c r="Q84">
        <v>0</v>
      </c>
      <c r="R84">
        <v>0</v>
      </c>
      <c r="S84">
        <f t="shared" si="4"/>
        <v>91881110.9514731</v>
      </c>
      <c r="T84">
        <v>170626.193148233</v>
      </c>
      <c r="V84">
        <f t="shared" si="5"/>
        <v>37941359.5311088</v>
      </c>
    </row>
    <row r="85" spans="1:22">
      <c r="A85" s="1">
        <v>2073</v>
      </c>
      <c r="B85">
        <v>1245500892.29949</v>
      </c>
      <c r="C85">
        <v>198773.380093871</v>
      </c>
      <c r="D85">
        <v>1492.00089244455</v>
      </c>
      <c r="E85">
        <v>5968.00356977821</v>
      </c>
      <c r="F85">
        <v>290940.174026688</v>
      </c>
      <c r="G85">
        <v>53586991.603646</v>
      </c>
      <c r="H85">
        <v>9474667.70951059</v>
      </c>
      <c r="I85">
        <v>28286493.1648359</v>
      </c>
      <c r="J85">
        <v>520712631.767798</v>
      </c>
      <c r="K85">
        <v>16677987.6199663</v>
      </c>
      <c r="L85">
        <v>1335256.09743872</v>
      </c>
      <c r="M85">
        <v>65283755.7200036</v>
      </c>
      <c r="N85" s="10">
        <v>44262139.9551718</v>
      </c>
      <c r="O85">
        <v>1999309.8009882</v>
      </c>
      <c r="P85">
        <v>3989365.90694089</v>
      </c>
      <c r="Q85">
        <v>0</v>
      </c>
      <c r="R85">
        <v>0</v>
      </c>
      <c r="S85">
        <f t="shared" si="4"/>
        <v>91348152.4779925</v>
      </c>
      <c r="T85">
        <v>165838.564794362</v>
      </c>
      <c r="V85">
        <f t="shared" si="5"/>
        <v>37761160.8743465</v>
      </c>
    </row>
    <row r="86" spans="1:22">
      <c r="A86" s="1">
        <v>2074</v>
      </c>
      <c r="B86">
        <v>1254952774.37071</v>
      </c>
      <c r="C86">
        <v>198184.761878423</v>
      </c>
      <c r="D86">
        <v>1487.07138054808</v>
      </c>
      <c r="E86">
        <v>5948.28552219231</v>
      </c>
      <c r="F86">
        <v>289978.919206875</v>
      </c>
      <c r="G86">
        <v>53237298.95871</v>
      </c>
      <c r="H86">
        <v>9386077.73155614</v>
      </c>
      <c r="I86">
        <v>28193823.8905338</v>
      </c>
      <c r="J86">
        <v>519278742.411224</v>
      </c>
      <c r="K86">
        <v>16349113.0319594</v>
      </c>
      <c r="L86">
        <v>1315075.69402039</v>
      </c>
      <c r="M86">
        <v>66349830.747875</v>
      </c>
      <c r="N86" s="10">
        <v>43974799.5301173</v>
      </c>
      <c r="O86">
        <v>2005568.1356792</v>
      </c>
      <c r="P86">
        <v>3963280.22653972</v>
      </c>
      <c r="Q86">
        <v>0</v>
      </c>
      <c r="R86">
        <v>0</v>
      </c>
      <c r="S86">
        <f t="shared" si="4"/>
        <v>90817200.5807999</v>
      </c>
      <c r="T86">
        <v>161193.307860345</v>
      </c>
      <c r="V86">
        <f t="shared" si="5"/>
        <v>37579901.6220899</v>
      </c>
    </row>
    <row r="87" spans="1:22">
      <c r="A87" s="1">
        <v>2075</v>
      </c>
      <c r="B87">
        <v>1264433665.72954</v>
      </c>
      <c r="C87">
        <v>197511.318708254</v>
      </c>
      <c r="D87">
        <v>1483.34658094767</v>
      </c>
      <c r="E87">
        <v>5933.38632379067</v>
      </c>
      <c r="F87">
        <v>289252.583284795</v>
      </c>
      <c r="G87">
        <v>52890600.9650747</v>
      </c>
      <c r="H87">
        <v>9299316.61569374</v>
      </c>
      <c r="I87">
        <v>28098360.5943599</v>
      </c>
      <c r="J87">
        <v>517846351.601322</v>
      </c>
      <c r="K87">
        <v>16029618.1613669</v>
      </c>
      <c r="L87">
        <v>1295411.3901689</v>
      </c>
      <c r="M87">
        <v>67412354.2686538</v>
      </c>
      <c r="N87" s="10">
        <v>43688669.026431</v>
      </c>
      <c r="O87">
        <v>2011703.61360022</v>
      </c>
      <c r="P87">
        <v>3937420.70915203</v>
      </c>
      <c r="Q87">
        <v>0</v>
      </c>
      <c r="R87">
        <v>0</v>
      </c>
      <c r="S87">
        <f t="shared" si="4"/>
        <v>90288278.1751283</v>
      </c>
      <c r="T87">
        <v>156685.868677281</v>
      </c>
      <c r="V87">
        <f t="shared" si="5"/>
        <v>37397677.2100536</v>
      </c>
    </row>
    <row r="88" spans="1:22">
      <c r="A88" s="1">
        <v>2076</v>
      </c>
      <c r="B88">
        <v>1273943728.75119</v>
      </c>
      <c r="C88">
        <v>196920.783525098</v>
      </c>
      <c r="D88">
        <v>1478.37885448679</v>
      </c>
      <c r="E88">
        <v>5913.51541794717</v>
      </c>
      <c r="F88">
        <v>288283.876624924</v>
      </c>
      <c r="G88">
        <v>52546880.3271398</v>
      </c>
      <c r="H88">
        <v>9214318.77504812</v>
      </c>
      <c r="I88">
        <v>28000260.103063</v>
      </c>
      <c r="J88">
        <v>516415714.028748</v>
      </c>
      <c r="K88">
        <v>15719214.7410695</v>
      </c>
      <c r="L88">
        <v>1276247.65055606</v>
      </c>
      <c r="M88">
        <v>68471223.7897952</v>
      </c>
      <c r="N88" s="10">
        <v>43403812.4737694</v>
      </c>
      <c r="O88">
        <v>2017719.73476246</v>
      </c>
      <c r="P88">
        <v>3911787.19360089</v>
      </c>
      <c r="Q88">
        <v>0</v>
      </c>
      <c r="R88">
        <v>0</v>
      </c>
      <c r="S88">
        <f t="shared" si="4"/>
        <v>89761459.2052509</v>
      </c>
      <c r="T88">
        <v>152311.853840396</v>
      </c>
      <c r="V88">
        <f t="shared" si="5"/>
        <v>37214578.8781111</v>
      </c>
    </row>
    <row r="89" spans="1:22">
      <c r="A89" s="1">
        <v>2077</v>
      </c>
      <c r="B89">
        <v>1283483127.58475</v>
      </c>
      <c r="C89">
        <v>196327.389516449</v>
      </c>
      <c r="D89">
        <v>1473.42257617882</v>
      </c>
      <c r="E89">
        <v>5893.69030471529</v>
      </c>
      <c r="F89">
        <v>287317.40235487</v>
      </c>
      <c r="G89">
        <v>52206080.1332689</v>
      </c>
      <c r="H89">
        <v>9131021.43780788</v>
      </c>
      <c r="I89">
        <v>27899672.7729458</v>
      </c>
      <c r="J89">
        <v>514986638.262456</v>
      </c>
      <c r="K89">
        <v>15417623.0989353</v>
      </c>
      <c r="L89">
        <v>1257569.44155364</v>
      </c>
      <c r="M89">
        <v>69526342.615967</v>
      </c>
      <c r="N89" s="10">
        <v>43120288.9743252</v>
      </c>
      <c r="O89">
        <v>2023619.8915601</v>
      </c>
      <c r="P89">
        <v>3886374.60670136</v>
      </c>
      <c r="Q89">
        <v>0</v>
      </c>
      <c r="R89">
        <v>0</v>
      </c>
      <c r="S89">
        <f t="shared" si="4"/>
        <v>89236774.3440226</v>
      </c>
      <c r="T89">
        <v>148067.01811561</v>
      </c>
      <c r="V89">
        <f t="shared" si="5"/>
        <v>37030694.2107537</v>
      </c>
    </row>
    <row r="90" spans="1:22">
      <c r="A90" s="1">
        <v>2078</v>
      </c>
      <c r="B90">
        <v>1293052025.64182</v>
      </c>
      <c r="C90">
        <v>195737.220447859</v>
      </c>
      <c r="D90">
        <v>1468.38247148567</v>
      </c>
      <c r="E90">
        <v>5873.52988594267</v>
      </c>
      <c r="F90">
        <v>286334.581939705</v>
      </c>
      <c r="G90">
        <v>51868159.4397296</v>
      </c>
      <c r="H90">
        <v>9049364.46255219</v>
      </c>
      <c r="I90">
        <v>27796742.5851475</v>
      </c>
      <c r="J90">
        <v>513559099.525812</v>
      </c>
      <c r="K90">
        <v>15124571.9252836</v>
      </c>
      <c r="L90">
        <v>1239362.16729941</v>
      </c>
      <c r="M90">
        <v>70577619.6062361</v>
      </c>
      <c r="N90" s="10">
        <v>42838152.7733548</v>
      </c>
      <c r="O90">
        <v>2029407.37198309</v>
      </c>
      <c r="P90">
        <v>3861179.79126495</v>
      </c>
      <c r="Q90">
        <v>0</v>
      </c>
      <c r="R90">
        <v>0</v>
      </c>
      <c r="S90">
        <f t="shared" si="4"/>
        <v>88714266.4874293</v>
      </c>
      <c r="T90">
        <v>143947.266628183</v>
      </c>
      <c r="V90">
        <f t="shared" si="5"/>
        <v>36846107.0476997</v>
      </c>
    </row>
    <row r="91" spans="1:22">
      <c r="A91" s="1">
        <v>2079</v>
      </c>
      <c r="B91">
        <v>1302650586.85801</v>
      </c>
      <c r="C91">
        <v>195078.387593115</v>
      </c>
      <c r="D91">
        <v>1464.32175972759</v>
      </c>
      <c r="E91">
        <v>5857.28703891036</v>
      </c>
      <c r="F91">
        <v>285542.74314688</v>
      </c>
      <c r="G91">
        <v>51533065.481879</v>
      </c>
      <c r="H91">
        <v>8969290.25325775</v>
      </c>
      <c r="I91">
        <v>27691607.483793</v>
      </c>
      <c r="J91">
        <v>512132933.775027</v>
      </c>
      <c r="K91">
        <v>14839798.0447401</v>
      </c>
      <c r="L91">
        <v>1221611.6828682</v>
      </c>
      <c r="M91">
        <v>71624968.9393314</v>
      </c>
      <c r="N91" s="10">
        <v>42557453.6474555</v>
      </c>
      <c r="O91">
        <v>2035085.36274409</v>
      </c>
      <c r="P91">
        <v>3836198.09407984</v>
      </c>
      <c r="Q91">
        <v>0</v>
      </c>
      <c r="R91">
        <v>0</v>
      </c>
      <c r="S91">
        <f t="shared" si="4"/>
        <v>88193963.2189298</v>
      </c>
      <c r="T91">
        <v>139948.639441058</v>
      </c>
      <c r="V91">
        <f t="shared" si="5"/>
        <v>36660897.7370507</v>
      </c>
    </row>
    <row r="92" spans="1:22">
      <c r="A92" s="1">
        <v>2080</v>
      </c>
      <c r="B92">
        <v>1312278973.64162</v>
      </c>
      <c r="C92">
        <v>194474.762393829</v>
      </c>
      <c r="D92">
        <v>1459.421760724</v>
      </c>
      <c r="E92">
        <v>5837.68704289599</v>
      </c>
      <c r="F92">
        <v>284587.243341179</v>
      </c>
      <c r="G92">
        <v>51200778.3377606</v>
      </c>
      <c r="H92">
        <v>8890743.59724029</v>
      </c>
      <c r="I92">
        <v>27584399.4829496</v>
      </c>
      <c r="J92">
        <v>510708330.119775</v>
      </c>
      <c r="K92">
        <v>14563046.1935462</v>
      </c>
      <c r="L92">
        <v>1204304.24060225</v>
      </c>
      <c r="M92">
        <v>72668309.8897821</v>
      </c>
      <c r="N92" s="10">
        <v>42278236.9874898</v>
      </c>
      <c r="O92">
        <v>2040656.95231833</v>
      </c>
      <c r="P92">
        <v>3811428.85353087</v>
      </c>
      <c r="Q92">
        <v>0</v>
      </c>
      <c r="R92">
        <v>0</v>
      </c>
      <c r="S92">
        <f t="shared" si="4"/>
        <v>87675921.4179505</v>
      </c>
      <c r="T92">
        <v>136067.316110969</v>
      </c>
      <c r="V92">
        <f t="shared" si="5"/>
        <v>36475143.0801899</v>
      </c>
    </row>
    <row r="93" spans="1:22">
      <c r="A93" s="1">
        <v>2081</v>
      </c>
      <c r="B93">
        <v>1321937350.02215</v>
      </c>
      <c r="C93">
        <v>193823.113596318</v>
      </c>
      <c r="D93">
        <v>1455.19308505838</v>
      </c>
      <c r="E93">
        <v>5820.77234023354</v>
      </c>
      <c r="F93">
        <v>283762.651586385</v>
      </c>
      <c r="G93">
        <v>50871242.3569639</v>
      </c>
      <c r="H93">
        <v>8813671.63640735</v>
      </c>
      <c r="I93">
        <v>27475245.1086962</v>
      </c>
      <c r="J93">
        <v>509285075.499383</v>
      </c>
      <c r="K93">
        <v>14294068.8010958</v>
      </c>
      <c r="L93">
        <v>1187426.54137399</v>
      </c>
      <c r="M93">
        <v>73707566.6108588</v>
      </c>
      <c r="N93" s="10">
        <v>42000544.3210117</v>
      </c>
      <c r="O93">
        <v>2046125.13390061</v>
      </c>
      <c r="P93">
        <v>3786866.97872331</v>
      </c>
      <c r="Q93">
        <v>0</v>
      </c>
      <c r="R93">
        <v>0</v>
      </c>
      <c r="S93">
        <f t="shared" si="4"/>
        <v>87160159.1020674</v>
      </c>
      <c r="T93">
        <v>132299.604007676</v>
      </c>
      <c r="V93">
        <f t="shared" si="5"/>
        <v>36288916.7451036</v>
      </c>
    </row>
    <row r="94" spans="1:22">
      <c r="A94" s="1">
        <v>2082</v>
      </c>
      <c r="B94">
        <v>1331625878.60199</v>
      </c>
      <c r="C94">
        <v>193204.388346889</v>
      </c>
      <c r="D94">
        <v>1450.4549437878</v>
      </c>
      <c r="E94">
        <v>5801.8197751512</v>
      </c>
      <c r="F94">
        <v>282838.714038621</v>
      </c>
      <c r="G94">
        <v>50544432.4500483</v>
      </c>
      <c r="H94">
        <v>8738023.69081289</v>
      </c>
      <c r="I94">
        <v>27364265.42266</v>
      </c>
      <c r="J94">
        <v>507863285.384499</v>
      </c>
      <c r="K94">
        <v>14032625.7770787</v>
      </c>
      <c r="L94">
        <v>1170965.66188998</v>
      </c>
      <c r="M94">
        <v>74742667.9286966</v>
      </c>
      <c r="N94" s="10">
        <v>41724413.2833718</v>
      </c>
      <c r="O94">
        <v>2051492.80828077</v>
      </c>
      <c r="P94">
        <v>3762511.09225365</v>
      </c>
      <c r="Q94">
        <v>0</v>
      </c>
      <c r="R94">
        <v>0</v>
      </c>
      <c r="S94">
        <f t="shared" si="4"/>
        <v>86646721.5635212</v>
      </c>
      <c r="T94">
        <v>128641.937715583</v>
      </c>
      <c r="V94">
        <f t="shared" si="5"/>
        <v>36102289.1134729</v>
      </c>
    </row>
    <row r="95" spans="1:22">
      <c r="A95" s="1">
        <v>2083</v>
      </c>
      <c r="B95">
        <v>1341344722.61395</v>
      </c>
      <c r="C95">
        <v>192606.656708779</v>
      </c>
      <c r="D95">
        <v>1445.38376381304</v>
      </c>
      <c r="E95">
        <v>5781.53505525215</v>
      </c>
      <c r="F95">
        <v>281849.833943542</v>
      </c>
      <c r="G95">
        <v>50220309.5018161</v>
      </c>
      <c r="H95">
        <v>8663751.21184215</v>
      </c>
      <c r="I95">
        <v>27251576.372556</v>
      </c>
      <c r="J95">
        <v>506442912.718379</v>
      </c>
      <c r="K95">
        <v>13778484.3028497</v>
      </c>
      <c r="L95">
        <v>1154909.08418985</v>
      </c>
      <c r="M95">
        <v>75773547.1426532</v>
      </c>
      <c r="N95" s="10">
        <v>41449878.018048</v>
      </c>
      <c r="O95">
        <v>2056762.78663905</v>
      </c>
      <c r="P95">
        <v>3738358.05561257</v>
      </c>
      <c r="Q95">
        <v>0</v>
      </c>
      <c r="R95">
        <v>0</v>
      </c>
      <c r="S95">
        <f t="shared" si="4"/>
        <v>86135637.0862142</v>
      </c>
      <c r="T95">
        <v>125090.870938614</v>
      </c>
      <c r="V95">
        <f t="shared" si="5"/>
        <v>35915327.5843982</v>
      </c>
    </row>
    <row r="96" spans="1:22">
      <c r="A96" s="1">
        <v>2084</v>
      </c>
      <c r="B96">
        <v>1351094045.53886</v>
      </c>
      <c r="C96">
        <v>191977.178434891</v>
      </c>
      <c r="D96">
        <v>1440.74277134037</v>
      </c>
      <c r="E96">
        <v>5762.97108536146</v>
      </c>
      <c r="F96">
        <v>280944.840411371</v>
      </c>
      <c r="G96">
        <v>49898828.8754123</v>
      </c>
      <c r="H96">
        <v>8590807.67981515</v>
      </c>
      <c r="I96">
        <v>27137288.9732072</v>
      </c>
      <c r="J96">
        <v>505023841.860536</v>
      </c>
      <c r="K96">
        <v>13531418.6279364</v>
      </c>
      <c r="L96">
        <v>1139244.67659481</v>
      </c>
      <c r="M96">
        <v>76800141.8346984</v>
      </c>
      <c r="N96" s="10">
        <v>41176969.3534718</v>
      </c>
      <c r="O96">
        <v>2061937.79326274</v>
      </c>
      <c r="P96">
        <v>3714404.01501618</v>
      </c>
      <c r="Q96">
        <v>0</v>
      </c>
      <c r="R96">
        <v>0</v>
      </c>
      <c r="S96">
        <f t="shared" si="4"/>
        <v>85626925.5284346</v>
      </c>
      <c r="T96">
        <v>121643.076922722</v>
      </c>
      <c r="V96">
        <f t="shared" si="5"/>
        <v>35728096.6530223</v>
      </c>
    </row>
    <row r="97" spans="1:22">
      <c r="A97" s="1">
        <v>2085</v>
      </c>
      <c r="B97">
        <v>1360874010.2963</v>
      </c>
      <c r="C97">
        <v>191334.371589253</v>
      </c>
      <c r="D97">
        <v>1436.27615982024</v>
      </c>
      <c r="E97">
        <v>5745.10463928096</v>
      </c>
      <c r="F97">
        <v>280073.851164947</v>
      </c>
      <c r="G97">
        <v>49579957.8832937</v>
      </c>
      <c r="H97">
        <v>8519148.49595625</v>
      </c>
      <c r="I97">
        <v>27021509.4534321</v>
      </c>
      <c r="J97">
        <v>503606081.332791</v>
      </c>
      <c r="K97">
        <v>13291209.8712016</v>
      </c>
      <c r="L97">
        <v>1123960.66703415</v>
      </c>
      <c r="M97">
        <v>77822393.6865034</v>
      </c>
      <c r="N97" s="10">
        <v>40905714.9344785</v>
      </c>
      <c r="O97">
        <v>2067020.46818816</v>
      </c>
      <c r="P97">
        <v>3690646.54753066</v>
      </c>
      <c r="Q97">
        <v>0</v>
      </c>
      <c r="R97">
        <v>0</v>
      </c>
      <c r="S97">
        <f t="shared" si="4"/>
        <v>85120615.8326821</v>
      </c>
      <c r="T97">
        <v>118295.337330319</v>
      </c>
      <c r="V97">
        <f t="shared" si="5"/>
        <v>35540657.9493884</v>
      </c>
    </row>
    <row r="98" spans="1:22">
      <c r="A98" s="1">
        <v>2086</v>
      </c>
      <c r="B98">
        <v>1370684779.60079</v>
      </c>
      <c r="C98">
        <v>190715.755754312</v>
      </c>
      <c r="D98">
        <v>1431.42724214208</v>
      </c>
      <c r="E98">
        <v>5725.70896856832</v>
      </c>
      <c r="F98">
        <v>279128.312217706</v>
      </c>
      <c r="G98">
        <v>49263668.101402</v>
      </c>
      <c r="H98">
        <v>8448730.90600463</v>
      </c>
      <c r="I98">
        <v>26904339.4691243</v>
      </c>
      <c r="J98">
        <v>502189679.345605</v>
      </c>
      <c r="K98">
        <v>13057645.8266908</v>
      </c>
      <c r="L98">
        <v>1109045.63908789</v>
      </c>
      <c r="M98">
        <v>78840248.3035732</v>
      </c>
      <c r="N98" s="10">
        <v>40636139.4405315</v>
      </c>
      <c r="O98">
        <v>2072013.36976645</v>
      </c>
      <c r="P98">
        <v>3667083.71927973</v>
      </c>
      <c r="Q98">
        <v>0</v>
      </c>
      <c r="R98">
        <v>0</v>
      </c>
      <c r="S98">
        <f t="shared" si="4"/>
        <v>84616738.4765309</v>
      </c>
      <c r="T98">
        <v>115044.544789851</v>
      </c>
      <c r="V98">
        <f t="shared" si="5"/>
        <v>35353070.3751289</v>
      </c>
    </row>
    <row r="99" spans="1:22">
      <c r="A99" s="1">
        <v>2087</v>
      </c>
      <c r="B99">
        <v>1380526516.68182</v>
      </c>
      <c r="C99">
        <v>190087.792690403</v>
      </c>
      <c r="D99">
        <v>1426.68969590026</v>
      </c>
      <c r="E99">
        <v>5706.75878360106</v>
      </c>
      <c r="F99">
        <v>278204.490700552</v>
      </c>
      <c r="G99">
        <v>48949920.2766287</v>
      </c>
      <c r="H99">
        <v>8379513.93668</v>
      </c>
      <c r="I99">
        <v>26785876.3333399</v>
      </c>
      <c r="J99">
        <v>500774557.709288</v>
      </c>
      <c r="K99">
        <v>12830520.7739812</v>
      </c>
      <c r="L99">
        <v>1094488.53579996</v>
      </c>
      <c r="M99">
        <v>79853655.0462078</v>
      </c>
      <c r="N99" s="10">
        <v>40368264.8261062</v>
      </c>
      <c r="O99">
        <v>2076918.97715759</v>
      </c>
      <c r="P99">
        <v>3643712.23214533</v>
      </c>
      <c r="Q99">
        <v>0</v>
      </c>
      <c r="R99">
        <v>0</v>
      </c>
      <c r="S99">
        <f t="shared" si="4"/>
        <v>84115310.5466486</v>
      </c>
      <c r="T99">
        <v>111887.69597283</v>
      </c>
      <c r="V99">
        <f t="shared" si="5"/>
        <v>35165390.2700199</v>
      </c>
    </row>
    <row r="100" spans="1:22">
      <c r="A100" s="1">
        <v>2088</v>
      </c>
      <c r="B100">
        <v>1390399384.55442</v>
      </c>
      <c r="C100">
        <v>189441.925972731</v>
      </c>
      <c r="D100">
        <v>1422.18904638957</v>
      </c>
      <c r="E100">
        <v>5688.75618555829</v>
      </c>
      <c r="F100">
        <v>277326.864045967</v>
      </c>
      <c r="G100">
        <v>48638680.0007898</v>
      </c>
      <c r="H100">
        <v>8311458.30058304</v>
      </c>
      <c r="I100">
        <v>26666213.1446513</v>
      </c>
      <c r="J100">
        <v>499360684.751492</v>
      </c>
      <c r="K100">
        <v>12609635.2932923</v>
      </c>
      <c r="L100">
        <v>1080278.63503556</v>
      </c>
      <c r="M100">
        <v>80862566.8678708</v>
      </c>
      <c r="N100" s="10">
        <v>40102110.4272499</v>
      </c>
      <c r="O100">
        <v>2081739.69275325</v>
      </c>
      <c r="P100">
        <v>3620529.35015423</v>
      </c>
      <c r="Q100">
        <v>0</v>
      </c>
      <c r="R100">
        <v>0</v>
      </c>
      <c r="S100">
        <f t="shared" si="4"/>
        <v>83616351.4460241</v>
      </c>
      <c r="T100">
        <v>108821.886577562</v>
      </c>
      <c r="V100">
        <f t="shared" si="5"/>
        <v>34977671.4452343</v>
      </c>
    </row>
    <row r="101" spans="1:22">
      <c r="A101" s="1">
        <v>2089</v>
      </c>
      <c r="B101">
        <v>1400303545.67446</v>
      </c>
      <c r="C101">
        <v>188841.16638841</v>
      </c>
      <c r="D101">
        <v>1417.00773412758</v>
      </c>
      <c r="E101">
        <v>5668.03093651034</v>
      </c>
      <c r="F101">
        <v>276316.508154879</v>
      </c>
      <c r="G101">
        <v>48329925.0817971</v>
      </c>
      <c r="H101">
        <v>8244526.31409497</v>
      </c>
      <c r="I101">
        <v>26545438.934243</v>
      </c>
      <c r="J101">
        <v>497948156.740465</v>
      </c>
      <c r="K101">
        <v>12394796.0850305</v>
      </c>
      <c r="L101">
        <v>1066405.53290884</v>
      </c>
      <c r="M101">
        <v>81866940.1598986</v>
      </c>
      <c r="N101" s="10">
        <v>39837693.0928321</v>
      </c>
      <c r="O101">
        <v>2086477.84453067</v>
      </c>
      <c r="P101">
        <v>3597533.80563967</v>
      </c>
      <c r="Q101">
        <v>0</v>
      </c>
      <c r="R101">
        <v>0</v>
      </c>
      <c r="S101">
        <f t="shared" si="4"/>
        <v>83119890.3301351</v>
      </c>
      <c r="T101">
        <v>105844.311517827</v>
      </c>
      <c r="V101">
        <f t="shared" si="5"/>
        <v>34789965.248338</v>
      </c>
    </row>
    <row r="102" spans="1:22">
      <c r="A102" s="1">
        <v>2090</v>
      </c>
      <c r="B102">
        <v>1410239164.13815</v>
      </c>
      <c r="C102">
        <v>188132.31091428</v>
      </c>
      <c r="D102">
        <v>1413.37589279042</v>
      </c>
      <c r="E102">
        <v>5653.50357116169</v>
      </c>
      <c r="F102">
        <v>275608.299094133</v>
      </c>
      <c r="G102">
        <v>48023599.4770431</v>
      </c>
      <c r="H102">
        <v>8178681.87864799</v>
      </c>
      <c r="I102">
        <v>26423638.9674882</v>
      </c>
      <c r="J102">
        <v>496536690.464646</v>
      </c>
      <c r="K102">
        <v>12185815.7935576</v>
      </c>
      <c r="L102">
        <v>1052859.17638104</v>
      </c>
      <c r="M102">
        <v>82866734.6015413</v>
      </c>
      <c r="N102" s="10">
        <v>39575027.5191197</v>
      </c>
      <c r="O102">
        <v>2091135.68833788</v>
      </c>
      <c r="P102">
        <v>3574720.14291151</v>
      </c>
      <c r="Q102">
        <v>0</v>
      </c>
      <c r="R102">
        <v>0</v>
      </c>
      <c r="S102">
        <f t="shared" si="4"/>
        <v>82625920.3231793</v>
      </c>
      <c r="T102">
        <v>102952.257166222</v>
      </c>
      <c r="V102">
        <f t="shared" si="5"/>
        <v>34602320.8461362</v>
      </c>
    </row>
  </sheetData>
  <pageMargins left="0.75" right="0.75" top="1" bottom="1" header="0.511805555555556" footer="0.511805555555556"/>
  <headerFooter/>
  <ignoredErrors>
    <ignoredError sqref="S33:S102 S2:S3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2"/>
  <sheetViews>
    <sheetView workbookViewId="0">
      <selection activeCell="B2" sqref="B2"/>
    </sheetView>
  </sheetViews>
  <sheetFormatPr defaultColWidth="9.14285714285714" defaultRowHeight="17.6"/>
  <cols>
    <col min="1" max="1" width="9.14285714285714" style="1"/>
    <col min="10" max="10" width="12.7857142857143"/>
    <col min="14" max="14" width="9.14285714285714" style="10"/>
    <col min="17" max="20" width="12.7857142857143"/>
    <col min="22" max="22" width="12.7857142857143"/>
    <col min="24" max="24" width="13.9285714285714"/>
  </cols>
  <sheetData>
    <row r="1" s="1" customFormat="1" spans="1:2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25</v>
      </c>
      <c r="H1" s="8" t="s">
        <v>26</v>
      </c>
      <c r="I1" s="8" t="s">
        <v>27</v>
      </c>
      <c r="J1" s="6" t="s">
        <v>9</v>
      </c>
      <c r="K1" s="1" t="s">
        <v>10</v>
      </c>
      <c r="L1" s="1" t="s">
        <v>11</v>
      </c>
      <c r="M1" s="1" t="s">
        <v>12</v>
      </c>
      <c r="N1" s="12" t="s">
        <v>13</v>
      </c>
      <c r="O1" s="1" t="s">
        <v>14</v>
      </c>
      <c r="P1" s="1" t="s">
        <v>15</v>
      </c>
      <c r="Q1" s="1" t="s">
        <v>30</v>
      </c>
      <c r="R1" s="1" t="s">
        <v>31</v>
      </c>
      <c r="S1" s="1" t="s">
        <v>32</v>
      </c>
      <c r="T1" s="1" t="s">
        <v>19</v>
      </c>
      <c r="U1" s="1" t="s">
        <v>20</v>
      </c>
    </row>
    <row r="2" customFormat="1" spans="1:22">
      <c r="A2" s="1">
        <v>1990</v>
      </c>
      <c r="B2" s="11">
        <v>431240686</v>
      </c>
      <c r="C2" s="11">
        <v>0</v>
      </c>
      <c r="D2" s="11">
        <v>51187</v>
      </c>
      <c r="E2" s="11">
        <v>200821</v>
      </c>
      <c r="F2">
        <v>3573602</v>
      </c>
      <c r="G2" s="11">
        <v>83176687</v>
      </c>
      <c r="H2" s="11">
        <v>18487682</v>
      </c>
      <c r="I2" s="11">
        <v>243724</v>
      </c>
      <c r="J2">
        <v>666823529</v>
      </c>
      <c r="K2">
        <v>140930686</v>
      </c>
      <c r="L2">
        <v>184195</v>
      </c>
      <c r="M2">
        <v>0</v>
      </c>
      <c r="N2" s="10">
        <v>3000000</v>
      </c>
      <c r="O2">
        <v>64630</v>
      </c>
      <c r="P2">
        <v>11110952</v>
      </c>
      <c r="Q2">
        <v>0</v>
      </c>
      <c r="R2">
        <v>0</v>
      </c>
      <c r="S2">
        <f>SUM(G2:I2)</f>
        <v>101908093</v>
      </c>
      <c r="T2">
        <v>243724</v>
      </c>
      <c r="U2">
        <v>243724</v>
      </c>
      <c r="V2">
        <f>SUM(H2:I2)</f>
        <v>18731406</v>
      </c>
    </row>
    <row r="3" customFormat="1" spans="1:22">
      <c r="A3" s="1">
        <v>1991</v>
      </c>
      <c r="B3" s="11">
        <v>448689672.036578</v>
      </c>
      <c r="C3" s="11">
        <v>159423.681256584</v>
      </c>
      <c r="D3" s="11">
        <v>2068.65592166999</v>
      </c>
      <c r="E3" s="11">
        <v>8202.6739157536</v>
      </c>
      <c r="F3">
        <v>285984.218711505</v>
      </c>
      <c r="G3" s="11">
        <v>84503295.7855512</v>
      </c>
      <c r="H3" s="11">
        <v>19799000.9833306</v>
      </c>
      <c r="I3" s="11">
        <v>526641.567907501</v>
      </c>
      <c r="J3">
        <v>669090034.370275</v>
      </c>
      <c r="K3">
        <v>136357796.140422</v>
      </c>
      <c r="L3">
        <v>3231459.35379426</v>
      </c>
      <c r="M3">
        <v>14560.8695635868</v>
      </c>
      <c r="N3" s="10">
        <v>7545595.37697591</v>
      </c>
      <c r="O3">
        <v>128230.463453096</v>
      </c>
      <c r="P3">
        <v>11355618.1783059</v>
      </c>
      <c r="Q3">
        <v>0</v>
      </c>
      <c r="R3">
        <v>0</v>
      </c>
      <c r="S3">
        <f t="shared" ref="S3:S34" si="0">SUM(G3:I3)</f>
        <v>104828938.336789</v>
      </c>
      <c r="T3">
        <v>305826.973804312</v>
      </c>
      <c r="U3">
        <v>288285</v>
      </c>
      <c r="V3">
        <f t="shared" ref="V3:V34" si="1">SUM(H3:I3)</f>
        <v>20325642.5512381</v>
      </c>
    </row>
    <row r="4" customFormat="1" spans="1:22">
      <c r="A4" s="1">
        <v>1992</v>
      </c>
      <c r="B4" s="11">
        <v>459887881.646367</v>
      </c>
      <c r="C4" s="11">
        <v>164994.818821764</v>
      </c>
      <c r="D4" s="11">
        <v>1244.50938538099</v>
      </c>
      <c r="E4" s="11">
        <v>4976.71512810356</v>
      </c>
      <c r="F4">
        <v>240521.488532938</v>
      </c>
      <c r="G4" s="11">
        <v>85276638.5460175</v>
      </c>
      <c r="H4" s="11">
        <v>21038532.1421032</v>
      </c>
      <c r="I4" s="11">
        <v>802375.137126355</v>
      </c>
      <c r="J4">
        <v>673232367.641819</v>
      </c>
      <c r="K4">
        <v>131984851.506012</v>
      </c>
      <c r="L4">
        <v>4496341.9654431</v>
      </c>
      <c r="M4">
        <v>39690.2173135957</v>
      </c>
      <c r="N4" s="10">
        <v>11711904.3739575</v>
      </c>
      <c r="O4">
        <v>190292.213400934</v>
      </c>
      <c r="P4">
        <v>11287669.7714103</v>
      </c>
      <c r="Q4" s="9">
        <v>3.49097080906883e-5</v>
      </c>
      <c r="R4" s="9">
        <v>5.39414869684031e-6</v>
      </c>
      <c r="S4">
        <f t="shared" si="0"/>
        <v>107117545.825247</v>
      </c>
      <c r="T4">
        <v>309471.310870311</v>
      </c>
      <c r="U4">
        <v>318996</v>
      </c>
      <c r="V4">
        <f t="shared" si="1"/>
        <v>21840907.2792296</v>
      </c>
    </row>
    <row r="5" customFormat="1" spans="1:22">
      <c r="A5" s="1">
        <v>1993</v>
      </c>
      <c r="B5" s="11">
        <v>458803287.092409</v>
      </c>
      <c r="C5" s="11">
        <v>164891.417715362</v>
      </c>
      <c r="D5" s="11">
        <v>1244.95449734616</v>
      </c>
      <c r="E5" s="11">
        <v>4982.17926504345</v>
      </c>
      <c r="F5">
        <v>241528.356842568</v>
      </c>
      <c r="G5" s="11">
        <v>85041608.8406917</v>
      </c>
      <c r="H5" s="11">
        <v>21995998.1478852</v>
      </c>
      <c r="I5" s="11">
        <v>1068864.4136699</v>
      </c>
      <c r="J5">
        <v>689285202.492601</v>
      </c>
      <c r="K5">
        <v>127811750.984476</v>
      </c>
      <c r="L5">
        <v>4989714.68757961</v>
      </c>
      <c r="M5">
        <v>75016.0092721606</v>
      </c>
      <c r="N5" s="10">
        <v>14518628.2108869</v>
      </c>
      <c r="O5">
        <v>250106.536584257</v>
      </c>
      <c r="P5">
        <v>10379161.5814515</v>
      </c>
      <c r="Q5">
        <v>5927330.9153634</v>
      </c>
      <c r="R5">
        <v>914734.899027112</v>
      </c>
      <c r="S5">
        <f t="shared" si="0"/>
        <v>108106471.402247</v>
      </c>
      <c r="T5">
        <v>310598.118601128</v>
      </c>
      <c r="U5">
        <v>307365</v>
      </c>
      <c r="V5">
        <f t="shared" si="1"/>
        <v>23064862.5615551</v>
      </c>
    </row>
    <row r="6" customFormat="1" spans="1:22">
      <c r="A6" s="1">
        <v>1994</v>
      </c>
      <c r="B6" s="11">
        <v>455752858.876072</v>
      </c>
      <c r="C6" s="11">
        <v>163024.863071058</v>
      </c>
      <c r="D6" s="11">
        <v>144.087595966812</v>
      </c>
      <c r="E6" s="11">
        <v>143.501635623428</v>
      </c>
      <c r="F6">
        <v>244953.29988633</v>
      </c>
      <c r="G6" s="11">
        <v>84786400.5922005</v>
      </c>
      <c r="H6" s="11">
        <v>22890282.4554235</v>
      </c>
      <c r="I6" s="11">
        <v>1338884.51096256</v>
      </c>
      <c r="J6">
        <v>707592540.634497</v>
      </c>
      <c r="K6">
        <v>123818778.1987</v>
      </c>
      <c r="L6">
        <v>5124329.32951264</v>
      </c>
      <c r="M6">
        <v>120325.946349253</v>
      </c>
      <c r="N6" s="10">
        <v>17206071.8145493</v>
      </c>
      <c r="O6">
        <v>307707.346387086</v>
      </c>
      <c r="P6">
        <v>9694616.21326173</v>
      </c>
      <c r="Q6">
        <v>11531913.12566</v>
      </c>
      <c r="R6">
        <v>1776986.08914078</v>
      </c>
      <c r="S6">
        <f t="shared" si="0"/>
        <v>109015567.558587</v>
      </c>
      <c r="T6">
        <v>310591.184747208</v>
      </c>
      <c r="U6">
        <v>323350</v>
      </c>
      <c r="V6">
        <f t="shared" si="1"/>
        <v>24229166.9663861</v>
      </c>
    </row>
    <row r="7" customFormat="1" spans="1:22">
      <c r="A7" s="1">
        <v>1995</v>
      </c>
      <c r="B7">
        <v>453031958.270345</v>
      </c>
      <c r="C7">
        <v>161076.220212947</v>
      </c>
      <c r="D7">
        <v>121.563536212411</v>
      </c>
      <c r="E7">
        <v>50.1970664755013</v>
      </c>
      <c r="F7">
        <v>242169.467446624</v>
      </c>
      <c r="G7">
        <v>84494562.3928003</v>
      </c>
      <c r="H7">
        <v>23686682.703814</v>
      </c>
      <c r="I7">
        <v>1643298.94043839</v>
      </c>
      <c r="J7">
        <v>725729183.113913</v>
      </c>
      <c r="K7">
        <v>120014446.550863</v>
      </c>
      <c r="L7">
        <v>5089002.9246515</v>
      </c>
      <c r="M7">
        <v>176237.007836769</v>
      </c>
      <c r="N7" s="10">
        <v>19738149.5194022</v>
      </c>
      <c r="O7">
        <v>362758.846571671</v>
      </c>
      <c r="P7">
        <v>9149062.43805625</v>
      </c>
      <c r="Q7">
        <v>16761961.0449001</v>
      </c>
      <c r="R7">
        <v>2577820.82995994</v>
      </c>
      <c r="S7">
        <f t="shared" si="0"/>
        <v>109824544.037053</v>
      </c>
      <c r="T7">
        <v>343782.350297991</v>
      </c>
      <c r="U7">
        <v>358757</v>
      </c>
      <c r="V7">
        <f t="shared" si="1"/>
        <v>25329981.6442524</v>
      </c>
    </row>
    <row r="8" customFormat="1" spans="1:22">
      <c r="A8" s="1">
        <v>1996</v>
      </c>
      <c r="B8">
        <v>450355599.833715</v>
      </c>
      <c r="C8">
        <v>158998.976085988</v>
      </c>
      <c r="D8">
        <v>119.653420486799</v>
      </c>
      <c r="E8">
        <v>47.8926843608814</v>
      </c>
      <c r="F8">
        <v>239123.636419431</v>
      </c>
      <c r="G8">
        <v>84123347.4091356</v>
      </c>
      <c r="H8">
        <v>24373895.3736235</v>
      </c>
      <c r="I8">
        <v>1981090.07482805</v>
      </c>
      <c r="J8">
        <v>743465552.308015</v>
      </c>
      <c r="K8">
        <v>116361530.80809</v>
      </c>
      <c r="L8">
        <v>4981694.10847889</v>
      </c>
      <c r="M8">
        <v>244357.472549482</v>
      </c>
      <c r="N8" s="10">
        <v>22078975.0623616</v>
      </c>
      <c r="O8">
        <v>415646.485731887</v>
      </c>
      <c r="P8">
        <v>8679098.83403198</v>
      </c>
      <c r="Q8">
        <v>21573513.3360719</v>
      </c>
      <c r="R8">
        <v>3309505.18776112</v>
      </c>
      <c r="S8">
        <f t="shared" si="0"/>
        <v>110478332.857587</v>
      </c>
      <c r="T8">
        <v>394419.39890564</v>
      </c>
      <c r="U8">
        <v>376042</v>
      </c>
      <c r="V8">
        <f t="shared" si="1"/>
        <v>26354985.4484516</v>
      </c>
    </row>
    <row r="9" customFormat="1" spans="1:22">
      <c r="A9" s="1">
        <v>1997</v>
      </c>
      <c r="B9">
        <v>448015851.916647</v>
      </c>
      <c r="C9">
        <v>156920.815336405</v>
      </c>
      <c r="D9">
        <v>118.044052098289</v>
      </c>
      <c r="E9">
        <v>47.2186989817895</v>
      </c>
      <c r="F9">
        <v>235922.302361653</v>
      </c>
      <c r="G9">
        <v>83729486.8420143</v>
      </c>
      <c r="H9">
        <v>24970564.1423357</v>
      </c>
      <c r="I9">
        <v>2350532.44117044</v>
      </c>
      <c r="J9">
        <v>761001892.315841</v>
      </c>
      <c r="K9">
        <v>112862381.397774</v>
      </c>
      <c r="L9">
        <v>4849059.62956605</v>
      </c>
      <c r="M9">
        <v>325767.288062824</v>
      </c>
      <c r="N9" s="10">
        <v>24294523.9566345</v>
      </c>
      <c r="O9">
        <v>466138.343084689</v>
      </c>
      <c r="P9">
        <v>8305009.53915507</v>
      </c>
      <c r="Q9">
        <v>26102402.6726427</v>
      </c>
      <c r="R9">
        <v>3991902.26113255</v>
      </c>
      <c r="S9">
        <f t="shared" si="0"/>
        <v>111050583.42552</v>
      </c>
      <c r="T9">
        <v>444432.722095829</v>
      </c>
      <c r="U9">
        <v>431787</v>
      </c>
      <c r="V9">
        <f t="shared" si="1"/>
        <v>27321096.5835061</v>
      </c>
    </row>
    <row r="10" customFormat="1" spans="1:22">
      <c r="A10" s="1">
        <v>1998</v>
      </c>
      <c r="B10">
        <v>445859539.020379</v>
      </c>
      <c r="C10">
        <v>154722.940890475</v>
      </c>
      <c r="D10">
        <v>116.463858630646</v>
      </c>
      <c r="E10">
        <v>46.5856283292674</v>
      </c>
      <c r="F10">
        <v>232764.625334835</v>
      </c>
      <c r="G10">
        <v>83292123.0178948</v>
      </c>
      <c r="H10">
        <v>25473631.086502</v>
      </c>
      <c r="I10">
        <v>2749913.0424049</v>
      </c>
      <c r="J10">
        <v>778303295.381925</v>
      </c>
      <c r="K10">
        <v>109512151.402813</v>
      </c>
      <c r="L10">
        <v>4718837.62873407</v>
      </c>
      <c r="M10">
        <v>421537.250284862</v>
      </c>
      <c r="N10" s="10">
        <v>26356709.5510331</v>
      </c>
      <c r="O10">
        <v>514309.639295634</v>
      </c>
      <c r="P10">
        <v>7980240.20129128</v>
      </c>
      <c r="Q10">
        <v>30309532.7819196</v>
      </c>
      <c r="R10">
        <v>4618415.20402421</v>
      </c>
      <c r="S10">
        <f t="shared" si="0"/>
        <v>111515667.146802</v>
      </c>
      <c r="T10">
        <v>493828.157395335</v>
      </c>
      <c r="U10">
        <v>496310</v>
      </c>
      <c r="V10">
        <f t="shared" si="1"/>
        <v>28223544.1289069</v>
      </c>
    </row>
    <row r="11" customFormat="1" spans="1:22">
      <c r="A11" s="1">
        <v>1999</v>
      </c>
      <c r="B11">
        <v>443691260.948522</v>
      </c>
      <c r="C11">
        <v>152428.465325529</v>
      </c>
      <c r="D11">
        <v>114.781048341193</v>
      </c>
      <c r="E11">
        <v>45.9124207932629</v>
      </c>
      <c r="F11">
        <v>229401.402484841</v>
      </c>
      <c r="G11">
        <v>82783866.0473472</v>
      </c>
      <c r="H11">
        <v>25877396.7316171</v>
      </c>
      <c r="I11">
        <v>3177269.4021116</v>
      </c>
      <c r="J11">
        <v>795272931.06305</v>
      </c>
      <c r="K11">
        <v>106298267.898461</v>
      </c>
      <c r="L11">
        <v>4581910.30224116</v>
      </c>
      <c r="M11">
        <v>532820.445865496</v>
      </c>
      <c r="N11" s="10">
        <v>28234232.561172</v>
      </c>
      <c r="O11">
        <v>560667.918749952</v>
      </c>
      <c r="P11">
        <v>7667127.63765458</v>
      </c>
      <c r="Q11">
        <v>34148738.5532133</v>
      </c>
      <c r="R11">
        <v>5181735.78221573</v>
      </c>
      <c r="S11">
        <f t="shared" si="0"/>
        <v>111838532.181076</v>
      </c>
      <c r="T11">
        <v>542448.045390681</v>
      </c>
      <c r="U11">
        <v>545927</v>
      </c>
      <c r="V11">
        <f t="shared" si="1"/>
        <v>29054666.1337287</v>
      </c>
    </row>
    <row r="12" customFormat="1" spans="1:22">
      <c r="A12" s="1">
        <v>2000</v>
      </c>
      <c r="B12">
        <v>440786262.299134</v>
      </c>
      <c r="C12">
        <v>149829.422518893</v>
      </c>
      <c r="D12">
        <v>112.735661406666</v>
      </c>
      <c r="E12">
        <v>45.0942647846042</v>
      </c>
      <c r="F12">
        <v>225313.492776169</v>
      </c>
      <c r="G12">
        <v>82093234.8319203</v>
      </c>
      <c r="H12">
        <v>26148804.727086</v>
      </c>
      <c r="I12">
        <v>3630257.12554772</v>
      </c>
      <c r="J12">
        <v>811580041.661042</v>
      </c>
      <c r="K12">
        <v>103214624.119396</v>
      </c>
      <c r="L12">
        <v>4460212.41131229</v>
      </c>
      <c r="M12">
        <v>660520.734054169</v>
      </c>
      <c r="N12" s="10">
        <v>29780265.0171629</v>
      </c>
      <c r="O12">
        <v>605904.102002865</v>
      </c>
      <c r="P12">
        <v>7262886.38692461</v>
      </c>
      <c r="Q12">
        <v>37352521.0059324</v>
      </c>
      <c r="R12">
        <v>5642191.00995662</v>
      </c>
      <c r="S12">
        <f t="shared" si="0"/>
        <v>111872296.684554</v>
      </c>
      <c r="T12">
        <v>589648.105548695</v>
      </c>
      <c r="U12">
        <v>565463</v>
      </c>
      <c r="V12">
        <f t="shared" si="1"/>
        <v>29779061.8526337</v>
      </c>
    </row>
    <row r="13" customFormat="1" spans="1:22">
      <c r="A13" s="1">
        <v>2001</v>
      </c>
      <c r="B13">
        <v>437756046.376051</v>
      </c>
      <c r="C13">
        <v>146827.737412597</v>
      </c>
      <c r="D13">
        <v>110.642466236145</v>
      </c>
      <c r="E13">
        <v>44.2569865100882</v>
      </c>
      <c r="F13">
        <v>221130.033011729</v>
      </c>
      <c r="G13">
        <v>81327266.5278431</v>
      </c>
      <c r="H13">
        <v>26323454.9771606</v>
      </c>
      <c r="I13">
        <v>4106241.82547075</v>
      </c>
      <c r="J13">
        <v>827486315.261198</v>
      </c>
      <c r="K13">
        <v>100249584.307784</v>
      </c>
      <c r="L13">
        <v>4432300.0012012</v>
      </c>
      <c r="M13">
        <v>805622.722592439</v>
      </c>
      <c r="N13" s="10">
        <v>31139692.4638548</v>
      </c>
      <c r="O13">
        <v>650551.309973792</v>
      </c>
      <c r="P13">
        <v>6883081.41453658</v>
      </c>
      <c r="Q13">
        <v>40208283.9881583</v>
      </c>
      <c r="R13">
        <v>6042329.14164751</v>
      </c>
      <c r="S13">
        <f t="shared" si="0"/>
        <v>111756963.330474</v>
      </c>
      <c r="T13">
        <v>635146.968992489</v>
      </c>
      <c r="U13">
        <v>604801</v>
      </c>
      <c r="V13">
        <f t="shared" si="1"/>
        <v>30429696.8026313</v>
      </c>
    </row>
    <row r="14" customFormat="1" spans="1:22">
      <c r="A14" s="1">
        <v>2002</v>
      </c>
      <c r="B14">
        <v>434583861.430483</v>
      </c>
      <c r="C14">
        <v>143741.158788951</v>
      </c>
      <c r="D14">
        <v>108.37340133063</v>
      </c>
      <c r="E14">
        <v>43.3493605324921</v>
      </c>
      <c r="F14">
        <v>216595.079899277</v>
      </c>
      <c r="G14">
        <v>80489340.0638767</v>
      </c>
      <c r="H14">
        <v>26394916.0538138</v>
      </c>
      <c r="I14">
        <v>4613619.71706838</v>
      </c>
      <c r="J14">
        <v>842991352.595511</v>
      </c>
      <c r="K14">
        <v>97396507.0357167</v>
      </c>
      <c r="L14">
        <v>4477919.57502058</v>
      </c>
      <c r="M14">
        <v>968963.075678463</v>
      </c>
      <c r="N14" s="10">
        <v>32318334.9436333</v>
      </c>
      <c r="O14">
        <v>694913.995096479</v>
      </c>
      <c r="P14">
        <v>6521497.47052546</v>
      </c>
      <c r="Q14">
        <v>42733037.6642459</v>
      </c>
      <c r="R14">
        <v>6385002.16708034</v>
      </c>
      <c r="S14">
        <f t="shared" si="0"/>
        <v>111497875.834759</v>
      </c>
      <c r="T14">
        <v>680667.09095322</v>
      </c>
      <c r="U14">
        <v>668326</v>
      </c>
      <c r="V14">
        <f t="shared" si="1"/>
        <v>31008535.7708822</v>
      </c>
    </row>
    <row r="15" customFormat="1" spans="1:22">
      <c r="A15" s="1">
        <v>2003</v>
      </c>
      <c r="B15">
        <v>431314894.8371</v>
      </c>
      <c r="C15">
        <v>140429.219245306</v>
      </c>
      <c r="D15">
        <v>106.061057115063</v>
      </c>
      <c r="E15">
        <v>42.4244228461208</v>
      </c>
      <c r="F15">
        <v>211973.628750118</v>
      </c>
      <c r="G15">
        <v>79592129.1259762</v>
      </c>
      <c r="H15">
        <v>26294494.9446118</v>
      </c>
      <c r="I15">
        <v>5226969.32589827</v>
      </c>
      <c r="J15">
        <v>858120709.192009</v>
      </c>
      <c r="K15">
        <v>94646306.2618502</v>
      </c>
      <c r="L15">
        <v>4548556.04339945</v>
      </c>
      <c r="M15">
        <v>1153050.98963263</v>
      </c>
      <c r="N15" s="10">
        <v>33334073.2184395</v>
      </c>
      <c r="O15">
        <v>740101.239360235</v>
      </c>
      <c r="P15">
        <v>6180704.7581963</v>
      </c>
      <c r="Q15">
        <v>44967485.4421626</v>
      </c>
      <c r="R15">
        <v>6676323.17397072</v>
      </c>
      <c r="S15">
        <f t="shared" si="0"/>
        <v>111113593.396486</v>
      </c>
      <c r="T15">
        <v>793418.693237901</v>
      </c>
      <c r="U15">
        <v>719011</v>
      </c>
      <c r="V15">
        <f t="shared" si="1"/>
        <v>31521464.2705101</v>
      </c>
    </row>
    <row r="16" customFormat="1" spans="1:22">
      <c r="A16" s="1">
        <v>2004</v>
      </c>
      <c r="B16">
        <v>428030499.824975</v>
      </c>
      <c r="C16">
        <v>137092.467237311</v>
      </c>
      <c r="D16">
        <v>103.430562769717</v>
      </c>
      <c r="E16">
        <v>41.3722251078885</v>
      </c>
      <c r="F16">
        <v>206716.322751555</v>
      </c>
      <c r="G16">
        <v>78652640.8953436</v>
      </c>
      <c r="H16">
        <v>26021953.6507162</v>
      </c>
      <c r="I16">
        <v>5954757.58077582</v>
      </c>
      <c r="J16">
        <v>872906823.535295</v>
      </c>
      <c r="K16">
        <v>91988710.0024363</v>
      </c>
      <c r="L16">
        <v>4512154.27957781</v>
      </c>
      <c r="M16">
        <v>1362259.72115933</v>
      </c>
      <c r="N16" s="10">
        <v>34210882.5695438</v>
      </c>
      <c r="O16">
        <v>786209.555930907</v>
      </c>
      <c r="P16">
        <v>5870684.19235671</v>
      </c>
      <c r="Q16">
        <v>46967325.8573768</v>
      </c>
      <c r="R16">
        <v>6924078.78950252</v>
      </c>
      <c r="S16">
        <f t="shared" si="0"/>
        <v>110629352.126836</v>
      </c>
      <c r="T16">
        <v>935898.749526378</v>
      </c>
      <c r="U16">
        <v>916426</v>
      </c>
      <c r="V16">
        <f t="shared" si="1"/>
        <v>31976711.231492</v>
      </c>
    </row>
    <row r="17" customFormat="1" spans="1:22">
      <c r="A17" s="1">
        <v>2005</v>
      </c>
      <c r="B17">
        <v>424973353.88977</v>
      </c>
      <c r="C17">
        <v>133591.279355908</v>
      </c>
      <c r="D17">
        <v>100.948368032351</v>
      </c>
      <c r="E17">
        <v>40.3793472129404</v>
      </c>
      <c r="F17">
        <v>201755.408349456</v>
      </c>
      <c r="G17">
        <v>77710688.1398903</v>
      </c>
      <c r="H17">
        <v>25601625.6359801</v>
      </c>
      <c r="I17">
        <v>6789047.48656261</v>
      </c>
      <c r="J17">
        <v>887462735.393889</v>
      </c>
      <c r="K17">
        <v>89414427.9711813</v>
      </c>
      <c r="L17">
        <v>4367312.34984266</v>
      </c>
      <c r="M17">
        <v>1600804.04461159</v>
      </c>
      <c r="N17" s="10">
        <v>35003418.4398874</v>
      </c>
      <c r="O17">
        <v>833145.991744123</v>
      </c>
      <c r="P17">
        <v>5616290.45836299</v>
      </c>
      <c r="Q17">
        <v>48849481.4591764</v>
      </c>
      <c r="R17">
        <v>7144413.99115636</v>
      </c>
      <c r="S17">
        <f t="shared" si="0"/>
        <v>110101361.262433</v>
      </c>
      <c r="T17">
        <v>1074698.50330328</v>
      </c>
      <c r="U17">
        <v>982297</v>
      </c>
      <c r="V17">
        <f t="shared" si="1"/>
        <v>32390673.1225427</v>
      </c>
    </row>
    <row r="18" customFormat="1" spans="1:22">
      <c r="A18" s="1">
        <v>2006</v>
      </c>
      <c r="B18">
        <v>422270837.701415</v>
      </c>
      <c r="C18">
        <v>130246.681160318</v>
      </c>
      <c r="D18">
        <v>98.3415768524905</v>
      </c>
      <c r="E18">
        <v>39.3366307409962</v>
      </c>
      <c r="F18">
        <v>196545.475497387</v>
      </c>
      <c r="G18">
        <v>76785096.7827683</v>
      </c>
      <c r="H18">
        <v>25050456.5627402</v>
      </c>
      <c r="I18">
        <v>7721713.38188904</v>
      </c>
      <c r="J18">
        <v>901782341.850265</v>
      </c>
      <c r="K18">
        <v>86907670.8335811</v>
      </c>
      <c r="L18">
        <v>4182019.85156959</v>
      </c>
      <c r="M18">
        <v>1873423.4573312</v>
      </c>
      <c r="N18" s="10">
        <v>35744932.4822108</v>
      </c>
      <c r="O18">
        <v>879470.951546305</v>
      </c>
      <c r="P18">
        <v>5425346.60490031</v>
      </c>
      <c r="Q18">
        <v>50691796.9874478</v>
      </c>
      <c r="R18">
        <v>7347502.21650975</v>
      </c>
      <c r="S18">
        <f t="shared" si="0"/>
        <v>109557266.727398</v>
      </c>
      <c r="T18">
        <v>1210252.42425639</v>
      </c>
      <c r="U18">
        <v>1109130</v>
      </c>
      <c r="V18">
        <f t="shared" si="1"/>
        <v>32772169.9446292</v>
      </c>
    </row>
    <row r="19" customFormat="1" spans="1:22">
      <c r="A19" s="1">
        <v>2007</v>
      </c>
      <c r="B19">
        <v>419522091.003624</v>
      </c>
      <c r="C19">
        <v>126781.503967649</v>
      </c>
      <c r="D19" s="9">
        <v>95.7350327105376</v>
      </c>
      <c r="E19" s="9">
        <v>38.2940130842151</v>
      </c>
      <c r="F19">
        <v>191336.036375281</v>
      </c>
      <c r="G19">
        <v>75817618.5674457</v>
      </c>
      <c r="H19">
        <v>24361221.9224382</v>
      </c>
      <c r="I19">
        <v>8742460.28345532</v>
      </c>
      <c r="J19">
        <v>915568746.792361</v>
      </c>
      <c r="K19">
        <v>84449498.2445356</v>
      </c>
      <c r="L19">
        <v>4081745.85793775</v>
      </c>
      <c r="M19">
        <v>2185189.90395125</v>
      </c>
      <c r="N19" s="10">
        <v>36368840.6071767</v>
      </c>
      <c r="O19">
        <v>924427.818916518</v>
      </c>
      <c r="P19">
        <v>5240542.80330527</v>
      </c>
      <c r="Q19">
        <v>52360375.6104787</v>
      </c>
      <c r="R19">
        <v>7515567.14552434</v>
      </c>
      <c r="S19">
        <f t="shared" si="0"/>
        <v>108921300.773339</v>
      </c>
      <c r="T19">
        <v>1340845.01670555</v>
      </c>
      <c r="U19">
        <v>1169946</v>
      </c>
      <c r="V19">
        <f t="shared" si="1"/>
        <v>33103682.2058935</v>
      </c>
    </row>
    <row r="20" customFormat="1" spans="1:22">
      <c r="A20" s="1">
        <v>2008</v>
      </c>
      <c r="B20">
        <v>417048753.8631</v>
      </c>
      <c r="C20">
        <v>123432.29338181</v>
      </c>
      <c r="D20" s="9">
        <v>93.1060308336675</v>
      </c>
      <c r="E20" s="9">
        <v>37.242412333467</v>
      </c>
      <c r="F20">
        <v>186081.713224168</v>
      </c>
      <c r="G20">
        <v>74859365.9191393</v>
      </c>
      <c r="H20">
        <v>23641890.800314</v>
      </c>
      <c r="I20">
        <v>9763633.09983579</v>
      </c>
      <c r="J20">
        <v>929106112.017206</v>
      </c>
      <c r="K20">
        <v>82051673.053575</v>
      </c>
      <c r="L20">
        <v>4007225.93660007</v>
      </c>
      <c r="M20">
        <v>2537060.84003291</v>
      </c>
      <c r="N20" s="10">
        <v>36931645.1137002</v>
      </c>
      <c r="O20">
        <v>968108.230103585</v>
      </c>
      <c r="P20">
        <v>5091586.91161471</v>
      </c>
      <c r="Q20">
        <v>53974869.7663109</v>
      </c>
      <c r="R20">
        <v>7664527.86303328</v>
      </c>
      <c r="S20">
        <f t="shared" si="0"/>
        <v>108264889.819289</v>
      </c>
      <c r="T20">
        <v>1380028.63956819</v>
      </c>
      <c r="U20">
        <v>1169569</v>
      </c>
      <c r="V20">
        <f t="shared" si="1"/>
        <v>33405523.9001498</v>
      </c>
    </row>
    <row r="21" customFormat="1" spans="1:22">
      <c r="A21" s="1">
        <v>2009</v>
      </c>
      <c r="B21">
        <v>414848242.936473</v>
      </c>
      <c r="C21">
        <v>120173.96449234</v>
      </c>
      <c r="D21" s="9">
        <v>90.732539712928</v>
      </c>
      <c r="E21" s="9">
        <v>36.2930158851712</v>
      </c>
      <c r="F21">
        <v>181338.053870258</v>
      </c>
      <c r="G21">
        <v>73911559.5172975</v>
      </c>
      <c r="H21">
        <v>22950675.6844174</v>
      </c>
      <c r="I21">
        <v>10728444.2952041</v>
      </c>
      <c r="J21">
        <v>942399075.174308</v>
      </c>
      <c r="K21">
        <v>79711667.9833971</v>
      </c>
      <c r="L21">
        <v>3909588.85035727</v>
      </c>
      <c r="M21">
        <v>2927878.59490931</v>
      </c>
      <c r="N21" s="10">
        <v>37438411.8107777</v>
      </c>
      <c r="O21">
        <v>1010835.16938778</v>
      </c>
      <c r="P21">
        <v>4970301.02029601</v>
      </c>
      <c r="Q21">
        <v>55543829.7854334</v>
      </c>
      <c r="R21">
        <v>7796203.48647507</v>
      </c>
      <c r="S21">
        <f t="shared" si="0"/>
        <v>107590679.496919</v>
      </c>
      <c r="T21">
        <v>1363493.30841286</v>
      </c>
      <c r="U21">
        <v>1179607</v>
      </c>
      <c r="V21">
        <f t="shared" si="1"/>
        <v>33679119.9796215</v>
      </c>
    </row>
    <row r="22" customFormat="1" spans="1:22">
      <c r="A22" s="1">
        <v>2010</v>
      </c>
      <c r="B22">
        <v>412740815.222437</v>
      </c>
      <c r="C22">
        <v>117072.566802929</v>
      </c>
      <c r="D22" s="9">
        <v>88.3562318051926</v>
      </c>
      <c r="E22" s="9">
        <v>35.3424927220771</v>
      </c>
      <c r="F22">
        <v>176588.764885858</v>
      </c>
      <c r="G22">
        <v>72953557.8432445</v>
      </c>
      <c r="H22">
        <v>22279997.25995</v>
      </c>
      <c r="I22">
        <v>11639714.1518128</v>
      </c>
      <c r="J22">
        <v>955436205.890098</v>
      </c>
      <c r="K22">
        <v>77435078.9868508</v>
      </c>
      <c r="L22">
        <v>3885391.65031981</v>
      </c>
      <c r="M22">
        <v>3354861.87077018</v>
      </c>
      <c r="N22" s="10">
        <v>37860565.6577046</v>
      </c>
      <c r="O22">
        <v>1052298.82165529</v>
      </c>
      <c r="P22">
        <v>4846648.77261068</v>
      </c>
      <c r="Q22">
        <v>56993936.1089201</v>
      </c>
      <c r="R22">
        <v>7902727.30916709</v>
      </c>
      <c r="S22">
        <f t="shared" si="0"/>
        <v>106873269.255007</v>
      </c>
      <c r="T22">
        <v>1347041.29795685</v>
      </c>
      <c r="U22">
        <v>1060582</v>
      </c>
      <c r="V22">
        <f t="shared" si="1"/>
        <v>33919711.4117628</v>
      </c>
    </row>
    <row r="23" customFormat="1" spans="1:22">
      <c r="A23" s="1">
        <v>2011</v>
      </c>
      <c r="B23">
        <v>410847884.100432</v>
      </c>
      <c r="C23">
        <v>114051.765853545</v>
      </c>
      <c r="D23" s="9">
        <v>86.1347024256194</v>
      </c>
      <c r="E23" s="9">
        <v>34.4538809702478</v>
      </c>
      <c r="F23">
        <v>172148.816267843</v>
      </c>
      <c r="G23">
        <v>72003795.1252913</v>
      </c>
      <c r="H23">
        <v>21634557.345236</v>
      </c>
      <c r="I23">
        <v>12499473.8610611</v>
      </c>
      <c r="J23">
        <v>968291517.922991</v>
      </c>
      <c r="K23">
        <v>75221454.6732573</v>
      </c>
      <c r="L23">
        <v>3888377.95188306</v>
      </c>
      <c r="M23">
        <v>3815965.95449462</v>
      </c>
      <c r="N23" s="10">
        <v>38225242.7190141</v>
      </c>
      <c r="O23">
        <v>1092185.63199578</v>
      </c>
      <c r="P23">
        <v>4736521.96806434</v>
      </c>
      <c r="Q23">
        <v>58383890.4606757</v>
      </c>
      <c r="R23">
        <v>7992102.99762461</v>
      </c>
      <c r="S23">
        <f t="shared" si="0"/>
        <v>106137826.331588</v>
      </c>
      <c r="T23">
        <v>1330512.11747203</v>
      </c>
      <c r="U23">
        <v>1093335</v>
      </c>
      <c r="V23">
        <f t="shared" si="1"/>
        <v>34134031.2062971</v>
      </c>
    </row>
    <row r="24" customFormat="1" spans="1:22">
      <c r="A24" s="1">
        <v>2012</v>
      </c>
      <c r="B24">
        <v>409232513.793859</v>
      </c>
      <c r="C24">
        <v>111216.004199412</v>
      </c>
      <c r="D24" s="9">
        <v>83.979998920166</v>
      </c>
      <c r="E24" s="9">
        <v>33.5919995680664</v>
      </c>
      <c r="F24">
        <v>167842.425841844</v>
      </c>
      <c r="G24">
        <v>71071838.4227849</v>
      </c>
      <c r="H24">
        <v>21016107.2015417</v>
      </c>
      <c r="I24">
        <v>13309821.7582986</v>
      </c>
      <c r="J24">
        <v>981007531.732169</v>
      </c>
      <c r="K24">
        <v>73070389.379773</v>
      </c>
      <c r="L24">
        <v>3924379.02988449</v>
      </c>
      <c r="M24">
        <v>4309330.1460991</v>
      </c>
      <c r="N24" s="10">
        <v>38548118.2796267</v>
      </c>
      <c r="O24">
        <v>1129387.28302235</v>
      </c>
      <c r="P24">
        <v>4644786.3478403</v>
      </c>
      <c r="Q24">
        <v>59747521.0823622</v>
      </c>
      <c r="R24">
        <v>8069021.08963198</v>
      </c>
      <c r="S24">
        <f t="shared" si="0"/>
        <v>105397767.382625</v>
      </c>
      <c r="T24">
        <v>1314214.66546311</v>
      </c>
      <c r="U24">
        <v>1087086</v>
      </c>
      <c r="V24">
        <f t="shared" si="1"/>
        <v>34325928.9598403</v>
      </c>
    </row>
    <row r="25" customFormat="1" spans="1:22">
      <c r="A25" s="1">
        <v>2013</v>
      </c>
      <c r="B25">
        <v>408014268.767859</v>
      </c>
      <c r="C25">
        <v>108588.272344557</v>
      </c>
      <c r="D25" s="9">
        <v>81.9294321357248</v>
      </c>
      <c r="E25" s="9">
        <v>32.7717728542899</v>
      </c>
      <c r="F25">
        <v>163744.16306646</v>
      </c>
      <c r="G25">
        <v>70173873.8102085</v>
      </c>
      <c r="H25">
        <v>20428201.4080522</v>
      </c>
      <c r="I25">
        <v>14073283.0624367</v>
      </c>
      <c r="J25">
        <v>993670989.840241</v>
      </c>
      <c r="K25">
        <v>70982878.913743</v>
      </c>
      <c r="L25">
        <v>3952620.29227949</v>
      </c>
      <c r="M25">
        <v>4832914.65273384</v>
      </c>
      <c r="N25" s="10">
        <v>38852039.487288</v>
      </c>
      <c r="O25">
        <v>1162849.51095279</v>
      </c>
      <c r="P25">
        <v>4579629.62978643</v>
      </c>
      <c r="Q25">
        <v>61137707.3592551</v>
      </c>
      <c r="R25">
        <v>8140035.41792335</v>
      </c>
      <c r="S25">
        <f t="shared" si="0"/>
        <v>104675358.280697</v>
      </c>
      <c r="T25">
        <v>1298370.74236502</v>
      </c>
      <c r="U25">
        <v>962974</v>
      </c>
      <c r="V25">
        <f t="shared" si="1"/>
        <v>34501484.4704889</v>
      </c>
    </row>
    <row r="26" customFormat="1" spans="1:22">
      <c r="A26" s="1">
        <v>2014</v>
      </c>
      <c r="B26">
        <v>407002953.554828</v>
      </c>
      <c r="C26">
        <v>106103.712303363</v>
      </c>
      <c r="D26" s="9">
        <v>79.9710713242201</v>
      </c>
      <c r="E26" s="9">
        <v>31.988428529688</v>
      </c>
      <c r="F26">
        <v>159830.183148586</v>
      </c>
      <c r="G26">
        <v>69287079.9834891</v>
      </c>
      <c r="H26">
        <v>19862975.0139632</v>
      </c>
      <c r="I26">
        <v>14792023.9338726</v>
      </c>
      <c r="J26">
        <v>1006213235.15675</v>
      </c>
      <c r="K26">
        <v>68957417.9979632</v>
      </c>
      <c r="L26">
        <v>3938026.870031</v>
      </c>
      <c r="M26">
        <v>5384959.66523601</v>
      </c>
      <c r="N26" s="10">
        <v>39110165.4861768</v>
      </c>
      <c r="O26">
        <v>1192707.30256831</v>
      </c>
      <c r="P26">
        <v>4514806.43341387</v>
      </c>
      <c r="Q26">
        <v>62482303.1392202</v>
      </c>
      <c r="R26">
        <v>8197755.72235602</v>
      </c>
      <c r="S26">
        <f t="shared" si="0"/>
        <v>103942078.931325</v>
      </c>
      <c r="T26">
        <v>1282957.38476151</v>
      </c>
      <c r="U26">
        <v>935702</v>
      </c>
      <c r="V26">
        <f t="shared" si="1"/>
        <v>34654998.9478358</v>
      </c>
    </row>
    <row r="27" customFormat="1" spans="1:22">
      <c r="A27" s="1">
        <v>2015</v>
      </c>
      <c r="B27">
        <v>406459119.259581</v>
      </c>
      <c r="C27">
        <v>103766.116778088</v>
      </c>
      <c r="D27" s="9">
        <v>78.2205390165748</v>
      </c>
      <c r="E27" s="9">
        <v>31.2882156066299</v>
      </c>
      <c r="F27">
        <v>156331.569278526</v>
      </c>
      <c r="G27">
        <v>68443811.4685157</v>
      </c>
      <c r="H27">
        <v>19328607.7261173</v>
      </c>
      <c r="I27">
        <v>15468387.3192706</v>
      </c>
      <c r="J27">
        <v>1018780711.28899</v>
      </c>
      <c r="K27">
        <v>66993064.2142744</v>
      </c>
      <c r="L27">
        <v>3869910.21562816</v>
      </c>
      <c r="M27">
        <v>5963610.69586427</v>
      </c>
      <c r="N27" s="10">
        <v>39366150.8312963</v>
      </c>
      <c r="O27">
        <v>1219359.45611581</v>
      </c>
      <c r="P27">
        <v>4478035.77159879</v>
      </c>
      <c r="Q27">
        <v>63892023.957626</v>
      </c>
      <c r="R27">
        <v>8254571.47529596</v>
      </c>
      <c r="S27">
        <f t="shared" si="0"/>
        <v>103240806.513904</v>
      </c>
      <c r="T27">
        <v>1267987.64759993</v>
      </c>
      <c r="U27">
        <v>934215</v>
      </c>
      <c r="V27">
        <f t="shared" si="1"/>
        <v>34796995.0453879</v>
      </c>
    </row>
    <row r="28" customFormat="1" spans="1:22">
      <c r="A28" s="3">
        <v>2016</v>
      </c>
      <c r="B28">
        <v>405874581.109315</v>
      </c>
      <c r="C28">
        <v>101475.467649431</v>
      </c>
      <c r="D28" s="9">
        <v>76.5193937601486</v>
      </c>
      <c r="E28" s="9">
        <v>30.6077575040595</v>
      </c>
      <c r="F28">
        <v>152931.660369033</v>
      </c>
      <c r="G28">
        <v>67585487.081441</v>
      </c>
      <c r="H28">
        <v>18807470.5916744</v>
      </c>
      <c r="I28">
        <v>16104894.3857276</v>
      </c>
      <c r="J28">
        <v>1031192350.1591</v>
      </c>
      <c r="K28">
        <v>65090150.4814028</v>
      </c>
      <c r="L28">
        <v>3781610.97352217</v>
      </c>
      <c r="M28">
        <v>6566625.63375962</v>
      </c>
      <c r="N28" s="10">
        <v>39545440.3074552</v>
      </c>
      <c r="O28">
        <v>1243653.27405781</v>
      </c>
      <c r="P28">
        <v>4409526.52205303</v>
      </c>
      <c r="Q28">
        <v>65160724.7182046</v>
      </c>
      <c r="R28">
        <v>8289550.10428174</v>
      </c>
      <c r="S28">
        <f t="shared" si="0"/>
        <v>102497852.058843</v>
      </c>
      <c r="T28">
        <v>1253405.79230409</v>
      </c>
      <c r="U28">
        <v>942268</v>
      </c>
      <c r="V28">
        <f t="shared" si="1"/>
        <v>34912364.977402</v>
      </c>
    </row>
    <row r="29" customFormat="1" spans="1:22">
      <c r="A29" s="1">
        <v>2017</v>
      </c>
      <c r="B29">
        <v>406302703.712223</v>
      </c>
      <c r="C29">
        <v>99482.1860080006</v>
      </c>
      <c r="D29" s="9">
        <v>74.9999507041476</v>
      </c>
      <c r="E29" s="9">
        <v>29.999980281659</v>
      </c>
      <c r="F29">
        <v>149894.901477309</v>
      </c>
      <c r="G29">
        <v>66833485.5195308</v>
      </c>
      <c r="H29">
        <v>18332319.2828181</v>
      </c>
      <c r="I29">
        <v>16703377.7811363</v>
      </c>
      <c r="J29">
        <v>1043921466.31564</v>
      </c>
      <c r="K29">
        <v>63243615.257574</v>
      </c>
      <c r="L29">
        <v>3700810.76572193</v>
      </c>
      <c r="M29">
        <v>7192928.37895474</v>
      </c>
      <c r="N29" s="10">
        <v>39807101.463134</v>
      </c>
      <c r="O29">
        <v>1267269.65615505</v>
      </c>
      <c r="P29">
        <v>4425617.37097521</v>
      </c>
      <c r="Q29">
        <v>66726411.5350432</v>
      </c>
      <c r="R29">
        <v>8347597.63778202</v>
      </c>
      <c r="S29">
        <f t="shared" si="0"/>
        <v>101869182.583485</v>
      </c>
      <c r="T29">
        <v>1239798.35038888</v>
      </c>
      <c r="U29">
        <v>1001952</v>
      </c>
      <c r="V29">
        <f t="shared" si="1"/>
        <v>35035697.0639544</v>
      </c>
    </row>
    <row r="30" customFormat="1" spans="1:22">
      <c r="A30" s="1">
        <v>2018</v>
      </c>
      <c r="B30">
        <v>406509856.410942</v>
      </c>
      <c r="C30">
        <v>97543.6367284971</v>
      </c>
      <c r="D30" s="9">
        <v>73.533604613487</v>
      </c>
      <c r="E30" s="9">
        <v>29.4134418453948</v>
      </c>
      <c r="F30">
        <v>146964.262180515</v>
      </c>
      <c r="G30">
        <v>66046062.5800423</v>
      </c>
      <c r="H30">
        <v>17862881.096278</v>
      </c>
      <c r="I30">
        <v>17265425.0076166</v>
      </c>
      <c r="J30">
        <v>1056403008.30187</v>
      </c>
      <c r="K30">
        <v>61449641.4288514</v>
      </c>
      <c r="L30">
        <v>3644584.31503014</v>
      </c>
      <c r="M30">
        <v>7841672.95803959</v>
      </c>
      <c r="N30" s="10">
        <v>39973835.1682999</v>
      </c>
      <c r="O30">
        <v>1290608.77683691</v>
      </c>
      <c r="P30">
        <v>4383403.55690279</v>
      </c>
      <c r="Q30">
        <v>68088672.0364503</v>
      </c>
      <c r="R30">
        <v>8378877.06741188</v>
      </c>
      <c r="S30">
        <f t="shared" si="0"/>
        <v>101174368.683937</v>
      </c>
      <c r="T30">
        <v>1226790.67938178</v>
      </c>
      <c r="U30">
        <v>999985</v>
      </c>
      <c r="V30">
        <f t="shared" si="1"/>
        <v>35128306.1038946</v>
      </c>
    </row>
    <row r="31" customFormat="1" spans="1:22">
      <c r="A31" s="1">
        <v>2019</v>
      </c>
      <c r="B31">
        <v>405497870.887534</v>
      </c>
      <c r="C31">
        <v>95327.7334655071</v>
      </c>
      <c r="D31" s="9">
        <v>71.9165637752799</v>
      </c>
      <c r="E31" s="9">
        <v>28.7666255101119</v>
      </c>
      <c r="F31">
        <v>143732.444361274</v>
      </c>
      <c r="G31">
        <v>65117587.9895026</v>
      </c>
      <c r="H31">
        <v>17370703.3029359</v>
      </c>
      <c r="I31">
        <v>17791073.0799671</v>
      </c>
      <c r="J31">
        <v>1068175151.88647</v>
      </c>
      <c r="K31">
        <v>59707103.0508971</v>
      </c>
      <c r="L31">
        <v>3607984.17314452</v>
      </c>
      <c r="M31">
        <v>8511329.40857565</v>
      </c>
      <c r="N31" s="10">
        <v>39914685.3886411</v>
      </c>
      <c r="O31">
        <v>1313272.36337559</v>
      </c>
      <c r="P31">
        <v>4204716.64622036</v>
      </c>
      <c r="Q31">
        <v>68856000.3341041</v>
      </c>
      <c r="R31">
        <v>8347145.32332122</v>
      </c>
      <c r="S31">
        <f t="shared" si="0"/>
        <v>100279364.372406</v>
      </c>
      <c r="T31">
        <v>1211944.15419886</v>
      </c>
      <c r="V31">
        <f t="shared" si="1"/>
        <v>35161776.382903</v>
      </c>
    </row>
    <row r="32" customFormat="1" spans="1:24">
      <c r="A32" s="1">
        <v>2020</v>
      </c>
      <c r="B32">
        <v>404647677.366914</v>
      </c>
      <c r="C32">
        <v>93075.0755564488</v>
      </c>
      <c r="D32" s="9">
        <v>70.2726256011724</v>
      </c>
      <c r="E32" s="9">
        <v>28.109050240469</v>
      </c>
      <c r="F32">
        <v>140446.869526503</v>
      </c>
      <c r="G32">
        <v>64212896.9723544</v>
      </c>
      <c r="H32">
        <v>16900031.042459</v>
      </c>
      <c r="I32">
        <v>18288406.171932</v>
      </c>
      <c r="J32">
        <v>1080241024.43703</v>
      </c>
      <c r="K32">
        <v>58039979.1558264</v>
      </c>
      <c r="L32">
        <v>3549421.21196879</v>
      </c>
      <c r="M32">
        <v>9192463.99041208</v>
      </c>
      <c r="N32" s="13">
        <v>39823505.7081202</v>
      </c>
      <c r="O32">
        <v>1335582.99680527</v>
      </c>
      <c r="P32">
        <v>4047341.69619241</v>
      </c>
      <c r="Q32" s="14">
        <v>69570450.7437406</v>
      </c>
      <c r="R32" s="14">
        <v>8306339.36105604</v>
      </c>
      <c r="S32" s="14">
        <f t="shared" si="0"/>
        <v>99401334.1867454</v>
      </c>
      <c r="T32">
        <v>1195815.78983722</v>
      </c>
      <c r="V32">
        <f t="shared" si="1"/>
        <v>35188437.214391</v>
      </c>
      <c r="W32">
        <v>70834292.4641194</v>
      </c>
      <c r="X32" s="14">
        <f>(W32-S32)/S32</f>
        <v>-0.287390928465377</v>
      </c>
    </row>
    <row r="33" customFormat="1" spans="1:22">
      <c r="A33" s="1">
        <v>2021</v>
      </c>
      <c r="B33">
        <v>403963635.134484</v>
      </c>
      <c r="C33">
        <v>90967.6245600458</v>
      </c>
      <c r="D33" s="9">
        <v>68.6360353342715</v>
      </c>
      <c r="E33" s="9">
        <v>27.4544141337086</v>
      </c>
      <c r="F33">
        <v>137175.980219075</v>
      </c>
      <c r="G33">
        <v>63323516.6550271</v>
      </c>
      <c r="H33">
        <v>16447773.343765</v>
      </c>
      <c r="I33">
        <v>18751297.5461743</v>
      </c>
      <c r="J33">
        <v>1092222143.27009</v>
      </c>
      <c r="K33">
        <v>56419981.197464</v>
      </c>
      <c r="L33">
        <v>3476472.62995748</v>
      </c>
      <c r="M33">
        <v>9891694.35471853</v>
      </c>
      <c r="N33" s="10">
        <v>39711094.3485784</v>
      </c>
      <c r="O33">
        <v>1357271.69220633</v>
      </c>
      <c r="P33">
        <v>3920104.76438528</v>
      </c>
      <c r="Q33">
        <v>70281514.4848545</v>
      </c>
      <c r="R33">
        <v>8260828.95180208</v>
      </c>
      <c r="S33">
        <f t="shared" si="0"/>
        <v>98522587.5449664</v>
      </c>
      <c r="T33">
        <v>1180225.54597221</v>
      </c>
      <c r="V33">
        <f t="shared" si="1"/>
        <v>35199070.8899393</v>
      </c>
    </row>
    <row r="34" customFormat="1" spans="1:22">
      <c r="A34" s="1">
        <v>2022</v>
      </c>
      <c r="B34">
        <v>403438502.612017</v>
      </c>
      <c r="C34">
        <v>88948.9085595304</v>
      </c>
      <c r="D34" s="9">
        <v>67.0674167979619</v>
      </c>
      <c r="E34" s="9">
        <v>26.8269667191848</v>
      </c>
      <c r="F34">
        <v>134040.939212407</v>
      </c>
      <c r="G34">
        <v>62449041.3965297</v>
      </c>
      <c r="H34">
        <v>16013059.2872687</v>
      </c>
      <c r="I34">
        <v>19181268.6387913</v>
      </c>
      <c r="J34">
        <v>1104123109.56682</v>
      </c>
      <c r="K34">
        <v>54845846.8198445</v>
      </c>
      <c r="L34">
        <v>3396922.87620284</v>
      </c>
      <c r="M34">
        <v>10607772.7344769</v>
      </c>
      <c r="N34" s="10">
        <v>39578866.2064661</v>
      </c>
      <c r="O34">
        <v>1378355.13657399</v>
      </c>
      <c r="P34">
        <v>3814742.02212134</v>
      </c>
      <c r="Q34">
        <v>70989464.9801237</v>
      </c>
      <c r="R34">
        <v>8211036.04680398</v>
      </c>
      <c r="S34">
        <f t="shared" si="0"/>
        <v>97643369.3225897</v>
      </c>
      <c r="T34">
        <v>1164899.32877029</v>
      </c>
      <c r="V34">
        <f t="shared" si="1"/>
        <v>35194327.92606</v>
      </c>
    </row>
    <row r="35" customFormat="1" spans="1:22">
      <c r="A35" s="1">
        <v>2023</v>
      </c>
      <c r="B35">
        <v>403065851.144649</v>
      </c>
      <c r="C35">
        <v>87001.4541566821</v>
      </c>
      <c r="D35" s="9">
        <v>65.5829216445347</v>
      </c>
      <c r="E35" s="9">
        <v>26.2331686578139</v>
      </c>
      <c r="F35">
        <v>131074.027198767</v>
      </c>
      <c r="G35">
        <v>61589152.7072154</v>
      </c>
      <c r="H35">
        <v>15595079.9020899</v>
      </c>
      <c r="I35">
        <v>19579802.7478863</v>
      </c>
      <c r="J35">
        <v>1115949753.04314</v>
      </c>
      <c r="K35">
        <v>53316412.5075787</v>
      </c>
      <c r="L35">
        <v>3314935.95903751</v>
      </c>
      <c r="M35">
        <v>11339484.5805855</v>
      </c>
      <c r="N35" s="10">
        <v>39428195.5320416</v>
      </c>
      <c r="O35">
        <v>1398850.49112373</v>
      </c>
      <c r="P35">
        <v>3725313.85089482</v>
      </c>
      <c r="Q35">
        <v>71694625.622531</v>
      </c>
      <c r="R35">
        <v>8157359.91703458</v>
      </c>
      <c r="S35">
        <f t="shared" ref="S35:S66" si="2">SUM(G35:I35)</f>
        <v>96764035.3571916</v>
      </c>
      <c r="T35">
        <v>1149830.1898148</v>
      </c>
      <c r="V35">
        <f t="shared" ref="V35:V66" si="3">SUM(H35:I35)</f>
        <v>35174882.6499762</v>
      </c>
    </row>
    <row r="36" customFormat="1" spans="1:22">
      <c r="A36" s="1">
        <v>2024</v>
      </c>
      <c r="B36">
        <v>402839589.308999</v>
      </c>
      <c r="C36">
        <v>85115.1627526004</v>
      </c>
      <c r="D36" s="9">
        <v>64.1852156357486</v>
      </c>
      <c r="E36" s="9">
        <v>25.6740862542994</v>
      </c>
      <c r="F36">
        <v>128280.571969607</v>
      </c>
      <c r="G36">
        <v>60743540.9102771</v>
      </c>
      <c r="H36">
        <v>15193065.941906</v>
      </c>
      <c r="I36">
        <v>19948322.6235653</v>
      </c>
      <c r="J36">
        <v>1127707681.75352</v>
      </c>
      <c r="K36">
        <v>51830533.8321969</v>
      </c>
      <c r="L36">
        <v>3232724.89319885</v>
      </c>
      <c r="M36">
        <v>12085670.1876187</v>
      </c>
      <c r="N36" s="10">
        <v>39260381.6062296</v>
      </c>
      <c r="O36">
        <v>1418774.47970109</v>
      </c>
      <c r="P36">
        <v>3647552.17248543</v>
      </c>
      <c r="Q36">
        <v>72397314.830694</v>
      </c>
      <c r="R36">
        <v>8100172.19126357</v>
      </c>
      <c r="S36">
        <f t="shared" si="2"/>
        <v>95884929.4757484</v>
      </c>
      <c r="T36">
        <v>1135012.15183523</v>
      </c>
      <c r="V36">
        <f t="shared" si="3"/>
        <v>35141388.5654713</v>
      </c>
    </row>
    <row r="37" customFormat="1" spans="1:22">
      <c r="A37" s="1">
        <v>2025</v>
      </c>
      <c r="B37">
        <v>402753935.052903</v>
      </c>
      <c r="C37">
        <v>83310.2286894731</v>
      </c>
      <c r="D37" s="9">
        <v>62.8345058975331</v>
      </c>
      <c r="E37" s="9">
        <v>25.1338023590132</v>
      </c>
      <c r="F37">
        <v>125581.04348681</v>
      </c>
      <c r="G37">
        <v>59911907.7290198</v>
      </c>
      <c r="H37">
        <v>14806285.8781328</v>
      </c>
      <c r="I37">
        <v>20288192.832638</v>
      </c>
      <c r="J37">
        <v>1139402323.69647</v>
      </c>
      <c r="K37">
        <v>50387085.8978877</v>
      </c>
      <c r="L37">
        <v>3151452.42030685</v>
      </c>
      <c r="M37">
        <v>12845222.4537941</v>
      </c>
      <c r="N37" s="10">
        <v>39076652.5625687</v>
      </c>
      <c r="O37">
        <v>1438143.39610149</v>
      </c>
      <c r="P37">
        <v>3578388.86668798</v>
      </c>
      <c r="Q37">
        <v>73097841.8317153</v>
      </c>
      <c r="R37">
        <v>8039818.61190759</v>
      </c>
      <c r="S37">
        <f t="shared" si="2"/>
        <v>95006386.4397906</v>
      </c>
      <c r="T37">
        <v>1120439.56841879</v>
      </c>
      <c r="V37">
        <f t="shared" si="3"/>
        <v>35094478.7107708</v>
      </c>
    </row>
    <row r="38" customFormat="1" spans="1:22">
      <c r="A38" s="1">
        <v>2026</v>
      </c>
      <c r="B38">
        <v>402803394.367016</v>
      </c>
      <c r="C38">
        <v>81591.0761444197</v>
      </c>
      <c r="D38" s="9">
        <v>61.5138369108291</v>
      </c>
      <c r="E38" s="9">
        <v>24.6055347643316</v>
      </c>
      <c r="F38">
        <v>122941.554449983</v>
      </c>
      <c r="G38">
        <v>59093959.7876913</v>
      </c>
      <c r="H38">
        <v>14434044.0052777</v>
      </c>
      <c r="I38">
        <v>20600722.0604365</v>
      </c>
      <c r="J38">
        <v>1151038858.49597</v>
      </c>
      <c r="K38">
        <v>48984963.7136231</v>
      </c>
      <c r="L38">
        <v>3071716.48646232</v>
      </c>
      <c r="M38">
        <v>13617084.728113</v>
      </c>
      <c r="N38" s="10">
        <v>38878169.0467384</v>
      </c>
      <c r="O38">
        <v>1456973.11154637</v>
      </c>
      <c r="P38">
        <v>3515617.09586017</v>
      </c>
      <c r="Q38">
        <v>73796504.699833</v>
      </c>
      <c r="R38">
        <v>7976620.69153856</v>
      </c>
      <c r="S38">
        <f t="shared" si="2"/>
        <v>94128725.8534055</v>
      </c>
      <c r="T38">
        <v>1106106.72705769</v>
      </c>
      <c r="V38">
        <f t="shared" si="3"/>
        <v>35034766.0657142</v>
      </c>
    </row>
    <row r="39" customFormat="1" spans="1:22">
      <c r="A39" s="1">
        <v>2027</v>
      </c>
      <c r="B39">
        <v>402982743.680199</v>
      </c>
      <c r="C39">
        <v>79931.8670434102</v>
      </c>
      <c r="D39" s="9">
        <v>60.2534486254458</v>
      </c>
      <c r="E39" s="9">
        <v>24.1013794501783</v>
      </c>
      <c r="F39">
        <v>120422.542422816</v>
      </c>
      <c r="G39">
        <v>58289405.907621</v>
      </c>
      <c r="H39">
        <v>14075678.6404454</v>
      </c>
      <c r="I39">
        <v>20887165.3157804</v>
      </c>
      <c r="J39">
        <v>1162622195.91594</v>
      </c>
      <c r="K39">
        <v>47623082.4971494</v>
      </c>
      <c r="L39">
        <v>2993811.47561722</v>
      </c>
      <c r="M39">
        <v>14400248.7424775</v>
      </c>
      <c r="N39" s="10">
        <v>38666027.6842262</v>
      </c>
      <c r="O39">
        <v>1475279.08228594</v>
      </c>
      <c r="P39">
        <v>3457648.31207371</v>
      </c>
      <c r="Q39">
        <v>74493589.607129</v>
      </c>
      <c r="R39">
        <v>7910877.26521179</v>
      </c>
      <c r="S39">
        <f t="shared" si="2"/>
        <v>93252249.8638468</v>
      </c>
      <c r="T39">
        <v>1092008.31531483</v>
      </c>
      <c r="V39">
        <f t="shared" si="3"/>
        <v>34962843.9562258</v>
      </c>
    </row>
    <row r="40" customFormat="1" spans="1:22">
      <c r="A40" s="1">
        <v>2028</v>
      </c>
      <c r="B40">
        <v>403287014.397833</v>
      </c>
      <c r="C40">
        <v>78344.9240825209</v>
      </c>
      <c r="D40" s="9">
        <v>59.0260855781361</v>
      </c>
      <c r="E40" s="9">
        <v>23.6104342312544</v>
      </c>
      <c r="F40">
        <v>117969.534636463</v>
      </c>
      <c r="G40">
        <v>57497967.6714572</v>
      </c>
      <c r="H40">
        <v>13730560.3991856</v>
      </c>
      <c r="I40">
        <v>21148726.0114528</v>
      </c>
      <c r="J40">
        <v>1174157116.62081</v>
      </c>
      <c r="K40">
        <v>46300377.9163417</v>
      </c>
      <c r="L40">
        <v>2917868.91802873</v>
      </c>
      <c r="M40">
        <v>15193752.6248027</v>
      </c>
      <c r="N40" s="10">
        <v>38441264.3340457</v>
      </c>
      <c r="O40">
        <v>1493076.35730746</v>
      </c>
      <c r="P40">
        <v>3403337.84049152</v>
      </c>
      <c r="Q40">
        <v>75189370.7253074</v>
      </c>
      <c r="R40">
        <v>7842865.93617824</v>
      </c>
      <c r="S40">
        <f t="shared" si="2"/>
        <v>92377254.0820956</v>
      </c>
      <c r="T40">
        <v>1078138.96605217</v>
      </c>
      <c r="V40">
        <f t="shared" si="3"/>
        <v>34879286.4106384</v>
      </c>
    </row>
    <row r="41" customFormat="1" spans="1:22">
      <c r="A41" s="1">
        <v>2029</v>
      </c>
      <c r="B41">
        <v>403711479.454835</v>
      </c>
      <c r="C41">
        <v>76781.3492148922</v>
      </c>
      <c r="D41" s="9">
        <v>57.898058563773</v>
      </c>
      <c r="E41" s="9">
        <v>23.1592234255092</v>
      </c>
      <c r="F41">
        <v>115715.059845557</v>
      </c>
      <c r="G41">
        <v>56719363.9311408</v>
      </c>
      <c r="H41">
        <v>13398090.5899521</v>
      </c>
      <c r="I41">
        <v>21386558.0440774</v>
      </c>
      <c r="J41">
        <v>1185648094.01058</v>
      </c>
      <c r="K41">
        <v>45015806.2724187</v>
      </c>
      <c r="L41">
        <v>2843933.22117723</v>
      </c>
      <c r="M41">
        <v>15996678.990844</v>
      </c>
      <c r="N41" s="10">
        <v>38204857.2600403</v>
      </c>
      <c r="O41">
        <v>1510379.58612005</v>
      </c>
      <c r="P41">
        <v>3351859.68275101</v>
      </c>
      <c r="Q41">
        <v>75884110.4250879</v>
      </c>
      <c r="R41">
        <v>7772844.45499646</v>
      </c>
      <c r="S41">
        <f t="shared" si="2"/>
        <v>91504012.5651703</v>
      </c>
      <c r="T41">
        <v>1064493.65358668</v>
      </c>
      <c r="V41">
        <f t="shared" si="3"/>
        <v>34784648.6340295</v>
      </c>
    </row>
    <row r="42" customFormat="1" spans="1:22">
      <c r="A42" s="1">
        <v>2030</v>
      </c>
      <c r="B42">
        <v>404251640.327652</v>
      </c>
      <c r="C42">
        <v>75300.3408147063</v>
      </c>
      <c r="D42" s="9">
        <v>56.7721350080419</v>
      </c>
      <c r="E42" s="9">
        <v>22.7088540032168</v>
      </c>
      <c r="F42">
        <v>113464.789027073</v>
      </c>
      <c r="G42">
        <v>55953336.8181189</v>
      </c>
      <c r="H42">
        <v>13077699.6425716</v>
      </c>
      <c r="I42">
        <v>21601767.6693733</v>
      </c>
      <c r="J42">
        <v>1197099623.29671</v>
      </c>
      <c r="K42">
        <v>43768344.6302886</v>
      </c>
      <c r="L42">
        <v>2772002.45914196</v>
      </c>
      <c r="M42">
        <v>16808153.1107686</v>
      </c>
      <c r="N42" s="10">
        <v>37957730.0167831</v>
      </c>
      <c r="O42">
        <v>1527203.02660405</v>
      </c>
      <c r="P42">
        <v>3302616.71563532</v>
      </c>
      <c r="Q42" s="5">
        <v>76578059.6883963</v>
      </c>
      <c r="R42" s="5">
        <v>7701051.97838383</v>
      </c>
      <c r="S42">
        <f t="shared" si="2"/>
        <v>90632804.1300638</v>
      </c>
      <c r="T42">
        <v>1051067.31424131</v>
      </c>
      <c r="V42">
        <f t="shared" si="3"/>
        <v>34679467.3119449</v>
      </c>
    </row>
    <row r="43" customFormat="1" spans="1:22">
      <c r="A43" s="1">
        <v>2031</v>
      </c>
      <c r="B43">
        <v>404903215.8665</v>
      </c>
      <c r="C43">
        <v>73871.2429535421</v>
      </c>
      <c r="D43" s="9">
        <v>55.6882373576713</v>
      </c>
      <c r="E43" s="9">
        <v>22.2752949430686</v>
      </c>
      <c r="F43">
        <v>111298.511183042</v>
      </c>
      <c r="G43">
        <v>55199621.0326819</v>
      </c>
      <c r="H43">
        <v>12768845.6821246</v>
      </c>
      <c r="I43">
        <v>21795415.4767498</v>
      </c>
      <c r="J43">
        <v>1208515856.45495</v>
      </c>
      <c r="K43">
        <v>42556990.8994952</v>
      </c>
      <c r="L43">
        <v>2702050.3392123</v>
      </c>
      <c r="M43">
        <v>17627341.1484296</v>
      </c>
      <c r="N43" s="10">
        <v>37700754.3651482</v>
      </c>
      <c r="O43">
        <v>1543560.55289462</v>
      </c>
      <c r="P43">
        <v>3255176.12715663</v>
      </c>
      <c r="Q43">
        <v>77271458.5290854</v>
      </c>
      <c r="R43">
        <v>7627710.29896971</v>
      </c>
      <c r="S43">
        <f t="shared" si="2"/>
        <v>89763882.1915563</v>
      </c>
      <c r="T43">
        <v>1037855.21553624</v>
      </c>
      <c r="V43">
        <f t="shared" si="3"/>
        <v>34564261.1588744</v>
      </c>
    </row>
    <row r="44" customFormat="1" spans="1:22">
      <c r="A44" s="1">
        <v>2032</v>
      </c>
      <c r="B44">
        <v>405662130.983657</v>
      </c>
      <c r="C44">
        <v>72525.8579651603</v>
      </c>
      <c r="D44" s="9">
        <v>54.5918721019877</v>
      </c>
      <c r="E44" s="9">
        <v>21.8367488407951</v>
      </c>
      <c r="F44">
        <v>109107.315583033</v>
      </c>
      <c r="G44">
        <v>54457967.2669032</v>
      </c>
      <c r="H44">
        <v>12471013.1141097</v>
      </c>
      <c r="I44">
        <v>21968518.1253087</v>
      </c>
      <c r="J44">
        <v>1219900898.8389</v>
      </c>
      <c r="K44">
        <v>41380763.8706808</v>
      </c>
      <c r="L44">
        <v>2634038.00991099</v>
      </c>
      <c r="M44">
        <v>18453448.4703075</v>
      </c>
      <c r="N44" s="10">
        <v>37434752.8766568</v>
      </c>
      <c r="O44">
        <v>1559465.66329158</v>
      </c>
      <c r="P44">
        <v>3209223.19570483</v>
      </c>
      <c r="Q44">
        <v>77964536.5065505</v>
      </c>
      <c r="R44">
        <v>7553024.95295571</v>
      </c>
      <c r="S44">
        <f t="shared" si="2"/>
        <v>88897498.5063216</v>
      </c>
      <c r="T44">
        <v>1024852.49571812</v>
      </c>
      <c r="V44">
        <f t="shared" si="3"/>
        <v>34439531.2394184</v>
      </c>
    </row>
    <row r="45" customFormat="1" spans="1:22">
      <c r="A45" s="1">
        <v>2033</v>
      </c>
      <c r="B45">
        <v>406524506.831609</v>
      </c>
      <c r="C45">
        <v>71169.7449645291</v>
      </c>
      <c r="D45" s="9">
        <v>53.61855949537</v>
      </c>
      <c r="E45" s="9">
        <v>21.447423798148</v>
      </c>
      <c r="F45">
        <v>107162.053007447</v>
      </c>
      <c r="G45">
        <v>53728113.2567714</v>
      </c>
      <c r="H45">
        <v>12183711.3412258</v>
      </c>
      <c r="I45">
        <v>22122050.17144</v>
      </c>
      <c r="J45">
        <v>1231258464.85898</v>
      </c>
      <c r="K45">
        <v>40238703.2105921</v>
      </c>
      <c r="L45">
        <v>2567920.4454696</v>
      </c>
      <c r="M45">
        <v>19285718.0210499</v>
      </c>
      <c r="N45" s="10">
        <v>37160501.5686642</v>
      </c>
      <c r="O45">
        <v>1574931.48817217</v>
      </c>
      <c r="P45">
        <v>3164527.96573329</v>
      </c>
      <c r="Q45">
        <v>78657513.181728</v>
      </c>
      <c r="R45">
        <v>7477186.30439166</v>
      </c>
      <c r="S45">
        <f t="shared" si="2"/>
        <v>88033874.7694372</v>
      </c>
      <c r="T45">
        <v>1012054.71913408</v>
      </c>
      <c r="V45">
        <f t="shared" si="3"/>
        <v>34305761.5126658</v>
      </c>
    </row>
    <row r="46" customFormat="1" spans="1:22">
      <c r="A46" s="1">
        <v>2034</v>
      </c>
      <c r="B46">
        <v>407486650.349117</v>
      </c>
      <c r="C46">
        <v>69889.7457858691</v>
      </c>
      <c r="D46" s="9">
        <v>52.6325215574365</v>
      </c>
      <c r="E46" s="9">
        <v>21.0530086229746</v>
      </c>
      <c r="F46">
        <v>105191.357584693</v>
      </c>
      <c r="G46">
        <v>53009830.2617596</v>
      </c>
      <c r="H46">
        <v>11906473.460215</v>
      </c>
      <c r="I46">
        <v>22256945.5988049</v>
      </c>
      <c r="J46">
        <v>1242592455.77562</v>
      </c>
      <c r="K46">
        <v>39129869.4199166</v>
      </c>
      <c r="L46">
        <v>2503649.8232706</v>
      </c>
      <c r="M46">
        <v>20123428.7639998</v>
      </c>
      <c r="N46" s="10">
        <v>36878732.1757879</v>
      </c>
      <c r="O46">
        <v>1589970.79789902</v>
      </c>
      <c r="P46">
        <v>3120921.56592679</v>
      </c>
      <c r="Q46">
        <v>79350598.653061</v>
      </c>
      <c r="R46">
        <v>7400370.49727428</v>
      </c>
      <c r="S46">
        <f t="shared" si="2"/>
        <v>87173249.3207795</v>
      </c>
      <c r="T46">
        <v>999457.319999322</v>
      </c>
      <c r="V46">
        <f t="shared" si="3"/>
        <v>34163419.0590199</v>
      </c>
    </row>
    <row r="47" customFormat="1" spans="1:22">
      <c r="A47" s="1">
        <v>2035</v>
      </c>
      <c r="B47">
        <v>408545045.93656</v>
      </c>
      <c r="C47">
        <v>68603.154483737</v>
      </c>
      <c r="D47" s="9">
        <v>51.7527989611563</v>
      </c>
      <c r="E47" s="9">
        <v>20.7011195844625</v>
      </c>
      <c r="F47">
        <v>103433.144003767</v>
      </c>
      <c r="G47">
        <v>52302869.770332</v>
      </c>
      <c r="H47">
        <v>11638855.1374693</v>
      </c>
      <c r="I47">
        <v>22374099.5885827</v>
      </c>
      <c r="J47">
        <v>1253906316.80162</v>
      </c>
      <c r="K47">
        <v>38053343.7562769</v>
      </c>
      <c r="L47">
        <v>2441177.40784049</v>
      </c>
      <c r="M47">
        <v>20965894.1830031</v>
      </c>
      <c r="N47" s="10">
        <v>36590134.6121597</v>
      </c>
      <c r="O47">
        <v>1604596.0106988</v>
      </c>
      <c r="P47">
        <v>3078278.90188067</v>
      </c>
      <c r="Q47">
        <v>80043993.9604624</v>
      </c>
      <c r="R47">
        <v>7322740.4338532</v>
      </c>
      <c r="S47">
        <f t="shared" si="2"/>
        <v>86315824.496384</v>
      </c>
      <c r="T47">
        <v>987056.088594556</v>
      </c>
      <c r="V47">
        <f t="shared" si="3"/>
        <v>34012954.726052</v>
      </c>
    </row>
    <row r="48" customFormat="1" spans="1:22">
      <c r="A48" s="1">
        <v>2036</v>
      </c>
      <c r="B48">
        <v>409696345.899556</v>
      </c>
      <c r="C48">
        <v>67418.0921900486</v>
      </c>
      <c r="D48" s="9">
        <v>50.8118490932172</v>
      </c>
      <c r="E48" s="9">
        <v>20.3247396372869</v>
      </c>
      <c r="F48">
        <v>101552.561597704</v>
      </c>
      <c r="G48">
        <v>51607018.1134709</v>
      </c>
      <c r="H48">
        <v>11380433.4203294</v>
      </c>
      <c r="I48">
        <v>22474369.8982216</v>
      </c>
      <c r="J48">
        <v>1265203713.60709</v>
      </c>
      <c r="K48">
        <v>37008228.1265568</v>
      </c>
      <c r="L48">
        <v>2380454.48325473</v>
      </c>
      <c r="M48">
        <v>21812460.8442871</v>
      </c>
      <c r="N48" s="10">
        <v>36295358.9811352</v>
      </c>
      <c r="O48">
        <v>1618819.20051382</v>
      </c>
      <c r="P48">
        <v>3036506.5633771</v>
      </c>
      <c r="Q48">
        <v>80737891.5980656</v>
      </c>
      <c r="R48">
        <v>7244446.60000992</v>
      </c>
      <c r="S48">
        <f t="shared" si="2"/>
        <v>85461821.4320219</v>
      </c>
      <c r="T48">
        <v>974846.729715075</v>
      </c>
      <c r="V48">
        <f t="shared" si="3"/>
        <v>33854803.318551</v>
      </c>
    </row>
    <row r="49" customFormat="1" spans="1:22">
      <c r="A49" s="1">
        <v>2037</v>
      </c>
      <c r="B49">
        <v>410937363.131289</v>
      </c>
      <c r="C49">
        <v>66258.2730294275</v>
      </c>
      <c r="D49" s="9">
        <v>49.9196924622144</v>
      </c>
      <c r="E49" s="9">
        <v>19.9678769848857</v>
      </c>
      <c r="F49">
        <v>99769.4973549816</v>
      </c>
      <c r="G49">
        <v>50922039.2562248</v>
      </c>
      <c r="H49">
        <v>11130805.7348061</v>
      </c>
      <c r="I49">
        <v>22558578.5224633</v>
      </c>
      <c r="J49">
        <v>1276487840.81521</v>
      </c>
      <c r="K49">
        <v>35993644.9502921</v>
      </c>
      <c r="L49">
        <v>2321432.92829752</v>
      </c>
      <c r="M49">
        <v>22662507.0148311</v>
      </c>
      <c r="N49" s="10">
        <v>35995017.8257218</v>
      </c>
      <c r="O49">
        <v>1632652.10479969</v>
      </c>
      <c r="P49">
        <v>2995533.79519001</v>
      </c>
      <c r="Q49">
        <v>81432475.8765695</v>
      </c>
      <c r="R49">
        <v>7165627.93484697</v>
      </c>
      <c r="S49">
        <f t="shared" si="2"/>
        <v>84611423.5134942</v>
      </c>
      <c r="T49">
        <v>962825.278081633</v>
      </c>
      <c r="V49">
        <f t="shared" si="3"/>
        <v>33689384.2572694</v>
      </c>
    </row>
    <row r="50" customFormat="1" spans="1:22">
      <c r="A50" s="1">
        <v>2038</v>
      </c>
      <c r="B50">
        <v>412265062.589907</v>
      </c>
      <c r="C50">
        <v>65167.3164590187</v>
      </c>
      <c r="D50" s="9">
        <v>49.0065894967559</v>
      </c>
      <c r="E50" s="9">
        <v>19.6026357987024</v>
      </c>
      <c r="F50">
        <v>97944.5697682163</v>
      </c>
      <c r="G50">
        <v>50247720.9170047</v>
      </c>
      <c r="H50">
        <v>10889588.8184992</v>
      </c>
      <c r="I50">
        <v>22627512.9804907</v>
      </c>
      <c r="J50">
        <v>1287761993.90688</v>
      </c>
      <c r="K50">
        <v>35008736.9979129</v>
      </c>
      <c r="L50">
        <v>2264065.44789772</v>
      </c>
      <c r="M50">
        <v>23515441.3367935</v>
      </c>
      <c r="N50" s="10">
        <v>35689687.9507005</v>
      </c>
      <c r="O50">
        <v>1646106.1322715</v>
      </c>
      <c r="P50">
        <v>2955306.33336628</v>
      </c>
      <c r="Q50">
        <v>82127923.3876688</v>
      </c>
      <c r="R50">
        <v>7086412.55773161</v>
      </c>
      <c r="S50">
        <f t="shared" si="2"/>
        <v>83764822.7159946</v>
      </c>
      <c r="T50">
        <v>950987.581464902</v>
      </c>
      <c r="V50">
        <f t="shared" si="3"/>
        <v>33517101.7989899</v>
      </c>
    </row>
    <row r="51" customFormat="1" spans="1:22">
      <c r="A51" s="1">
        <v>2039</v>
      </c>
      <c r="B51">
        <v>413676554.571456</v>
      </c>
      <c r="C51">
        <v>64032.4864840817</v>
      </c>
      <c r="D51" s="9">
        <v>48.2367210771726</v>
      </c>
      <c r="E51" s="9">
        <v>19.294688430869</v>
      </c>
      <c r="F51">
        <v>96405.9107448372</v>
      </c>
      <c r="G51">
        <v>49583832.6674985</v>
      </c>
      <c r="H51">
        <v>10656417.8061068</v>
      </c>
      <c r="I51">
        <v>22681927.8171588</v>
      </c>
      <c r="J51">
        <v>1299029064.26719</v>
      </c>
      <c r="K51">
        <v>34052667.2053393</v>
      </c>
      <c r="L51">
        <v>2208305.7523233</v>
      </c>
      <c r="M51">
        <v>24370701.553699</v>
      </c>
      <c r="N51" s="10">
        <v>35379912.421952</v>
      </c>
      <c r="O51">
        <v>1659192.37058089</v>
      </c>
      <c r="P51">
        <v>2915781.70122111</v>
      </c>
      <c r="Q51">
        <v>82824403.3465052</v>
      </c>
      <c r="R51">
        <v>7006918.52518999</v>
      </c>
      <c r="S51">
        <f t="shared" si="2"/>
        <v>82922178.2907641</v>
      </c>
      <c r="T51">
        <v>939329.937152073</v>
      </c>
      <c r="V51">
        <f t="shared" si="3"/>
        <v>33338345.6232656</v>
      </c>
    </row>
    <row r="52" customFormat="1" spans="1:22">
      <c r="A52" s="1">
        <v>2040</v>
      </c>
      <c r="B52">
        <v>415169086.778868</v>
      </c>
      <c r="C52">
        <v>62979.477537381</v>
      </c>
      <c r="D52" s="9">
        <v>47.4185777228551</v>
      </c>
      <c r="E52" s="9">
        <v>18.967431089142</v>
      </c>
      <c r="F52">
        <v>94770.7694368981</v>
      </c>
      <c r="G52">
        <v>48930185.2472677</v>
      </c>
      <c r="H52">
        <v>10430945.2478065</v>
      </c>
      <c r="I52">
        <v>22722545.7420453</v>
      </c>
      <c r="J52">
        <v>1310292271.83481</v>
      </c>
      <c r="K52">
        <v>33124618.4681627</v>
      </c>
      <c r="L52">
        <v>2154108.56988302</v>
      </c>
      <c r="M52">
        <v>25227753.2887035</v>
      </c>
      <c r="N52" s="10">
        <v>35066202.1550024</v>
      </c>
      <c r="O52">
        <v>1671921.5939233</v>
      </c>
      <c r="P52">
        <v>2876926.16546951</v>
      </c>
      <c r="Q52">
        <v>83522078.034063</v>
      </c>
      <c r="R52">
        <v>6927254.45330398</v>
      </c>
      <c r="S52">
        <f t="shared" si="2"/>
        <v>82083676.2371195</v>
      </c>
      <c r="T52">
        <v>927848.446943473</v>
      </c>
      <c r="V52">
        <f t="shared" si="3"/>
        <v>33153490.9898518</v>
      </c>
    </row>
    <row r="53" customFormat="1" spans="1:22">
      <c r="A53" s="1">
        <v>2041</v>
      </c>
      <c r="B53">
        <v>416740038.744516</v>
      </c>
      <c r="C53">
        <v>61923.2768160208</v>
      </c>
      <c r="D53" s="9">
        <v>46.6757173912252</v>
      </c>
      <c r="E53" s="9">
        <v>18.6702869564901</v>
      </c>
      <c r="F53">
        <v>93286.0887781028</v>
      </c>
      <c r="G53">
        <v>48286562.8034112</v>
      </c>
      <c r="H53">
        <v>10212840.3195788</v>
      </c>
      <c r="I53">
        <v>22750059.1045605</v>
      </c>
      <c r="J53">
        <v>1321554343.23915</v>
      </c>
      <c r="K53">
        <v>32223793.4165736</v>
      </c>
      <c r="L53">
        <v>2101429.73828617</v>
      </c>
      <c r="M53">
        <v>26086088.8703706</v>
      </c>
      <c r="N53" s="10">
        <v>34749037.8111324</v>
      </c>
      <c r="O53">
        <v>1684304.27055668</v>
      </c>
      <c r="P53">
        <v>2838712.13676195</v>
      </c>
      <c r="Q53">
        <v>84221103.073542</v>
      </c>
      <c r="R53">
        <v>6847520.209679</v>
      </c>
      <c r="S53">
        <f t="shared" si="2"/>
        <v>81249462.2275505</v>
      </c>
      <c r="T53">
        <v>916539.581478272</v>
      </c>
      <c r="V53">
        <f t="shared" si="3"/>
        <v>32962899.4241393</v>
      </c>
    </row>
    <row r="54" customFormat="1" spans="1:22">
      <c r="A54" s="1">
        <v>2042</v>
      </c>
      <c r="B54">
        <v>418386914.665388</v>
      </c>
      <c r="C54">
        <v>60937.4305142305</v>
      </c>
      <c r="D54" s="9">
        <v>45.8945739920825</v>
      </c>
      <c r="E54" s="9">
        <v>18.357829596833</v>
      </c>
      <c r="F54">
        <v>91724.8955805761</v>
      </c>
      <c r="G54">
        <v>47652778.4706202</v>
      </c>
      <c r="H54">
        <v>10001787.9360085</v>
      </c>
      <c r="I54">
        <v>22765130.9437336</v>
      </c>
      <c r="J54">
        <v>1332818198.18228</v>
      </c>
      <c r="K54">
        <v>31349414.1740819</v>
      </c>
      <c r="L54">
        <v>2050226.16002201</v>
      </c>
      <c r="M54">
        <v>26945226.2066417</v>
      </c>
      <c r="N54" s="10">
        <v>34428871.2231061</v>
      </c>
      <c r="O54">
        <v>1696350.57023903</v>
      </c>
      <c r="P54">
        <v>2801116.69168765</v>
      </c>
      <c r="Q54">
        <v>84921627.8339708</v>
      </c>
      <c r="R54">
        <v>6767807.45689009</v>
      </c>
      <c r="S54">
        <f t="shared" si="2"/>
        <v>80419697.3503623</v>
      </c>
      <c r="T54">
        <v>905399.684859354</v>
      </c>
      <c r="V54">
        <f t="shared" si="3"/>
        <v>32766918.8797421</v>
      </c>
    </row>
    <row r="55" customFormat="1" spans="1:22">
      <c r="A55" s="1">
        <v>2043</v>
      </c>
      <c r="B55">
        <v>420107338.110149</v>
      </c>
      <c r="C55">
        <v>59966.0283343385</v>
      </c>
      <c r="D55" s="9">
        <v>45.1555545843961</v>
      </c>
      <c r="E55" s="9">
        <v>18.0622218337584</v>
      </c>
      <c r="F55">
        <v>90247.891392374</v>
      </c>
      <c r="G55">
        <v>47028630.7288325</v>
      </c>
      <c r="H55">
        <v>9797488.01857146</v>
      </c>
      <c r="I55">
        <v>22768396.2933984</v>
      </c>
      <c r="J55">
        <v>1344086421.99307</v>
      </c>
      <c r="K55">
        <v>30500722.100976</v>
      </c>
      <c r="L55">
        <v>2000455.83824479</v>
      </c>
      <c r="M55">
        <v>27804707.7028254</v>
      </c>
      <c r="N55" s="10">
        <v>34106127.0505565</v>
      </c>
      <c r="O55">
        <v>1708070.37156648</v>
      </c>
      <c r="P55">
        <v>2764120.19754977</v>
      </c>
      <c r="Q55">
        <v>85623795.7016698</v>
      </c>
      <c r="R55">
        <v>6688200.24610165</v>
      </c>
      <c r="S55">
        <f t="shared" si="2"/>
        <v>79594515.0408024</v>
      </c>
      <c r="T55">
        <v>894425.429704431</v>
      </c>
      <c r="V55">
        <f t="shared" si="3"/>
        <v>32565884.3119699</v>
      </c>
    </row>
    <row r="56" customFormat="1" spans="1:22">
      <c r="A56" s="1">
        <v>2044</v>
      </c>
      <c r="B56">
        <v>421899045.891186</v>
      </c>
      <c r="C56">
        <v>59021.7952154352</v>
      </c>
      <c r="D56" s="9">
        <v>44.4367654941121</v>
      </c>
      <c r="E56" s="9">
        <v>17.7747061976449</v>
      </c>
      <c r="F56">
        <v>88811.3195165325</v>
      </c>
      <c r="G56">
        <v>46413933.1701517</v>
      </c>
      <c r="H56">
        <v>9599654.71949123</v>
      </c>
      <c r="I56">
        <v>22760463.2172329</v>
      </c>
      <c r="J56">
        <v>1355361635.75703</v>
      </c>
      <c r="K56">
        <v>29676977.5250518</v>
      </c>
      <c r="L56">
        <v>1952077.83786571</v>
      </c>
      <c r="M56">
        <v>28664099.2241227</v>
      </c>
      <c r="N56" s="10">
        <v>33781204.1283562</v>
      </c>
      <c r="O56">
        <v>1719473.2692134</v>
      </c>
      <c r="P56">
        <v>2727705.55250989</v>
      </c>
      <c r="Q56">
        <v>86327744.4220383</v>
      </c>
      <c r="R56">
        <v>6608775.51057023</v>
      </c>
      <c r="S56">
        <f t="shared" si="2"/>
        <v>78774051.1068758</v>
      </c>
      <c r="T56">
        <v>883613.25401669</v>
      </c>
      <c r="V56">
        <f t="shared" si="3"/>
        <v>32360117.9367241</v>
      </c>
    </row>
    <row r="57" customFormat="1" spans="1:22">
      <c r="A57" s="1">
        <v>2045</v>
      </c>
      <c r="B57">
        <v>423759882.883637</v>
      </c>
      <c r="C57">
        <v>58102.5506771931</v>
      </c>
      <c r="D57" s="9">
        <v>43.7383108497986</v>
      </c>
      <c r="E57" s="9">
        <v>17.4953243399194</v>
      </c>
      <c r="F57">
        <v>87415.3880644075</v>
      </c>
      <c r="G57">
        <v>45808501.8657331</v>
      </c>
      <c r="H57">
        <v>9408015.73132908</v>
      </c>
      <c r="I57">
        <v>22741913.9296033</v>
      </c>
      <c r="J57">
        <v>1366646347.61691</v>
      </c>
      <c r="K57">
        <v>28877459.4605726</v>
      </c>
      <c r="L57">
        <v>1905052.28236695</v>
      </c>
      <c r="M57">
        <v>29522989.0988952</v>
      </c>
      <c r="N57" s="10">
        <v>33454476.8751422</v>
      </c>
      <c r="O57">
        <v>1730568.58106902</v>
      </c>
      <c r="P57">
        <v>2691857.51033706</v>
      </c>
      <c r="Q57">
        <v>87033606.3772679</v>
      </c>
      <c r="R57">
        <v>6529603.56378412</v>
      </c>
      <c r="S57">
        <f t="shared" si="2"/>
        <v>77958431.5266655</v>
      </c>
      <c r="T57">
        <v>872960.063154195</v>
      </c>
      <c r="V57">
        <f t="shared" si="3"/>
        <v>32149929.6609324</v>
      </c>
    </row>
    <row r="58" customFormat="1" spans="1:22">
      <c r="A58" s="1">
        <v>2046</v>
      </c>
      <c r="B58">
        <v>425687796.94524</v>
      </c>
      <c r="C58">
        <v>57183.5338503432</v>
      </c>
      <c r="D58" s="9">
        <v>43.0948410924358</v>
      </c>
      <c r="E58" s="9">
        <v>17.2379364369743</v>
      </c>
      <c r="F58">
        <v>86129.3494073422</v>
      </c>
      <c r="G58">
        <v>45212153.9228572</v>
      </c>
      <c r="H58">
        <v>9222311.61975984</v>
      </c>
      <c r="I58">
        <v>22713305.8399505</v>
      </c>
      <c r="J58">
        <v>1377942940.69662</v>
      </c>
      <c r="K58">
        <v>28101465.3173649</v>
      </c>
      <c r="L58">
        <v>1859340.33825808</v>
      </c>
      <c r="M58">
        <v>30380987.1625036</v>
      </c>
      <c r="N58" s="10">
        <v>33126296.5973049</v>
      </c>
      <c r="O58">
        <v>1741365.35526362</v>
      </c>
      <c r="P58">
        <v>2656562.22318523</v>
      </c>
      <c r="Q58">
        <v>87741508.8628412</v>
      </c>
      <c r="R58">
        <v>6450748.55666936</v>
      </c>
      <c r="S58">
        <f t="shared" si="2"/>
        <v>77147771.3825675</v>
      </c>
      <c r="T58">
        <v>862462.515177991</v>
      </c>
      <c r="V58">
        <f t="shared" si="3"/>
        <v>31935617.4597103</v>
      </c>
    </row>
    <row r="59" customFormat="1" spans="1:22">
      <c r="A59" s="1">
        <v>2047</v>
      </c>
      <c r="B59">
        <v>427680833.820869</v>
      </c>
      <c r="C59">
        <v>56325.7285012211</v>
      </c>
      <c r="D59" s="9">
        <v>42.4125552773982</v>
      </c>
      <c r="E59" s="9">
        <v>16.9650221109593</v>
      </c>
      <c r="F59">
        <v>84765.732977408</v>
      </c>
      <c r="G59">
        <v>44624723.8606689</v>
      </c>
      <c r="H59">
        <v>9042295.16933959</v>
      </c>
      <c r="I59">
        <v>22675172.5018863</v>
      </c>
      <c r="J59">
        <v>1389253878.72658</v>
      </c>
      <c r="K59">
        <v>27348310.6012989</v>
      </c>
      <c r="L59">
        <v>1814904.1815744</v>
      </c>
      <c r="M59">
        <v>31237723.8396177</v>
      </c>
      <c r="N59" s="10">
        <v>32796992.6711005</v>
      </c>
      <c r="O59">
        <v>1751872.37708548</v>
      </c>
      <c r="P59">
        <v>2621806.97643035</v>
      </c>
      <c r="Q59">
        <v>88451574.3717326</v>
      </c>
      <c r="R59">
        <v>6372268.88995804</v>
      </c>
      <c r="S59">
        <f t="shared" si="2"/>
        <v>76342191.5318948</v>
      </c>
      <c r="T59">
        <v>852117.644634504</v>
      </c>
      <c r="V59">
        <f t="shared" si="3"/>
        <v>31717467.6712259</v>
      </c>
    </row>
    <row r="60" customFormat="1" spans="1:22">
      <c r="A60" s="1">
        <v>2048</v>
      </c>
      <c r="B60">
        <v>429737133.010467</v>
      </c>
      <c r="C60">
        <v>55476.2725736932</v>
      </c>
      <c r="D60" s="9">
        <v>41.7681030704779</v>
      </c>
      <c r="E60" s="9">
        <v>16.7072412281912</v>
      </c>
      <c r="F60">
        <v>83477.7307966572</v>
      </c>
      <c r="G60">
        <v>44046033.3142743</v>
      </c>
      <c r="H60">
        <v>8867730.81496696</v>
      </c>
      <c r="I60">
        <v>22628024.6658451</v>
      </c>
      <c r="J60">
        <v>1400581340.62795</v>
      </c>
      <c r="K60">
        <v>26617328.6072962</v>
      </c>
      <c r="L60">
        <v>1771707.00716465</v>
      </c>
      <c r="M60">
        <v>32092849.2630374</v>
      </c>
      <c r="N60" s="10">
        <v>32466873.8083762</v>
      </c>
      <c r="O60">
        <v>1762098.17577974</v>
      </c>
      <c r="P60">
        <v>2587579.83897346</v>
      </c>
      <c r="Q60">
        <v>89163920.8111762</v>
      </c>
      <c r="R60">
        <v>6294217.64054083</v>
      </c>
      <c r="S60">
        <f t="shared" si="2"/>
        <v>75541788.7950864</v>
      </c>
      <c r="T60">
        <v>841922.327654108</v>
      </c>
      <c r="V60">
        <f t="shared" si="3"/>
        <v>31495755.4808121</v>
      </c>
    </row>
    <row r="61" customFormat="1" spans="1:22">
      <c r="A61" s="1">
        <v>2049</v>
      </c>
      <c r="B61">
        <v>431854922.932014</v>
      </c>
      <c r="C61">
        <v>54672.4805236442</v>
      </c>
      <c r="D61" s="9">
        <v>41.1035788416117</v>
      </c>
      <c r="E61" s="9">
        <v>16.4414315366447</v>
      </c>
      <c r="F61">
        <v>82149.6126728452</v>
      </c>
      <c r="G61">
        <v>43475921.6862756</v>
      </c>
      <c r="H61">
        <v>8698394.03393489</v>
      </c>
      <c r="I61">
        <v>22572351.1079081</v>
      </c>
      <c r="J61">
        <v>1411927600.31126</v>
      </c>
      <c r="K61">
        <v>25907870.1064206</v>
      </c>
      <c r="L61">
        <v>1729712.98084122</v>
      </c>
      <c r="M61">
        <v>32946032.4288613</v>
      </c>
      <c r="N61" s="10">
        <v>32136229.0717956</v>
      </c>
      <c r="O61">
        <v>1772051.03123248</v>
      </c>
      <c r="P61">
        <v>2553869.60729671</v>
      </c>
      <c r="Q61">
        <v>89878661.7785042</v>
      </c>
      <c r="R61">
        <v>6216642.90830068</v>
      </c>
      <c r="S61">
        <f t="shared" si="2"/>
        <v>74746666.8281186</v>
      </c>
      <c r="T61">
        <v>831873.764076147</v>
      </c>
      <c r="V61">
        <f t="shared" si="3"/>
        <v>31270745.141843</v>
      </c>
    </row>
    <row r="62" customFormat="1" spans="1:22">
      <c r="A62" s="1">
        <v>2050</v>
      </c>
      <c r="B62">
        <v>434032517.272533</v>
      </c>
      <c r="C62">
        <v>53826.9669235409</v>
      </c>
      <c r="D62" s="9">
        <v>40.5471474983867</v>
      </c>
      <c r="E62" s="9">
        <v>16.2188589993547</v>
      </c>
      <c r="F62">
        <v>81037.5289902757</v>
      </c>
      <c r="G62">
        <v>42914213.7217784</v>
      </c>
      <c r="H62">
        <v>8534070.83893807</v>
      </c>
      <c r="I62">
        <v>22508619.614862</v>
      </c>
      <c r="J62">
        <v>1423294634.80798</v>
      </c>
      <c r="K62">
        <v>25219303.0276877</v>
      </c>
      <c r="L62">
        <v>1688887.24985444</v>
      </c>
      <c r="M62">
        <v>33796960.3849408</v>
      </c>
      <c r="N62" s="10">
        <v>31805329.0308288</v>
      </c>
      <c r="O62">
        <v>1781738.98053246</v>
      </c>
      <c r="P62">
        <v>2520665.55890886</v>
      </c>
      <c r="Q62">
        <v>90595906.7518101</v>
      </c>
      <c r="R62">
        <v>6139588.19462332</v>
      </c>
      <c r="S62">
        <f t="shared" si="2"/>
        <v>73956904.1755785</v>
      </c>
      <c r="T62">
        <v>821968.885076921</v>
      </c>
      <c r="V62">
        <f t="shared" si="3"/>
        <v>31042690.4538001</v>
      </c>
    </row>
    <row r="63" customFormat="1" spans="1:22">
      <c r="A63" s="1">
        <v>2051</v>
      </c>
      <c r="B63">
        <v>436268310.308842</v>
      </c>
      <c r="C63">
        <v>53050.5375742887</v>
      </c>
      <c r="D63" s="9">
        <v>39.9316331385149</v>
      </c>
      <c r="E63" s="9">
        <v>15.972653255406</v>
      </c>
      <c r="F63">
        <v>79807.3619906359</v>
      </c>
      <c r="G63">
        <v>42360767.8929935</v>
      </c>
      <c r="H63">
        <v>8374557.20608977</v>
      </c>
      <c r="I63">
        <v>22437277.6882682</v>
      </c>
      <c r="J63">
        <v>1434684720.56587</v>
      </c>
      <c r="K63">
        <v>24551012.1360652</v>
      </c>
      <c r="L63">
        <v>1649195.87825344</v>
      </c>
      <c r="M63">
        <v>34645337.4531303</v>
      </c>
      <c r="N63" s="10">
        <v>31474426.6114876</v>
      </c>
      <c r="O63">
        <v>1791169.82441603</v>
      </c>
      <c r="P63">
        <v>2487957.54348069</v>
      </c>
      <c r="Q63">
        <v>91315761.3637932</v>
      </c>
      <c r="R63">
        <v>6063092.68706812</v>
      </c>
      <c r="S63">
        <f t="shared" si="2"/>
        <v>73172602.7873515</v>
      </c>
      <c r="T63">
        <v>812205.096741878</v>
      </c>
      <c r="V63">
        <f t="shared" si="3"/>
        <v>30811834.894358</v>
      </c>
    </row>
    <row r="64" customFormat="1" spans="1:22">
      <c r="A64" s="1">
        <v>2052</v>
      </c>
      <c r="B64">
        <v>438560774.051722</v>
      </c>
      <c r="C64">
        <v>52267.7751682058</v>
      </c>
      <c r="D64" s="9">
        <v>39.367619145824</v>
      </c>
      <c r="E64" s="9">
        <v>15.7470476583296</v>
      </c>
      <c r="F64">
        <v>78680.1236248438</v>
      </c>
      <c r="G64">
        <v>41815418.561116</v>
      </c>
      <c r="H64">
        <v>8219658.65030113</v>
      </c>
      <c r="I64">
        <v>22358753.5384787</v>
      </c>
      <c r="J64">
        <v>1446099730.38449</v>
      </c>
      <c r="K64">
        <v>23902398.7070797</v>
      </c>
      <c r="L64">
        <v>1610605.88068638</v>
      </c>
      <c r="M64">
        <v>35490884.4817952</v>
      </c>
      <c r="N64" s="10">
        <v>31143758.22665</v>
      </c>
      <c r="O64">
        <v>1800351.13358298</v>
      </c>
      <c r="P64">
        <v>2455735.69807447</v>
      </c>
      <c r="Q64">
        <v>92038327.5412702</v>
      </c>
      <c r="R64">
        <v>5987191.61651015</v>
      </c>
      <c r="S64">
        <f t="shared" si="2"/>
        <v>72393830.7498958</v>
      </c>
      <c r="T64">
        <v>802579.522767529</v>
      </c>
      <c r="V64">
        <f t="shared" si="3"/>
        <v>30578412.1887798</v>
      </c>
    </row>
    <row r="65" customFormat="1" spans="1:22">
      <c r="A65" s="1">
        <v>2053</v>
      </c>
      <c r="B65">
        <v>440908453.973662</v>
      </c>
      <c r="C65">
        <v>51530.203800952</v>
      </c>
      <c r="D65" s="9">
        <v>38.7764959619466</v>
      </c>
      <c r="E65" s="9">
        <v>15.5105983847786</v>
      </c>
      <c r="F65">
        <v>77498.7048295465</v>
      </c>
      <c r="G65">
        <v>41278022.9113869</v>
      </c>
      <c r="H65">
        <v>8069189.70562147</v>
      </c>
      <c r="I65">
        <v>22273456.7273063</v>
      </c>
      <c r="J65">
        <v>1457541711.62197</v>
      </c>
      <c r="K65">
        <v>23272880.1994902</v>
      </c>
      <c r="L65">
        <v>1573085.15902368</v>
      </c>
      <c r="M65">
        <v>36333338.1299264</v>
      </c>
      <c r="N65" s="10">
        <v>30813544.5305033</v>
      </c>
      <c r="O65">
        <v>1809290.25489425</v>
      </c>
      <c r="P65">
        <v>2423990.57419569</v>
      </c>
      <c r="Q65">
        <v>92763703.7567793</v>
      </c>
      <c r="R65">
        <v>5911916.50200879</v>
      </c>
      <c r="S65">
        <f t="shared" si="2"/>
        <v>71620669.3443147</v>
      </c>
      <c r="T65">
        <v>793089.661818728</v>
      </c>
      <c r="V65">
        <f t="shared" si="3"/>
        <v>30342646.4329278</v>
      </c>
    </row>
    <row r="66" customFormat="1" spans="1:22">
      <c r="A66" s="1">
        <v>2054</v>
      </c>
      <c r="B66">
        <v>443309966.15013</v>
      </c>
      <c r="C66">
        <v>50790.3934994471</v>
      </c>
      <c r="D66" s="9">
        <v>38.227272926435</v>
      </c>
      <c r="E66" s="9">
        <v>15.290909170574</v>
      </c>
      <c r="F66">
        <v>76401.0276707731</v>
      </c>
      <c r="G66">
        <v>40748426.919866</v>
      </c>
      <c r="H66">
        <v>7922973.52133502</v>
      </c>
      <c r="I66">
        <v>22181779.0265653</v>
      </c>
      <c r="J66">
        <v>1469012473.93818</v>
      </c>
      <c r="K66">
        <v>22661889.9261775</v>
      </c>
      <c r="L66">
        <v>1536602.51410734</v>
      </c>
      <c r="M66">
        <v>37172450.1791231</v>
      </c>
      <c r="N66" s="10">
        <v>30483991.3800302</v>
      </c>
      <c r="O66">
        <v>1817994.3174424</v>
      </c>
      <c r="P66">
        <v>2392712.97242097</v>
      </c>
      <c r="Q66">
        <v>93491985.176323</v>
      </c>
      <c r="R66">
        <v>5837295.44853637</v>
      </c>
      <c r="S66">
        <f t="shared" si="2"/>
        <v>70853179.4677663</v>
      </c>
      <c r="T66">
        <v>783732.834588625</v>
      </c>
      <c r="V66">
        <f t="shared" si="3"/>
        <v>30104752.5479003</v>
      </c>
    </row>
    <row r="67" customFormat="1" spans="1:22">
      <c r="A67" s="1">
        <v>2055</v>
      </c>
      <c r="B67">
        <v>445763993.626723</v>
      </c>
      <c r="C67">
        <v>50087.5154995238</v>
      </c>
      <c r="D67" s="9">
        <v>37.6600703194931</v>
      </c>
      <c r="E67" s="9">
        <v>15.0640281277973</v>
      </c>
      <c r="F67">
        <v>75267.416540539</v>
      </c>
      <c r="G67">
        <v>40226493.0992599</v>
      </c>
      <c r="H67">
        <v>7780841.40991323</v>
      </c>
      <c r="I67">
        <v>22084095.0583213</v>
      </c>
      <c r="J67">
        <v>1480513932.47515</v>
      </c>
      <c r="K67">
        <v>22068876.7246163</v>
      </c>
      <c r="L67">
        <v>1501127.60029551</v>
      </c>
      <c r="M67">
        <v>38007986.8746265</v>
      </c>
      <c r="N67" s="10">
        <v>30155290.5592512</v>
      </c>
      <c r="O67">
        <v>1826470.23849788</v>
      </c>
      <c r="P67">
        <v>2361894.01869314</v>
      </c>
      <c r="Q67">
        <v>94223263.8699187</v>
      </c>
      <c r="R67">
        <v>5763353.37260741</v>
      </c>
      <c r="S67">
        <f t="shared" ref="S67:S102" si="4">SUM(G67:I67)</f>
        <v>70091429.5674944</v>
      </c>
      <c r="T67">
        <v>774506.673344754</v>
      </c>
      <c r="V67">
        <f t="shared" ref="V67:V102" si="5">SUM(H67:I67)</f>
        <v>29864936.4682345</v>
      </c>
    </row>
    <row r="68" customFormat="1" spans="1:22">
      <c r="A68" s="1">
        <v>2056</v>
      </c>
      <c r="B68">
        <v>448269283.831041</v>
      </c>
      <c r="C68">
        <v>49344.6809192258</v>
      </c>
      <c r="D68" s="9">
        <v>37.1878703083392</v>
      </c>
      <c r="E68" s="9">
        <v>14.8751481233357</v>
      </c>
      <c r="F68">
        <v>74323.6775982468</v>
      </c>
      <c r="G68">
        <v>39712070.0240212</v>
      </c>
      <c r="H68">
        <v>7642632.48226588</v>
      </c>
      <c r="I68">
        <v>21980763.0840701</v>
      </c>
      <c r="J68">
        <v>1492047738.80588</v>
      </c>
      <c r="K68">
        <v>21493304.6269761</v>
      </c>
      <c r="L68">
        <v>1466630.93405587</v>
      </c>
      <c r="M68">
        <v>38839728.2921229</v>
      </c>
      <c r="N68" s="10">
        <v>29827620.643979</v>
      </c>
      <c r="O68">
        <v>1834724.72932976</v>
      </c>
      <c r="P68">
        <v>2331525.02769819</v>
      </c>
      <c r="Q68">
        <v>94957628.9457763</v>
      </c>
      <c r="R68">
        <v>5690112.26297037</v>
      </c>
      <c r="S68">
        <f t="shared" si="4"/>
        <v>69335465.5903572</v>
      </c>
      <c r="T68">
        <v>765408.525191449</v>
      </c>
      <c r="V68">
        <f t="shared" si="5"/>
        <v>29623395.566336</v>
      </c>
    </row>
    <row r="69" customFormat="1" spans="1:22">
      <c r="A69" s="1">
        <v>2057</v>
      </c>
      <c r="B69">
        <v>450824644.9714</v>
      </c>
      <c r="C69">
        <v>48676.6795931201</v>
      </c>
      <c r="D69" s="9">
        <v>36.6383356039629</v>
      </c>
      <c r="E69" s="9">
        <v>14.6553342415852</v>
      </c>
      <c r="F69">
        <v>73225.3775380803</v>
      </c>
      <c r="G69">
        <v>39205038.3565831</v>
      </c>
      <c r="H69">
        <v>7508193.21586851</v>
      </c>
      <c r="I69">
        <v>21872125.5333415</v>
      </c>
      <c r="J69">
        <v>1503615847.39705</v>
      </c>
      <c r="K69">
        <v>20934652.5310494</v>
      </c>
      <c r="L69">
        <v>1433083.83183536</v>
      </c>
      <c r="M69">
        <v>39667467.731539</v>
      </c>
      <c r="N69" s="10">
        <v>29501147.5879117</v>
      </c>
      <c r="O69">
        <v>1842764.30090392</v>
      </c>
      <c r="P69">
        <v>2301597.65929374</v>
      </c>
      <c r="Q69">
        <v>95695166.7652199</v>
      </c>
      <c r="R69">
        <v>5617591.35840261</v>
      </c>
      <c r="S69">
        <f t="shared" si="4"/>
        <v>68585357.1057931</v>
      </c>
      <c r="T69">
        <v>756436.20475135</v>
      </c>
      <c r="V69">
        <f t="shared" si="5"/>
        <v>29380318.74921</v>
      </c>
    </row>
    <row r="70" customFormat="1" spans="1:22">
      <c r="A70" s="1">
        <v>2058</v>
      </c>
      <c r="B70">
        <v>453428944.158093</v>
      </c>
      <c r="C70">
        <v>48004.3565750106</v>
      </c>
      <c r="D70" s="9">
        <v>36.1279957470128</v>
      </c>
      <c r="E70" s="9">
        <v>14.4511982988051</v>
      </c>
      <c r="F70">
        <v>72205.4122999798</v>
      </c>
      <c r="G70">
        <v>38705252.951421</v>
      </c>
      <c r="H70">
        <v>7377377.16025569</v>
      </c>
      <c r="I70">
        <v>21758509.8223313</v>
      </c>
      <c r="J70">
        <v>1515219810.89168</v>
      </c>
      <c r="K70">
        <v>20392413.8718981</v>
      </c>
      <c r="L70">
        <v>1400458.44434625</v>
      </c>
      <c r="M70">
        <v>40491011.1340095</v>
      </c>
      <c r="N70" s="10">
        <v>29176025.5958054</v>
      </c>
      <c r="O70">
        <v>1850595.26945284</v>
      </c>
      <c r="P70">
        <v>2272103.68662072</v>
      </c>
      <c r="Q70">
        <v>96435961.0288416</v>
      </c>
      <c r="R70">
        <v>5545807.40279011</v>
      </c>
      <c r="S70">
        <f t="shared" si="4"/>
        <v>67841139.934008</v>
      </c>
      <c r="T70">
        <v>747587.2286186</v>
      </c>
      <c r="V70">
        <f t="shared" si="5"/>
        <v>29135886.982587</v>
      </c>
    </row>
    <row r="71" customFormat="1" spans="1:22">
      <c r="A71" s="1">
        <v>2059</v>
      </c>
      <c r="B71">
        <v>456081104.122138</v>
      </c>
      <c r="C71">
        <v>47344.0328977134</v>
      </c>
      <c r="D71" s="9">
        <v>35.631311784948</v>
      </c>
      <c r="E71" s="9">
        <v>14.2525247139792</v>
      </c>
      <c r="F71">
        <v>71212.739733397</v>
      </c>
      <c r="G71">
        <v>38212586.1447895</v>
      </c>
      <c r="H71">
        <v>7250044.54531958</v>
      </c>
      <c r="I71">
        <v>21640228.838788</v>
      </c>
      <c r="J71">
        <v>1526861312.82651</v>
      </c>
      <c r="K71">
        <v>19866096.2955211</v>
      </c>
      <c r="L71">
        <v>1368727.6973116</v>
      </c>
      <c r="M71">
        <v>41310176.524277</v>
      </c>
      <c r="N71" s="10">
        <v>28852397.6446468</v>
      </c>
      <c r="O71">
        <v>1858223.76192381</v>
      </c>
      <c r="P71">
        <v>2243035.14808764</v>
      </c>
      <c r="Q71">
        <v>97180092.9728735</v>
      </c>
      <c r="R71">
        <v>5474774.79736964</v>
      </c>
      <c r="S71">
        <f t="shared" si="4"/>
        <v>67102859.5288971</v>
      </c>
      <c r="T71">
        <v>738859.474069402</v>
      </c>
      <c r="V71">
        <f t="shared" si="5"/>
        <v>28890273.3841076</v>
      </c>
    </row>
    <row r="72" customFormat="1" spans="1:22">
      <c r="A72" s="1">
        <v>2060</v>
      </c>
      <c r="B72">
        <v>458780100.934674</v>
      </c>
      <c r="C72">
        <v>46713.3162791399</v>
      </c>
      <c r="D72" s="9">
        <v>35.1208312533122</v>
      </c>
      <c r="E72" s="9">
        <v>14.0483325013249</v>
      </c>
      <c r="F72">
        <v>70192.4933428698</v>
      </c>
      <c r="G72">
        <v>37726913.5612336</v>
      </c>
      <c r="H72">
        <v>7126061.97198498</v>
      </c>
      <c r="I72">
        <v>21517581.5778477</v>
      </c>
      <c r="J72">
        <v>1538541997.16282</v>
      </c>
      <c r="K72">
        <v>19355221.3341737</v>
      </c>
      <c r="L72">
        <v>1337865.28563884</v>
      </c>
      <c r="M72">
        <v>42124793.4747214</v>
      </c>
      <c r="N72" s="10">
        <v>28530396.1508498</v>
      </c>
      <c r="O72">
        <v>1865655.7213049</v>
      </c>
      <c r="P72">
        <v>2214384.28447265</v>
      </c>
      <c r="Q72">
        <v>97927641.4916456</v>
      </c>
      <c r="R72">
        <v>5404505.79113168</v>
      </c>
      <c r="S72">
        <f t="shared" si="4"/>
        <v>66370557.1110663</v>
      </c>
      <c r="T72">
        <v>730250.636056647</v>
      </c>
      <c r="V72">
        <f t="shared" si="5"/>
        <v>28643643.5498327</v>
      </c>
    </row>
    <row r="73" customFormat="1" spans="1:22">
      <c r="A73" s="1">
        <v>2061</v>
      </c>
      <c r="B73">
        <v>461524961.846161</v>
      </c>
      <c r="C73">
        <v>46038.4676823945</v>
      </c>
      <c r="D73" s="9">
        <v>34.7052837868862</v>
      </c>
      <c r="E73" s="9">
        <v>13.8821135147545</v>
      </c>
      <c r="F73">
        <v>69361.9801764707</v>
      </c>
      <c r="G73">
        <v>37248100.1167472</v>
      </c>
      <c r="H73">
        <v>7005302.11920511</v>
      </c>
      <c r="I73">
        <v>21390853.7532772</v>
      </c>
      <c r="J73">
        <v>1550263300.09684</v>
      </c>
      <c r="K73">
        <v>18859324.084452</v>
      </c>
      <c r="L73">
        <v>1307845.6676654</v>
      </c>
      <c r="M73">
        <v>42934702.5918059</v>
      </c>
      <c r="N73" s="10">
        <v>28210143.6041006</v>
      </c>
      <c r="O73">
        <v>1872896.91182353</v>
      </c>
      <c r="P73">
        <v>2186143.47816788</v>
      </c>
      <c r="Q73">
        <v>98678683.2533404</v>
      </c>
      <c r="R73">
        <v>5335010.65903542</v>
      </c>
      <c r="S73">
        <f t="shared" si="4"/>
        <v>65644255.9892295</v>
      </c>
      <c r="T73">
        <v>721758.698153459</v>
      </c>
      <c r="V73">
        <f t="shared" si="5"/>
        <v>28396155.8724823</v>
      </c>
    </row>
    <row r="74" customFormat="1" spans="1:22">
      <c r="A74" s="1">
        <v>2062</v>
      </c>
      <c r="B74">
        <v>464314762.374035</v>
      </c>
      <c r="C74">
        <v>45441.9520505354</v>
      </c>
      <c r="D74" s="9">
        <v>34.2012096451143</v>
      </c>
      <c r="E74" s="9">
        <v>13.6804838580457</v>
      </c>
      <c r="F74">
        <v>68354.5375967253</v>
      </c>
      <c r="G74">
        <v>36776043.0684997</v>
      </c>
      <c r="H74">
        <v>6887643.40103505</v>
      </c>
      <c r="I74">
        <v>21260318.2128558</v>
      </c>
      <c r="J74">
        <v>1562026979.47254</v>
      </c>
      <c r="K74">
        <v>18377952.8880887</v>
      </c>
      <c r="L74">
        <v>1278644.00674966</v>
      </c>
      <c r="M74">
        <v>43739755.0239366</v>
      </c>
      <c r="N74" s="10">
        <v>27891752.9928412</v>
      </c>
      <c r="O74">
        <v>1879952.92403089</v>
      </c>
      <c r="P74">
        <v>2158305.40834751</v>
      </c>
      <c r="Q74">
        <v>99433292.8758238</v>
      </c>
      <c r="R74">
        <v>5266297.81889607</v>
      </c>
      <c r="S74">
        <f t="shared" si="4"/>
        <v>64924004.6823905</v>
      </c>
      <c r="T74">
        <v>713381.362795629</v>
      </c>
      <c r="V74">
        <f t="shared" si="5"/>
        <v>28147961.6138908</v>
      </c>
    </row>
    <row r="75" customFormat="1" spans="1:22">
      <c r="A75" s="1">
        <v>2063</v>
      </c>
      <c r="B75">
        <v>467148625.09571</v>
      </c>
      <c r="C75">
        <v>44828.5546863018</v>
      </c>
      <c r="D75" s="9">
        <v>33.7493801654599</v>
      </c>
      <c r="E75" s="9">
        <v>13.499752066184</v>
      </c>
      <c r="F75">
        <v>67451.5111986882</v>
      </c>
      <c r="G75">
        <v>36310609.8712243</v>
      </c>
      <c r="H75">
        <v>6772969.75840432</v>
      </c>
      <c r="I75">
        <v>21126235.6521046</v>
      </c>
      <c r="J75">
        <v>1573834357.49367</v>
      </c>
      <c r="K75">
        <v>17910669.01581</v>
      </c>
      <c r="L75">
        <v>1250236.21059051</v>
      </c>
      <c r="M75">
        <v>44539811.9882893</v>
      </c>
      <c r="N75" s="10">
        <v>27575328.5290421</v>
      </c>
      <c r="O75">
        <v>1886829.17975823</v>
      </c>
      <c r="P75">
        <v>2130862.81046851</v>
      </c>
      <c r="Q75">
        <v>100191542.973815</v>
      </c>
      <c r="R75">
        <v>5198374.03059855</v>
      </c>
      <c r="S75">
        <f t="shared" si="4"/>
        <v>64209815.2817332</v>
      </c>
      <c r="T75">
        <v>705116.774313346</v>
      </c>
      <c r="V75">
        <f t="shared" si="5"/>
        <v>27899205.4105089</v>
      </c>
    </row>
    <row r="76" customFormat="1" spans="1:22">
      <c r="A76" s="1">
        <v>2064</v>
      </c>
      <c r="B76">
        <v>470025716.763121</v>
      </c>
      <c r="C76">
        <v>44255.5743826767</v>
      </c>
      <c r="D76" s="9">
        <v>33.2635250869853</v>
      </c>
      <c r="E76" s="9">
        <v>13.3054100347941</v>
      </c>
      <c r="F76">
        <v>66480.4812388489</v>
      </c>
      <c r="G76">
        <v>35851693.5959131</v>
      </c>
      <c r="H76">
        <v>6661170.33078548</v>
      </c>
      <c r="I76">
        <v>20988854.9491299</v>
      </c>
      <c r="J76">
        <v>1585687001.19473</v>
      </c>
      <c r="K76">
        <v>17457046.3550052</v>
      </c>
      <c r="L76">
        <v>1222598.86189009</v>
      </c>
      <c r="M76">
        <v>45334744.3187632</v>
      </c>
      <c r="N76" s="10">
        <v>27260965.9780619</v>
      </c>
      <c r="O76">
        <v>1893530.93695952</v>
      </c>
      <c r="P76">
        <v>2103808.67941711</v>
      </c>
      <c r="Q76">
        <v>100953504.337017</v>
      </c>
      <c r="R76">
        <v>5131244.48180354</v>
      </c>
      <c r="S76">
        <f t="shared" si="4"/>
        <v>63501718.8758285</v>
      </c>
      <c r="T76">
        <v>696962.784185678</v>
      </c>
      <c r="V76">
        <f t="shared" si="5"/>
        <v>27650025.2799154</v>
      </c>
    </row>
    <row r="77" customFormat="1" spans="1:22">
      <c r="A77" s="1">
        <v>2065</v>
      </c>
      <c r="B77">
        <v>472945246.991518</v>
      </c>
      <c r="C77">
        <v>43653.0438195416</v>
      </c>
      <c r="D77" s="9">
        <v>32.8468774107482</v>
      </c>
      <c r="E77" s="9">
        <v>13.1387509642993</v>
      </c>
      <c r="F77">
        <v>65647.7691931214</v>
      </c>
      <c r="G77">
        <v>35399170.9217217</v>
      </c>
      <c r="H77">
        <v>6552139.25194926</v>
      </c>
      <c r="I77">
        <v>20848413.7762736</v>
      </c>
      <c r="J77">
        <v>1597586211.21278</v>
      </c>
      <c r="K77">
        <v>17016671.1007579</v>
      </c>
      <c r="L77">
        <v>1195709.2395297</v>
      </c>
      <c r="M77">
        <v>46124432.0309608</v>
      </c>
      <c r="N77" s="10">
        <v>26948753.2668533</v>
      </c>
      <c r="O77">
        <v>1900063.29443381</v>
      </c>
      <c r="P77">
        <v>2077136.10586866</v>
      </c>
      <c r="Q77">
        <v>101719245.989358</v>
      </c>
      <c r="R77">
        <v>5064912.95053672</v>
      </c>
      <c r="S77">
        <f t="shared" si="4"/>
        <v>62799723.9499446</v>
      </c>
      <c r="T77">
        <v>688917.575415693</v>
      </c>
      <c r="V77">
        <f t="shared" si="5"/>
        <v>27400553.0282229</v>
      </c>
    </row>
    <row r="78" customFormat="1" spans="1:22">
      <c r="A78" s="1">
        <v>2066</v>
      </c>
      <c r="B78">
        <v>475906465.803725</v>
      </c>
      <c r="C78">
        <v>43089.6795984676</v>
      </c>
      <c r="D78" s="9">
        <v>32.3963048213021</v>
      </c>
      <c r="E78" s="9">
        <v>12.9585219285208</v>
      </c>
      <c r="F78">
        <v>64747.2548158544</v>
      </c>
      <c r="G78">
        <v>34952941.9052078</v>
      </c>
      <c r="H78">
        <v>6445775.36520359</v>
      </c>
      <c r="I78">
        <v>20705138.9432618</v>
      </c>
      <c r="J78">
        <v>1609533510.65176</v>
      </c>
      <c r="K78">
        <v>16589141.4512417</v>
      </c>
      <c r="L78">
        <v>1169545.26429566</v>
      </c>
      <c r="M78">
        <v>46908763.906492</v>
      </c>
      <c r="N78" s="10">
        <v>26638770.8115673</v>
      </c>
      <c r="O78">
        <v>1906431.19643283</v>
      </c>
      <c r="P78">
        <v>2050838.42128429</v>
      </c>
      <c r="Q78">
        <v>102488835.338005</v>
      </c>
      <c r="R78">
        <v>4999381.8869903</v>
      </c>
      <c r="S78">
        <f t="shared" si="4"/>
        <v>62103856.2136732</v>
      </c>
      <c r="T78">
        <v>680979.161039501</v>
      </c>
      <c r="V78">
        <f t="shared" si="5"/>
        <v>27150914.3084654</v>
      </c>
    </row>
    <row r="79" customFormat="1" spans="1:22">
      <c r="A79" s="1">
        <v>2067</v>
      </c>
      <c r="B79">
        <v>478908662.465331</v>
      </c>
      <c r="C79">
        <v>42508.7275638777</v>
      </c>
      <c r="D79" s="9">
        <v>31.9954659941516</v>
      </c>
      <c r="E79" s="9">
        <v>12.7981863976606</v>
      </c>
      <c r="F79">
        <v>63946.1383359114</v>
      </c>
      <c r="G79">
        <v>34512890.3373321</v>
      </c>
      <c r="H79">
        <v>6341982.04089559</v>
      </c>
      <c r="I79">
        <v>20559246.9636968</v>
      </c>
      <c r="J79">
        <v>1621530162.58555</v>
      </c>
      <c r="K79">
        <v>16174067.3070472</v>
      </c>
      <c r="L79">
        <v>1144085.51842627</v>
      </c>
      <c r="M79">
        <v>47687637.0931747</v>
      </c>
      <c r="N79" s="10">
        <v>26331092.0696728</v>
      </c>
      <c r="O79">
        <v>1912639.43715129</v>
      </c>
      <c r="P79">
        <v>2024909.0437883</v>
      </c>
      <c r="Q79">
        <v>103262338.224984</v>
      </c>
      <c r="R79">
        <v>4934652.55740712</v>
      </c>
      <c r="S79">
        <f t="shared" si="4"/>
        <v>61414119.3419245</v>
      </c>
      <c r="T79">
        <v>673145.807113268</v>
      </c>
      <c r="V79">
        <f t="shared" si="5"/>
        <v>26901229.0045924</v>
      </c>
    </row>
    <row r="80" customFormat="1" spans="1:22">
      <c r="A80" s="1">
        <v>2068</v>
      </c>
      <c r="B80">
        <v>481951163.291988</v>
      </c>
      <c r="C80">
        <v>41953.8983776747</v>
      </c>
      <c r="D80" s="9">
        <v>31.5785108359142</v>
      </c>
      <c r="E80" s="9">
        <v>12.6314043343657</v>
      </c>
      <c r="F80">
        <v>63112.8117566581</v>
      </c>
      <c r="G80">
        <v>34078917.5208017</v>
      </c>
      <c r="H80">
        <v>6240666.921533</v>
      </c>
      <c r="I80">
        <v>20410944.3803232</v>
      </c>
      <c r="J80">
        <v>1633577585.45199</v>
      </c>
      <c r="K80">
        <v>15771069.9750289</v>
      </c>
      <c r="L80">
        <v>1119309.19746182</v>
      </c>
      <c r="M80">
        <v>48460956.7227453</v>
      </c>
      <c r="N80" s="10">
        <v>26025783.8403668</v>
      </c>
      <c r="O80">
        <v>1918692.66510844</v>
      </c>
      <c r="P80">
        <v>1999341.60109234</v>
      </c>
      <c r="Q80">
        <v>104039819.059414</v>
      </c>
      <c r="R80">
        <v>4870725.11569385</v>
      </c>
      <c r="S80">
        <f t="shared" si="4"/>
        <v>60730528.8226579</v>
      </c>
      <c r="T80">
        <v>665415.523710527</v>
      </c>
      <c r="V80">
        <f t="shared" si="5"/>
        <v>26651611.3018562</v>
      </c>
    </row>
    <row r="81" customFormat="1" spans="1:22">
      <c r="A81" s="1">
        <v>2069</v>
      </c>
      <c r="B81">
        <v>485033330.36395</v>
      </c>
      <c r="C81">
        <v>41430.9814370229</v>
      </c>
      <c r="D81" s="9">
        <v>31.1360923243826</v>
      </c>
      <c r="E81" s="9">
        <v>12.454436929753</v>
      </c>
      <c r="F81">
        <v>62228.5941195111</v>
      </c>
      <c r="G81">
        <v>33650921.4643166</v>
      </c>
      <c r="H81">
        <v>6141741.73990434</v>
      </c>
      <c r="I81">
        <v>20260428.2391272</v>
      </c>
      <c r="J81">
        <v>1645677100.76911</v>
      </c>
      <c r="K81">
        <v>15379781.8767371</v>
      </c>
      <c r="L81">
        <v>1095196.11295225</v>
      </c>
      <c r="M81">
        <v>49228635.5438059</v>
      </c>
      <c r="N81" s="10">
        <v>25722906.7139431</v>
      </c>
      <c r="O81">
        <v>1924595.38741343</v>
      </c>
      <c r="P81">
        <v>1974129.84784007</v>
      </c>
      <c r="Q81">
        <v>104821340.881626</v>
      </c>
      <c r="R81">
        <v>4807598.71611797</v>
      </c>
      <c r="S81">
        <f t="shared" si="4"/>
        <v>60053091.4433481</v>
      </c>
      <c r="T81">
        <v>657786.718292922</v>
      </c>
      <c r="V81">
        <f t="shared" si="5"/>
        <v>26402169.9790315</v>
      </c>
    </row>
    <row r="82" customFormat="1" spans="1:22">
      <c r="A82" s="1">
        <v>2070</v>
      </c>
      <c r="B82">
        <v>488154560.066572</v>
      </c>
      <c r="C82">
        <v>40879.2396979071</v>
      </c>
      <c r="D82" s="9">
        <v>30.7578942776712</v>
      </c>
      <c r="E82" s="9">
        <v>12.3031577110685</v>
      </c>
      <c r="F82">
        <v>61472.7275033538</v>
      </c>
      <c r="G82">
        <v>33228792.5374528</v>
      </c>
      <c r="H82">
        <v>6045122.12851451</v>
      </c>
      <c r="I82">
        <v>20107886.497066</v>
      </c>
      <c r="J82">
        <v>1657829882.09367</v>
      </c>
      <c r="K82">
        <v>14999846.2614632</v>
      </c>
      <c r="L82">
        <v>1071726.68021259</v>
      </c>
      <c r="M82">
        <v>49990593.5700423</v>
      </c>
      <c r="N82" s="10">
        <v>25422515.4496719</v>
      </c>
      <c r="O82">
        <v>1930351.97392365</v>
      </c>
      <c r="P82">
        <v>1949267.6451632</v>
      </c>
      <c r="Q82">
        <v>105606965.442119</v>
      </c>
      <c r="R82">
        <v>4745271.60494823</v>
      </c>
      <c r="S82">
        <f t="shared" si="4"/>
        <v>59381801.1630333</v>
      </c>
      <c r="T82">
        <v>650257.5306684</v>
      </c>
      <c r="V82">
        <f t="shared" si="5"/>
        <v>26153008.6255805</v>
      </c>
    </row>
    <row r="83" customFormat="1" spans="1:22">
      <c r="A83" s="1">
        <v>2071</v>
      </c>
      <c r="B83">
        <v>491314281.21035</v>
      </c>
      <c r="C83">
        <v>40360.2638822217</v>
      </c>
      <c r="D83" s="9">
        <v>30.3515956539738</v>
      </c>
      <c r="E83" s="9">
        <v>12.1406382615895</v>
      </c>
      <c r="F83">
        <v>60660.699074032</v>
      </c>
      <c r="G83">
        <v>32812441.6880957</v>
      </c>
      <c r="H83">
        <v>5950727.40164954</v>
      </c>
      <c r="I83">
        <v>19953498.3148156</v>
      </c>
      <c r="J83">
        <v>1670037302.16151</v>
      </c>
      <c r="K83">
        <v>14630916.9242314</v>
      </c>
      <c r="L83">
        <v>1048881.87624456</v>
      </c>
      <c r="M83">
        <v>50746757.7435984</v>
      </c>
      <c r="N83" s="10">
        <v>25124659.2326822</v>
      </c>
      <c r="O83">
        <v>1935966.66129624</v>
      </c>
      <c r="P83">
        <v>1924749.06318604</v>
      </c>
      <c r="Q83">
        <v>106396753.314233</v>
      </c>
      <c r="R83">
        <v>4683741.17719205</v>
      </c>
      <c r="S83">
        <f t="shared" si="4"/>
        <v>58716667.4045608</v>
      </c>
      <c r="T83">
        <v>642826.388297595</v>
      </c>
      <c r="V83">
        <f t="shared" si="5"/>
        <v>25904225.7164651</v>
      </c>
    </row>
    <row r="84" customFormat="1" spans="1:22">
      <c r="A84" s="1">
        <v>2072</v>
      </c>
      <c r="B84">
        <v>494511954.199021</v>
      </c>
      <c r="C84">
        <v>39814.7524367497</v>
      </c>
      <c r="D84" s="9">
        <v>30.0047987108822</v>
      </c>
      <c r="E84" s="9">
        <v>12.0019194843529</v>
      </c>
      <c r="F84">
        <v>59967.5907035691</v>
      </c>
      <c r="G84">
        <v>32401763.9559774</v>
      </c>
      <c r="H84">
        <v>5858480.4202993</v>
      </c>
      <c r="I84">
        <v>19797434.5312575</v>
      </c>
      <c r="J84">
        <v>1682300488.57727</v>
      </c>
      <c r="K84">
        <v>14272657.9285994</v>
      </c>
      <c r="L84">
        <v>1026643.25787651</v>
      </c>
      <c r="M84">
        <v>51497061.6115224</v>
      </c>
      <c r="N84" s="10">
        <v>24829382.1146608</v>
      </c>
      <c r="O84">
        <v>1941443.55692991</v>
      </c>
      <c r="P84">
        <v>1900568.23968458</v>
      </c>
      <c r="Q84">
        <v>107190763.927624</v>
      </c>
      <c r="R84">
        <v>4623004.08466414</v>
      </c>
      <c r="S84">
        <f t="shared" si="4"/>
        <v>58057678.9075342</v>
      </c>
      <c r="T84">
        <v>635491.577075765</v>
      </c>
      <c r="V84">
        <f t="shared" si="5"/>
        <v>25655914.9515568</v>
      </c>
    </row>
    <row r="85" customFormat="1" spans="1:22">
      <c r="A85" s="1">
        <v>2073</v>
      </c>
      <c r="B85">
        <v>497747069.122961</v>
      </c>
      <c r="C85">
        <v>39321.9446179882</v>
      </c>
      <c r="D85" s="9">
        <v>29.5989979104841</v>
      </c>
      <c r="E85" s="9">
        <v>11.8395991641936</v>
      </c>
      <c r="F85">
        <v>59156.5572238935</v>
      </c>
      <c r="G85">
        <v>31996677.2586126</v>
      </c>
      <c r="H85">
        <v>5768307.38004584</v>
      </c>
      <c r="I85">
        <v>19639857.8943745</v>
      </c>
      <c r="J85">
        <v>1694620800.06468</v>
      </c>
      <c r="K85">
        <v>13924743.3345576</v>
      </c>
      <c r="L85">
        <v>1004992.91052419</v>
      </c>
      <c r="M85">
        <v>52241445.0167031</v>
      </c>
      <c r="N85" s="10">
        <v>24536723.2022184</v>
      </c>
      <c r="O85">
        <v>1946786.64280767</v>
      </c>
      <c r="P85">
        <v>1876719.52271579</v>
      </c>
      <c r="Q85">
        <v>107989055.685543</v>
      </c>
      <c r="R85">
        <v>4563056.27227488</v>
      </c>
      <c r="S85">
        <f t="shared" si="4"/>
        <v>57404842.5330329</v>
      </c>
      <c r="T85">
        <v>628251.588220768</v>
      </c>
      <c r="V85">
        <f t="shared" si="5"/>
        <v>25408165.2744203</v>
      </c>
    </row>
    <row r="86" customFormat="1" spans="1:22">
      <c r="A86" s="1">
        <v>2074</v>
      </c>
      <c r="B86">
        <v>501019145.127445</v>
      </c>
      <c r="C86">
        <v>38824.0093467013</v>
      </c>
      <c r="D86" s="9">
        <v>29.2196634390351</v>
      </c>
      <c r="E86" s="9">
        <v>11.687865375614</v>
      </c>
      <c r="F86">
        <v>58398.4193492555</v>
      </c>
      <c r="G86">
        <v>31597081.064615</v>
      </c>
      <c r="H86">
        <v>5680137.69846167</v>
      </c>
      <c r="I86">
        <v>19480923.5219037</v>
      </c>
      <c r="J86">
        <v>1706999322.81255</v>
      </c>
      <c r="K86">
        <v>13586856.931385</v>
      </c>
      <c r="L86">
        <v>983913.471434342</v>
      </c>
      <c r="M86">
        <v>52979853.8005762</v>
      </c>
      <c r="N86" s="10">
        <v>24246717.0789603</v>
      </c>
      <c r="O86">
        <v>1951999.77923244</v>
      </c>
      <c r="P86">
        <v>1853197.31126032</v>
      </c>
      <c r="Q86">
        <v>108791685.985381</v>
      </c>
      <c r="R86">
        <v>4503893.07995795</v>
      </c>
      <c r="S86">
        <f t="shared" si="4"/>
        <v>56758142.2849804</v>
      </c>
      <c r="T86">
        <v>621104.700883143</v>
      </c>
      <c r="V86">
        <f t="shared" si="5"/>
        <v>25161061.2203654</v>
      </c>
    </row>
    <row r="87" customFormat="1" spans="1:22">
      <c r="A87" s="1">
        <v>2075</v>
      </c>
      <c r="B87">
        <v>504327728.733744</v>
      </c>
      <c r="C87">
        <v>38338.4261300675</v>
      </c>
      <c r="D87" s="9">
        <v>28.840242359752</v>
      </c>
      <c r="E87" s="9">
        <v>11.5360969439008</v>
      </c>
      <c r="F87">
        <v>57640.1083802004</v>
      </c>
      <c r="G87">
        <v>31202888.1346695</v>
      </c>
      <c r="H87">
        <v>5593903.82720692</v>
      </c>
      <c r="I87">
        <v>19320779.1261027</v>
      </c>
      <c r="J87">
        <v>1719437260.42119</v>
      </c>
      <c r="K87">
        <v>13258691.9758264</v>
      </c>
      <c r="L87">
        <v>963388.085603036</v>
      </c>
      <c r="M87">
        <v>53712239.519358</v>
      </c>
      <c r="N87" s="10">
        <v>23959393.9837073</v>
      </c>
      <c r="O87">
        <v>1957086.70846579</v>
      </c>
      <c r="P87">
        <v>1829996.17152216</v>
      </c>
      <c r="Q87">
        <v>109598711.320781</v>
      </c>
      <c r="R87">
        <v>4445509.27541284</v>
      </c>
      <c r="S87">
        <f t="shared" si="4"/>
        <v>56117571.0879791</v>
      </c>
      <c r="T87">
        <v>614049.530605681</v>
      </c>
      <c r="V87">
        <f t="shared" si="5"/>
        <v>24914682.9533096</v>
      </c>
    </row>
    <row r="88" customFormat="1" spans="1:22">
      <c r="A88" s="1">
        <v>2076</v>
      </c>
      <c r="B88">
        <v>507672392.929701</v>
      </c>
      <c r="C88">
        <v>37855.3594194754</v>
      </c>
      <c r="D88" s="9">
        <v>28.474848615401</v>
      </c>
      <c r="E88" s="9">
        <v>11.3899394461604</v>
      </c>
      <c r="F88">
        <v>56909.8324427404</v>
      </c>
      <c r="G88">
        <v>30814009.1003566</v>
      </c>
      <c r="H88">
        <v>5509541.12522828</v>
      </c>
      <c r="I88">
        <v>19159565.3692323</v>
      </c>
      <c r="J88">
        <v>1731935746.95836</v>
      </c>
      <c r="K88">
        <v>12939950.9352569</v>
      </c>
      <c r="L88">
        <v>943400.405663583</v>
      </c>
      <c r="M88">
        <v>54438559.171372</v>
      </c>
      <c r="N88" s="10">
        <v>23674780.1212896</v>
      </c>
      <c r="O88">
        <v>1962051.05826708</v>
      </c>
      <c r="P88">
        <v>1807110.77547893</v>
      </c>
      <c r="Q88">
        <v>110410187.325696</v>
      </c>
      <c r="R88">
        <v>4387899.1240828</v>
      </c>
      <c r="S88">
        <f t="shared" si="4"/>
        <v>55483115.5948172</v>
      </c>
      <c r="T88">
        <v>607084.467415951</v>
      </c>
      <c r="V88">
        <f t="shared" si="5"/>
        <v>24669106.4944606</v>
      </c>
    </row>
    <row r="89" customFormat="1" spans="1:22">
      <c r="A89" s="1">
        <v>2077</v>
      </c>
      <c r="B89">
        <v>511052735.998924</v>
      </c>
      <c r="C89">
        <v>37373.9243743838</v>
      </c>
      <c r="D89" s="9">
        <v>28.1242833560228</v>
      </c>
      <c r="E89" s="9">
        <v>11.2497133424091</v>
      </c>
      <c r="F89">
        <v>56209.1927153472</v>
      </c>
      <c r="G89">
        <v>30430357.8425947</v>
      </c>
      <c r="H89">
        <v>5426987.71541666</v>
      </c>
      <c r="I89">
        <v>18997416.1432118</v>
      </c>
      <c r="J89">
        <v>1744495914.34623</v>
      </c>
      <c r="K89">
        <v>12630345.2361657</v>
      </c>
      <c r="L89">
        <v>923934.572836659</v>
      </c>
      <c r="M89">
        <v>55158774.9361938</v>
      </c>
      <c r="N89" s="10">
        <v>23392897.8942285</v>
      </c>
      <c r="O89">
        <v>1966896.34533616</v>
      </c>
      <c r="P89">
        <v>1784535.91796881</v>
      </c>
      <c r="Q89">
        <v>111226168.839563</v>
      </c>
      <c r="R89">
        <v>4331056.43664889</v>
      </c>
      <c r="S89">
        <f t="shared" si="4"/>
        <v>54854761.7012232</v>
      </c>
      <c r="T89">
        <v>600208.132849902</v>
      </c>
      <c r="V89">
        <f t="shared" si="5"/>
        <v>24424403.8586285</v>
      </c>
    </row>
    <row r="90" customFormat="1" spans="1:22">
      <c r="A90" s="1">
        <v>2078</v>
      </c>
      <c r="B90">
        <v>514468380.493534</v>
      </c>
      <c r="C90">
        <v>36897.3077811174</v>
      </c>
      <c r="D90" s="9">
        <v>27.7833528604332</v>
      </c>
      <c r="E90" s="9">
        <v>11.1133411441733</v>
      </c>
      <c r="F90">
        <v>55527.8090268618</v>
      </c>
      <c r="G90">
        <v>30051850.6992976</v>
      </c>
      <c r="H90">
        <v>5346184.35498176</v>
      </c>
      <c r="I90">
        <v>18834458.8562487</v>
      </c>
      <c r="J90">
        <v>1757118884.21615</v>
      </c>
      <c r="K90">
        <v>12329595.0177519</v>
      </c>
      <c r="L90">
        <v>904975.203907532</v>
      </c>
      <c r="M90">
        <v>55872853.9245674</v>
      </c>
      <c r="N90" s="10">
        <v>23113766.1404564</v>
      </c>
      <c r="O90">
        <v>1971625.9786627</v>
      </c>
      <c r="P90">
        <v>1762266.51062266</v>
      </c>
      <c r="Q90">
        <v>112046709.962381</v>
      </c>
      <c r="R90">
        <v>4274974.61815359</v>
      </c>
      <c r="S90">
        <f t="shared" si="4"/>
        <v>54232493.9105281</v>
      </c>
      <c r="T90">
        <v>593419.048488133</v>
      </c>
      <c r="V90">
        <f t="shared" si="5"/>
        <v>24180643.2112305</v>
      </c>
    </row>
    <row r="91" customFormat="1" spans="1:22">
      <c r="A91" s="1">
        <v>2079</v>
      </c>
      <c r="B91">
        <v>517918972.218774</v>
      </c>
      <c r="C91">
        <v>36443.884895359</v>
      </c>
      <c r="D91" s="9">
        <v>27.4242465394425</v>
      </c>
      <c r="E91" s="9">
        <v>10.969698615777</v>
      </c>
      <c r="F91">
        <v>54810.0991337298</v>
      </c>
      <c r="G91">
        <v>29678408.0908732</v>
      </c>
      <c r="H91">
        <v>5267074.30951458</v>
      </c>
      <c r="I91">
        <v>18670814.7005</v>
      </c>
      <c r="J91">
        <v>1769805789.27714</v>
      </c>
      <c r="K91">
        <v>12037428.8908375</v>
      </c>
      <c r="L91">
        <v>886507.376270217</v>
      </c>
      <c r="M91">
        <v>56580767.9389774</v>
      </c>
      <c r="N91" s="10">
        <v>22837400.3506897</v>
      </c>
      <c r="O91">
        <v>1976243.2627818</v>
      </c>
      <c r="P91">
        <v>1740297.58497534</v>
      </c>
      <c r="Q91">
        <v>112871864.10983</v>
      </c>
      <c r="R91">
        <v>4219646.71137338</v>
      </c>
      <c r="S91">
        <f t="shared" si="4"/>
        <v>53616297.1008878</v>
      </c>
      <c r="T91">
        <v>586715.884150662</v>
      </c>
      <c r="V91">
        <f t="shared" si="5"/>
        <v>23937889.0100146</v>
      </c>
    </row>
    <row r="92" customFormat="1" spans="1:22">
      <c r="A92" s="1">
        <v>2080</v>
      </c>
      <c r="B92">
        <v>521404179.384016</v>
      </c>
      <c r="C92">
        <v>36005.0948821666</v>
      </c>
      <c r="D92" s="9">
        <v>27.0592827410773</v>
      </c>
      <c r="E92" s="9">
        <v>10.8237130964309</v>
      </c>
      <c r="F92">
        <v>54080.6824863172</v>
      </c>
      <c r="G92">
        <v>29309948.1527561</v>
      </c>
      <c r="H92">
        <v>5189603.24218211</v>
      </c>
      <c r="I92">
        <v>18506598.9332117</v>
      </c>
      <c r="J92">
        <v>1782557696.87073</v>
      </c>
      <c r="K92">
        <v>11753583.7018728</v>
      </c>
      <c r="L92">
        <v>868516.620687084</v>
      </c>
      <c r="M92">
        <v>57282493.2440844</v>
      </c>
      <c r="N92" s="10">
        <v>22563812.8988938</v>
      </c>
      <c r="O92">
        <v>1980751.40094024</v>
      </c>
      <c r="P92" s="9">
        <v>1718624.26556151</v>
      </c>
      <c r="Q92">
        <v>113701684.056468</v>
      </c>
      <c r="R92">
        <v>4165065.44392782</v>
      </c>
      <c r="S92">
        <f t="shared" si="4"/>
        <v>53006150.3281499</v>
      </c>
      <c r="T92">
        <v>580097.155545756</v>
      </c>
      <c r="V92">
        <f t="shared" si="5"/>
        <v>23696202.1753938</v>
      </c>
    </row>
    <row r="93" customFormat="1" spans="1:22">
      <c r="A93" s="1">
        <v>2081</v>
      </c>
      <c r="B93">
        <v>524923691.702918</v>
      </c>
      <c r="C93">
        <v>35544.9642788268</v>
      </c>
      <c r="D93" s="9">
        <v>26.7415458182729</v>
      </c>
      <c r="E93" s="9">
        <v>10.6966183273092</v>
      </c>
      <c r="F93">
        <v>53445.6534724002</v>
      </c>
      <c r="G93">
        <v>28946386.6266913</v>
      </c>
      <c r="H93">
        <v>5113719.10161199</v>
      </c>
      <c r="I93">
        <v>18341921.1280876</v>
      </c>
      <c r="J93">
        <v>1795375609.02106</v>
      </c>
      <c r="K93">
        <v>11477804.3022491</v>
      </c>
      <c r="L93">
        <v>850988.908555235</v>
      </c>
      <c r="M93">
        <v>57978010.3470417</v>
      </c>
      <c r="N93" s="10">
        <v>22293013.2416712</v>
      </c>
      <c r="O93">
        <v>1985153.49817314</v>
      </c>
      <c r="P93" s="9">
        <v>1697241.76666877</v>
      </c>
      <c r="Q93">
        <v>114536221.983682</v>
      </c>
      <c r="R93">
        <v>4111223.26671029</v>
      </c>
      <c r="S93">
        <f t="shared" si="4"/>
        <v>52402026.8563909</v>
      </c>
      <c r="T93">
        <v>573561.64196521</v>
      </c>
      <c r="V93">
        <f t="shared" si="5"/>
        <v>23455640.2296996</v>
      </c>
    </row>
    <row r="94" customFormat="1" spans="1:22">
      <c r="A94" s="1">
        <v>2082</v>
      </c>
      <c r="B94">
        <v>528477219.289995</v>
      </c>
      <c r="C94">
        <v>35107.4631122288</v>
      </c>
      <c r="D94" s="9">
        <v>26.4052477621983</v>
      </c>
      <c r="E94" s="9">
        <v>10.5620991048793</v>
      </c>
      <c r="F94">
        <v>52773.5281775296</v>
      </c>
      <c r="G94">
        <v>28587652.873441</v>
      </c>
      <c r="H94">
        <v>5039371.99687905</v>
      </c>
      <c r="I94">
        <v>18176885.3675858</v>
      </c>
      <c r="J94">
        <v>1808260659.61147</v>
      </c>
      <c r="K94">
        <v>11209843.322705</v>
      </c>
      <c r="L94">
        <v>833910.624559775</v>
      </c>
      <c r="M94">
        <v>58667303.7872524</v>
      </c>
      <c r="N94" s="10">
        <v>22025008.0566032</v>
      </c>
      <c r="O94">
        <v>1989452.56429653</v>
      </c>
      <c r="P94" s="9">
        <v>1676145.45001072</v>
      </c>
      <c r="Q94">
        <v>115375529.544017</v>
      </c>
      <c r="R94">
        <v>4058112.3751999</v>
      </c>
      <c r="S94">
        <f t="shared" si="4"/>
        <v>51803910.2379059</v>
      </c>
      <c r="T94">
        <v>567107.951581948</v>
      </c>
      <c r="V94">
        <f t="shared" si="5"/>
        <v>23216257.3644648</v>
      </c>
    </row>
    <row r="95" customFormat="1" spans="1:22">
      <c r="A95" s="1">
        <v>2083</v>
      </c>
      <c r="B95">
        <v>532064492.197688</v>
      </c>
      <c r="C95">
        <v>34659.0178789869</v>
      </c>
      <c r="D95" s="9">
        <v>26.0999237170359</v>
      </c>
      <c r="E95" s="9">
        <v>10.4399694868144</v>
      </c>
      <c r="F95">
        <v>52163.307540868</v>
      </c>
      <c r="G95">
        <v>28233666.2667846</v>
      </c>
      <c r="H95">
        <v>4966514.12281811</v>
      </c>
      <c r="I95">
        <v>18011590.5459029</v>
      </c>
      <c r="J95">
        <v>1821213826.94717</v>
      </c>
      <c r="K95">
        <v>10949460.9529006</v>
      </c>
      <c r="L95">
        <v>817268.576292926</v>
      </c>
      <c r="M95">
        <v>59350361.9345255</v>
      </c>
      <c r="N95" s="10">
        <v>21759801.493965</v>
      </c>
      <c r="O95">
        <v>1993651.51681184</v>
      </c>
      <c r="P95" s="9">
        <v>1655330.73302482</v>
      </c>
      <c r="Q95">
        <v>116219657.877175</v>
      </c>
      <c r="R95">
        <v>4005724.76299023</v>
      </c>
      <c r="S95">
        <f t="shared" si="4"/>
        <v>51211770.9355056</v>
      </c>
      <c r="T95">
        <v>560734.85966599</v>
      </c>
      <c r="V95">
        <f t="shared" si="5"/>
        <v>22978104.668721</v>
      </c>
    </row>
    <row r="96" customFormat="1" spans="1:22">
      <c r="A96" s="1">
        <v>2084</v>
      </c>
      <c r="B96">
        <v>535685259.28714</v>
      </c>
      <c r="C96">
        <v>34241.1174174944</v>
      </c>
      <c r="D96" s="9">
        <v>25.7635347602657</v>
      </c>
      <c r="E96" s="9">
        <v>10.3054139041063</v>
      </c>
      <c r="F96">
        <v>51491.000571867</v>
      </c>
      <c r="G96">
        <v>27884358.9738481</v>
      </c>
      <c r="H96">
        <v>4895099.63748764</v>
      </c>
      <c r="I96">
        <v>17846130.5215474</v>
      </c>
      <c r="J96">
        <v>1834236213.60942</v>
      </c>
      <c r="K96">
        <v>10696424.7260962</v>
      </c>
      <c r="L96">
        <v>801049.961246782</v>
      </c>
      <c r="M96">
        <v>60027176.7964296</v>
      </c>
      <c r="N96" s="10">
        <v>21497395.2739348</v>
      </c>
      <c r="O96">
        <v>1997753.18373143</v>
      </c>
      <c r="P96" s="9">
        <v>1634793.17224686</v>
      </c>
      <c r="Q96">
        <v>117068657.677782</v>
      </c>
      <c r="R96">
        <v>3954052.23186722</v>
      </c>
      <c r="S96">
        <f t="shared" si="4"/>
        <v>50625589.1328831</v>
      </c>
      <c r="T96">
        <v>554441.092084095</v>
      </c>
      <c r="V96">
        <f t="shared" si="5"/>
        <v>22741230.159035</v>
      </c>
    </row>
    <row r="97" customFormat="1" spans="1:22">
      <c r="A97" s="1">
        <v>2085</v>
      </c>
      <c r="B97">
        <v>539339287.820216</v>
      </c>
      <c r="C97">
        <v>33820.7591290296</v>
      </c>
      <c r="D97" s="9">
        <v>25.4447999407583</v>
      </c>
      <c r="E97" s="9">
        <v>10.1779199763033</v>
      </c>
      <c r="F97">
        <v>50853.9771615996</v>
      </c>
      <c r="G97">
        <v>27539653.5486846</v>
      </c>
      <c r="H97">
        <v>4825084.59574033</v>
      </c>
      <c r="I97">
        <v>17680594.3983612</v>
      </c>
      <c r="J97">
        <v>1847328773.59879</v>
      </c>
      <c r="K97">
        <v>10450509.3088345</v>
      </c>
      <c r="L97">
        <v>785242.375904673</v>
      </c>
      <c r="M97">
        <v>60697743.8331794</v>
      </c>
      <c r="N97" s="10">
        <v>21237788.9156353</v>
      </c>
      <c r="O97">
        <v>2001760.30632074</v>
      </c>
      <c r="P97" s="9">
        <v>1614528.37627575</v>
      </c>
      <c r="Q97">
        <v>117922579.208606</v>
      </c>
      <c r="R97">
        <v>3903086.43937824</v>
      </c>
      <c r="S97">
        <f t="shared" si="4"/>
        <v>50045332.5427861</v>
      </c>
      <c r="T97">
        <v>548225.46042487</v>
      </c>
      <c r="V97">
        <f t="shared" si="5"/>
        <v>22505678.9941015</v>
      </c>
    </row>
    <row r="98" customFormat="1" spans="1:22">
      <c r="A98" s="1">
        <v>2086</v>
      </c>
      <c r="B98">
        <v>543026362.474244</v>
      </c>
      <c r="C98">
        <v>33410.3545646616</v>
      </c>
      <c r="D98" s="9">
        <v>25.1249218009729</v>
      </c>
      <c r="E98" s="9">
        <v>10.0499687203892</v>
      </c>
      <c r="F98">
        <v>50214.6687114245</v>
      </c>
      <c r="G98">
        <v>27199480.823984</v>
      </c>
      <c r="H98">
        <v>4756426.84146113</v>
      </c>
      <c r="I98">
        <v>17515066.6752459</v>
      </c>
      <c r="J98">
        <v>1860492532.30985</v>
      </c>
      <c r="K98">
        <v>10211496.295764</v>
      </c>
      <c r="L98">
        <v>769833.787845471</v>
      </c>
      <c r="M98">
        <v>61362061.7810766</v>
      </c>
      <c r="N98" s="10">
        <v>20980979.8315563</v>
      </c>
      <c r="O98">
        <v>2005675.54176295</v>
      </c>
      <c r="P98" s="9">
        <v>1594532.07086029</v>
      </c>
      <c r="Q98">
        <v>118781472.358637</v>
      </c>
      <c r="R98">
        <v>3852818.90863638</v>
      </c>
      <c r="S98">
        <f t="shared" si="4"/>
        <v>49470974.340691</v>
      </c>
      <c r="T98">
        <v>542086.688435867</v>
      </c>
      <c r="V98">
        <f t="shared" si="5"/>
        <v>22271493.516707</v>
      </c>
    </row>
    <row r="99" customFormat="1" spans="1:22">
      <c r="A99" s="1">
        <v>2087</v>
      </c>
      <c r="B99">
        <v>546746284.818875</v>
      </c>
      <c r="C99">
        <v>32998.0987349235</v>
      </c>
      <c r="D99" s="9">
        <v>24.8211609330247</v>
      </c>
      <c r="E99" s="9">
        <v>9.92846437320987</v>
      </c>
      <c r="F99">
        <v>49607.5722407431</v>
      </c>
      <c r="G99">
        <v>26863769.449656</v>
      </c>
      <c r="H99">
        <v>4689085.93624279</v>
      </c>
      <c r="I99">
        <v>17349627.4740089</v>
      </c>
      <c r="J99">
        <v>1873728459.68677</v>
      </c>
      <c r="K99">
        <v>9979174.0092302</v>
      </c>
      <c r="L99">
        <v>754812.534360639</v>
      </c>
      <c r="M99">
        <v>62020132.4829462</v>
      </c>
      <c r="N99" s="10">
        <v>20726963.5023219</v>
      </c>
      <c r="O99">
        <v>2009501.46574717</v>
      </c>
      <c r="P99" s="9">
        <v>1574800.05709657</v>
      </c>
      <c r="Q99">
        <v>119645386.66641</v>
      </c>
      <c r="R99">
        <v>3803241.0611039</v>
      </c>
      <c r="S99">
        <f t="shared" si="4"/>
        <v>48902482.8599077</v>
      </c>
      <c r="T99">
        <v>536023.684400201</v>
      </c>
      <c r="V99">
        <f t="shared" si="5"/>
        <v>22038713.4102517</v>
      </c>
    </row>
    <row r="100" customFormat="1" spans="1:22">
      <c r="A100" s="1">
        <v>2088</v>
      </c>
      <c r="B100">
        <v>550498872.553444</v>
      </c>
      <c r="C100">
        <v>32597.4812134296</v>
      </c>
      <c r="D100" s="9">
        <v>24.5131233946058</v>
      </c>
      <c r="E100" s="9">
        <v>9.80524935784231</v>
      </c>
      <c r="F100">
        <v>48991.9284164591</v>
      </c>
      <c r="G100">
        <v>26532453.2740322</v>
      </c>
      <c r="H100">
        <v>4623023.07186472</v>
      </c>
      <c r="I100">
        <v>17184352.7047574</v>
      </c>
      <c r="J100">
        <v>1887037561.56591</v>
      </c>
      <c r="K100">
        <v>9753337.30396094</v>
      </c>
      <c r="L100">
        <v>740167.304842807</v>
      </c>
      <c r="M100">
        <v>62671960.7262442</v>
      </c>
      <c r="N100" s="10">
        <v>20475733.5877139</v>
      </c>
      <c r="O100">
        <v>2013240.57498037</v>
      </c>
      <c r="P100" s="9">
        <v>1555328.2369812</v>
      </c>
      <c r="Q100">
        <v>120514371.362283</v>
      </c>
      <c r="R100">
        <v>3754344.23168731</v>
      </c>
      <c r="S100">
        <f t="shared" si="4"/>
        <v>48339829.0506543</v>
      </c>
      <c r="T100">
        <v>530035.24690789</v>
      </c>
      <c r="V100">
        <f t="shared" si="5"/>
        <v>21807375.7766221</v>
      </c>
    </row>
    <row r="101" customFormat="1" spans="1:22">
      <c r="A101" s="1">
        <v>2089</v>
      </c>
      <c r="B101">
        <v>554283959.031752</v>
      </c>
      <c r="C101">
        <v>32183.1921359424</v>
      </c>
      <c r="D101" s="9">
        <v>24.2381832663348</v>
      </c>
      <c r="E101" s="9">
        <v>9.69527330653394</v>
      </c>
      <c r="F101">
        <v>48442.4330760968</v>
      </c>
      <c r="G101">
        <v>26205461.7008038</v>
      </c>
      <c r="H101">
        <v>4558201.00592617</v>
      </c>
      <c r="I101">
        <v>17019314.2756408</v>
      </c>
      <c r="J101">
        <v>1900420762.76296</v>
      </c>
      <c r="K101">
        <v>9533787.3764128</v>
      </c>
      <c r="L101">
        <v>725887.139212102</v>
      </c>
      <c r="M101">
        <v>63317554.0877278</v>
      </c>
      <c r="N101" s="10">
        <v>20227282.083555</v>
      </c>
      <c r="O101">
        <v>2016895.28962719</v>
      </c>
      <c r="P101" s="9">
        <v>1536112.57485732</v>
      </c>
      <c r="Q101">
        <v>121388475.389276</v>
      </c>
      <c r="R101">
        <v>3706119.69710351</v>
      </c>
      <c r="S101">
        <f t="shared" si="4"/>
        <v>47782976.9823708</v>
      </c>
      <c r="T101">
        <v>524120.273527667</v>
      </c>
      <c r="V101">
        <f t="shared" si="5"/>
        <v>21577515.281567</v>
      </c>
    </row>
    <row r="102" customFormat="1" spans="1:22">
      <c r="A102" s="1">
        <v>2090</v>
      </c>
      <c r="B102">
        <v>558101392.419702</v>
      </c>
      <c r="C102">
        <v>31800.7346404661</v>
      </c>
      <c r="D102" s="9">
        <v>23.9283596430024</v>
      </c>
      <c r="E102" s="9">
        <v>9.57134385720095</v>
      </c>
      <c r="F102">
        <v>47823.2195825045</v>
      </c>
      <c r="G102">
        <v>25882736.0692939</v>
      </c>
      <c r="H102">
        <v>4494583.97155678</v>
      </c>
      <c r="I102">
        <v>16854580.21589</v>
      </c>
      <c r="J102">
        <v>1913879108.40621</v>
      </c>
      <c r="K102">
        <v>9320331.57904738</v>
      </c>
      <c r="L102">
        <v>711961.402522265</v>
      </c>
      <c r="M102">
        <v>63956922.7853081</v>
      </c>
      <c r="N102" s="10">
        <v>19981599.3900979</v>
      </c>
      <c r="O102">
        <v>2020467.95567825</v>
      </c>
      <c r="P102" s="9">
        <v>1517149.15704327</v>
      </c>
      <c r="Q102">
        <v>122267747.452572</v>
      </c>
      <c r="R102">
        <v>3658558.67959105</v>
      </c>
      <c r="S102">
        <f t="shared" si="4"/>
        <v>47231900.2567407</v>
      </c>
      <c r="T102">
        <v>518277.684329972</v>
      </c>
      <c r="V102">
        <f t="shared" si="5"/>
        <v>21349164.1874468</v>
      </c>
    </row>
  </sheetData>
  <pageMargins left="0.75" right="0.75" top="1" bottom="1" header="0.511805555555556" footer="0.511805555555556"/>
  <headerFooter/>
  <ignoredErrors>
    <ignoredError sqref="S2:S10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02"/>
  <sheetViews>
    <sheetView workbookViewId="0">
      <selection activeCell="B2" sqref="B2"/>
    </sheetView>
  </sheetViews>
  <sheetFormatPr defaultColWidth="9.14285714285714" defaultRowHeight="17.6"/>
  <cols>
    <col min="1" max="1" width="9.14285714285714" style="1"/>
    <col min="10" max="10" width="12.7857142857143"/>
    <col min="14" max="14" width="9.14285714285714" style="10"/>
    <col min="17" max="19" width="12.7857142857143"/>
    <col min="22" max="22" width="12.7857142857143"/>
  </cols>
  <sheetData>
    <row r="1" s="1" customFormat="1" spans="1:2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25</v>
      </c>
      <c r="H1" s="8" t="s">
        <v>26</v>
      </c>
      <c r="I1" s="8" t="s">
        <v>27</v>
      </c>
      <c r="J1" s="6" t="s">
        <v>9</v>
      </c>
      <c r="K1" s="1" t="s">
        <v>10</v>
      </c>
      <c r="L1" s="1" t="s">
        <v>11</v>
      </c>
      <c r="M1" s="1" t="s">
        <v>12</v>
      </c>
      <c r="N1" s="12" t="s">
        <v>13</v>
      </c>
      <c r="O1" s="1" t="s">
        <v>14</v>
      </c>
      <c r="P1" s="1" t="s">
        <v>15</v>
      </c>
      <c r="Q1" s="1" t="s">
        <v>33</v>
      </c>
      <c r="R1" s="1" t="s">
        <v>34</v>
      </c>
      <c r="S1" s="1" t="s">
        <v>35</v>
      </c>
      <c r="T1" s="6" t="s">
        <v>19</v>
      </c>
      <c r="U1" s="1" t="s">
        <v>20</v>
      </c>
    </row>
    <row r="2" spans="1:22">
      <c r="A2" s="1">
        <v>1990</v>
      </c>
      <c r="B2" s="11">
        <v>431240686</v>
      </c>
      <c r="C2" s="11">
        <v>0</v>
      </c>
      <c r="D2" s="11">
        <v>51187</v>
      </c>
      <c r="E2" s="11">
        <v>200821</v>
      </c>
      <c r="F2">
        <v>3573602</v>
      </c>
      <c r="G2" s="11">
        <v>83176687</v>
      </c>
      <c r="H2" s="11">
        <v>18487682</v>
      </c>
      <c r="I2" s="11">
        <v>243724</v>
      </c>
      <c r="J2">
        <v>666823529</v>
      </c>
      <c r="K2">
        <v>140930686</v>
      </c>
      <c r="L2">
        <v>184195</v>
      </c>
      <c r="M2">
        <v>0</v>
      </c>
      <c r="N2" s="10">
        <v>3000000</v>
      </c>
      <c r="O2">
        <v>64630</v>
      </c>
      <c r="P2">
        <v>11110952</v>
      </c>
      <c r="Q2">
        <v>0</v>
      </c>
      <c r="R2">
        <v>0</v>
      </c>
      <c r="S2">
        <f>SUM(G2:I2)</f>
        <v>101908093</v>
      </c>
      <c r="T2">
        <v>243724</v>
      </c>
      <c r="U2">
        <v>243724</v>
      </c>
      <c r="V2">
        <f>SUM(H2:I2)</f>
        <v>18731406</v>
      </c>
    </row>
    <row r="3" spans="1:22">
      <c r="A3" s="1">
        <v>1991</v>
      </c>
      <c r="B3" s="11">
        <v>448689672.036578</v>
      </c>
      <c r="C3" s="11">
        <v>159423.681256584</v>
      </c>
      <c r="D3" s="11">
        <v>2068.65592166999</v>
      </c>
      <c r="E3" s="11">
        <v>8202.6739157536</v>
      </c>
      <c r="F3">
        <v>285984.218711505</v>
      </c>
      <c r="G3" s="11">
        <v>84503295.7855512</v>
      </c>
      <c r="H3" s="11">
        <v>19799000.9833306</v>
      </c>
      <c r="I3" s="11">
        <v>526641.567907501</v>
      </c>
      <c r="J3">
        <v>669090034.370275</v>
      </c>
      <c r="K3">
        <v>136357796.140422</v>
      </c>
      <c r="L3">
        <v>3231459.35379426</v>
      </c>
      <c r="M3">
        <v>14560.8695635868</v>
      </c>
      <c r="N3" s="10">
        <v>7545595.37697591</v>
      </c>
      <c r="O3">
        <v>128230.463453096</v>
      </c>
      <c r="P3">
        <v>11355618.1783059</v>
      </c>
      <c r="Q3">
        <v>0</v>
      </c>
      <c r="R3">
        <v>0</v>
      </c>
      <c r="S3">
        <f t="shared" ref="S3:S34" si="0">SUM(G3:I3)</f>
        <v>104828938.336789</v>
      </c>
      <c r="T3">
        <v>305826.973804312</v>
      </c>
      <c r="U3">
        <v>288285</v>
      </c>
      <c r="V3">
        <f t="shared" ref="V3:V34" si="1">SUM(H3:I3)</f>
        <v>20325642.5512381</v>
      </c>
    </row>
    <row r="4" spans="1:22">
      <c r="A4" s="1">
        <v>1992</v>
      </c>
      <c r="B4" s="11">
        <v>459887881.646367</v>
      </c>
      <c r="C4" s="11">
        <v>164994.818821764</v>
      </c>
      <c r="D4" s="11">
        <v>1244.50938538099</v>
      </c>
      <c r="E4" s="11">
        <v>4976.71512810356</v>
      </c>
      <c r="F4">
        <v>240521.488532938</v>
      </c>
      <c r="G4" s="11">
        <v>85276638.5460175</v>
      </c>
      <c r="H4" s="11">
        <v>21038532.1421032</v>
      </c>
      <c r="I4" s="11">
        <v>802375.137126355</v>
      </c>
      <c r="J4">
        <v>673232367.641819</v>
      </c>
      <c r="K4">
        <v>131984851.506012</v>
      </c>
      <c r="L4">
        <v>4496341.9654431</v>
      </c>
      <c r="M4">
        <v>39690.2173135957</v>
      </c>
      <c r="N4" s="10">
        <v>11711904.3739575</v>
      </c>
      <c r="O4">
        <v>190292.213400934</v>
      </c>
      <c r="P4">
        <v>11287669.7714103</v>
      </c>
      <c r="Q4" s="9">
        <v>3.49097080906883e-5</v>
      </c>
      <c r="R4" s="9">
        <v>5.39414869684031e-6</v>
      </c>
      <c r="S4">
        <f t="shared" si="0"/>
        <v>107117545.825247</v>
      </c>
      <c r="T4">
        <v>309471.310870311</v>
      </c>
      <c r="U4">
        <v>318996</v>
      </c>
      <c r="V4">
        <f t="shared" si="1"/>
        <v>21840907.2792296</v>
      </c>
    </row>
    <row r="5" spans="1:22">
      <c r="A5" s="1">
        <v>1993</v>
      </c>
      <c r="B5" s="11">
        <v>458804985.542317</v>
      </c>
      <c r="C5" s="11">
        <v>164891.743605401</v>
      </c>
      <c r="D5" s="11">
        <v>1244.95406471347</v>
      </c>
      <c r="E5" s="11">
        <v>4982.17721725388</v>
      </c>
      <c r="F5">
        <v>241528.431425778</v>
      </c>
      <c r="G5" s="11">
        <v>85041702.5849163</v>
      </c>
      <c r="H5" s="11">
        <v>21996022.4920405</v>
      </c>
      <c r="I5" s="11">
        <v>1068864.43928038</v>
      </c>
      <c r="J5">
        <v>689283378.691881</v>
      </c>
      <c r="K5">
        <v>127811751.040691</v>
      </c>
      <c r="L5">
        <v>4989714.73046529</v>
      </c>
      <c r="M5">
        <v>75016.0092895212</v>
      </c>
      <c r="N5" s="10">
        <v>14518746.1629163</v>
      </c>
      <c r="O5">
        <v>250106.536548372</v>
      </c>
      <c r="P5">
        <v>10379253.1948039</v>
      </c>
      <c r="Q5">
        <v>5925713.05456741</v>
      </c>
      <c r="R5">
        <v>914617.45048776</v>
      </c>
      <c r="S5">
        <f t="shared" si="0"/>
        <v>108106589.516237</v>
      </c>
      <c r="T5">
        <v>310598.145588812</v>
      </c>
      <c r="U5">
        <v>307365</v>
      </c>
      <c r="V5">
        <f t="shared" si="1"/>
        <v>23064886.9313209</v>
      </c>
    </row>
    <row r="6" spans="1:22">
      <c r="A6" s="1">
        <v>1994</v>
      </c>
      <c r="B6" s="11">
        <v>452554302.753277</v>
      </c>
      <c r="C6" s="11">
        <v>162087.903291988</v>
      </c>
      <c r="D6" s="11">
        <v>143.642592847232</v>
      </c>
      <c r="E6" s="11">
        <v>143.323487015498</v>
      </c>
      <c r="F6">
        <v>244063.990478999</v>
      </c>
      <c r="G6" s="11">
        <v>84737876.040677</v>
      </c>
      <c r="H6" s="11">
        <v>22877196.601349</v>
      </c>
      <c r="I6" s="11">
        <v>1338792.86698268</v>
      </c>
      <c r="J6">
        <v>710877435.823646</v>
      </c>
      <c r="K6">
        <v>123818585.581023</v>
      </c>
      <c r="L6">
        <v>5124212.35402184</v>
      </c>
      <c r="M6">
        <v>120324.831837797</v>
      </c>
      <c r="N6" s="10">
        <v>17144986.3659337</v>
      </c>
      <c r="O6">
        <v>307707.311297181</v>
      </c>
      <c r="P6">
        <v>9652680.87102017</v>
      </c>
      <c r="Q6">
        <v>12390069.4310329</v>
      </c>
      <c r="R6">
        <v>1836380.45556529</v>
      </c>
      <c r="S6">
        <f t="shared" si="0"/>
        <v>108953865.509009</v>
      </c>
      <c r="T6">
        <v>310502.182175197</v>
      </c>
      <c r="U6">
        <v>323350</v>
      </c>
      <c r="V6">
        <f t="shared" si="1"/>
        <v>24215989.4683317</v>
      </c>
    </row>
    <row r="7" spans="1:22">
      <c r="A7" s="1">
        <v>1995</v>
      </c>
      <c r="B7">
        <v>441540897.402298</v>
      </c>
      <c r="C7">
        <v>157445.956798605</v>
      </c>
      <c r="D7">
        <v>119.41740208393</v>
      </c>
      <c r="E7">
        <v>49.3385960963069</v>
      </c>
      <c r="F7">
        <v>237880.212158237</v>
      </c>
      <c r="G7">
        <v>84437117.9345142</v>
      </c>
      <c r="H7">
        <v>23670776.4349377</v>
      </c>
      <c r="I7">
        <v>1642986.51666861</v>
      </c>
      <c r="J7">
        <v>737410764.354201</v>
      </c>
      <c r="K7">
        <v>120013828.697593</v>
      </c>
      <c r="L7">
        <v>5088716.36210503</v>
      </c>
      <c r="M7">
        <v>176228.507750599</v>
      </c>
      <c r="N7" s="10">
        <v>19666949.2734117</v>
      </c>
      <c r="O7">
        <v>362758.602640425</v>
      </c>
      <c r="P7">
        <v>9110554.00465166</v>
      </c>
      <c r="Q7">
        <v>19154473.0707047</v>
      </c>
      <c r="R7">
        <v>2643790.438692</v>
      </c>
      <c r="S7">
        <f t="shared" si="0"/>
        <v>109750880.88612</v>
      </c>
      <c r="T7">
        <v>343565.210005713</v>
      </c>
      <c r="U7">
        <v>358757</v>
      </c>
      <c r="V7">
        <f t="shared" si="1"/>
        <v>25313762.9516063</v>
      </c>
    </row>
    <row r="8" spans="1:22">
      <c r="A8" s="1">
        <v>1996</v>
      </c>
      <c r="B8">
        <v>426449938.781017</v>
      </c>
      <c r="C8">
        <v>151001.570612532</v>
      </c>
      <c r="D8">
        <v>114.556444089132</v>
      </c>
      <c r="E8">
        <v>45.8536092547841</v>
      </c>
      <c r="F8">
        <v>228936.961952444</v>
      </c>
      <c r="G8">
        <v>83917416.6737887</v>
      </c>
      <c r="H8">
        <v>24314976.2798346</v>
      </c>
      <c r="I8">
        <v>1980174.83442994</v>
      </c>
      <c r="J8">
        <v>767935690.682876</v>
      </c>
      <c r="K8">
        <v>116359870.95228</v>
      </c>
      <c r="L8">
        <v>4980828.15768301</v>
      </c>
      <c r="M8">
        <v>244328.316273962</v>
      </c>
      <c r="N8" s="10">
        <v>21820430.9748898</v>
      </c>
      <c r="O8">
        <v>415640.52076438</v>
      </c>
      <c r="P8">
        <v>8522001.63260446</v>
      </c>
      <c r="Q8">
        <v>25688335.3765351</v>
      </c>
      <c r="R8">
        <v>3554198.89975382</v>
      </c>
      <c r="S8">
        <f t="shared" si="0"/>
        <v>110212567.788053</v>
      </c>
      <c r="T8">
        <v>393824.411285972</v>
      </c>
      <c r="U8">
        <v>376042</v>
      </c>
      <c r="V8">
        <f t="shared" si="1"/>
        <v>26295151.1142645</v>
      </c>
    </row>
    <row r="9" spans="1:22">
      <c r="A9" s="1">
        <v>1997</v>
      </c>
      <c r="B9">
        <v>407461820.811206</v>
      </c>
      <c r="C9">
        <v>143028.115770244</v>
      </c>
      <c r="D9">
        <v>108.850848404739</v>
      </c>
      <c r="E9">
        <v>43.5408373265691</v>
      </c>
      <c r="F9">
        <v>217549.056135586</v>
      </c>
      <c r="G9">
        <v>83344837.5551456</v>
      </c>
      <c r="H9">
        <v>24857724.2327748</v>
      </c>
      <c r="I9">
        <v>2348048.33490186</v>
      </c>
      <c r="J9">
        <v>802735009.217459</v>
      </c>
      <c r="K9">
        <v>112857374.316436</v>
      </c>
      <c r="L9">
        <v>4847659.68231805</v>
      </c>
      <c r="M9">
        <v>325693.234846832</v>
      </c>
      <c r="N9" s="10">
        <v>23812651.0239671</v>
      </c>
      <c r="O9">
        <v>466239.587927409</v>
      </c>
      <c r="P9">
        <v>8036330.11745549</v>
      </c>
      <c r="Q9">
        <v>32904206.6700071</v>
      </c>
      <c r="R9">
        <v>4453187.1161492</v>
      </c>
      <c r="S9">
        <f t="shared" si="0"/>
        <v>110550610.122822</v>
      </c>
      <c r="T9">
        <v>442869.154447119</v>
      </c>
      <c r="U9">
        <v>431787</v>
      </c>
      <c r="V9">
        <f t="shared" si="1"/>
        <v>27205772.5676767</v>
      </c>
    </row>
    <row r="10" spans="1:22">
      <c r="A10" s="1">
        <v>1998</v>
      </c>
      <c r="B10">
        <v>384246185.238444</v>
      </c>
      <c r="C10">
        <v>133140.999024122</v>
      </c>
      <c r="D10">
        <v>101.864599633643</v>
      </c>
      <c r="E10">
        <v>40.7458668257193</v>
      </c>
      <c r="F10">
        <v>203586.575314381</v>
      </c>
      <c r="G10">
        <v>82407004.4023096</v>
      </c>
      <c r="H10">
        <v>25206621.6946621</v>
      </c>
      <c r="I10">
        <v>2743831.3633846</v>
      </c>
      <c r="J10">
        <v>842292385.374875</v>
      </c>
      <c r="K10">
        <v>109501487.926248</v>
      </c>
      <c r="L10">
        <v>4715055.89946247</v>
      </c>
      <c r="M10">
        <v>421318.107551214</v>
      </c>
      <c r="N10" s="10">
        <v>25236398.7334426</v>
      </c>
      <c r="O10">
        <v>514448.051267287</v>
      </c>
      <c r="P10">
        <v>7346664.9377225</v>
      </c>
      <c r="Q10">
        <v>41561160.9759565</v>
      </c>
      <c r="R10">
        <v>5680522.88420703</v>
      </c>
      <c r="S10">
        <f t="shared" si="0"/>
        <v>110357457.460356</v>
      </c>
      <c r="T10">
        <v>490244.974976349</v>
      </c>
      <c r="U10">
        <v>496310</v>
      </c>
      <c r="V10">
        <f t="shared" si="1"/>
        <v>27950453.0580467</v>
      </c>
    </row>
    <row r="11" spans="1:22">
      <c r="A11" s="1">
        <v>1999</v>
      </c>
      <c r="B11">
        <v>359251248.628578</v>
      </c>
      <c r="C11">
        <v>122640.789189806</v>
      </c>
      <c r="D11">
        <v>94.0075480334617</v>
      </c>
      <c r="E11">
        <v>37.6030217718803</v>
      </c>
      <c r="F11">
        <v>187883.48421784</v>
      </c>
      <c r="G11">
        <v>81410929.2884398</v>
      </c>
      <c r="H11">
        <v>25454615.4239022</v>
      </c>
      <c r="I11">
        <v>3164186.85879243</v>
      </c>
      <c r="J11">
        <v>883529684.094953</v>
      </c>
      <c r="K11">
        <v>106277825.189405</v>
      </c>
      <c r="L11">
        <v>4574975.41650244</v>
      </c>
      <c r="M11">
        <v>532252.557635925</v>
      </c>
      <c r="N11" s="10">
        <v>26496080.8144306</v>
      </c>
      <c r="O11">
        <v>560794.815421676</v>
      </c>
      <c r="P11">
        <v>6772723.16199971</v>
      </c>
      <c r="Q11">
        <v>49763169.3709311</v>
      </c>
      <c r="R11">
        <v>6792172.14058862</v>
      </c>
      <c r="S11">
        <f t="shared" si="0"/>
        <v>110029731.571134</v>
      </c>
      <c r="T11">
        <v>535242.957738093</v>
      </c>
      <c r="U11">
        <v>545927</v>
      </c>
      <c r="V11">
        <f t="shared" si="1"/>
        <v>28618802.2826946</v>
      </c>
    </row>
    <row r="12" spans="1:22">
      <c r="A12" s="1">
        <v>2000</v>
      </c>
      <c r="B12">
        <v>332058506.383841</v>
      </c>
      <c r="C12">
        <v>111457.640433562</v>
      </c>
      <c r="D12">
        <v>85.7116327147501</v>
      </c>
      <c r="E12">
        <v>34.2846531336379</v>
      </c>
      <c r="F12">
        <v>171303.269119782</v>
      </c>
      <c r="G12">
        <v>80149299.0794301</v>
      </c>
      <c r="H12">
        <v>25539575.758952</v>
      </c>
      <c r="I12">
        <v>3606191.5112365</v>
      </c>
      <c r="J12">
        <v>925923186.518914</v>
      </c>
      <c r="K12">
        <v>103179810.626901</v>
      </c>
      <c r="L12">
        <v>4450237.53210041</v>
      </c>
      <c r="M12">
        <v>659268.041947697</v>
      </c>
      <c r="N12" s="10">
        <v>27319604.7598089</v>
      </c>
      <c r="O12">
        <v>606026.113847357</v>
      </c>
      <c r="P12">
        <v>6096393.48806129</v>
      </c>
      <c r="Q12">
        <v>57617663.5856877</v>
      </c>
      <c r="R12">
        <v>7877873.65198038</v>
      </c>
      <c r="S12">
        <f t="shared" si="0"/>
        <v>109295066.349619</v>
      </c>
      <c r="T12">
        <v>577913.6311055</v>
      </c>
      <c r="U12">
        <v>565463</v>
      </c>
      <c r="V12">
        <f t="shared" si="1"/>
        <v>29145767.2701885</v>
      </c>
    </row>
    <row r="13" spans="1:22">
      <c r="A13" s="1">
        <v>2001</v>
      </c>
      <c r="B13">
        <v>302265947.911965</v>
      </c>
      <c r="C13">
        <v>99348.9371238823</v>
      </c>
      <c r="D13">
        <v>76.7537003349083</v>
      </c>
      <c r="E13">
        <v>30.7014801347486</v>
      </c>
      <c r="F13">
        <v>153399.945488954</v>
      </c>
      <c r="G13">
        <v>78617936.7761576</v>
      </c>
      <c r="H13">
        <v>25460901.4732277</v>
      </c>
      <c r="I13">
        <v>4065618.36622881</v>
      </c>
      <c r="J13">
        <v>971063212.539636</v>
      </c>
      <c r="K13">
        <v>100194278.581322</v>
      </c>
      <c r="L13">
        <v>4410616.8272343</v>
      </c>
      <c r="M13">
        <v>803179.516106313</v>
      </c>
      <c r="N13" s="10">
        <v>27705732.4908104</v>
      </c>
      <c r="O13">
        <v>650614.526961808</v>
      </c>
      <c r="P13">
        <v>5341961.46179147</v>
      </c>
      <c r="Q13">
        <v>67127341.9064935</v>
      </c>
      <c r="R13">
        <v>9131493.08951857</v>
      </c>
      <c r="S13">
        <f t="shared" si="0"/>
        <v>108144456.615614</v>
      </c>
      <c r="T13">
        <v>617166.880140271</v>
      </c>
      <c r="U13">
        <v>604801</v>
      </c>
      <c r="V13">
        <f t="shared" si="1"/>
        <v>29526519.8394565</v>
      </c>
    </row>
    <row r="14" spans="1:22">
      <c r="A14" s="1">
        <v>2002</v>
      </c>
      <c r="B14">
        <v>272974692.84088</v>
      </c>
      <c r="C14">
        <v>87625.5388273194</v>
      </c>
      <c r="D14">
        <v>67.9153189235037</v>
      </c>
      <c r="E14">
        <v>27.1661275696184</v>
      </c>
      <c r="F14">
        <v>135735.556400406</v>
      </c>
      <c r="G14">
        <v>77069499.6322705</v>
      </c>
      <c r="H14">
        <v>25292939.217827</v>
      </c>
      <c r="I14">
        <v>4549618.50910824</v>
      </c>
      <c r="J14">
        <v>1015434728.0609</v>
      </c>
      <c r="K14">
        <v>97314229.9984887</v>
      </c>
      <c r="L14">
        <v>4455412.79282003</v>
      </c>
      <c r="M14">
        <v>964580.562549186</v>
      </c>
      <c r="N14" s="10">
        <v>27989571.3073806</v>
      </c>
      <c r="O14">
        <v>694981.791446521</v>
      </c>
      <c r="P14">
        <v>4739336.18004732</v>
      </c>
      <c r="Q14">
        <v>75657600.8999826</v>
      </c>
      <c r="R14">
        <v>10211206.639528</v>
      </c>
      <c r="S14">
        <f t="shared" si="0"/>
        <v>106912057.359206</v>
      </c>
      <c r="T14">
        <v>656477.174881288</v>
      </c>
      <c r="U14">
        <v>668326</v>
      </c>
      <c r="V14">
        <f t="shared" si="1"/>
        <v>29842557.7269352</v>
      </c>
    </row>
    <row r="15" spans="1:22">
      <c r="A15" s="1">
        <v>2003</v>
      </c>
      <c r="B15">
        <v>246171327.213982</v>
      </c>
      <c r="C15">
        <v>76980.1971142113</v>
      </c>
      <c r="D15">
        <v>59.6443790628992</v>
      </c>
      <c r="E15">
        <v>23.8577516251659</v>
      </c>
      <c r="F15">
        <v>119205.255995107</v>
      </c>
      <c r="G15">
        <v>75512812.2776416</v>
      </c>
      <c r="H15">
        <v>24972312.0366007</v>
      </c>
      <c r="I15">
        <v>5128465.08953296</v>
      </c>
      <c r="J15">
        <v>1057136226.37123</v>
      </c>
      <c r="K15">
        <v>94531289.8329567</v>
      </c>
      <c r="L15">
        <v>4520966.05203758</v>
      </c>
      <c r="M15">
        <v>1145660.98980611</v>
      </c>
      <c r="N15" s="10">
        <v>28184381.8668189</v>
      </c>
      <c r="O15">
        <v>740075.336931186</v>
      </c>
      <c r="P15">
        <v>4253327.50352819</v>
      </c>
      <c r="Q15">
        <v>83370747.4976274</v>
      </c>
      <c r="R15">
        <v>11142268.5110937</v>
      </c>
      <c r="S15">
        <f t="shared" si="0"/>
        <v>105613589.403775</v>
      </c>
      <c r="T15">
        <v>756642.298368072</v>
      </c>
      <c r="U15">
        <v>719011</v>
      </c>
      <c r="V15">
        <f t="shared" si="1"/>
        <v>30100777.1261337</v>
      </c>
    </row>
    <row r="16" spans="1:22">
      <c r="A16" s="1">
        <v>2004</v>
      </c>
      <c r="B16">
        <v>223111816.545179</v>
      </c>
      <c r="C16">
        <v>67802.4846819702</v>
      </c>
      <c r="D16">
        <v>52.5230241577</v>
      </c>
      <c r="E16">
        <v>21.0092096630802</v>
      </c>
      <c r="F16">
        <v>104972.516081579</v>
      </c>
      <c r="G16">
        <v>73956732.0737961</v>
      </c>
      <c r="H16">
        <v>24500260.1450087</v>
      </c>
      <c r="I16">
        <v>5808707.70197732</v>
      </c>
      <c r="J16">
        <v>1094980377.93479</v>
      </c>
      <c r="K16">
        <v>91835980.2010319</v>
      </c>
      <c r="L16">
        <v>4478499.24403656</v>
      </c>
      <c r="M16">
        <v>1350327.17355438</v>
      </c>
      <c r="N16" s="10">
        <v>28303488.9700148</v>
      </c>
      <c r="O16">
        <v>786100.109663177</v>
      </c>
      <c r="P16">
        <v>3859123.31172977</v>
      </c>
      <c r="Q16">
        <v>90396826.4228556</v>
      </c>
      <c r="R16">
        <v>11944316.557635</v>
      </c>
      <c r="S16">
        <f t="shared" si="0"/>
        <v>104265699.920782</v>
      </c>
      <c r="T16">
        <v>884802.165904143</v>
      </c>
      <c r="U16">
        <v>916426</v>
      </c>
      <c r="V16">
        <f t="shared" si="1"/>
        <v>30308967.846986</v>
      </c>
    </row>
    <row r="17" spans="1:22">
      <c r="A17" s="1">
        <v>2005</v>
      </c>
      <c r="B17">
        <v>203377556.414871</v>
      </c>
      <c r="C17">
        <v>60014.9148141941</v>
      </c>
      <c r="D17">
        <v>46.3975473792665</v>
      </c>
      <c r="E17">
        <v>18.5590189517066</v>
      </c>
      <c r="F17">
        <v>92730.138192202</v>
      </c>
      <c r="G17">
        <v>72424799.643637</v>
      </c>
      <c r="H17">
        <v>23898739.7516291</v>
      </c>
      <c r="I17">
        <v>6580876.8330478</v>
      </c>
      <c r="J17">
        <v>1129766769.22223</v>
      </c>
      <c r="K17">
        <v>89218312.2144579</v>
      </c>
      <c r="L17">
        <v>4312011.20523778</v>
      </c>
      <c r="M17">
        <v>1582375.3450362</v>
      </c>
      <c r="N17" s="10">
        <v>28380901.9695084</v>
      </c>
      <c r="O17">
        <v>833055.528722255</v>
      </c>
      <c r="P17">
        <v>3552569.97188313</v>
      </c>
      <c r="Q17">
        <v>97071201.8137812</v>
      </c>
      <c r="R17">
        <v>12660505.5762214</v>
      </c>
      <c r="S17">
        <f t="shared" si="0"/>
        <v>102904416.228314</v>
      </c>
      <c r="T17">
        <v>1007256.72562298</v>
      </c>
      <c r="U17">
        <v>982297</v>
      </c>
      <c r="V17">
        <f t="shared" si="1"/>
        <v>30479616.5846769</v>
      </c>
    </row>
    <row r="18" spans="1:22">
      <c r="A18" s="1">
        <v>2006</v>
      </c>
      <c r="B18">
        <v>186573843.392479</v>
      </c>
      <c r="C18">
        <v>53370.982023774</v>
      </c>
      <c r="D18">
        <v>41.2176454960386</v>
      </c>
      <c r="E18">
        <v>16.4870581984154</v>
      </c>
      <c r="F18">
        <v>82377.5862883827</v>
      </c>
      <c r="G18">
        <v>70925114.4423185</v>
      </c>
      <c r="H18">
        <v>23183760.9343837</v>
      </c>
      <c r="I18">
        <v>7435708.23342786</v>
      </c>
      <c r="J18">
        <v>1162035858.01665</v>
      </c>
      <c r="K18">
        <v>86666095.8444434</v>
      </c>
      <c r="L18">
        <v>4120352.80676302</v>
      </c>
      <c r="M18">
        <v>1845730.70691072</v>
      </c>
      <c r="N18" s="10">
        <v>28433693.3219524</v>
      </c>
      <c r="O18">
        <v>879349.770562095</v>
      </c>
      <c r="P18">
        <v>3321133.47623158</v>
      </c>
      <c r="Q18">
        <v>103592248.590818</v>
      </c>
      <c r="R18">
        <v>13314812.4536705</v>
      </c>
      <c r="S18">
        <f t="shared" si="0"/>
        <v>101544583.61013</v>
      </c>
      <c r="T18">
        <v>1124517.16842727</v>
      </c>
      <c r="U18">
        <v>1109130</v>
      </c>
      <c r="V18">
        <f t="shared" si="1"/>
        <v>30619469.1678116</v>
      </c>
    </row>
    <row r="19" spans="1:22">
      <c r="A19" s="1">
        <v>2007</v>
      </c>
      <c r="B19">
        <v>172156837.394428</v>
      </c>
      <c r="C19">
        <v>47694.5913530179</v>
      </c>
      <c r="D19">
        <v>36.7588050728982</v>
      </c>
      <c r="E19">
        <v>14.7035220291593</v>
      </c>
      <c r="F19">
        <v>73466.1478186944</v>
      </c>
      <c r="G19">
        <v>69418076.6127874</v>
      </c>
      <c r="H19">
        <v>22355117.8711815</v>
      </c>
      <c r="I19">
        <v>8363029.54526014</v>
      </c>
      <c r="J19">
        <v>1191518487.12384</v>
      </c>
      <c r="K19">
        <v>84160001.5358949</v>
      </c>
      <c r="L19">
        <v>4018751.70615823</v>
      </c>
      <c r="M19">
        <v>2144888.12221298</v>
      </c>
      <c r="N19" s="10">
        <v>28420998.5210151</v>
      </c>
      <c r="O19">
        <v>924166.356189656</v>
      </c>
      <c r="P19">
        <v>3120437.3990293</v>
      </c>
      <c r="Q19">
        <v>109587654.568685</v>
      </c>
      <c r="R19">
        <v>13866008.6590902</v>
      </c>
      <c r="S19">
        <f t="shared" si="0"/>
        <v>100136224.029229</v>
      </c>
      <c r="T19">
        <v>1234749.1248018</v>
      </c>
      <c r="U19">
        <v>1169946</v>
      </c>
      <c r="V19">
        <f t="shared" si="1"/>
        <v>30718147.4164416</v>
      </c>
    </row>
    <row r="20" spans="1:22">
      <c r="A20" s="1">
        <v>2008</v>
      </c>
      <c r="B20">
        <v>159931649.113075</v>
      </c>
      <c r="C20">
        <v>42844.9805590778</v>
      </c>
      <c r="D20">
        <v>33.0007620926893</v>
      </c>
      <c r="E20">
        <v>13.2003048370757</v>
      </c>
      <c r="F20">
        <v>65955.3231184489</v>
      </c>
      <c r="G20">
        <v>67938877.3424998</v>
      </c>
      <c r="H20">
        <v>21512242.9197608</v>
      </c>
      <c r="I20">
        <v>9279195.20795491</v>
      </c>
      <c r="J20">
        <v>1219059810.63339</v>
      </c>
      <c r="K20">
        <v>81711658.1878633</v>
      </c>
      <c r="L20">
        <v>3940472.97118621</v>
      </c>
      <c r="M20">
        <v>2480389.46591806</v>
      </c>
      <c r="N20" s="10">
        <v>28378647.1414655</v>
      </c>
      <c r="O20">
        <v>967693.952156426</v>
      </c>
      <c r="P20">
        <v>2961243.02195378</v>
      </c>
      <c r="Q20">
        <v>115396144.376653</v>
      </c>
      <c r="R20">
        <v>14354283.8946889</v>
      </c>
      <c r="S20">
        <f t="shared" si="0"/>
        <v>98730315.4702155</v>
      </c>
      <c r="T20">
        <v>1260420.6487938</v>
      </c>
      <c r="U20">
        <v>1169569</v>
      </c>
      <c r="V20">
        <f t="shared" si="1"/>
        <v>30791438.1277157</v>
      </c>
    </row>
    <row r="21" spans="1:22">
      <c r="A21" s="1">
        <v>2009</v>
      </c>
      <c r="B21">
        <v>149609882.855643</v>
      </c>
      <c r="C21">
        <v>38782.4104749208</v>
      </c>
      <c r="D21">
        <v>29.790335751237</v>
      </c>
      <c r="E21">
        <v>11.9161343004948</v>
      </c>
      <c r="F21">
        <v>59538.9650324222</v>
      </c>
      <c r="G21">
        <v>66487154.9491434</v>
      </c>
      <c r="H21">
        <v>20706544.8590882</v>
      </c>
      <c r="I21">
        <v>10133678.14055</v>
      </c>
      <c r="J21">
        <v>1244930927.06065</v>
      </c>
      <c r="K21">
        <v>79318542.527062</v>
      </c>
      <c r="L21">
        <v>3839836.49917921</v>
      </c>
      <c r="M21">
        <v>2850787.77867569</v>
      </c>
      <c r="N21" s="10">
        <v>28309103.9877356</v>
      </c>
      <c r="O21">
        <v>1010263.25072351</v>
      </c>
      <c r="P21">
        <v>2832770.42639578</v>
      </c>
      <c r="Q21">
        <v>121039874.67034</v>
      </c>
      <c r="R21">
        <v>14784750.4551862</v>
      </c>
      <c r="S21">
        <f t="shared" si="0"/>
        <v>97327377.9487816</v>
      </c>
      <c r="T21">
        <v>1234648.18155532</v>
      </c>
      <c r="U21">
        <v>1179607</v>
      </c>
      <c r="V21">
        <f t="shared" si="1"/>
        <v>30840222.9996382</v>
      </c>
    </row>
    <row r="22" spans="1:22">
      <c r="A22" s="1">
        <v>2010</v>
      </c>
      <c r="B22">
        <v>140879903.491274</v>
      </c>
      <c r="C22">
        <v>35314.1415881054</v>
      </c>
      <c r="D22">
        <v>27.0967659994995</v>
      </c>
      <c r="E22">
        <v>10.8387063997998</v>
      </c>
      <c r="F22">
        <v>54155.5965265998</v>
      </c>
      <c r="G22">
        <v>65056184.3111825</v>
      </c>
      <c r="H22">
        <v>19934125.4257142</v>
      </c>
      <c r="I22">
        <v>10930204.3199435</v>
      </c>
      <c r="J22">
        <v>1269270902.42932</v>
      </c>
      <c r="K22">
        <v>76989036.4868291</v>
      </c>
      <c r="L22">
        <v>3799654.54893374</v>
      </c>
      <c r="M22">
        <v>3252866.62280696</v>
      </c>
      <c r="N22" s="10">
        <v>28199396.7220557</v>
      </c>
      <c r="O22">
        <v>1051541.86440812</v>
      </c>
      <c r="P22">
        <v>2715275.39153351</v>
      </c>
      <c r="Q22">
        <v>126335338.217284</v>
      </c>
      <c r="R22">
        <v>15142530.4071121</v>
      </c>
      <c r="S22">
        <f t="shared" si="0"/>
        <v>95920514.0568402</v>
      </c>
      <c r="T22">
        <v>1209355.7899446</v>
      </c>
      <c r="U22">
        <v>1060582</v>
      </c>
      <c r="V22">
        <f t="shared" si="1"/>
        <v>30864329.7456577</v>
      </c>
    </row>
    <row r="23" spans="1:22">
      <c r="A23" s="1">
        <v>2011</v>
      </c>
      <c r="B23">
        <v>133562615.213094</v>
      </c>
      <c r="C23">
        <v>32380.1421065863</v>
      </c>
      <c r="D23">
        <v>24.8008787864041</v>
      </c>
      <c r="E23">
        <v>9.92035151456164</v>
      </c>
      <c r="F23">
        <v>49567.0363425072</v>
      </c>
      <c r="G23">
        <v>63653967.6967743</v>
      </c>
      <c r="H23">
        <v>19195846.7900879</v>
      </c>
      <c r="I23">
        <v>11671258.0259156</v>
      </c>
      <c r="J23">
        <v>1292419228.74226</v>
      </c>
      <c r="K23">
        <v>74721509.488015</v>
      </c>
      <c r="L23">
        <v>3796812.2299378</v>
      </c>
      <c r="M23">
        <v>3684603.39030616</v>
      </c>
      <c r="N23" s="10">
        <v>28063262.1167614</v>
      </c>
      <c r="O23">
        <v>1091206.46968127</v>
      </c>
      <c r="P23">
        <v>2613480.50277668</v>
      </c>
      <c r="Q23">
        <v>131428810.49267</v>
      </c>
      <c r="R23">
        <v>15445655.8652997</v>
      </c>
      <c r="S23">
        <f t="shared" si="0"/>
        <v>94521072.5127778</v>
      </c>
      <c r="T23">
        <v>1184472.23912651</v>
      </c>
      <c r="U23">
        <v>1093335</v>
      </c>
      <c r="V23">
        <f t="shared" si="1"/>
        <v>30867104.8160035</v>
      </c>
    </row>
    <row r="24" spans="1:22">
      <c r="A24" s="1">
        <v>2012</v>
      </c>
      <c r="B24">
        <v>127492852.524473</v>
      </c>
      <c r="C24">
        <v>29890.4749990558</v>
      </c>
      <c r="D24">
        <v>22.8537526700418</v>
      </c>
      <c r="E24">
        <v>9.14150106801671</v>
      </c>
      <c r="F24">
        <v>45675.5100863455</v>
      </c>
      <c r="G24">
        <v>62284882.5908854</v>
      </c>
      <c r="H24">
        <v>18491437.1857029</v>
      </c>
      <c r="I24">
        <v>12359416.6269118</v>
      </c>
      <c r="J24">
        <v>1314643823.73411</v>
      </c>
      <c r="K24">
        <v>72515777.3497611</v>
      </c>
      <c r="L24">
        <v>3824470.76152718</v>
      </c>
      <c r="M24">
        <v>4143981.98777558</v>
      </c>
      <c r="N24" s="10">
        <v>27908942.2819671</v>
      </c>
      <c r="O24">
        <v>1128230.88685827</v>
      </c>
      <c r="P24">
        <v>2527575.02305107</v>
      </c>
      <c r="Q24">
        <v>136410184.730351</v>
      </c>
      <c r="R24">
        <v>15705364.2527364</v>
      </c>
      <c r="S24">
        <f t="shared" si="0"/>
        <v>93135736.4035001</v>
      </c>
      <c r="T24">
        <v>1160123.56691667</v>
      </c>
      <c r="U24">
        <v>1087086</v>
      </c>
      <c r="V24">
        <f t="shared" si="1"/>
        <v>30850853.8126147</v>
      </c>
    </row>
    <row r="25" spans="1:22">
      <c r="A25" s="1">
        <v>2013</v>
      </c>
      <c r="B25">
        <v>122558800.863977</v>
      </c>
      <c r="C25">
        <v>27784.8158993563</v>
      </c>
      <c r="D25">
        <v>21.2057106085134</v>
      </c>
      <c r="E25">
        <v>8.48228424340535</v>
      </c>
      <c r="F25">
        <v>42381.7332221748</v>
      </c>
      <c r="G25">
        <v>60958084.0767166</v>
      </c>
      <c r="H25">
        <v>17822033.3937071</v>
      </c>
      <c r="I25">
        <v>12997552.5870655</v>
      </c>
      <c r="J25">
        <v>1336297673.42586</v>
      </c>
      <c r="K25">
        <v>70372655.2548897</v>
      </c>
      <c r="L25">
        <v>3839206.0253664</v>
      </c>
      <c r="M25">
        <v>4628813.43481992</v>
      </c>
      <c r="N25" s="10">
        <v>27749559.2396174</v>
      </c>
      <c r="O25">
        <v>1162124.83807059</v>
      </c>
      <c r="P25">
        <v>2460914.73426163</v>
      </c>
      <c r="Q25">
        <v>141436748.585673</v>
      </c>
      <c r="R25">
        <v>15937893.5310136</v>
      </c>
      <c r="S25">
        <f t="shared" si="0"/>
        <v>91777670.0574892</v>
      </c>
      <c r="T25">
        <v>1136420.89320641</v>
      </c>
      <c r="U25">
        <v>962974</v>
      </c>
      <c r="V25">
        <f t="shared" si="1"/>
        <v>30819585.9807726</v>
      </c>
    </row>
    <row r="26" spans="1:22">
      <c r="A26" s="1">
        <v>2014</v>
      </c>
      <c r="B26">
        <v>118556962.453745</v>
      </c>
      <c r="C26">
        <v>25987.2648869789</v>
      </c>
      <c r="D26">
        <v>19.8137391984083</v>
      </c>
      <c r="E26">
        <v>7.9254956793633</v>
      </c>
      <c r="F26">
        <v>39599.7391619387</v>
      </c>
      <c r="G26">
        <v>59662351.0129909</v>
      </c>
      <c r="H26">
        <v>17182829.9521622</v>
      </c>
      <c r="I26">
        <v>13588164.2793124</v>
      </c>
      <c r="J26">
        <v>1357336444.98929</v>
      </c>
      <c r="K26">
        <v>68291877.3896018</v>
      </c>
      <c r="L26">
        <v>3818936.83226937</v>
      </c>
      <c r="M26">
        <v>5137269.73511371</v>
      </c>
      <c r="N26" s="10">
        <v>27572992.6985508</v>
      </c>
      <c r="O26">
        <v>1191753.2524387</v>
      </c>
      <c r="P26">
        <v>2399675.87832871</v>
      </c>
      <c r="Q26">
        <v>146344182.127652</v>
      </c>
      <c r="R26">
        <v>16130669.2184935</v>
      </c>
      <c r="S26">
        <f t="shared" si="0"/>
        <v>90433345.2444655</v>
      </c>
      <c r="T26">
        <v>1113343.21877483</v>
      </c>
      <c r="U26">
        <v>935702</v>
      </c>
      <c r="V26">
        <f t="shared" si="1"/>
        <v>30770994.2314746</v>
      </c>
    </row>
    <row r="27" spans="1:22">
      <c r="A27" s="1">
        <v>2015</v>
      </c>
      <c r="B27">
        <v>115452949.561768</v>
      </c>
      <c r="C27">
        <v>24476.0517663526</v>
      </c>
      <c r="D27">
        <v>18.627637509618</v>
      </c>
      <c r="E27">
        <v>7.4510550038472</v>
      </c>
      <c r="F27">
        <v>37229.1963267225</v>
      </c>
      <c r="G27">
        <v>58411813.662785</v>
      </c>
      <c r="H27">
        <v>16576496.0679175</v>
      </c>
      <c r="I27">
        <v>14133942.44796</v>
      </c>
      <c r="J27">
        <v>1378186291.04183</v>
      </c>
      <c r="K27">
        <v>66272412.7913212</v>
      </c>
      <c r="L27">
        <v>3747035.73661986</v>
      </c>
      <c r="M27">
        <v>5667382.07738677</v>
      </c>
      <c r="N27" s="10">
        <v>27398947.2588128</v>
      </c>
      <c r="O27">
        <v>1217865.66170346</v>
      </c>
      <c r="P27">
        <v>2354318.12880662</v>
      </c>
      <c r="Q27">
        <v>151393078.256169</v>
      </c>
      <c r="R27">
        <v>16307376.3742627</v>
      </c>
      <c r="S27">
        <f t="shared" si="0"/>
        <v>89122252.1786625</v>
      </c>
      <c r="T27">
        <v>1090976.06938012</v>
      </c>
      <c r="U27">
        <v>934215</v>
      </c>
      <c r="V27">
        <f t="shared" si="1"/>
        <v>30710438.5158775</v>
      </c>
    </row>
    <row r="28" spans="1:22">
      <c r="A28" s="3">
        <v>2016</v>
      </c>
      <c r="B28">
        <v>112954826.548432</v>
      </c>
      <c r="C28">
        <v>23156.7717874408</v>
      </c>
      <c r="D28">
        <v>17.6140393391441</v>
      </c>
      <c r="E28">
        <v>7.04561573565765</v>
      </c>
      <c r="F28">
        <v>35203.4190232134</v>
      </c>
      <c r="G28">
        <v>57178631.399193</v>
      </c>
      <c r="H28">
        <v>15993797.1425846</v>
      </c>
      <c r="I28">
        <v>14637659.8320625</v>
      </c>
      <c r="J28">
        <v>1398425717.83488</v>
      </c>
      <c r="K28">
        <v>64314077.1453894</v>
      </c>
      <c r="L28">
        <v>3655594.1541434</v>
      </c>
      <c r="M28">
        <v>6216894.05097295</v>
      </c>
      <c r="N28" s="10">
        <v>27192021.7866991</v>
      </c>
      <c r="O28">
        <v>1241888.59462455</v>
      </c>
      <c r="P28">
        <v>2296510.1311312</v>
      </c>
      <c r="Q28">
        <v>156065197.508935</v>
      </c>
      <c r="R28">
        <v>16427985.5537368</v>
      </c>
      <c r="S28">
        <f t="shared" si="0"/>
        <v>87810088.3738401</v>
      </c>
      <c r="T28">
        <v>1069112.10532463</v>
      </c>
      <c r="U28">
        <v>942268</v>
      </c>
      <c r="V28">
        <f t="shared" si="1"/>
        <v>30631456.9746471</v>
      </c>
    </row>
    <row r="29" spans="1:22">
      <c r="A29" s="1">
        <v>2017</v>
      </c>
      <c r="B29">
        <v>111395070.149296</v>
      </c>
      <c r="C29">
        <v>22081.3280527575</v>
      </c>
      <c r="D29">
        <v>16.760553966218</v>
      </c>
      <c r="E29">
        <v>6.70422158648721</v>
      </c>
      <c r="F29">
        <v>33497.6431568833</v>
      </c>
      <c r="G29">
        <v>56024420.4824979</v>
      </c>
      <c r="H29">
        <v>15450701.1831661</v>
      </c>
      <c r="I29">
        <v>15101455.0904965</v>
      </c>
      <c r="J29">
        <v>1419458659.92713</v>
      </c>
      <c r="K29">
        <v>62412405.1071662</v>
      </c>
      <c r="L29">
        <v>3568312.95247053</v>
      </c>
      <c r="M29">
        <v>6784588.56350357</v>
      </c>
      <c r="N29" s="10">
        <v>27034520.2820748</v>
      </c>
      <c r="O29">
        <v>1265190.48322444</v>
      </c>
      <c r="P29">
        <v>2284398.26817419</v>
      </c>
      <c r="Q29">
        <v>161583261.518958</v>
      </c>
      <c r="R29">
        <v>16588627.5994903</v>
      </c>
      <c r="S29">
        <f t="shared" si="0"/>
        <v>86576576.7561605</v>
      </c>
      <c r="T29">
        <v>1048017.40260347</v>
      </c>
      <c r="U29">
        <v>1001952</v>
      </c>
      <c r="V29">
        <f t="shared" si="1"/>
        <v>30552156.2736626</v>
      </c>
    </row>
    <row r="30" spans="1:22">
      <c r="A30" s="1">
        <v>2018</v>
      </c>
      <c r="B30">
        <v>110165141.849966</v>
      </c>
      <c r="C30">
        <v>21129.5829617705</v>
      </c>
      <c r="D30">
        <v>16.0279287457099</v>
      </c>
      <c r="E30">
        <v>6.41117149828397</v>
      </c>
      <c r="F30">
        <v>32033.4183911758</v>
      </c>
      <c r="G30">
        <v>54867903.8188697</v>
      </c>
      <c r="H30">
        <v>14923416.3769686</v>
      </c>
      <c r="I30">
        <v>15526947.3538312</v>
      </c>
      <c r="J30">
        <v>1439695561.17486</v>
      </c>
      <c r="K30">
        <v>60563362.7892672</v>
      </c>
      <c r="L30">
        <v>3505413.74693299</v>
      </c>
      <c r="M30">
        <v>7369544.44680338</v>
      </c>
      <c r="N30" s="10">
        <v>26826260.4801934</v>
      </c>
      <c r="O30">
        <v>1288190.56141806</v>
      </c>
      <c r="P30">
        <v>2238835.25500918</v>
      </c>
      <c r="Q30">
        <v>166431864.882081</v>
      </c>
      <c r="R30">
        <v>16675277.046613</v>
      </c>
      <c r="S30">
        <f t="shared" si="0"/>
        <v>85318267.5496695</v>
      </c>
      <c r="T30">
        <v>1027581.35158005</v>
      </c>
      <c r="U30">
        <v>999985</v>
      </c>
      <c r="V30">
        <f t="shared" si="1"/>
        <v>30450363.7307998</v>
      </c>
    </row>
    <row r="31" spans="1:22">
      <c r="A31" s="1">
        <v>2019</v>
      </c>
      <c r="B31">
        <v>108793795.458294</v>
      </c>
      <c r="C31">
        <v>20208.6793848583</v>
      </c>
      <c r="D31">
        <v>15.3263698559088</v>
      </c>
      <c r="E31">
        <v>6.1305479423635</v>
      </c>
      <c r="F31">
        <v>30631.2827940192</v>
      </c>
      <c r="G31">
        <v>53658565.230439</v>
      </c>
      <c r="H31">
        <v>14397674.4705637</v>
      </c>
      <c r="I31">
        <v>15915436.8064063</v>
      </c>
      <c r="J31">
        <v>1457973923.49421</v>
      </c>
      <c r="K31">
        <v>58767128.7918136</v>
      </c>
      <c r="L31">
        <v>3463369.36756255</v>
      </c>
      <c r="M31">
        <v>7969951.78359028</v>
      </c>
      <c r="N31" s="10">
        <v>26504674.9983011</v>
      </c>
      <c r="O31">
        <v>1310520.71171915</v>
      </c>
      <c r="P31">
        <v>2124338.72432402</v>
      </c>
      <c r="Q31">
        <v>169541258.317033</v>
      </c>
      <c r="R31">
        <v>16617765.0686603</v>
      </c>
      <c r="S31">
        <f t="shared" si="0"/>
        <v>83971676.507409</v>
      </c>
      <c r="T31">
        <v>1006560.46970509</v>
      </c>
      <c r="V31">
        <f t="shared" si="1"/>
        <v>30313111.27697</v>
      </c>
    </row>
    <row r="32" spans="1:24">
      <c r="A32" s="1">
        <v>2020</v>
      </c>
      <c r="B32">
        <v>107796019.975519</v>
      </c>
      <c r="C32">
        <v>19372.9185759368</v>
      </c>
      <c r="D32">
        <v>14.6786661366981</v>
      </c>
      <c r="E32">
        <v>5.87146645467925</v>
      </c>
      <c r="F32">
        <v>29336.7821408049</v>
      </c>
      <c r="G32">
        <v>52496545.6597999</v>
      </c>
      <c r="H32">
        <v>13899853.4765136</v>
      </c>
      <c r="I32">
        <v>16275076.3113762</v>
      </c>
      <c r="J32">
        <v>1476603177.13273</v>
      </c>
      <c r="K32">
        <v>57046568.8305932</v>
      </c>
      <c r="L32">
        <v>3397721.78327006</v>
      </c>
      <c r="M32">
        <v>8577582.93385085</v>
      </c>
      <c r="N32" s="13">
        <v>26181992.2270672</v>
      </c>
      <c r="O32">
        <v>1332468.91648273</v>
      </c>
      <c r="P32">
        <v>2027476.18636291</v>
      </c>
      <c r="Q32">
        <v>172582009.107735</v>
      </c>
      <c r="R32">
        <v>16541525.5476842</v>
      </c>
      <c r="S32" s="14">
        <f t="shared" si="0"/>
        <v>82671475.4476897</v>
      </c>
      <c r="T32">
        <v>985483.41997891</v>
      </c>
      <c r="V32">
        <f t="shared" si="1"/>
        <v>30174929.7878898</v>
      </c>
      <c r="W32">
        <v>70834292.4641194</v>
      </c>
      <c r="X32" s="14">
        <f>(W32-S32)/S32</f>
        <v>-0.143183400555858</v>
      </c>
    </row>
    <row r="33" spans="1:22">
      <c r="A33" s="1">
        <v>2021</v>
      </c>
      <c r="B33">
        <v>107114163.238158</v>
      </c>
      <c r="C33">
        <v>18625.882173104</v>
      </c>
      <c r="D33">
        <v>14.1055031152928</v>
      </c>
      <c r="E33">
        <v>5.64220124611711</v>
      </c>
      <c r="F33">
        <v>28191.2585262242</v>
      </c>
      <c r="G33">
        <v>51362363.2789691</v>
      </c>
      <c r="H33">
        <v>13423704.5495595</v>
      </c>
      <c r="I33">
        <v>16600787.6875262</v>
      </c>
      <c r="J33">
        <v>1495113314.60815</v>
      </c>
      <c r="K33">
        <v>55373981.9863508</v>
      </c>
      <c r="L33">
        <v>3318749.8600975</v>
      </c>
      <c r="M33">
        <v>9198218.5667991</v>
      </c>
      <c r="N33" s="10">
        <v>25854234.7638634</v>
      </c>
      <c r="O33">
        <v>1353771.10487278</v>
      </c>
      <c r="P33">
        <v>1947088.79568116</v>
      </c>
      <c r="Q33">
        <v>175598710.222731</v>
      </c>
      <c r="R33">
        <v>16449030.5325452</v>
      </c>
      <c r="S33">
        <f t="shared" si="0"/>
        <v>81386855.5160548</v>
      </c>
      <c r="T33">
        <v>965113.03725492</v>
      </c>
      <c r="V33">
        <f t="shared" si="1"/>
        <v>30024492.2370857</v>
      </c>
    </row>
    <row r="34" spans="1:22">
      <c r="A34" s="1">
        <v>2022</v>
      </c>
      <c r="B34">
        <v>106706677.906916</v>
      </c>
      <c r="C34">
        <v>17950.0177835701</v>
      </c>
      <c r="D34">
        <v>13.5985366183925</v>
      </c>
      <c r="E34">
        <v>5.43941464735702</v>
      </c>
      <c r="F34">
        <v>27178.0352855193</v>
      </c>
      <c r="G34">
        <v>50255510.6513257</v>
      </c>
      <c r="H34">
        <v>12968194.1484666</v>
      </c>
      <c r="I34">
        <v>16894395.0383692</v>
      </c>
      <c r="J34">
        <v>1513551296.01918</v>
      </c>
      <c r="K34">
        <v>53748514.2504471</v>
      </c>
      <c r="L34">
        <v>3233843.17479705</v>
      </c>
      <c r="M34">
        <v>9830538.46121192</v>
      </c>
      <c r="N34" s="10">
        <v>25522231.1755007</v>
      </c>
      <c r="O34">
        <v>1374448.34750136</v>
      </c>
      <c r="P34">
        <v>1878778.34539569</v>
      </c>
      <c r="Q34">
        <v>178594164.188746</v>
      </c>
      <c r="R34">
        <v>16341828.5419755</v>
      </c>
      <c r="S34">
        <f t="shared" si="0"/>
        <v>80118099.8381615</v>
      </c>
      <c r="T34">
        <v>945212.15975327</v>
      </c>
      <c r="V34">
        <f t="shared" si="1"/>
        <v>29862589.1868358</v>
      </c>
    </row>
    <row r="35" spans="1:22">
      <c r="A35" s="1">
        <v>2023</v>
      </c>
      <c r="B35">
        <v>106537243.428664</v>
      </c>
      <c r="C35">
        <v>17351.8201207653</v>
      </c>
      <c r="D35">
        <v>13.1226636484412</v>
      </c>
      <c r="E35">
        <v>5.2490654593765</v>
      </c>
      <c r="F35">
        <v>26226.9555677747</v>
      </c>
      <c r="G35">
        <v>49175267.0462144</v>
      </c>
      <c r="H35">
        <v>12532285.7227064</v>
      </c>
      <c r="I35">
        <v>17157569.9586464</v>
      </c>
      <c r="J35">
        <v>1531952459.35622</v>
      </c>
      <c r="K35">
        <v>52169044.1760907</v>
      </c>
      <c r="L35">
        <v>3146940.90646347</v>
      </c>
      <c r="M35">
        <v>10473362.4819811</v>
      </c>
      <c r="N35" s="10">
        <v>25186664.4379207</v>
      </c>
      <c r="O35">
        <v>1394518.2896657</v>
      </c>
      <c r="P35">
        <v>1819391.47206221</v>
      </c>
      <c r="Q35">
        <v>181570777.293073</v>
      </c>
      <c r="R35">
        <v>16221317.6247241</v>
      </c>
      <c r="S35">
        <f t="shared" ref="S35:S66" si="2">SUM(G35:I35)</f>
        <v>78865122.7275672</v>
      </c>
      <c r="T35">
        <v>925768.828120204</v>
      </c>
      <c r="V35">
        <f t="shared" ref="V35:V66" si="3">SUM(H35:I35)</f>
        <v>29689855.6813528</v>
      </c>
    </row>
    <row r="36" spans="1:22">
      <c r="A36" s="1">
        <v>2024</v>
      </c>
      <c r="B36">
        <v>106574384.157544</v>
      </c>
      <c r="C36">
        <v>16798.9837794553</v>
      </c>
      <c r="D36">
        <v>12.7024956542007</v>
      </c>
      <c r="E36">
        <v>5.08099826168026</v>
      </c>
      <c r="F36">
        <v>25387.2078144854</v>
      </c>
      <c r="G36">
        <v>48120922.9708767</v>
      </c>
      <c r="H36">
        <v>12114998.9908402</v>
      </c>
      <c r="I36">
        <v>17391909.3505739</v>
      </c>
      <c r="J36">
        <v>1550347462.56869</v>
      </c>
      <c r="K36">
        <v>50634461.4193281</v>
      </c>
      <c r="L36">
        <v>3060133.95100339</v>
      </c>
      <c r="M36">
        <v>11125572.1761361</v>
      </c>
      <c r="N36" s="10">
        <v>24848171.5183428</v>
      </c>
      <c r="O36">
        <v>1413998.15369932</v>
      </c>
      <c r="P36">
        <v>1766658.01053624</v>
      </c>
      <c r="Q36">
        <v>184530859.259967</v>
      </c>
      <c r="R36">
        <v>16088797.3094821</v>
      </c>
      <c r="S36">
        <f t="shared" si="2"/>
        <v>77627831.3122908</v>
      </c>
      <c r="T36">
        <v>906771.197601937</v>
      </c>
      <c r="V36">
        <f t="shared" si="3"/>
        <v>29506908.3414141</v>
      </c>
    </row>
    <row r="37" spans="1:22">
      <c r="A37" s="1">
        <v>2025</v>
      </c>
      <c r="B37">
        <v>106790833.804967</v>
      </c>
      <c r="C37">
        <v>16300.0142387845</v>
      </c>
      <c r="D37">
        <v>12.3075974511497</v>
      </c>
      <c r="E37">
        <v>4.9230389804599</v>
      </c>
      <c r="F37">
        <v>24597.9642658679</v>
      </c>
      <c r="G37">
        <v>47091791.751512</v>
      </c>
      <c r="H37">
        <v>11715406.7332496</v>
      </c>
      <c r="I37">
        <v>17598938.4631435</v>
      </c>
      <c r="J37">
        <v>1568763032.20089</v>
      </c>
      <c r="K37">
        <v>49143667.9438357</v>
      </c>
      <c r="L37">
        <v>2974517.80557726</v>
      </c>
      <c r="M37">
        <v>11786108.0124408</v>
      </c>
      <c r="N37" s="10">
        <v>24507345.9709148</v>
      </c>
      <c r="O37">
        <v>1432904.74341098</v>
      </c>
      <c r="P37">
        <v>1718942.05673879</v>
      </c>
      <c r="Q37">
        <v>187476618.410415</v>
      </c>
      <c r="R37">
        <v>15945474.9029076</v>
      </c>
      <c r="S37">
        <f t="shared" si="2"/>
        <v>76406136.9479051</v>
      </c>
      <c r="T37">
        <v>888207.673639819</v>
      </c>
      <c r="V37">
        <f t="shared" si="3"/>
        <v>29314345.1963931</v>
      </c>
    </row>
    <row r="38" spans="1:22">
      <c r="A38" s="1">
        <v>2026</v>
      </c>
      <c r="B38">
        <v>107162983.339661</v>
      </c>
      <c r="C38">
        <v>15832.3855057009</v>
      </c>
      <c r="D38">
        <v>11.955196530371</v>
      </c>
      <c r="E38">
        <v>4.78207861214841</v>
      </c>
      <c r="F38">
        <v>23893.6557855995</v>
      </c>
      <c r="G38">
        <v>46087199.4953864</v>
      </c>
      <c r="H38">
        <v>11332631.7951854</v>
      </c>
      <c r="I38">
        <v>17780113.8871971</v>
      </c>
      <c r="J38">
        <v>1587222373.35365</v>
      </c>
      <c r="K38">
        <v>47695579.0915321</v>
      </c>
      <c r="L38">
        <v>2890652.8111247</v>
      </c>
      <c r="M38">
        <v>12453966.7322839</v>
      </c>
      <c r="N38" s="10">
        <v>24164740.4374088</v>
      </c>
      <c r="O38">
        <v>1451254.4489577</v>
      </c>
      <c r="P38">
        <v>1675062.97049183</v>
      </c>
      <c r="Q38">
        <v>190410161.901619</v>
      </c>
      <c r="R38">
        <v>15792471.4532128</v>
      </c>
      <c r="S38">
        <f t="shared" si="2"/>
        <v>75199945.1777689</v>
      </c>
      <c r="T38">
        <v>870067.151957303</v>
      </c>
      <c r="V38">
        <f t="shared" si="3"/>
        <v>29112745.6823825</v>
      </c>
    </row>
    <row r="39" spans="1:22">
      <c r="A39" s="1">
        <v>2027</v>
      </c>
      <c r="B39">
        <v>107670401.621228</v>
      </c>
      <c r="C39">
        <v>15399.5468185132</v>
      </c>
      <c r="D39">
        <v>11.6275829988694</v>
      </c>
      <c r="E39">
        <v>4.65103319954774</v>
      </c>
      <c r="F39">
        <v>23238.8873815403</v>
      </c>
      <c r="G39">
        <v>45106493.2702966</v>
      </c>
      <c r="H39">
        <v>10965844.2487259</v>
      </c>
      <c r="I39">
        <v>17936826.3860873</v>
      </c>
      <c r="J39">
        <v>1605745734.90974</v>
      </c>
      <c r="K39">
        <v>46289124.5277705</v>
      </c>
      <c r="L39">
        <v>2808811.55892257</v>
      </c>
      <c r="M39">
        <v>13128198.8122804</v>
      </c>
      <c r="N39" s="10">
        <v>23820868.9834184</v>
      </c>
      <c r="O39">
        <v>1469063.25209699</v>
      </c>
      <c r="P39">
        <v>1634167.10981444</v>
      </c>
      <c r="Q39">
        <v>193333498.630137</v>
      </c>
      <c r="R39">
        <v>15630827.3091427</v>
      </c>
      <c r="S39">
        <f t="shared" si="2"/>
        <v>74009163.9051098</v>
      </c>
      <c r="T39">
        <v>852338.609720552</v>
      </c>
      <c r="V39">
        <f t="shared" si="3"/>
        <v>28902670.6348132</v>
      </c>
    </row>
    <row r="40" spans="1:22">
      <c r="A40" s="1">
        <v>2028</v>
      </c>
      <c r="B40">
        <v>108295418.600315</v>
      </c>
      <c r="C40">
        <v>14991.0215891478</v>
      </c>
      <c r="D40">
        <v>11.3292762255949</v>
      </c>
      <c r="E40">
        <v>4.53171049023797</v>
      </c>
      <c r="F40">
        <v>22642.691464474</v>
      </c>
      <c r="G40">
        <v>44149035.3555877</v>
      </c>
      <c r="H40">
        <v>10614258.7351852</v>
      </c>
      <c r="I40">
        <v>18070403.6621519</v>
      </c>
      <c r="J40">
        <v>1624350745.67023</v>
      </c>
      <c r="K40">
        <v>44923249.0716167</v>
      </c>
      <c r="L40">
        <v>2729112.27543457</v>
      </c>
      <c r="M40">
        <v>13807906.031445</v>
      </c>
      <c r="N40" s="10">
        <v>23476209.3365319</v>
      </c>
      <c r="O40">
        <v>1486346.731777</v>
      </c>
      <c r="P40">
        <v>1595635.65291185</v>
      </c>
      <c r="Q40">
        <v>196248543.33821</v>
      </c>
      <c r="R40">
        <v>15461507.3681814</v>
      </c>
      <c r="S40">
        <f t="shared" si="2"/>
        <v>72833697.7529248</v>
      </c>
      <c r="T40">
        <v>835011.539379638</v>
      </c>
      <c r="V40">
        <f t="shared" si="3"/>
        <v>28684662.3973371</v>
      </c>
    </row>
    <row r="41" spans="1:22">
      <c r="A41" s="1">
        <v>2029</v>
      </c>
      <c r="B41">
        <v>109022763.010907</v>
      </c>
      <c r="C41">
        <v>14618.4107722729</v>
      </c>
      <c r="D41">
        <v>11.0339357964137</v>
      </c>
      <c r="E41">
        <v>4.41357431856549</v>
      </c>
      <c r="F41">
        <v>22052.4240827125</v>
      </c>
      <c r="G41">
        <v>43214208.3841019</v>
      </c>
      <c r="H41">
        <v>10277131.9520961</v>
      </c>
      <c r="I41">
        <v>18182112.9857149</v>
      </c>
      <c r="J41">
        <v>1643052831.48408</v>
      </c>
      <c r="K41">
        <v>43596913.4196143</v>
      </c>
      <c r="L41">
        <v>2651590.59502309</v>
      </c>
      <c r="M41">
        <v>14492239.1411796</v>
      </c>
      <c r="N41" s="10">
        <v>23131204.9855921</v>
      </c>
      <c r="O41">
        <v>1503120.07001902</v>
      </c>
      <c r="P41">
        <v>1559018.51484358</v>
      </c>
      <c r="Q41">
        <v>199157121.271163</v>
      </c>
      <c r="R41">
        <v>15285405.9778266</v>
      </c>
      <c r="S41">
        <f t="shared" si="2"/>
        <v>71673453.3219129</v>
      </c>
      <c r="T41">
        <v>818075.509311255</v>
      </c>
      <c r="V41">
        <f t="shared" si="3"/>
        <v>28459244.937811</v>
      </c>
    </row>
    <row r="42" spans="1:22">
      <c r="A42" s="1">
        <v>2030</v>
      </c>
      <c r="B42">
        <v>109839247.182929</v>
      </c>
      <c r="C42">
        <v>14261.1945099008</v>
      </c>
      <c r="D42">
        <v>10.7643305229248</v>
      </c>
      <c r="E42">
        <v>4.30573220916991</v>
      </c>
      <c r="F42">
        <v>21513.5909831174</v>
      </c>
      <c r="G42">
        <v>42301407.0941244</v>
      </c>
      <c r="H42">
        <v>9953760.30024784</v>
      </c>
      <c r="I42">
        <v>18273163.7644827</v>
      </c>
      <c r="J42">
        <v>1661865423.53001</v>
      </c>
      <c r="K42">
        <v>42309094.771834</v>
      </c>
      <c r="L42">
        <v>2576238.24494234</v>
      </c>
      <c r="M42">
        <v>15180395.631768</v>
      </c>
      <c r="N42" s="10">
        <v>22786267.1930294</v>
      </c>
      <c r="O42">
        <v>1519398.05805872</v>
      </c>
      <c r="P42">
        <v>1523986.83017896</v>
      </c>
      <c r="Q42" s="5">
        <v>202060972.93759</v>
      </c>
      <c r="R42" s="5">
        <v>15103351.5644416</v>
      </c>
      <c r="S42">
        <f t="shared" si="2"/>
        <v>70528331.1588549</v>
      </c>
      <c r="T42">
        <v>801520.707307411</v>
      </c>
      <c r="V42">
        <f t="shared" si="3"/>
        <v>28226924.0647305</v>
      </c>
    </row>
    <row r="43" spans="1:22">
      <c r="A43" s="1">
        <v>2031</v>
      </c>
      <c r="B43">
        <v>110733493.077479</v>
      </c>
      <c r="C43">
        <v>13929.1615009125</v>
      </c>
      <c r="D43">
        <v>10.4995348781539</v>
      </c>
      <c r="E43">
        <v>4.19981395126154</v>
      </c>
      <c r="F43">
        <v>20984.3704074783</v>
      </c>
      <c r="G43">
        <v>41410047.3893551</v>
      </c>
      <c r="H43">
        <v>9643477.65016803</v>
      </c>
      <c r="I43">
        <v>18344709.9600316</v>
      </c>
      <c r="J43">
        <v>1680800338.11431</v>
      </c>
      <c r="K43">
        <v>41058787.3673075</v>
      </c>
      <c r="L43">
        <v>2503023.84708164</v>
      </c>
      <c r="M43">
        <v>15871617.5950174</v>
      </c>
      <c r="N43" s="10">
        <v>22441776.866461</v>
      </c>
      <c r="O43">
        <v>1535195.10270271</v>
      </c>
      <c r="P43">
        <v>1490298.9533863</v>
      </c>
      <c r="Q43">
        <v>204961758.860342</v>
      </c>
      <c r="R43">
        <v>14916110.9360439</v>
      </c>
      <c r="S43">
        <f t="shared" si="2"/>
        <v>69398234.9995547</v>
      </c>
      <c r="T43">
        <v>785337.220711049</v>
      </c>
      <c r="V43">
        <f t="shared" si="3"/>
        <v>27988187.6101996</v>
      </c>
    </row>
    <row r="44" spans="1:22">
      <c r="A44" s="1">
        <v>2032</v>
      </c>
      <c r="B44">
        <v>111695693.870121</v>
      </c>
      <c r="C44">
        <v>13604.7271781397</v>
      </c>
      <c r="D44">
        <v>10.2603230444084</v>
      </c>
      <c r="E44">
        <v>4.10412921776334</v>
      </c>
      <c r="F44">
        <v>20506.2816365545</v>
      </c>
      <c r="G44">
        <v>40539557.4537165</v>
      </c>
      <c r="H44">
        <v>9345653.25613847</v>
      </c>
      <c r="I44">
        <v>18397852.4649384</v>
      </c>
      <c r="J44">
        <v>1699867902.84831</v>
      </c>
      <c r="K44">
        <v>39845002.9367558</v>
      </c>
      <c r="L44">
        <v>2431904.15191315</v>
      </c>
      <c r="M44">
        <v>16565189.6754442</v>
      </c>
      <c r="N44" s="10">
        <v>22098086.3630437</v>
      </c>
      <c r="O44">
        <v>1550525.23287677</v>
      </c>
      <c r="P44">
        <v>1457775.94872458</v>
      </c>
      <c r="Q44">
        <v>207861064.123543</v>
      </c>
      <c r="R44">
        <v>14724393.3581544</v>
      </c>
      <c r="S44">
        <f t="shared" si="2"/>
        <v>68283063.1747934</v>
      </c>
      <c r="T44">
        <v>769515.737109434</v>
      </c>
      <c r="V44">
        <f t="shared" si="3"/>
        <v>27743505.7210769</v>
      </c>
    </row>
    <row r="45" spans="1:22">
      <c r="A45" s="1">
        <v>2033</v>
      </c>
      <c r="B45">
        <v>112717406.684568</v>
      </c>
      <c r="C45">
        <v>13296.7271011884</v>
      </c>
      <c r="D45">
        <v>10.0290504933901</v>
      </c>
      <c r="E45">
        <v>4.01162019735602</v>
      </c>
      <c r="F45">
        <v>20044.0603160894</v>
      </c>
      <c r="G45">
        <v>39689385.4817869</v>
      </c>
      <c r="H45">
        <v>9059689.77382127</v>
      </c>
      <c r="I45">
        <v>18433641.3353441</v>
      </c>
      <c r="J45">
        <v>1719077255.46548</v>
      </c>
      <c r="K45">
        <v>38666771.0787531</v>
      </c>
      <c r="L45">
        <v>2362830.06817502</v>
      </c>
      <c r="M45">
        <v>17260437.1099822</v>
      </c>
      <c r="N45" s="10">
        <v>21755521.1650443</v>
      </c>
      <c r="O45">
        <v>1565402.10632727</v>
      </c>
      <c r="P45">
        <v>1426284.08512999</v>
      </c>
      <c r="Q45">
        <v>210760402.766226</v>
      </c>
      <c r="R45">
        <v>14528854.3387239</v>
      </c>
      <c r="S45">
        <f t="shared" si="2"/>
        <v>67182716.5909523</v>
      </c>
      <c r="T45">
        <v>754046.949433964</v>
      </c>
      <c r="V45">
        <f t="shared" si="3"/>
        <v>27493331.1091654</v>
      </c>
    </row>
    <row r="46" spans="1:22">
      <c r="A46" s="1">
        <v>2034</v>
      </c>
      <c r="B46">
        <v>113791372.306601</v>
      </c>
      <c r="C46">
        <v>12997.2002385155</v>
      </c>
      <c r="D46">
        <v>9.81382479908021</v>
      </c>
      <c r="E46">
        <v>3.92552991963208</v>
      </c>
      <c r="F46">
        <v>19613.9102434417</v>
      </c>
      <c r="G46">
        <v>38858992.8682196</v>
      </c>
      <c r="H46">
        <v>8785021.40744311</v>
      </c>
      <c r="I46">
        <v>18453077.9788937</v>
      </c>
      <c r="J46">
        <v>1738436438.80661</v>
      </c>
      <c r="K46">
        <v>37523139.565875</v>
      </c>
      <c r="L46">
        <v>2295749.9238771</v>
      </c>
      <c r="M46">
        <v>17956723.8501732</v>
      </c>
      <c r="N46" s="10">
        <v>21414381.4910718</v>
      </c>
      <c r="O46">
        <v>1579839.01645408</v>
      </c>
      <c r="P46">
        <v>1395722.19818043</v>
      </c>
      <c r="Q46">
        <v>213661221.917493</v>
      </c>
      <c r="R46">
        <v>14330099.2081102</v>
      </c>
      <c r="S46">
        <f t="shared" si="2"/>
        <v>66097092.2545564</v>
      </c>
      <c r="T46">
        <v>738922.006695729</v>
      </c>
      <c r="V46">
        <f t="shared" si="3"/>
        <v>27238099.3863368</v>
      </c>
    </row>
    <row r="47" spans="1:22">
      <c r="A47" s="1">
        <v>2035</v>
      </c>
      <c r="B47">
        <v>114911358.409755</v>
      </c>
      <c r="C47">
        <v>12720.2010253381</v>
      </c>
      <c r="D47">
        <v>9.59041503133745</v>
      </c>
      <c r="E47">
        <v>3.83616601253498</v>
      </c>
      <c r="F47">
        <v>19167.403481631</v>
      </c>
      <c r="G47">
        <v>38047859.7001543</v>
      </c>
      <c r="H47">
        <v>8521112.15055368</v>
      </c>
      <c r="I47">
        <v>18457117.2179052</v>
      </c>
      <c r="J47">
        <v>1757952623.14704</v>
      </c>
      <c r="K47">
        <v>36413174.5865246</v>
      </c>
      <c r="L47">
        <v>2230611.21171568</v>
      </c>
      <c r="M47">
        <v>18653450.7653106</v>
      </c>
      <c r="N47" s="10">
        <v>21074943.7966583</v>
      </c>
      <c r="O47">
        <v>1593848.89924523</v>
      </c>
      <c r="P47">
        <v>1366012.67289311</v>
      </c>
      <c r="Q47">
        <v>216564905.746996</v>
      </c>
      <c r="R47">
        <v>14128686.4481607</v>
      </c>
      <c r="S47">
        <f t="shared" si="2"/>
        <v>65026089.0686132</v>
      </c>
      <c r="T47">
        <v>724132.113088623</v>
      </c>
      <c r="V47">
        <f t="shared" si="3"/>
        <v>26978229.3684589</v>
      </c>
    </row>
    <row r="48" spans="1:22">
      <c r="A48" s="1">
        <v>2036</v>
      </c>
      <c r="B48">
        <v>116072023.22972</v>
      </c>
      <c r="C48">
        <v>12445.758641139</v>
      </c>
      <c r="D48">
        <v>9.38605848604435</v>
      </c>
      <c r="E48">
        <v>3.75442339441774</v>
      </c>
      <c r="F48">
        <v>18758.9764902082</v>
      </c>
      <c r="G48">
        <v>37255475.9174939</v>
      </c>
      <c r="H48">
        <v>8267454.14301833</v>
      </c>
      <c r="I48">
        <v>18446669.3134754</v>
      </c>
      <c r="J48">
        <v>1777632133.56769</v>
      </c>
      <c r="K48">
        <v>35335960.9278456</v>
      </c>
      <c r="L48">
        <v>2167361.53824794</v>
      </c>
      <c r="M48">
        <v>19350053.9215073</v>
      </c>
      <c r="N48" s="10">
        <v>20737462.2193523</v>
      </c>
      <c r="O48">
        <v>1607444.34029513</v>
      </c>
      <c r="P48">
        <v>1337094.901198</v>
      </c>
      <c r="Q48">
        <v>219472779.159106</v>
      </c>
      <c r="R48">
        <v>13925130.8436131</v>
      </c>
      <c r="S48">
        <f t="shared" si="2"/>
        <v>63969599.3739876</v>
      </c>
      <c r="T48">
        <v>709669.001079537</v>
      </c>
      <c r="V48">
        <f t="shared" si="3"/>
        <v>26714123.4564937</v>
      </c>
    </row>
    <row r="49" spans="1:22">
      <c r="A49" s="1">
        <v>2037</v>
      </c>
      <c r="B49">
        <v>117268797.060428</v>
      </c>
      <c r="C49">
        <v>12184.9320821546</v>
      </c>
      <c r="D49">
        <v>9.18193155359901</v>
      </c>
      <c r="E49">
        <v>3.6727726214396</v>
      </c>
      <c r="F49">
        <v>18351.008403023</v>
      </c>
      <c r="G49">
        <v>36481350.7794785</v>
      </c>
      <c r="H49">
        <v>8023566.10293818</v>
      </c>
      <c r="I49">
        <v>18422601.8514996</v>
      </c>
      <c r="J49">
        <v>1797480683.49857</v>
      </c>
      <c r="K49">
        <v>34290602.1047287</v>
      </c>
      <c r="L49">
        <v>2105949.11848196</v>
      </c>
      <c r="M49">
        <v>20046002.9361693</v>
      </c>
      <c r="N49" s="10">
        <v>20402169.9100897</v>
      </c>
      <c r="O49">
        <v>1620637.58187692</v>
      </c>
      <c r="P49">
        <v>1308920.66706222</v>
      </c>
      <c r="Q49">
        <v>222386111.331761</v>
      </c>
      <c r="R49">
        <v>13719906.3945371</v>
      </c>
      <c r="S49">
        <f t="shared" si="2"/>
        <v>62927518.7339163</v>
      </c>
      <c r="T49">
        <v>695524.313092437</v>
      </c>
      <c r="V49">
        <f t="shared" si="3"/>
        <v>26446167.9544378</v>
      </c>
    </row>
    <row r="50" spans="1:22">
      <c r="A50" s="1">
        <v>2038</v>
      </c>
      <c r="B50">
        <v>118497779.223082</v>
      </c>
      <c r="C50">
        <v>11926.391856187</v>
      </c>
      <c r="D50">
        <v>8.99314217748203</v>
      </c>
      <c r="E50">
        <v>3.59725687099281</v>
      </c>
      <c r="F50">
        <v>17973.6939559156</v>
      </c>
      <c r="G50">
        <v>35725004.3955534</v>
      </c>
      <c r="H50">
        <v>7788991.867048</v>
      </c>
      <c r="I50">
        <v>18385741.606924</v>
      </c>
      <c r="J50">
        <v>1817503374.13604</v>
      </c>
      <c r="K50">
        <v>33276220.4395985</v>
      </c>
      <c r="L50">
        <v>2046323.05131375</v>
      </c>
      <c r="M50">
        <v>20740799.4019013</v>
      </c>
      <c r="N50" s="10">
        <v>20069280.3244576</v>
      </c>
      <c r="O50">
        <v>1633440.5300587</v>
      </c>
      <c r="P50">
        <v>1281450.75021888</v>
      </c>
      <c r="Q50">
        <v>225306119.006905</v>
      </c>
      <c r="R50">
        <v>13513449.0841318</v>
      </c>
      <c r="S50">
        <f t="shared" si="2"/>
        <v>61899737.8695254</v>
      </c>
      <c r="T50">
        <v>681690.203024831</v>
      </c>
      <c r="V50">
        <f t="shared" si="3"/>
        <v>26174733.473972</v>
      </c>
    </row>
    <row r="51" spans="1:22">
      <c r="A51" s="1">
        <v>2039</v>
      </c>
      <c r="B51">
        <v>119755648.507565</v>
      </c>
      <c r="C51">
        <v>11678.2868408088</v>
      </c>
      <c r="D51">
        <v>8.80587537463974</v>
      </c>
      <c r="E51">
        <v>3.5223501498559</v>
      </c>
      <c r="F51">
        <v>17599.422523755</v>
      </c>
      <c r="G51">
        <v>34985973.6895332</v>
      </c>
      <c r="H51">
        <v>7563298.99904698</v>
      </c>
      <c r="I51">
        <v>18336876.288112</v>
      </c>
      <c r="J51">
        <v>1837704856.96699</v>
      </c>
      <c r="K51">
        <v>32291957.0973303</v>
      </c>
      <c r="L51">
        <v>1988433.45325487</v>
      </c>
      <c r="M51">
        <v>21433975.3792988</v>
      </c>
      <c r="N51" s="10">
        <v>19738988.4158767</v>
      </c>
      <c r="O51">
        <v>1645864.76183896</v>
      </c>
      <c r="P51">
        <v>1254652.54835575</v>
      </c>
      <c r="Q51">
        <v>228233969.635457</v>
      </c>
      <c r="R51">
        <v>13306159.4401407</v>
      </c>
      <c r="S51">
        <f t="shared" si="2"/>
        <v>60886148.9766922</v>
      </c>
      <c r="T51">
        <v>668158.819909096</v>
      </c>
      <c r="V51">
        <f t="shared" si="3"/>
        <v>25900175.287159</v>
      </c>
    </row>
    <row r="52" spans="1:22">
      <c r="A52" s="1">
        <v>2040</v>
      </c>
      <c r="B52">
        <v>121039585.378235</v>
      </c>
      <c r="C52">
        <v>11434.4836608461</v>
      </c>
      <c r="D52">
        <v>8.62795926449621</v>
      </c>
      <c r="E52">
        <v>3.45118370579848</v>
      </c>
      <c r="F52">
        <v>17243.8393860221</v>
      </c>
      <c r="G52">
        <v>34263806.9031299</v>
      </c>
      <c r="H52">
        <v>7346077.48978862</v>
      </c>
      <c r="I52">
        <v>18276756.2441607</v>
      </c>
      <c r="J52">
        <v>1858089344.84897</v>
      </c>
      <c r="K52">
        <v>31336972.0792489</v>
      </c>
      <c r="L52">
        <v>1932231.5332374</v>
      </c>
      <c r="M52">
        <v>22125091.9546151</v>
      </c>
      <c r="N52" s="10">
        <v>19411471.7833799</v>
      </c>
      <c r="O52">
        <v>1657921.53228778</v>
      </c>
      <c r="P52">
        <v>1228498.31723444</v>
      </c>
      <c r="Q52">
        <v>231170784.31161</v>
      </c>
      <c r="R52">
        <v>13098404.9577526</v>
      </c>
      <c r="S52">
        <f t="shared" si="2"/>
        <v>59886640.6370792</v>
      </c>
      <c r="T52">
        <v>654922.704581082</v>
      </c>
      <c r="V52">
        <f t="shared" si="3"/>
        <v>25622833.7339493</v>
      </c>
    </row>
    <row r="53" spans="1:22">
      <c r="A53" s="1">
        <v>2041</v>
      </c>
      <c r="B53">
        <v>122347204.345165</v>
      </c>
      <c r="C53">
        <v>11206.1678116725</v>
      </c>
      <c r="D53">
        <v>8.44150061196437</v>
      </c>
      <c r="E53">
        <v>3.37660024478575</v>
      </c>
      <c r="F53">
        <v>16871.183123072</v>
      </c>
      <c r="G53">
        <v>33558067.9950935</v>
      </c>
      <c r="H53">
        <v>7136938.5203977</v>
      </c>
      <c r="I53">
        <v>18206096.0724915</v>
      </c>
      <c r="J53">
        <v>1878660734.00529</v>
      </c>
      <c r="K53">
        <v>30410444.1800728</v>
      </c>
      <c r="L53">
        <v>1877669.62010616</v>
      </c>
      <c r="M53">
        <v>22813737.8601084</v>
      </c>
      <c r="N53" s="10">
        <v>19086891.7375752</v>
      </c>
      <c r="O53">
        <v>1669621.78167875</v>
      </c>
      <c r="P53">
        <v>1202963.9467279</v>
      </c>
      <c r="Q53">
        <v>234117640.569856</v>
      </c>
      <c r="R53">
        <v>12890522.3477403</v>
      </c>
      <c r="S53">
        <f t="shared" si="2"/>
        <v>58901102.5879827</v>
      </c>
      <c r="T53">
        <v>641974.440633494</v>
      </c>
      <c r="V53">
        <f t="shared" si="3"/>
        <v>25343034.5928892</v>
      </c>
    </row>
    <row r="54" spans="1:22">
      <c r="A54" s="1">
        <v>2042</v>
      </c>
      <c r="B54">
        <v>123676495.259466</v>
      </c>
      <c r="C54">
        <v>10974.9647199468</v>
      </c>
      <c r="D54">
        <v>8.27306771532262</v>
      </c>
      <c r="E54">
        <v>3.30922708612905</v>
      </c>
      <c r="F54">
        <v>16534.5531358438</v>
      </c>
      <c r="G54">
        <v>32868329.173366</v>
      </c>
      <c r="H54">
        <v>6935513.30870073</v>
      </c>
      <c r="I54">
        <v>18125576.1960296</v>
      </c>
      <c r="J54">
        <v>1899422572.38115</v>
      </c>
      <c r="K54">
        <v>29511570.9111025</v>
      </c>
      <c r="L54">
        <v>1824701.18002018</v>
      </c>
      <c r="M54">
        <v>23499528.1539489</v>
      </c>
      <c r="N54" s="10">
        <v>18765394.3288501</v>
      </c>
      <c r="O54">
        <v>1680976.14259932</v>
      </c>
      <c r="P54">
        <v>1178028.02522951</v>
      </c>
      <c r="Q54">
        <v>237075574.989783</v>
      </c>
      <c r="R54">
        <v>12682819.6663653</v>
      </c>
      <c r="S54">
        <f t="shared" si="2"/>
        <v>57929418.6780963</v>
      </c>
      <c r="T54">
        <v>629307.054778017</v>
      </c>
      <c r="V54">
        <f t="shared" si="3"/>
        <v>25061089.5047303</v>
      </c>
    </row>
    <row r="55" spans="1:22">
      <c r="A55" s="1">
        <v>2043</v>
      </c>
      <c r="B55">
        <v>125025772.29613</v>
      </c>
      <c r="C55">
        <v>10751.1226411088</v>
      </c>
      <c r="D55">
        <v>8.10647285771833</v>
      </c>
      <c r="E55">
        <v>3.24258914308733</v>
      </c>
      <c r="F55">
        <v>16201.5966534359</v>
      </c>
      <c r="G55">
        <v>32194179.3320524</v>
      </c>
      <c r="H55">
        <v>6741452.00378463</v>
      </c>
      <c r="I55">
        <v>18035844.3268702</v>
      </c>
      <c r="J55">
        <v>1920378214.71259</v>
      </c>
      <c r="K55">
        <v>28639568.3931126</v>
      </c>
      <c r="L55">
        <v>1773280.80725153</v>
      </c>
      <c r="M55">
        <v>24182102.9584106</v>
      </c>
      <c r="N55" s="10">
        <v>18447111.2886704</v>
      </c>
      <c r="O55">
        <v>1691994.94702336</v>
      </c>
      <c r="P55">
        <v>1153671.23547321</v>
      </c>
      <c r="Q55">
        <v>240045585.69905</v>
      </c>
      <c r="R55">
        <v>12475578.2749359</v>
      </c>
      <c r="S55">
        <f t="shared" si="2"/>
        <v>56971475.6627072</v>
      </c>
      <c r="T55">
        <v>616913.498257883</v>
      </c>
      <c r="V55">
        <f t="shared" si="3"/>
        <v>24777296.3306548</v>
      </c>
    </row>
    <row r="56" spans="1:22">
      <c r="A56" s="1">
        <v>2044</v>
      </c>
      <c r="B56">
        <v>126393629.70172</v>
      </c>
      <c r="C56">
        <v>10533.56500176</v>
      </c>
      <c r="D56">
        <v>7.94258816663461</v>
      </c>
      <c r="E56">
        <v>3.17703526665385</v>
      </c>
      <c r="F56">
        <v>15874.0567098359</v>
      </c>
      <c r="G56">
        <v>31535217.6426164</v>
      </c>
      <c r="H56">
        <v>6554422.6592015</v>
      </c>
      <c r="I56">
        <v>17937516.9139004</v>
      </c>
      <c r="J56">
        <v>1941530789.68471</v>
      </c>
      <c r="K56">
        <v>27793671.2217042</v>
      </c>
      <c r="L56">
        <v>1723364.22196442</v>
      </c>
      <c r="M56">
        <v>24861126.2525429</v>
      </c>
      <c r="N56" s="10">
        <v>18132160.9450444</v>
      </c>
      <c r="O56">
        <v>1702688.23333965</v>
      </c>
      <c r="P56">
        <v>1129875.85422884</v>
      </c>
      <c r="Q56">
        <v>243028634.693274</v>
      </c>
      <c r="R56">
        <v>12269054.7050488</v>
      </c>
      <c r="S56">
        <f t="shared" si="2"/>
        <v>56027157.2157183</v>
      </c>
      <c r="T56">
        <v>604787.150181659</v>
      </c>
      <c r="V56">
        <f t="shared" si="3"/>
        <v>24491939.5731019</v>
      </c>
    </row>
    <row r="57" spans="1:22">
      <c r="A57" s="1">
        <v>2045</v>
      </c>
      <c r="B57">
        <v>127778903.355979</v>
      </c>
      <c r="C57">
        <v>10321.3916792414</v>
      </c>
      <c r="D57">
        <v>7.7821936094531</v>
      </c>
      <c r="E57">
        <v>3.11287744378124</v>
      </c>
      <c r="F57">
        <v>15553.492147853</v>
      </c>
      <c r="G57">
        <v>30891054.9211631</v>
      </c>
      <c r="H57">
        <v>6374110.25551384</v>
      </c>
      <c r="I57">
        <v>17831180.5075714</v>
      </c>
      <c r="J57">
        <v>1962883256.36339</v>
      </c>
      <c r="K57">
        <v>26973132.3079826</v>
      </c>
      <c r="L57">
        <v>1674908.25674075</v>
      </c>
      <c r="M57">
        <v>25536284.7175536</v>
      </c>
      <c r="N57" s="10">
        <v>17820649.0727341</v>
      </c>
      <c r="O57">
        <v>1713065.75332617</v>
      </c>
      <c r="P57">
        <v>1106625.42061055</v>
      </c>
      <c r="Q57">
        <v>246025650.048023</v>
      </c>
      <c r="R57">
        <v>12063482.3883419</v>
      </c>
      <c r="S57">
        <f t="shared" si="2"/>
        <v>55096345.6842483</v>
      </c>
      <c r="T57">
        <v>592921.387192614</v>
      </c>
      <c r="V57">
        <f t="shared" si="3"/>
        <v>24205290.7630852</v>
      </c>
    </row>
    <row r="58" spans="1:22">
      <c r="A58" s="1">
        <v>2046</v>
      </c>
      <c r="B58">
        <v>129180637.453755</v>
      </c>
      <c r="C58">
        <v>10114.8192970663</v>
      </c>
      <c r="D58">
        <v>7.62436953829246</v>
      </c>
      <c r="E58">
        <v>3.04974781531699</v>
      </c>
      <c r="F58">
        <v>15238.0649592313</v>
      </c>
      <c r="G58">
        <v>30261313.4479257</v>
      </c>
      <c r="H58">
        <v>6200215.78023352</v>
      </c>
      <c r="I58">
        <v>17717393.0713885</v>
      </c>
      <c r="J58">
        <v>1984438436.71083</v>
      </c>
      <c r="K58">
        <v>26177222.697214</v>
      </c>
      <c r="L58">
        <v>1627870.84203558</v>
      </c>
      <c r="M58">
        <v>26207286.6335167</v>
      </c>
      <c r="N58" s="10">
        <v>17512669.6975627</v>
      </c>
      <c r="O58">
        <v>1723136.97905551</v>
      </c>
      <c r="P58">
        <v>1083904.48935703</v>
      </c>
      <c r="Q58">
        <v>249037528.000968</v>
      </c>
      <c r="R58">
        <v>11859073.2766994</v>
      </c>
      <c r="S58">
        <f t="shared" si="2"/>
        <v>54178922.2995477</v>
      </c>
      <c r="T58">
        <v>581309.910600405</v>
      </c>
      <c r="V58">
        <f t="shared" si="3"/>
        <v>23917608.851622</v>
      </c>
    </row>
    <row r="59" spans="1:22">
      <c r="A59" s="1">
        <v>2047</v>
      </c>
      <c r="B59">
        <v>130598055.58782</v>
      </c>
      <c r="C59">
        <v>9914.83203096817</v>
      </c>
      <c r="D59">
        <v>7.46724684631157</v>
      </c>
      <c r="E59">
        <v>2.98689873852463</v>
      </c>
      <c r="F59">
        <v>14924.0395470383</v>
      </c>
      <c r="G59">
        <v>29645626.5350283</v>
      </c>
      <c r="H59">
        <v>6032455.35928092</v>
      </c>
      <c r="I59">
        <v>17596685.2403543</v>
      </c>
      <c r="J59">
        <v>2006199040.71869</v>
      </c>
      <c r="K59">
        <v>25405231.3676561</v>
      </c>
      <c r="L59">
        <v>1582210.99027738</v>
      </c>
      <c r="M59">
        <v>26873860.8238196</v>
      </c>
      <c r="N59" s="10">
        <v>17208305.8562042</v>
      </c>
      <c r="O59">
        <v>1732911.10973208</v>
      </c>
      <c r="P59">
        <v>1061698.44921026</v>
      </c>
      <c r="Q59">
        <v>252065134.917982</v>
      </c>
      <c r="R59">
        <v>11656019.3594209</v>
      </c>
      <c r="S59">
        <f t="shared" si="2"/>
        <v>53274767.1346635</v>
      </c>
      <c r="T59">
        <v>569946.464263033</v>
      </c>
      <c r="V59">
        <f t="shared" si="3"/>
        <v>23629140.5996352</v>
      </c>
    </row>
    <row r="60" spans="1:22">
      <c r="A60" s="1">
        <v>2048</v>
      </c>
      <c r="B60">
        <v>132030535.703117</v>
      </c>
      <c r="C60">
        <v>9714.2011701321</v>
      </c>
      <c r="D60">
        <v>7.3212008329782</v>
      </c>
      <c r="E60">
        <v>2.92848033319128</v>
      </c>
      <c r="F60">
        <v>14632.1519847902</v>
      </c>
      <c r="G60">
        <v>29043636.8709022</v>
      </c>
      <c r="H60">
        <v>5870559.4390756</v>
      </c>
      <c r="I60">
        <v>17469561.5297977</v>
      </c>
      <c r="J60">
        <v>2028167672.80468</v>
      </c>
      <c r="K60">
        <v>24656465.0119205</v>
      </c>
      <c r="L60">
        <v>1537888.77997044</v>
      </c>
      <c r="M60">
        <v>27535755.6465715</v>
      </c>
      <c r="N60" s="10">
        <v>16907630.314654</v>
      </c>
      <c r="O60">
        <v>1742397.07844685</v>
      </c>
      <c r="P60">
        <v>1039993.38300151</v>
      </c>
      <c r="Q60">
        <v>255109309.144823</v>
      </c>
      <c r="R60">
        <v>11454494.083889</v>
      </c>
      <c r="S60">
        <f t="shared" si="2"/>
        <v>52383757.8397755</v>
      </c>
      <c r="T60">
        <v>558825.151743054</v>
      </c>
      <c r="V60">
        <f t="shared" si="3"/>
        <v>23340120.9688733</v>
      </c>
    </row>
    <row r="61" spans="1:22">
      <c r="A61" s="1">
        <v>2049</v>
      </c>
      <c r="B61">
        <v>133477588.374015</v>
      </c>
      <c r="C61">
        <v>9516.33211183416</v>
      </c>
      <c r="D61">
        <v>7.18080232369112</v>
      </c>
      <c r="E61">
        <v>2.87232092947645</v>
      </c>
      <c r="F61">
        <v>14351.5515241291</v>
      </c>
      <c r="G61">
        <v>28454999.0164634</v>
      </c>
      <c r="H61">
        <v>5714272.0097348</v>
      </c>
      <c r="I61">
        <v>17336501.4814091</v>
      </c>
      <c r="J61">
        <v>2050346885.65151</v>
      </c>
      <c r="K61">
        <v>23930247.8028178</v>
      </c>
      <c r="L61">
        <v>1494865.33519345</v>
      </c>
      <c r="M61">
        <v>28192738.0303457</v>
      </c>
      <c r="N61" s="10">
        <v>16610706.2383884</v>
      </c>
      <c r="O61">
        <v>1751603.55884781</v>
      </c>
      <c r="P61">
        <v>1018775.98327261</v>
      </c>
      <c r="Q61">
        <v>258170862.768021</v>
      </c>
      <c r="R61">
        <v>11254653.6755693</v>
      </c>
      <c r="S61">
        <f t="shared" si="2"/>
        <v>51505772.5076073</v>
      </c>
      <c r="T61">
        <v>547940.024070736</v>
      </c>
      <c r="V61">
        <f t="shared" si="3"/>
        <v>23050773.4911439</v>
      </c>
    </row>
    <row r="62" spans="1:22">
      <c r="A62" s="1">
        <v>2050</v>
      </c>
      <c r="B62">
        <v>134938838.013361</v>
      </c>
      <c r="C62">
        <v>9330.86855380607</v>
      </c>
      <c r="D62">
        <v>7.03119396683081</v>
      </c>
      <c r="E62">
        <v>2.81247758673232</v>
      </c>
      <c r="F62">
        <v>14052.544262108</v>
      </c>
      <c r="G62">
        <v>27879378.4532415</v>
      </c>
      <c r="H62">
        <v>5563349.87586416</v>
      </c>
      <c r="I62">
        <v>17197960.7707488</v>
      </c>
      <c r="J62">
        <v>2072739189.0576</v>
      </c>
      <c r="K62">
        <v>23225921.1456718</v>
      </c>
      <c r="L62">
        <v>1453102.8076995</v>
      </c>
      <c r="M62">
        <v>28844592.5529058</v>
      </c>
      <c r="N62" s="10">
        <v>16317587.8300188</v>
      </c>
      <c r="O62">
        <v>1760538.97171636</v>
      </c>
      <c r="P62">
        <v>998033.475101922</v>
      </c>
      <c r="Q62">
        <v>261250583.267342</v>
      </c>
      <c r="R62">
        <v>11056638.3784251</v>
      </c>
      <c r="S62">
        <f t="shared" si="2"/>
        <v>50640689.0998545</v>
      </c>
      <c r="T62">
        <v>537285.478294075</v>
      </c>
      <c r="V62">
        <f t="shared" si="3"/>
        <v>22761310.646613</v>
      </c>
    </row>
    <row r="63" spans="1:22">
      <c r="A63" s="1">
        <v>2051</v>
      </c>
      <c r="B63">
        <v>136414006.609575</v>
      </c>
      <c r="C63">
        <v>9143.57127502496</v>
      </c>
      <c r="D63">
        <v>6.89351329336274</v>
      </c>
      <c r="E63">
        <v>2.7574053173451</v>
      </c>
      <c r="F63">
        <v>13777.3756681148</v>
      </c>
      <c r="G63">
        <v>27316446.6702754</v>
      </c>
      <c r="H63">
        <v>5417561.97211176</v>
      </c>
      <c r="I63">
        <v>17054372.2814814</v>
      </c>
      <c r="J63">
        <v>2095347007.93143</v>
      </c>
      <c r="K63">
        <v>22542843.418482</v>
      </c>
      <c r="L63">
        <v>1412564.36228443</v>
      </c>
      <c r="M63">
        <v>29491120.5598422</v>
      </c>
      <c r="N63" s="10">
        <v>16028320.9384907</v>
      </c>
      <c r="O63">
        <v>1769211.49145377</v>
      </c>
      <c r="P63">
        <v>977753.536624455</v>
      </c>
      <c r="Q63">
        <v>264349235.065998</v>
      </c>
      <c r="R63">
        <v>10860573.6240917</v>
      </c>
      <c r="S63">
        <f t="shared" si="2"/>
        <v>49788380.9238686</v>
      </c>
      <c r="T63">
        <v>526855.924335204</v>
      </c>
      <c r="V63">
        <f t="shared" si="3"/>
        <v>22471934.2535932</v>
      </c>
    </row>
    <row r="64" spans="1:22">
      <c r="A64" s="1">
        <v>2052</v>
      </c>
      <c r="B64">
        <v>137902899.640258</v>
      </c>
      <c r="C64">
        <v>8964.46228879244</v>
      </c>
      <c r="D64">
        <v>6.75239634090015</v>
      </c>
      <c r="E64">
        <v>2.70095853636006</v>
      </c>
      <c r="F64">
        <v>13495.339326923</v>
      </c>
      <c r="G64">
        <v>26765888.2050386</v>
      </c>
      <c r="H64">
        <v>5276688.70454571</v>
      </c>
      <c r="I64">
        <v>16906147.0967626</v>
      </c>
      <c r="J64">
        <v>2118172784.11944</v>
      </c>
      <c r="K64">
        <v>21880389.7022248</v>
      </c>
      <c r="L64">
        <v>1373214.15070687</v>
      </c>
      <c r="M64">
        <v>30132139.3238189</v>
      </c>
      <c r="N64" s="10">
        <v>15742943.610492</v>
      </c>
      <c r="O64">
        <v>1777629.0524584</v>
      </c>
      <c r="P64">
        <v>957924.293274412</v>
      </c>
      <c r="Q64">
        <v>267467561.027743</v>
      </c>
      <c r="R64">
        <v>10666571.0975265</v>
      </c>
      <c r="S64">
        <f t="shared" si="2"/>
        <v>48948724.0063469</v>
      </c>
      <c r="T64">
        <v>516646.02667499</v>
      </c>
      <c r="V64">
        <f t="shared" si="3"/>
        <v>22182835.8013083</v>
      </c>
    </row>
    <row r="65" spans="1:22">
      <c r="A65" s="1">
        <v>2053</v>
      </c>
      <c r="B65">
        <v>139405393.928418</v>
      </c>
      <c r="C65">
        <v>8785.21748315378</v>
      </c>
      <c r="D65">
        <v>6.62015508372155</v>
      </c>
      <c r="E65">
        <v>2.64806203348862</v>
      </c>
      <c r="F65">
        <v>13231.0419503259</v>
      </c>
      <c r="G65">
        <v>26227393.8512601</v>
      </c>
      <c r="H65">
        <v>5140521.34334491</v>
      </c>
      <c r="I65">
        <v>16753675.4915408</v>
      </c>
      <c r="J65">
        <v>2141218907.39486</v>
      </c>
      <c r="K65">
        <v>21237951.5019541</v>
      </c>
      <c r="L65">
        <v>1335017.29824644</v>
      </c>
      <c r="M65">
        <v>30767481.2399413</v>
      </c>
      <c r="N65" s="10">
        <v>15461486.6358799</v>
      </c>
      <c r="O65">
        <v>1785799.35540678</v>
      </c>
      <c r="P65">
        <v>938534.250960388</v>
      </c>
      <c r="Q65">
        <v>270606283.833019</v>
      </c>
      <c r="R65">
        <v>10474729.7628865</v>
      </c>
      <c r="S65">
        <f t="shared" si="2"/>
        <v>48121590.6861458</v>
      </c>
      <c r="T65">
        <v>506650.503757063</v>
      </c>
      <c r="V65">
        <f t="shared" si="3"/>
        <v>21894196.8348857</v>
      </c>
    </row>
    <row r="66" spans="1:22">
      <c r="A66" s="1">
        <v>2054</v>
      </c>
      <c r="B66">
        <v>140921427.127744</v>
      </c>
      <c r="C66">
        <v>8608.86148095031</v>
      </c>
      <c r="D66">
        <v>6.49197857007567</v>
      </c>
      <c r="E66">
        <v>2.59679142803027</v>
      </c>
      <c r="F66">
        <v>12974.8683701532</v>
      </c>
      <c r="G66">
        <v>25700664.9166138</v>
      </c>
      <c r="H66">
        <v>5008861.43760997</v>
      </c>
      <c r="I66">
        <v>16597327.8490058</v>
      </c>
      <c r="J66">
        <v>2164487779.77283</v>
      </c>
      <c r="K66">
        <v>20614936.4607219</v>
      </c>
      <c r="L66">
        <v>1297939.87979753</v>
      </c>
      <c r="M66">
        <v>31396993.0579146</v>
      </c>
      <c r="N66" s="10">
        <v>15183974.0410579</v>
      </c>
      <c r="O66">
        <v>1793729.8734228</v>
      </c>
      <c r="P66">
        <v>919572.292194331</v>
      </c>
      <c r="Q66">
        <v>273766107.310012</v>
      </c>
      <c r="R66">
        <v>10285136.7978305</v>
      </c>
      <c r="S66">
        <f t="shared" si="2"/>
        <v>47306854.2032296</v>
      </c>
      <c r="T66">
        <v>496864.351421863</v>
      </c>
      <c r="V66">
        <f t="shared" si="3"/>
        <v>21606189.2866158</v>
      </c>
    </row>
    <row r="67" spans="1:22">
      <c r="A67" s="1">
        <v>2055</v>
      </c>
      <c r="B67">
        <v>142450988.668797</v>
      </c>
      <c r="C67">
        <v>8438.58971830859</v>
      </c>
      <c r="D67">
        <v>6.36285525400642</v>
      </c>
      <c r="E67">
        <v>2.54514210160257</v>
      </c>
      <c r="F67">
        <v>12716.8025106572</v>
      </c>
      <c r="G67">
        <v>25185411.2297589</v>
      </c>
      <c r="H67">
        <v>4881520.26948606</v>
      </c>
      <c r="I67">
        <v>16437455.5570617</v>
      </c>
      <c r="J67">
        <v>2187981802.04903</v>
      </c>
      <c r="K67">
        <v>20010768.0672179</v>
      </c>
      <c r="L67">
        <v>1261948.90169607</v>
      </c>
      <c r="M67">
        <v>32020535.1482643</v>
      </c>
      <c r="N67" s="10">
        <v>14910423.5650423</v>
      </c>
      <c r="O67">
        <v>1801427.85813846</v>
      </c>
      <c r="P67">
        <v>901027.645378736</v>
      </c>
      <c r="Q67">
        <v>276947717.674904</v>
      </c>
      <c r="R67">
        <v>10097868.479133</v>
      </c>
      <c r="S67">
        <f t="shared" ref="S67:S102" si="4">SUM(G67:I67)</f>
        <v>46504387.0563067</v>
      </c>
      <c r="T67">
        <v>487282.544082984</v>
      </c>
      <c r="V67">
        <f t="shared" ref="V67:V102" si="5">SUM(H67:I67)</f>
        <v>21318975.8265478</v>
      </c>
    </row>
    <row r="68" spans="1:22">
      <c r="A68" s="1">
        <v>2056</v>
      </c>
      <c r="B68">
        <v>143994111.950737</v>
      </c>
      <c r="C68">
        <v>8271.85687300479</v>
      </c>
      <c r="D68">
        <v>6.23643346522527</v>
      </c>
      <c r="E68">
        <v>2.49457338609011</v>
      </c>
      <c r="F68">
        <v>12464.1359235992</v>
      </c>
      <c r="G68">
        <v>24681349.9788043</v>
      </c>
      <c r="H68">
        <v>4758318.33760752</v>
      </c>
      <c r="I68">
        <v>16274391.8646779</v>
      </c>
      <c r="J68">
        <v>2211703369.2551</v>
      </c>
      <c r="K68">
        <v>19424885.3582633</v>
      </c>
      <c r="L68">
        <v>1227012.2826992</v>
      </c>
      <c r="M68">
        <v>32637980.8012631</v>
      </c>
      <c r="N68" s="10">
        <v>14640847.1065099</v>
      </c>
      <c r="O68">
        <v>1808900.34564494</v>
      </c>
      <c r="P68">
        <v>882889.86190034</v>
      </c>
      <c r="Q68">
        <v>280151784.706736</v>
      </c>
      <c r="R68">
        <v>9912991.00815152</v>
      </c>
      <c r="S68">
        <f t="shared" si="4"/>
        <v>45714060.1810897</v>
      </c>
      <c r="T68">
        <v>477900.322023746</v>
      </c>
      <c r="V68">
        <f t="shared" si="5"/>
        <v>21032710.2022854</v>
      </c>
    </row>
    <row r="69" spans="1:22">
      <c r="A69" s="1">
        <v>2057</v>
      </c>
      <c r="B69">
        <v>145550867.614873</v>
      </c>
      <c r="C69">
        <v>8109.90019257259</v>
      </c>
      <c r="D69">
        <v>6.11064081066512</v>
      </c>
      <c r="E69">
        <v>2.44425632426605</v>
      </c>
      <c r="F69">
        <v>12212.7267241953</v>
      </c>
      <c r="G69">
        <v>24188206.9117318</v>
      </c>
      <c r="H69">
        <v>4639084.86689596</v>
      </c>
      <c r="I69">
        <v>16108452.6941656</v>
      </c>
      <c r="J69">
        <v>2235654893.87919</v>
      </c>
      <c r="K69">
        <v>18856742.617514</v>
      </c>
      <c r="L69">
        <v>1193098.83277016</v>
      </c>
      <c r="M69">
        <v>33249215.5578852</v>
      </c>
      <c r="N69" s="10">
        <v>14375251.1400528</v>
      </c>
      <c r="O69">
        <v>1816154.16232634</v>
      </c>
      <c r="P69">
        <v>865148.807895314</v>
      </c>
      <c r="Q69">
        <v>283378962.864186</v>
      </c>
      <c r="R69">
        <v>9730561.2757454</v>
      </c>
      <c r="S69">
        <f t="shared" si="4"/>
        <v>44935744.4727934</v>
      </c>
      <c r="T69">
        <v>468712.963879563</v>
      </c>
      <c r="V69">
        <f t="shared" si="5"/>
        <v>20747537.5610616</v>
      </c>
    </row>
    <row r="70" spans="1:22">
      <c r="A70" s="1">
        <v>2058</v>
      </c>
      <c r="B70">
        <v>147121357.765231</v>
      </c>
      <c r="C70">
        <v>7949.96776212257</v>
      </c>
      <c r="D70">
        <v>5.98945446621974</v>
      </c>
      <c r="E70">
        <v>2.3957817864879</v>
      </c>
      <c r="F70">
        <v>11970.5236961868</v>
      </c>
      <c r="G70">
        <v>23705714.8910691</v>
      </c>
      <c r="H70">
        <v>4523657.34816392</v>
      </c>
      <c r="I70">
        <v>15939937.4273352</v>
      </c>
      <c r="J70">
        <v>2259838795.83272</v>
      </c>
      <c r="K70">
        <v>18305809.0709441</v>
      </c>
      <c r="L70">
        <v>1160178.23436252</v>
      </c>
      <c r="M70">
        <v>33854136.5704628</v>
      </c>
      <c r="N70" s="10">
        <v>14113637.1130372</v>
      </c>
      <c r="O70">
        <v>1823195.93058214</v>
      </c>
      <c r="P70">
        <v>847794.644539596</v>
      </c>
      <c r="Q70">
        <v>286629892.334497</v>
      </c>
      <c r="R70">
        <v>9550627.58203665</v>
      </c>
      <c r="S70">
        <f t="shared" si="4"/>
        <v>44169309.6665682</v>
      </c>
      <c r="T70">
        <v>459715.931984015</v>
      </c>
      <c r="V70">
        <f t="shared" si="5"/>
        <v>20463594.7754991</v>
      </c>
    </row>
    <row r="71" spans="1:22">
      <c r="A71" s="1">
        <v>2059</v>
      </c>
      <c r="B71">
        <v>148705711.000236</v>
      </c>
      <c r="C71">
        <v>7792.21544825458</v>
      </c>
      <c r="D71">
        <v>5.87244767454696</v>
      </c>
      <c r="E71">
        <v>2.34897906981878</v>
      </c>
      <c r="F71">
        <v>11736.6739223496</v>
      </c>
      <c r="G71">
        <v>23233614.7140069</v>
      </c>
      <c r="H71">
        <v>4411881.10088625</v>
      </c>
      <c r="I71">
        <v>15769129.6509387</v>
      </c>
      <c r="J71">
        <v>2284257519.26689</v>
      </c>
      <c r="K71">
        <v>17771568.5803403</v>
      </c>
      <c r="L71">
        <v>1128221.02166454</v>
      </c>
      <c r="M71">
        <v>34452651.9925964</v>
      </c>
      <c r="N71" s="10">
        <v>13856001.8147146</v>
      </c>
      <c r="O71">
        <v>1830032.07443118</v>
      </c>
      <c r="P71">
        <v>830817.821324252</v>
      </c>
      <c r="Q71">
        <v>289905200.031514</v>
      </c>
      <c r="R71">
        <v>9373230.30272496</v>
      </c>
      <c r="S71">
        <f t="shared" si="4"/>
        <v>43414625.4658318</v>
      </c>
      <c r="T71">
        <v>450904.762673937</v>
      </c>
      <c r="V71">
        <f t="shared" si="5"/>
        <v>20181010.751825</v>
      </c>
    </row>
    <row r="72" spans="1:22">
      <c r="A72" s="1">
        <v>2060</v>
      </c>
      <c r="B72">
        <v>150304078.156431</v>
      </c>
      <c r="C72">
        <v>7635.7907912403</v>
      </c>
      <c r="D72">
        <v>5.76074729274245</v>
      </c>
      <c r="E72">
        <v>2.30429891709698</v>
      </c>
      <c r="F72">
        <v>11513.4295392751</v>
      </c>
      <c r="G72">
        <v>22771654.2717254</v>
      </c>
      <c r="H72">
        <v>4303608.86180607</v>
      </c>
      <c r="I72">
        <v>15596297.8755514</v>
      </c>
      <c r="J72">
        <v>2308913528.39173</v>
      </c>
      <c r="K72">
        <v>17253519.3353394</v>
      </c>
      <c r="L72">
        <v>1097198.56150313</v>
      </c>
      <c r="M72">
        <v>35044680.3964566</v>
      </c>
      <c r="N72" s="10">
        <v>13602337.7266078</v>
      </c>
      <c r="O72">
        <v>1836668.82500129</v>
      </c>
      <c r="P72">
        <v>814209.062026889</v>
      </c>
      <c r="Q72">
        <v>293205500.535255</v>
      </c>
      <c r="R72">
        <v>9198402.5141953</v>
      </c>
      <c r="S72">
        <f t="shared" si="4"/>
        <v>42671561.0090829</v>
      </c>
      <c r="T72">
        <v>442275.190007903</v>
      </c>
      <c r="V72">
        <f t="shared" si="5"/>
        <v>19899906.7373575</v>
      </c>
    </row>
    <row r="73" spans="1:22">
      <c r="A73" s="1">
        <v>2061</v>
      </c>
      <c r="B73">
        <v>151916628.659244</v>
      </c>
      <c r="C73">
        <v>7488.36995861093</v>
      </c>
      <c r="D73">
        <v>5.64266602434969</v>
      </c>
      <c r="E73">
        <v>2.25706640973987</v>
      </c>
      <c r="F73">
        <v>11277.4323162653</v>
      </c>
      <c r="G73">
        <v>22319589.7780677</v>
      </c>
      <c r="H73">
        <v>4198700.39408656</v>
      </c>
      <c r="I73">
        <v>15421696.2170936</v>
      </c>
      <c r="J73">
        <v>2333809327.94872</v>
      </c>
      <c r="K73">
        <v>16751173.545031</v>
      </c>
      <c r="L73">
        <v>1067083.03246098</v>
      </c>
      <c r="M73">
        <v>35630150.2168815</v>
      </c>
      <c r="N73" s="10">
        <v>13352633.3480589</v>
      </c>
      <c r="O73">
        <v>1843112.22589943</v>
      </c>
      <c r="P73">
        <v>797959.362068121</v>
      </c>
      <c r="Q73">
        <v>296531396.98645</v>
      </c>
      <c r="R73">
        <v>9026170.57161609</v>
      </c>
      <c r="S73">
        <f t="shared" si="4"/>
        <v>41939986.3892479</v>
      </c>
      <c r="T73">
        <v>433822.963262871</v>
      </c>
      <c r="V73">
        <f t="shared" si="5"/>
        <v>19620396.6111802</v>
      </c>
    </row>
    <row r="74" spans="1:22">
      <c r="A74" s="1">
        <v>2062</v>
      </c>
      <c r="B74">
        <v>153543547.422815</v>
      </c>
      <c r="C74">
        <v>7339.983753717</v>
      </c>
      <c r="D74">
        <v>5.53301993082901</v>
      </c>
      <c r="E74">
        <v>2.2132079723316</v>
      </c>
      <c r="F74">
        <v>11058.2936337549</v>
      </c>
      <c r="G74">
        <v>21877181.5732724</v>
      </c>
      <c r="H74">
        <v>4097022.12378732</v>
      </c>
      <c r="I74">
        <v>15245565.0661549</v>
      </c>
      <c r="J74">
        <v>2358947416.87792</v>
      </c>
      <c r="K74">
        <v>16264057.1293471</v>
      </c>
      <c r="L74">
        <v>1037847.40919432</v>
      </c>
      <c r="M74">
        <v>36208999.2202586</v>
      </c>
      <c r="N74" s="10">
        <v>13106873.5125602</v>
      </c>
      <c r="O74">
        <v>1849368.13846944</v>
      </c>
      <c r="P74">
        <v>782059.95895871</v>
      </c>
      <c r="Q74">
        <v>299883481.917793</v>
      </c>
      <c r="R74">
        <v>8856554.65972474</v>
      </c>
      <c r="S74">
        <f t="shared" si="4"/>
        <v>41219768.7632146</v>
      </c>
      <c r="T74">
        <v>425544.021061309</v>
      </c>
      <c r="V74">
        <f t="shared" si="5"/>
        <v>19342587.1899422</v>
      </c>
    </row>
    <row r="75" spans="1:22">
      <c r="A75" s="1">
        <v>2063</v>
      </c>
      <c r="B75">
        <v>155185032.176815</v>
      </c>
      <c r="C75">
        <v>7197.44905297152</v>
      </c>
      <c r="D75">
        <v>5.42142052811191</v>
      </c>
      <c r="E75">
        <v>2.16856821124476</v>
      </c>
      <c r="F75">
        <v>10835.2510674845</v>
      </c>
      <c r="G75">
        <v>21444199.1410692</v>
      </c>
      <c r="H75">
        <v>3998446.7864447</v>
      </c>
      <c r="I75">
        <v>15068131.7002085</v>
      </c>
      <c r="J75">
        <v>2384330354.05437</v>
      </c>
      <c r="K75">
        <v>15791709.4115244</v>
      </c>
      <c r="L75">
        <v>1009465.43839044</v>
      </c>
      <c r="M75">
        <v>36781173.9984281</v>
      </c>
      <c r="N75" s="10">
        <v>12865039.6679648</v>
      </c>
      <c r="O75">
        <v>1855442.24692712</v>
      </c>
      <c r="P75">
        <v>766502.35017015</v>
      </c>
      <c r="Q75">
        <v>303262338.0666</v>
      </c>
      <c r="R75">
        <v>8689569.2860846</v>
      </c>
      <c r="S75">
        <f t="shared" si="4"/>
        <v>40510777.6277224</v>
      </c>
      <c r="T75">
        <v>417434.37142501</v>
      </c>
      <c r="V75">
        <f t="shared" si="5"/>
        <v>19066578.4866532</v>
      </c>
    </row>
    <row r="76" spans="1:22">
      <c r="A76" s="1">
        <v>2064</v>
      </c>
      <c r="B76">
        <v>156841291.22591</v>
      </c>
      <c r="C76">
        <v>7053.64754374507</v>
      </c>
      <c r="D76">
        <v>5.318412378668</v>
      </c>
      <c r="E76">
        <v>2.1273649514672</v>
      </c>
      <c r="F76">
        <v>10629.3789800059</v>
      </c>
      <c r="G76">
        <v>21020416.2372059</v>
      </c>
      <c r="H76">
        <v>3902853.10368519</v>
      </c>
      <c r="I76">
        <v>14889610.8997309</v>
      </c>
      <c r="J76">
        <v>2409960702.82318</v>
      </c>
      <c r="K76">
        <v>15333682.8114593</v>
      </c>
      <c r="L76">
        <v>981911.624118299</v>
      </c>
      <c r="M76">
        <v>37346629.4851077</v>
      </c>
      <c r="N76" s="10">
        <v>12627110.1579645</v>
      </c>
      <c r="O76">
        <v>1861340.06338402</v>
      </c>
      <c r="P76">
        <v>751278.261151063</v>
      </c>
      <c r="Q76">
        <v>306668539.116308</v>
      </c>
      <c r="R76">
        <v>8525223.76161551</v>
      </c>
      <c r="S76">
        <f t="shared" si="4"/>
        <v>39812880.240622</v>
      </c>
      <c r="T76">
        <v>409490.138033219</v>
      </c>
      <c r="V76">
        <f t="shared" si="5"/>
        <v>18792464.0034161</v>
      </c>
    </row>
    <row r="77" spans="1:22">
      <c r="A77" s="1">
        <v>2065</v>
      </c>
      <c r="B77">
        <v>158512541.519005</v>
      </c>
      <c r="C77">
        <v>6915.98360644486</v>
      </c>
      <c r="D77">
        <v>5.21274462372796</v>
      </c>
      <c r="E77">
        <v>2.08509784949119</v>
      </c>
      <c r="F77">
        <v>10418.1914049827</v>
      </c>
      <c r="G77">
        <v>20605615.0115713</v>
      </c>
      <c r="H77">
        <v>3810125.46779205</v>
      </c>
      <c r="I77">
        <v>14710205.5104979</v>
      </c>
      <c r="J77">
        <v>2435841085.03502</v>
      </c>
      <c r="K77">
        <v>14889542.5410506</v>
      </c>
      <c r="L77">
        <v>955161.205056525</v>
      </c>
      <c r="M77">
        <v>37905328.4950369</v>
      </c>
      <c r="N77" s="10">
        <v>12393060.4700188</v>
      </c>
      <c r="O77">
        <v>1867066.93275196</v>
      </c>
      <c r="P77">
        <v>736379.659476654</v>
      </c>
      <c r="Q77">
        <v>310102650.424189</v>
      </c>
      <c r="R77">
        <v>8363522.62894558</v>
      </c>
      <c r="S77">
        <f t="shared" si="4"/>
        <v>39125945.9898612</v>
      </c>
      <c r="T77">
        <v>401707.542966224</v>
      </c>
      <c r="V77">
        <f t="shared" si="5"/>
        <v>18520330.97829</v>
      </c>
    </row>
    <row r="78" spans="1:22">
      <c r="A78" s="1">
        <v>2066</v>
      </c>
      <c r="B78">
        <v>160199007.047454</v>
      </c>
      <c r="C78">
        <v>6777.78883433778</v>
      </c>
      <c r="D78">
        <v>5.11427638769756</v>
      </c>
      <c r="E78">
        <v>2.04571055507902</v>
      </c>
      <c r="F78">
        <v>10221.3927884523</v>
      </c>
      <c r="G78">
        <v>20199581.4788769</v>
      </c>
      <c r="H78">
        <v>3720153.65298684</v>
      </c>
      <c r="I78">
        <v>14530107.0078525</v>
      </c>
      <c r="J78">
        <v>2461974129.0879</v>
      </c>
      <c r="K78">
        <v>14458866.3015338</v>
      </c>
      <c r="L78">
        <v>929190.140005472</v>
      </c>
      <c r="M78">
        <v>38457241.2839804</v>
      </c>
      <c r="N78" s="10">
        <v>12162863.483966</v>
      </c>
      <c r="O78">
        <v>1872628.03753493</v>
      </c>
      <c r="P78">
        <v>721798.725309645</v>
      </c>
      <c r="Q78">
        <v>313565229.685898</v>
      </c>
      <c r="R78">
        <v>8204466.07937167</v>
      </c>
      <c r="S78">
        <f t="shared" si="4"/>
        <v>38449842.1397162</v>
      </c>
      <c r="T78">
        <v>394082.931818225</v>
      </c>
      <c r="V78">
        <f t="shared" si="5"/>
        <v>18250260.6608393</v>
      </c>
    </row>
    <row r="79" spans="1:22">
      <c r="A79" s="1">
        <v>2067</v>
      </c>
      <c r="B79">
        <v>161900917.463713</v>
      </c>
      <c r="C79">
        <v>6650.28296489037</v>
      </c>
      <c r="D79">
        <v>5.00604854533416</v>
      </c>
      <c r="E79">
        <v>2.00241941813366</v>
      </c>
      <c r="F79">
        <v>10005.0886227049</v>
      </c>
      <c r="G79">
        <v>19802110.1763872</v>
      </c>
      <c r="H79">
        <v>3632832.53243423</v>
      </c>
      <c r="I79">
        <v>14349496.0087571</v>
      </c>
      <c r="J79">
        <v>2488362529.91886</v>
      </c>
      <c r="K79">
        <v>14041243.9836556</v>
      </c>
      <c r="L79">
        <v>903975.085136041</v>
      </c>
      <c r="M79">
        <v>39002345.1295239</v>
      </c>
      <c r="N79" s="10">
        <v>11936489.6885733</v>
      </c>
      <c r="O79">
        <v>1878028.40250384</v>
      </c>
      <c r="P79">
        <v>707527.868897109</v>
      </c>
      <c r="Q79">
        <v>317056827.591373</v>
      </c>
      <c r="R79">
        <v>8048050.32136298</v>
      </c>
      <c r="S79">
        <f t="shared" si="4"/>
        <v>37784438.7175785</v>
      </c>
      <c r="T79">
        <v>386612.703534186</v>
      </c>
      <c r="V79">
        <f t="shared" si="5"/>
        <v>17982328.5411913</v>
      </c>
    </row>
    <row r="80" spans="1:22">
      <c r="A80" s="1">
        <v>2068</v>
      </c>
      <c r="B80">
        <v>163618506.96458</v>
      </c>
      <c r="C80">
        <v>6517.39170697183</v>
      </c>
      <c r="D80">
        <v>4.91202920083308</v>
      </c>
      <c r="E80">
        <v>1.96481168033323</v>
      </c>
      <c r="F80">
        <v>9817.181560785</v>
      </c>
      <c r="G80">
        <v>19412997.1383815</v>
      </c>
      <c r="H80">
        <v>3548061.82343843</v>
      </c>
      <c r="I80">
        <v>14168542.7973318</v>
      </c>
      <c r="J80">
        <v>2515008966.04126</v>
      </c>
      <c r="K80">
        <v>13636277.3704395</v>
      </c>
      <c r="L80">
        <v>879493.382351263</v>
      </c>
      <c r="M80">
        <v>39540623.9306891</v>
      </c>
      <c r="N80" s="10">
        <v>11713907.4062117</v>
      </c>
      <c r="O80">
        <v>1883272.8992628</v>
      </c>
      <c r="P80">
        <v>693559.688867035</v>
      </c>
      <c r="Q80">
        <v>320577988.413061</v>
      </c>
      <c r="R80">
        <v>7894267.94814893</v>
      </c>
      <c r="S80">
        <f t="shared" si="4"/>
        <v>37129601.7591517</v>
      </c>
      <c r="T80">
        <v>379293.376633056</v>
      </c>
      <c r="V80">
        <f t="shared" si="5"/>
        <v>17716604.6207702</v>
      </c>
    </row>
    <row r="81" spans="1:22">
      <c r="A81" s="1">
        <v>2069</v>
      </c>
      <c r="B81">
        <v>165352013.30583</v>
      </c>
      <c r="C81">
        <v>6390.74180254227</v>
      </c>
      <c r="D81">
        <v>4.8146599097689</v>
      </c>
      <c r="E81">
        <v>1.92586396390756</v>
      </c>
      <c r="F81">
        <v>9622.57929566413</v>
      </c>
      <c r="G81">
        <v>19032048.0542104</v>
      </c>
      <c r="H81">
        <v>3465745.82992564</v>
      </c>
      <c r="I81">
        <v>13987407.7814873</v>
      </c>
      <c r="J81">
        <v>2541916201.84659</v>
      </c>
      <c r="K81">
        <v>13243579.8436991</v>
      </c>
      <c r="L81">
        <v>855723.033852454</v>
      </c>
      <c r="M81">
        <v>40072067.8269747</v>
      </c>
      <c r="N81" s="10">
        <v>11495082.9757576</v>
      </c>
      <c r="O81">
        <v>1888366.25069766</v>
      </c>
      <c r="P81">
        <v>679887.008030535</v>
      </c>
      <c r="Q81">
        <v>324129250.606947</v>
      </c>
      <c r="R81">
        <v>7743108.24725442</v>
      </c>
      <c r="S81">
        <f t="shared" si="4"/>
        <v>36485201.6656233</v>
      </c>
      <c r="T81">
        <v>372121.570267402</v>
      </c>
      <c r="V81">
        <f t="shared" si="5"/>
        <v>17453153.6114129</v>
      </c>
    </row>
    <row r="82" spans="1:22">
      <c r="A82" s="1">
        <v>2070</v>
      </c>
      <c r="B82">
        <v>167101677.03884</v>
      </c>
      <c r="C82">
        <v>6263.09272741916</v>
      </c>
      <c r="D82">
        <v>4.724666961999</v>
      </c>
      <c r="E82">
        <v>1.8898667847996</v>
      </c>
      <c r="F82">
        <v>9442.71939025121</v>
      </c>
      <c r="G82">
        <v>18659071.0463624</v>
      </c>
      <c r="H82">
        <v>3385793.21569964</v>
      </c>
      <c r="I82">
        <v>13806241.97618</v>
      </c>
      <c r="J82">
        <v>2569087001.84962</v>
      </c>
      <c r="K82">
        <v>12862776.0937493</v>
      </c>
      <c r="L82">
        <v>832642.691272595</v>
      </c>
      <c r="M82">
        <v>40596672.8345188</v>
      </c>
      <c r="N82" s="10">
        <v>11279980.9520264</v>
      </c>
      <c r="O82">
        <v>1893313.03531842</v>
      </c>
      <c r="P82">
        <v>666502.831128292</v>
      </c>
      <c r="Q82">
        <v>327711147.338627</v>
      </c>
      <c r="R82">
        <v>7594557.52041047</v>
      </c>
      <c r="S82">
        <f t="shared" si="4"/>
        <v>35851106.238242</v>
      </c>
      <c r="T82">
        <v>365093.958138041</v>
      </c>
      <c r="V82">
        <f t="shared" si="5"/>
        <v>17192035.1918796</v>
      </c>
    </row>
    <row r="83" spans="1:22">
      <c r="A83" s="1">
        <v>2071</v>
      </c>
      <c r="B83">
        <v>168867740.839478</v>
      </c>
      <c r="C83">
        <v>6142.39485252021</v>
      </c>
      <c r="D83">
        <v>4.6300169861613</v>
      </c>
      <c r="E83">
        <v>1.85200679446452</v>
      </c>
      <c r="F83">
        <v>9253.55194854197</v>
      </c>
      <c r="G83">
        <v>18293881.6649293</v>
      </c>
      <c r="H83">
        <v>3308116.77659567</v>
      </c>
      <c r="I83">
        <v>13625187.4290525</v>
      </c>
      <c r="J83">
        <v>2596524194.00302</v>
      </c>
      <c r="K83">
        <v>12493501.8331487</v>
      </c>
      <c r="L83">
        <v>810231.633775984</v>
      </c>
      <c r="M83">
        <v>41114440.4997153</v>
      </c>
      <c r="N83" s="10">
        <v>11068564.2705955</v>
      </c>
      <c r="O83">
        <v>1898117.69149032</v>
      </c>
      <c r="P83">
        <v>653400.364949429</v>
      </c>
      <c r="Q83">
        <v>331324207.017385</v>
      </c>
      <c r="R83">
        <v>7448599.355249</v>
      </c>
      <c r="S83">
        <f t="shared" si="4"/>
        <v>35227185.8705775</v>
      </c>
      <c r="T83">
        <v>358207.336395152</v>
      </c>
      <c r="V83">
        <f t="shared" si="5"/>
        <v>16933304.2056482</v>
      </c>
    </row>
    <row r="84" spans="1:22">
      <c r="A84" s="1">
        <v>2072</v>
      </c>
      <c r="B84">
        <v>170650448.995265</v>
      </c>
      <c r="C84">
        <v>6020.93506042228</v>
      </c>
      <c r="D84">
        <v>4.54213831637799</v>
      </c>
      <c r="E84">
        <v>1.8168553265512</v>
      </c>
      <c r="F84">
        <v>9077.91763911305</v>
      </c>
      <c r="G84">
        <v>17936298.0618813</v>
      </c>
      <c r="H84">
        <v>3232633.2358081</v>
      </c>
      <c r="I84">
        <v>13444377.656984</v>
      </c>
      <c r="J84">
        <v>2624230612.91137</v>
      </c>
      <c r="K84">
        <v>12135403.5143872</v>
      </c>
      <c r="L84">
        <v>788469.75558565</v>
      </c>
      <c r="M84">
        <v>41625377.5688741</v>
      </c>
      <c r="N84" s="10">
        <v>10860794.4199505</v>
      </c>
      <c r="O84">
        <v>1902784.52155801</v>
      </c>
      <c r="P84">
        <v>640572.988658858</v>
      </c>
      <c r="Q84">
        <v>334968953.774708</v>
      </c>
      <c r="R84">
        <v>7305214.8979873</v>
      </c>
      <c r="S84">
        <f t="shared" si="4"/>
        <v>34613308.9546734</v>
      </c>
      <c r="T84">
        <v>351458.559466653</v>
      </c>
      <c r="V84">
        <f t="shared" si="5"/>
        <v>16677010.8927921</v>
      </c>
    </row>
    <row r="85" spans="1:22">
      <c r="A85" s="1">
        <v>2073</v>
      </c>
      <c r="B85">
        <v>172450046.956969</v>
      </c>
      <c r="C85">
        <v>5908.48933571866</v>
      </c>
      <c r="D85">
        <v>4.44626468717465</v>
      </c>
      <c r="E85">
        <v>1.77850587486986</v>
      </c>
      <c r="F85">
        <v>8886.30460378726</v>
      </c>
      <c r="G85">
        <v>17586145.8543277</v>
      </c>
      <c r="H85">
        <v>3159263.03957561</v>
      </c>
      <c r="I85">
        <v>13263938.0344949</v>
      </c>
      <c r="J85">
        <v>2652209161.27811</v>
      </c>
      <c r="K85">
        <v>11788138.0519815</v>
      </c>
      <c r="L85">
        <v>767337.544840329</v>
      </c>
      <c r="M85">
        <v>42129495.6737692</v>
      </c>
      <c r="N85" s="10">
        <v>10656631.585077</v>
      </c>
      <c r="O85">
        <v>1907317.69586214</v>
      </c>
      <c r="P85">
        <v>628014.273620852</v>
      </c>
      <c r="Q85">
        <v>338645907.946514</v>
      </c>
      <c r="R85">
        <v>7164383.08618426</v>
      </c>
      <c r="S85">
        <f t="shared" si="4"/>
        <v>34009346.9283982</v>
      </c>
      <c r="T85">
        <v>344844.569976553</v>
      </c>
      <c r="V85">
        <f t="shared" si="5"/>
        <v>16423201.0740705</v>
      </c>
    </row>
    <row r="86" spans="1:22">
      <c r="A86" s="1">
        <v>2074</v>
      </c>
      <c r="B86">
        <v>174266781.021906</v>
      </c>
      <c r="C86">
        <v>5790.78305424223</v>
      </c>
      <c r="D86">
        <v>4.36366701213941</v>
      </c>
      <c r="E86">
        <v>1.74546680485576</v>
      </c>
      <c r="F86">
        <v>8721.22489046182</v>
      </c>
      <c r="G86">
        <v>17243251.6916627</v>
      </c>
      <c r="H86">
        <v>3087930.17631511</v>
      </c>
      <c r="I86">
        <v>13083986.1993544</v>
      </c>
      <c r="J86">
        <v>2680462733.25524</v>
      </c>
      <c r="K86">
        <v>11451372.5487196</v>
      </c>
      <c r="L86">
        <v>746816.073247742</v>
      </c>
      <c r="M86">
        <v>42626811.0316505</v>
      </c>
      <c r="N86" s="10">
        <v>10456034.8024193</v>
      </c>
      <c r="O86">
        <v>1911721.25665427</v>
      </c>
      <c r="P86">
        <v>615717.945893825</v>
      </c>
      <c r="Q86">
        <v>342355586.498634</v>
      </c>
      <c r="R86">
        <v>7026080.88836002</v>
      </c>
      <c r="S86">
        <f t="shared" si="4"/>
        <v>33415168.0673322</v>
      </c>
      <c r="T86">
        <v>338362.370836087</v>
      </c>
      <c r="V86">
        <f t="shared" si="5"/>
        <v>16171916.3756695</v>
      </c>
    </row>
    <row r="87" spans="1:22">
      <c r="A87" s="1">
        <v>2075</v>
      </c>
      <c r="B87">
        <v>176100898.038535</v>
      </c>
      <c r="C87">
        <v>5677.80741682702</v>
      </c>
      <c r="D87">
        <v>4.27926461623284</v>
      </c>
      <c r="E87">
        <v>1.71170584649314</v>
      </c>
      <c r="F87">
        <v>8552.53826200295</v>
      </c>
      <c r="G87">
        <v>16907450.42567</v>
      </c>
      <c r="H87">
        <v>3018561.99052218</v>
      </c>
      <c r="I87">
        <v>12904632.3993747</v>
      </c>
      <c r="J87">
        <v>2708994303.86413</v>
      </c>
      <c r="K87">
        <v>11124784.026801</v>
      </c>
      <c r="L87">
        <v>726886.97344906</v>
      </c>
      <c r="M87">
        <v>43117344.1600527</v>
      </c>
      <c r="N87" s="10">
        <v>10258962.080046</v>
      </c>
      <c r="O87">
        <v>1915999.1219055</v>
      </c>
      <c r="P87">
        <v>603677.91812655</v>
      </c>
      <c r="Q87">
        <v>346098503.470211</v>
      </c>
      <c r="R87">
        <v>6890283.49751844</v>
      </c>
      <c r="S87">
        <f t="shared" si="4"/>
        <v>32830644.8155669</v>
      </c>
      <c r="T87">
        <v>332009.091590554</v>
      </c>
      <c r="V87">
        <f t="shared" si="5"/>
        <v>15923194.3898969</v>
      </c>
    </row>
    <row r="88" spans="1:22">
      <c r="A88" s="1">
        <v>2076</v>
      </c>
      <c r="B88">
        <v>177952645.225294</v>
      </c>
      <c r="C88">
        <v>5566.3652819371</v>
      </c>
      <c r="D88">
        <v>4.19772869164202</v>
      </c>
      <c r="E88">
        <v>1.67909147665681</v>
      </c>
      <c r="F88">
        <v>8389.58056311574</v>
      </c>
      <c r="G88">
        <v>16578579.3066904</v>
      </c>
      <c r="H88">
        <v>2951089.02091612</v>
      </c>
      <c r="I88">
        <v>12725979.8629034</v>
      </c>
      <c r="J88">
        <v>2737806859.84698</v>
      </c>
      <c r="K88">
        <v>10808059.16345</v>
      </c>
      <c r="L88">
        <v>707532.42874764</v>
      </c>
      <c r="M88">
        <v>43601119.604829</v>
      </c>
      <c r="N88" s="10">
        <v>10065370.5333722</v>
      </c>
      <c r="O88">
        <v>1920155.08901595</v>
      </c>
      <c r="P88">
        <v>591888.255573832</v>
      </c>
      <c r="Q88">
        <v>349875170.357876</v>
      </c>
      <c r="R88">
        <v>6756964.53736835</v>
      </c>
      <c r="S88">
        <f t="shared" si="4"/>
        <v>32255648.1905099</v>
      </c>
      <c r="T88">
        <v>325781.866096757</v>
      </c>
      <c r="V88">
        <f t="shared" si="5"/>
        <v>15677068.8838195</v>
      </c>
    </row>
    <row r="89" spans="1:22">
      <c r="A89" s="1">
        <v>2077</v>
      </c>
      <c r="B89">
        <v>179822270.009415</v>
      </c>
      <c r="C89">
        <v>5459.15436396637</v>
      </c>
      <c r="D89">
        <v>4.11491830345854</v>
      </c>
      <c r="E89">
        <v>1.64596732138342</v>
      </c>
      <c r="F89">
        <v>8224.07572129225</v>
      </c>
      <c r="G89">
        <v>16256480.7347245</v>
      </c>
      <c r="H89">
        <v>2885444.83782508</v>
      </c>
      <c r="I89">
        <v>12548125.1277329</v>
      </c>
      <c r="J89">
        <v>2766903434.94739</v>
      </c>
      <c r="K89">
        <v>10500894.0313335</v>
      </c>
      <c r="L89">
        <v>688735.155225036</v>
      </c>
      <c r="M89">
        <v>44078165.6813506</v>
      </c>
      <c r="N89" s="10">
        <v>9875216.49669287</v>
      </c>
      <c r="O89">
        <v>1924192.83842554</v>
      </c>
      <c r="P89">
        <v>580343.185807451</v>
      </c>
      <c r="Q89">
        <v>353686096.50578</v>
      </c>
      <c r="R89">
        <v>6626096.23569693</v>
      </c>
      <c r="S89">
        <f t="shared" si="4"/>
        <v>31690050.7002825</v>
      </c>
      <c r="T89">
        <v>319677.969863884</v>
      </c>
      <c r="V89">
        <f t="shared" si="5"/>
        <v>15433569.965558</v>
      </c>
    </row>
    <row r="90" spans="1:22">
      <c r="A90" s="1">
        <v>2078</v>
      </c>
      <c r="B90">
        <v>181710019.92974</v>
      </c>
      <c r="C90">
        <v>5352.72717995494</v>
      </c>
      <c r="D90">
        <v>4.03588048254263</v>
      </c>
      <c r="E90">
        <v>1.61435219301705</v>
      </c>
      <c r="F90">
        <v>8066.1107324097</v>
      </c>
      <c r="G90">
        <v>15941000.3148347</v>
      </c>
      <c r="H90">
        <v>2821565.89451388</v>
      </c>
      <c r="I90">
        <v>12371158.3693609</v>
      </c>
      <c r="J90">
        <v>2796287087.76184</v>
      </c>
      <c r="K90">
        <v>10202993.8439444</v>
      </c>
      <c r="L90">
        <v>670478.388548723</v>
      </c>
      <c r="M90">
        <v>44548514.2282045</v>
      </c>
      <c r="N90" s="10">
        <v>9688455.63564864</v>
      </c>
      <c r="O90">
        <v>1928115.93712565</v>
      </c>
      <c r="P90">
        <v>569037.084665332</v>
      </c>
      <c r="Q90">
        <v>357531789.462958</v>
      </c>
      <c r="R90">
        <v>6497649.59433237</v>
      </c>
      <c r="S90">
        <f t="shared" si="4"/>
        <v>31133724.5787095</v>
      </c>
      <c r="T90">
        <v>313694.684069134</v>
      </c>
      <c r="V90">
        <f t="shared" si="5"/>
        <v>15192724.2638748</v>
      </c>
    </row>
    <row r="91" spans="1:22">
      <c r="A91" s="1">
        <v>2079</v>
      </c>
      <c r="B91">
        <v>183616142.562643</v>
      </c>
      <c r="C91">
        <v>5250.54063316765</v>
      </c>
      <c r="D91">
        <v>3.95533434306821</v>
      </c>
      <c r="E91">
        <v>1.58213373722728</v>
      </c>
      <c r="F91">
        <v>7905.13121805612</v>
      </c>
      <c r="G91">
        <v>15631988.7025287</v>
      </c>
      <c r="H91">
        <v>2759391.38219555</v>
      </c>
      <c r="I91">
        <v>12195163.7035636</v>
      </c>
      <c r="J91">
        <v>2825960925.82917</v>
      </c>
      <c r="K91">
        <v>9914072.70589154</v>
      </c>
      <c r="L91">
        <v>652745.867593466</v>
      </c>
      <c r="M91">
        <v>45012200.3728122</v>
      </c>
      <c r="N91" s="10">
        <v>9505043.04534113</v>
      </c>
      <c r="O91">
        <v>1931927.84207603</v>
      </c>
      <c r="P91">
        <v>557964.481637525</v>
      </c>
      <c r="Q91">
        <v>361412755.334616</v>
      </c>
      <c r="R91">
        <v>6371594.53843965</v>
      </c>
      <c r="S91">
        <f t="shared" si="4"/>
        <v>30586543.7882879</v>
      </c>
      <c r="T91">
        <v>307829.397218257</v>
      </c>
      <c r="V91">
        <f t="shared" si="5"/>
        <v>14954555.0857592</v>
      </c>
    </row>
    <row r="92" spans="1:22">
      <c r="A92" s="1">
        <v>2080</v>
      </c>
      <c r="B92">
        <v>185540885.496417</v>
      </c>
      <c r="C92">
        <v>5148.44364088563</v>
      </c>
      <c r="D92">
        <v>3.87939427872873</v>
      </c>
      <c r="E92">
        <v>1.55175771149149</v>
      </c>
      <c r="F92">
        <v>7753.35740546724</v>
      </c>
      <c r="G92">
        <v>15329299.2904087</v>
      </c>
      <c r="H92">
        <v>2698863.0973549</v>
      </c>
      <c r="I92">
        <v>12020219.4881233</v>
      </c>
      <c r="J92">
        <v>2855928078.86517</v>
      </c>
      <c r="K92">
        <v>9633853.3681055</v>
      </c>
      <c r="L92">
        <v>635521.822245733</v>
      </c>
      <c r="M92">
        <v>45469262.3083161</v>
      </c>
      <c r="N92" s="10">
        <v>9324933.349323</v>
      </c>
      <c r="O92">
        <v>1935631.90352866</v>
      </c>
      <c r="P92">
        <v>547120.04421148</v>
      </c>
      <c r="Q92">
        <v>365329499.104694</v>
      </c>
      <c r="R92">
        <v>6247900.06309926</v>
      </c>
      <c r="S92">
        <f t="shared" si="4"/>
        <v>30048381.8758869</v>
      </c>
      <c r="T92">
        <v>302079.551176354</v>
      </c>
      <c r="V92">
        <f t="shared" si="5"/>
        <v>14719082.5854782</v>
      </c>
    </row>
    <row r="93" spans="1:22">
      <c r="A93" s="1">
        <v>2081</v>
      </c>
      <c r="B93">
        <v>187484496.315657</v>
      </c>
      <c r="C93">
        <v>5048.0987985078</v>
      </c>
      <c r="D93">
        <v>3.80546844692939</v>
      </c>
      <c r="E93">
        <v>1.52218737877175</v>
      </c>
      <c r="F93">
        <v>7605.60923803307</v>
      </c>
      <c r="G93">
        <v>15032790.1222415</v>
      </c>
      <c r="H93">
        <v>2639925.31149243</v>
      </c>
      <c r="I93">
        <v>11846398.5984747</v>
      </c>
      <c r="J93">
        <v>2886191723.58944</v>
      </c>
      <c r="K93">
        <v>9362066.98821268</v>
      </c>
      <c r="L93">
        <v>618790.957620228</v>
      </c>
      <c r="M93">
        <v>45919741.0815397</v>
      </c>
      <c r="N93" s="10">
        <v>9148080.78415901</v>
      </c>
      <c r="O93">
        <v>1939231.36825835</v>
      </c>
      <c r="P93">
        <v>536498.583867606</v>
      </c>
      <c r="Q93">
        <v>369282524.955356</v>
      </c>
      <c r="R93">
        <v>6126534.35977832</v>
      </c>
      <c r="S93">
        <f t="shared" si="4"/>
        <v>29519114.0322086</v>
      </c>
      <c r="T93">
        <v>296442.653821692</v>
      </c>
      <c r="V93">
        <f t="shared" si="5"/>
        <v>14486323.9099671</v>
      </c>
    </row>
    <row r="94" spans="1:22">
      <c r="A94" s="1">
        <v>2082</v>
      </c>
      <c r="B94">
        <v>189447222.619665</v>
      </c>
      <c r="C94">
        <v>4950.43815199536</v>
      </c>
      <c r="D94">
        <v>3.73206465632235</v>
      </c>
      <c r="E94">
        <v>1.49282586252894</v>
      </c>
      <c r="F94">
        <v>7458.90442212585</v>
      </c>
      <c r="G94">
        <v>14742322.7901302</v>
      </c>
      <c r="H94">
        <v>2582524.65103374</v>
      </c>
      <c r="I94">
        <v>11673768.7002203</v>
      </c>
      <c r="J94">
        <v>2916755071.6564</v>
      </c>
      <c r="K94">
        <v>9098452.89584199</v>
      </c>
      <c r="L94">
        <v>602538.441397184</v>
      </c>
      <c r="M94">
        <v>46363680.3912024</v>
      </c>
      <c r="N94" s="10">
        <v>8974439.28353815</v>
      </c>
      <c r="O94">
        <v>1942729.3827047</v>
      </c>
      <c r="P94">
        <v>526095.04684194</v>
      </c>
      <c r="Q94">
        <v>373272336.563083</v>
      </c>
      <c r="R94">
        <v>6007464.93918991</v>
      </c>
      <c r="S94">
        <f t="shared" si="4"/>
        <v>28998616.1413842</v>
      </c>
      <c r="T94">
        <v>290916.260121278</v>
      </c>
      <c r="V94">
        <f t="shared" si="5"/>
        <v>14256293.351254</v>
      </c>
    </row>
    <row r="95" spans="1:22">
      <c r="A95" s="1">
        <v>2083</v>
      </c>
      <c r="B95">
        <v>191429312.054769</v>
      </c>
      <c r="C95">
        <v>4856.32871142252</v>
      </c>
      <c r="D95">
        <v>3.65777906337271</v>
      </c>
      <c r="E95">
        <v>1.46311162534908</v>
      </c>
      <c r="F95">
        <v>7310.4372360567</v>
      </c>
      <c r="G95">
        <v>14457762.4288548</v>
      </c>
      <c r="H95">
        <v>2526609.9824288</v>
      </c>
      <c r="I95">
        <v>11502392.5062652</v>
      </c>
      <c r="J95">
        <v>2947621370.9497</v>
      </c>
      <c r="K95">
        <v>8842758.3630641</v>
      </c>
      <c r="L95">
        <v>586749.890467513</v>
      </c>
      <c r="M95">
        <v>46801126.3961581</v>
      </c>
      <c r="N95" s="10">
        <v>8803962.55454745</v>
      </c>
      <c r="O95">
        <v>1946128.99602524</v>
      </c>
      <c r="P95">
        <v>515904.510592117</v>
      </c>
      <c r="Q95">
        <v>377299437.384209</v>
      </c>
      <c r="R95">
        <v>5890658.74225114</v>
      </c>
      <c r="S95">
        <f t="shared" si="4"/>
        <v>28486764.9175488</v>
      </c>
      <c r="T95">
        <v>285498.024624787</v>
      </c>
      <c r="V95">
        <f t="shared" si="5"/>
        <v>14029002.488694</v>
      </c>
    </row>
    <row r="96" spans="1:22">
      <c r="A96" s="1">
        <v>2084</v>
      </c>
      <c r="B96">
        <v>193431012.364122</v>
      </c>
      <c r="C96">
        <v>4762.88728231369</v>
      </c>
      <c r="D96">
        <v>3.58684478600029</v>
      </c>
      <c r="E96">
        <v>1.43473791440012</v>
      </c>
      <c r="F96">
        <v>7168.66798930018</v>
      </c>
      <c r="G96">
        <v>14178977.0490016</v>
      </c>
      <c r="H96">
        <v>2472132.30402083</v>
      </c>
      <c r="I96">
        <v>11332328.0246401</v>
      </c>
      <c r="J96">
        <v>2978793898.76483</v>
      </c>
      <c r="K96">
        <v>8594738.37980377</v>
      </c>
      <c r="L96">
        <v>571411.358511439</v>
      </c>
      <c r="M96">
        <v>47232127.5330541</v>
      </c>
      <c r="N96" s="10">
        <v>8636604.14978916</v>
      </c>
      <c r="O96">
        <v>1949433.16306364</v>
      </c>
      <c r="P96">
        <v>505922.177018132</v>
      </c>
      <c r="Q96">
        <v>381364330.925665</v>
      </c>
      <c r="R96">
        <v>5776082.24367093</v>
      </c>
      <c r="S96">
        <f t="shared" si="4"/>
        <v>27983437.3776625</v>
      </c>
      <c r="T96">
        <v>280185.607797645</v>
      </c>
      <c r="V96">
        <f t="shared" si="5"/>
        <v>13804460.3286609</v>
      </c>
    </row>
    <row r="97" spans="1:22">
      <c r="A97" s="1">
        <v>2085</v>
      </c>
      <c r="B97">
        <v>195452571.443264</v>
      </c>
      <c r="C97">
        <v>4670.20280738031</v>
      </c>
      <c r="D97">
        <v>3.51902758884737</v>
      </c>
      <c r="E97">
        <v>1.40761103553895</v>
      </c>
      <c r="F97">
        <v>7033.12853907036</v>
      </c>
      <c r="G97">
        <v>13905838.4577802</v>
      </c>
      <c r="H97">
        <v>2419044.64187835</v>
      </c>
      <c r="I97">
        <v>11163628.7903748</v>
      </c>
      <c r="J97">
        <v>3010275974.35361</v>
      </c>
      <c r="K97">
        <v>8354155.43442844</v>
      </c>
      <c r="L97">
        <v>556509.32242293</v>
      </c>
      <c r="M97">
        <v>47656734.3431974</v>
      </c>
      <c r="N97" s="10">
        <v>8472317.53137991</v>
      </c>
      <c r="O97">
        <v>1952644.74723223</v>
      </c>
      <c r="P97">
        <v>496143.373869643</v>
      </c>
      <c r="Q97">
        <v>385467521.008147</v>
      </c>
      <c r="R97">
        <v>5663701.54380242</v>
      </c>
      <c r="S97">
        <f t="shared" si="4"/>
        <v>27488511.8900333</v>
      </c>
      <c r="T97">
        <v>274976.766321614</v>
      </c>
      <c r="V97">
        <f t="shared" si="5"/>
        <v>13582673.4322532</v>
      </c>
    </row>
    <row r="98" spans="1:22">
      <c r="A98" s="1">
        <v>2086</v>
      </c>
      <c r="B98">
        <v>197494237.411487</v>
      </c>
      <c r="C98">
        <v>4577.70884260364</v>
      </c>
      <c r="D98">
        <v>3.45508904708366</v>
      </c>
      <c r="E98">
        <v>1.38203561883346</v>
      </c>
      <c r="F98">
        <v>6905.3409695014</v>
      </c>
      <c r="G98">
        <v>13638221.6075222</v>
      </c>
      <c r="H98">
        <v>2367301.95277998</v>
      </c>
      <c r="I98">
        <v>10996344.0918282</v>
      </c>
      <c r="J98">
        <v>3042070952.23331</v>
      </c>
      <c r="K98">
        <v>8120779.29924764</v>
      </c>
      <c r="L98">
        <v>542030.670506997</v>
      </c>
      <c r="M98">
        <v>48074999.3079755</v>
      </c>
      <c r="N98" s="10">
        <v>8311056.13312334</v>
      </c>
      <c r="O98">
        <v>1955766.52331367</v>
      </c>
      <c r="P98">
        <v>486563.548265243</v>
      </c>
      <c r="Q98">
        <v>389609512.013268</v>
      </c>
      <c r="R98">
        <v>5553482.45627475</v>
      </c>
      <c r="S98">
        <f t="shared" si="4"/>
        <v>27001867.6521304</v>
      </c>
      <c r="T98">
        <v>269869.291674733</v>
      </c>
      <c r="V98">
        <f t="shared" si="5"/>
        <v>13363646.0446082</v>
      </c>
    </row>
    <row r="99" spans="1:22">
      <c r="A99" s="1">
        <v>2087</v>
      </c>
      <c r="B99">
        <v>199556258.68378</v>
      </c>
      <c r="C99">
        <v>4492.09324701607</v>
      </c>
      <c r="D99">
        <v>3.38492156547378</v>
      </c>
      <c r="E99">
        <v>1.35396862618951</v>
      </c>
      <c r="F99">
        <v>6765.10424075589</v>
      </c>
      <c r="G99">
        <v>13376005.6999661</v>
      </c>
      <c r="H99">
        <v>2316861.03035482</v>
      </c>
      <c r="I99">
        <v>10830519.1814858</v>
      </c>
      <c r="J99">
        <v>3074182236.9163</v>
      </c>
      <c r="K99">
        <v>7894386.82113757</v>
      </c>
      <c r="L99">
        <v>527962.689360486</v>
      </c>
      <c r="M99">
        <v>48486976.6926867</v>
      </c>
      <c r="N99" s="10">
        <v>8152773.41484572</v>
      </c>
      <c r="O99">
        <v>1958801.18018084</v>
      </c>
      <c r="P99">
        <v>477178.269248431</v>
      </c>
      <c r="Q99">
        <v>393790809.125027</v>
      </c>
      <c r="R99">
        <v>5445390.5846358</v>
      </c>
      <c r="S99">
        <f t="shared" si="4"/>
        <v>26523385.9118067</v>
      </c>
      <c r="T99">
        <v>264861.035580777</v>
      </c>
      <c r="V99">
        <f t="shared" si="5"/>
        <v>13147380.2118406</v>
      </c>
    </row>
    <row r="100" spans="1:22">
      <c r="A100" s="1">
        <v>2088</v>
      </c>
      <c r="B100">
        <v>201638884.06666</v>
      </c>
      <c r="C100">
        <v>4405.09209838096</v>
      </c>
      <c r="D100">
        <v>3.32081662833601</v>
      </c>
      <c r="E100">
        <v>1.32832665133441</v>
      </c>
      <c r="F100">
        <v>6636.98411339236</v>
      </c>
      <c r="G100">
        <v>13119070.7339326</v>
      </c>
      <c r="H100">
        <v>2267680.42116891</v>
      </c>
      <c r="I100">
        <v>10666195.4912742</v>
      </c>
      <c r="J100">
        <v>3106613241.95426</v>
      </c>
      <c r="K100">
        <v>7674761.71691139</v>
      </c>
      <c r="L100">
        <v>514293.0552798</v>
      </c>
      <c r="M100">
        <v>48892722.3980543</v>
      </c>
      <c r="N100" s="10">
        <v>7997422.92103816</v>
      </c>
      <c r="O100">
        <v>1961751.32344083</v>
      </c>
      <c r="P100">
        <v>467983.207251828</v>
      </c>
      <c r="Q100">
        <v>398011918.547801</v>
      </c>
      <c r="R100">
        <v>5339391.40225299</v>
      </c>
      <c r="S100">
        <f t="shared" si="4"/>
        <v>26052946.6463757</v>
      </c>
      <c r="T100">
        <v>259949.899038255</v>
      </c>
      <c r="V100">
        <f t="shared" si="5"/>
        <v>12933875.9124431</v>
      </c>
    </row>
    <row r="101" spans="1:22">
      <c r="A101" s="1">
        <v>2089</v>
      </c>
      <c r="B101">
        <v>203742362.827527</v>
      </c>
      <c r="C101">
        <v>4322.47376810993</v>
      </c>
      <c r="D101">
        <v>3.2540461563624</v>
      </c>
      <c r="E101">
        <v>1.30161846254496</v>
      </c>
      <c r="F101">
        <v>6503.5366481059</v>
      </c>
      <c r="G101">
        <v>12867301.8019824</v>
      </c>
      <c r="H101">
        <v>2219720.33665663</v>
      </c>
      <c r="I101">
        <v>10503410.8147205</v>
      </c>
      <c r="J101">
        <v>3139367443.61697</v>
      </c>
      <c r="K101">
        <v>7461694.37392841</v>
      </c>
      <c r="L101">
        <v>501009.818792501</v>
      </c>
      <c r="M101">
        <v>49292293.8196506</v>
      </c>
      <c r="N101" s="10">
        <v>7844958.32096647</v>
      </c>
      <c r="O101">
        <v>1964619.47799881</v>
      </c>
      <c r="P101">
        <v>458974.153103047</v>
      </c>
      <c r="Q101">
        <v>402273347.737523</v>
      </c>
      <c r="R101">
        <v>5235450.30920295</v>
      </c>
      <c r="S101">
        <f t="shared" si="4"/>
        <v>25590432.9533595</v>
      </c>
      <c r="T101">
        <v>255133.846564651</v>
      </c>
      <c r="V101">
        <f t="shared" si="5"/>
        <v>12723131.1513771</v>
      </c>
    </row>
    <row r="102" spans="1:22">
      <c r="A102" s="1">
        <v>2090</v>
      </c>
      <c r="B102">
        <v>205866944.800004</v>
      </c>
      <c r="C102">
        <v>4238.2564873234</v>
      </c>
      <c r="D102">
        <v>3.19349061433685</v>
      </c>
      <c r="E102">
        <v>1.27739624573474</v>
      </c>
      <c r="F102">
        <v>6382.51034181362</v>
      </c>
      <c r="G102">
        <v>12620585.102499</v>
      </c>
      <c r="H102">
        <v>2172942.57870756</v>
      </c>
      <c r="I102">
        <v>10342199.5058917</v>
      </c>
      <c r="J102">
        <v>3172448333.34998</v>
      </c>
      <c r="K102">
        <v>7254981.65526677</v>
      </c>
      <c r="L102">
        <v>488101.397162582</v>
      </c>
      <c r="M102">
        <v>49685749.7141898</v>
      </c>
      <c r="N102" s="10">
        <v>7695333.46055411</v>
      </c>
      <c r="O102">
        <v>1967408.09055058</v>
      </c>
      <c r="P102">
        <v>450146.994954616</v>
      </c>
      <c r="Q102">
        <v>406575605.599537</v>
      </c>
      <c r="R102">
        <v>5133532.70138208</v>
      </c>
      <c r="S102">
        <f t="shared" si="4"/>
        <v>25135727.1870983</v>
      </c>
      <c r="T102">
        <v>250410.866207466</v>
      </c>
      <c r="V102">
        <f t="shared" si="5"/>
        <v>12515142.0845993</v>
      </c>
    </row>
  </sheetData>
  <pageMargins left="0.75" right="0.75" top="1" bottom="1" header="0.511805555555556" footer="0.511805555555556"/>
  <headerFooter/>
  <ignoredErrors>
    <ignoredError sqref="S2:S10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2"/>
  <sheetViews>
    <sheetView workbookViewId="0">
      <selection activeCell="B2" sqref="B2"/>
    </sheetView>
  </sheetViews>
  <sheetFormatPr defaultColWidth="9.14285714285714" defaultRowHeight="17.6"/>
  <cols>
    <col min="1" max="1" width="9.14285714285714" style="1"/>
    <col min="17" max="19" width="12.7857142857143"/>
    <col min="23" max="23" width="12.7857142857143"/>
  </cols>
  <sheetData>
    <row r="1" s="1" customFormat="1" spans="1:2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25</v>
      </c>
      <c r="H1" s="8" t="s">
        <v>26</v>
      </c>
      <c r="I1" s="8" t="s">
        <v>27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28</v>
      </c>
      <c r="R1" s="1" t="s">
        <v>29</v>
      </c>
      <c r="S1" s="1" t="s">
        <v>21</v>
      </c>
      <c r="T1" s="6" t="s">
        <v>19</v>
      </c>
      <c r="U1" s="1" t="s">
        <v>20</v>
      </c>
      <c r="V1" s="1" t="s">
        <v>13</v>
      </c>
      <c r="W1" s="1" t="s">
        <v>22</v>
      </c>
    </row>
    <row r="2" spans="1:23">
      <c r="A2" s="1">
        <v>1990</v>
      </c>
      <c r="B2">
        <v>431240686</v>
      </c>
      <c r="C2">
        <v>0</v>
      </c>
      <c r="D2">
        <v>51187</v>
      </c>
      <c r="E2">
        <v>200821</v>
      </c>
      <c r="F2">
        <v>3573602</v>
      </c>
      <c r="G2">
        <v>83176687</v>
      </c>
      <c r="H2">
        <v>18487682</v>
      </c>
      <c r="I2">
        <v>243724</v>
      </c>
      <c r="J2">
        <v>666823529</v>
      </c>
      <c r="K2">
        <v>140930686</v>
      </c>
      <c r="L2">
        <v>184195</v>
      </c>
      <c r="M2">
        <v>0</v>
      </c>
      <c r="N2">
        <v>3000000</v>
      </c>
      <c r="O2">
        <v>64630</v>
      </c>
      <c r="P2">
        <v>11110952</v>
      </c>
      <c r="Q2">
        <v>0</v>
      </c>
      <c r="R2">
        <v>0</v>
      </c>
      <c r="S2">
        <f>SUM(G2:I2)</f>
        <v>101908093</v>
      </c>
      <c r="T2">
        <v>243724</v>
      </c>
      <c r="U2">
        <v>243724</v>
      </c>
      <c r="V2">
        <v>3000000</v>
      </c>
      <c r="W2">
        <f>N2-V2</f>
        <v>0</v>
      </c>
    </row>
    <row r="3" spans="1:23">
      <c r="A3" s="1">
        <v>1991</v>
      </c>
      <c r="B3">
        <v>448689672.036578</v>
      </c>
      <c r="C3">
        <v>159423.681256584</v>
      </c>
      <c r="D3">
        <v>2068.65592166999</v>
      </c>
      <c r="E3">
        <v>8202.6739157536</v>
      </c>
      <c r="F3">
        <v>285984.218711505</v>
      </c>
      <c r="G3">
        <v>84503295.7855512</v>
      </c>
      <c r="H3">
        <v>19799000.9833306</v>
      </c>
      <c r="I3">
        <v>526641.567907501</v>
      </c>
      <c r="J3">
        <v>669090034.370275</v>
      </c>
      <c r="K3">
        <v>136357796.140422</v>
      </c>
      <c r="L3">
        <v>3231459.35379426</v>
      </c>
      <c r="M3">
        <v>14560.8695635868</v>
      </c>
      <c r="N3">
        <v>7545595.37697591</v>
      </c>
      <c r="O3">
        <v>128230.463453096</v>
      </c>
      <c r="P3">
        <v>10439923.9781918</v>
      </c>
      <c r="Q3">
        <v>0</v>
      </c>
      <c r="R3">
        <v>0</v>
      </c>
      <c r="S3">
        <f t="shared" ref="S3:S34" si="0">SUM(G3:I3)</f>
        <v>104828938.336789</v>
      </c>
      <c r="T3">
        <v>305826.93009896</v>
      </c>
      <c r="U3">
        <v>288285</v>
      </c>
      <c r="V3">
        <v>7545595.37697591</v>
      </c>
      <c r="W3">
        <f>N3-V3</f>
        <v>0</v>
      </c>
    </row>
    <row r="4" spans="1:23">
      <c r="A4" s="1">
        <v>1992</v>
      </c>
      <c r="B4">
        <v>459887881.646376</v>
      </c>
      <c r="C4">
        <v>164994.818821648</v>
      </c>
      <c r="D4">
        <v>1244.50938549262</v>
      </c>
      <c r="E4">
        <v>4976.71512854101</v>
      </c>
      <c r="F4">
        <v>240521.488539955</v>
      </c>
      <c r="G4">
        <v>85276638.5460184</v>
      </c>
      <c r="H4">
        <v>21038532.1421037</v>
      </c>
      <c r="I4">
        <v>802375.137126355</v>
      </c>
      <c r="J4">
        <v>673232367.641803</v>
      </c>
      <c r="K4">
        <v>131984851.506012</v>
      </c>
      <c r="L4">
        <v>4496341.96544283</v>
      </c>
      <c r="M4">
        <v>39690.2173135957</v>
      </c>
      <c r="N4">
        <v>11711904.3739595</v>
      </c>
      <c r="O4">
        <v>190292.213400934</v>
      </c>
      <c r="P4">
        <v>9774119.60224856</v>
      </c>
      <c r="Q4" s="9">
        <v>2.74377199408014e-5</v>
      </c>
      <c r="R4" s="9">
        <v>3.75996703276134e-6</v>
      </c>
      <c r="S4">
        <f t="shared" si="0"/>
        <v>107117545.825248</v>
      </c>
      <c r="T4">
        <v>309425.881268604</v>
      </c>
      <c r="U4">
        <v>318996</v>
      </c>
      <c r="V4">
        <v>11711904.3739575</v>
      </c>
      <c r="W4">
        <v>0</v>
      </c>
    </row>
    <row r="5" spans="1:23">
      <c r="A5" s="1">
        <v>1993</v>
      </c>
      <c r="B5">
        <v>458796219.557556</v>
      </c>
      <c r="C5">
        <v>165026.932059169</v>
      </c>
      <c r="D5">
        <v>1228.84140228978</v>
      </c>
      <c r="E5">
        <v>4910.98544233179</v>
      </c>
      <c r="F5">
        <v>241763.351356703</v>
      </c>
      <c r="G5">
        <v>85126271.2491648</v>
      </c>
      <c r="H5">
        <v>22017903.5262663</v>
      </c>
      <c r="I5">
        <v>1069013.04373185</v>
      </c>
      <c r="J5">
        <v>689181186.892256</v>
      </c>
      <c r="K5">
        <v>127812072.964082</v>
      </c>
      <c r="L5">
        <v>4989910.6641156</v>
      </c>
      <c r="M5">
        <v>75017.8847719066</v>
      </c>
      <c r="N5">
        <v>14624382.3406327</v>
      </c>
      <c r="O5">
        <v>250105.223704812</v>
      </c>
      <c r="P5">
        <v>8590973.43434353</v>
      </c>
      <c r="Q5">
        <v>5928560.38183333</v>
      </c>
      <c r="R5">
        <v>811762.414366955</v>
      </c>
      <c r="S5">
        <f t="shared" si="0"/>
        <v>108213187.819163</v>
      </c>
      <c r="T5">
        <v>310681.547440732</v>
      </c>
      <c r="U5">
        <v>307365</v>
      </c>
      <c r="V5">
        <v>14518746.1629163</v>
      </c>
      <c r="W5">
        <f t="shared" ref="W3:W34" si="1">N5-V5</f>
        <v>105636.177716399</v>
      </c>
    </row>
    <row r="6" spans="1:23">
      <c r="A6" s="1">
        <v>1994</v>
      </c>
      <c r="B6">
        <v>452544141.100697</v>
      </c>
      <c r="C6">
        <v>162381.695384336</v>
      </c>
      <c r="D6">
        <v>142.711762399325</v>
      </c>
      <c r="E6">
        <v>138.467609226646</v>
      </c>
      <c r="F6">
        <v>244449.882038532</v>
      </c>
      <c r="G6">
        <v>84910991.4991109</v>
      </c>
      <c r="H6">
        <v>22923968.50068</v>
      </c>
      <c r="I6">
        <v>1339414.29639861</v>
      </c>
      <c r="J6">
        <v>710658453.204965</v>
      </c>
      <c r="K6">
        <v>123819507.383416</v>
      </c>
      <c r="L6">
        <v>5125384.7372989</v>
      </c>
      <c r="M6">
        <v>120344.35147087</v>
      </c>
      <c r="N6">
        <v>17362047.2818861</v>
      </c>
      <c r="O6">
        <v>307719.54236112</v>
      </c>
      <c r="P6">
        <v>7757344.70260545</v>
      </c>
      <c r="Q6">
        <v>12385686.6975988</v>
      </c>
      <c r="R6">
        <v>1632274.25312604</v>
      </c>
      <c r="S6">
        <f t="shared" si="0"/>
        <v>109174374.29619</v>
      </c>
      <c r="T6">
        <v>310891.551321149</v>
      </c>
      <c r="U6">
        <v>323350</v>
      </c>
      <c r="V6">
        <v>17144986.3659337</v>
      </c>
      <c r="W6">
        <f t="shared" si="1"/>
        <v>217060.915952399</v>
      </c>
    </row>
    <row r="7" spans="1:23">
      <c r="A7" s="1">
        <v>1995</v>
      </c>
      <c r="B7">
        <v>441556036.793007</v>
      </c>
      <c r="C7">
        <v>157893.660198211</v>
      </c>
      <c r="D7">
        <v>119.704954121304</v>
      </c>
      <c r="E7">
        <v>49.3776392765412</v>
      </c>
      <c r="F7">
        <v>238492.978250323</v>
      </c>
      <c r="G7">
        <v>84703945.1384172</v>
      </c>
      <c r="H7">
        <v>23745624.69511</v>
      </c>
      <c r="I7">
        <v>1644491.8618569</v>
      </c>
      <c r="J7">
        <v>737077006.104853</v>
      </c>
      <c r="K7">
        <v>120016794.343099</v>
      </c>
      <c r="L7">
        <v>5091536.68447716</v>
      </c>
      <c r="M7">
        <v>176281.145501555</v>
      </c>
      <c r="N7">
        <v>20001735.1561901</v>
      </c>
      <c r="O7">
        <v>362803.098556836</v>
      </c>
      <c r="P7">
        <v>7204199.37810251</v>
      </c>
      <c r="Q7">
        <v>19139350.8924255</v>
      </c>
      <c r="R7">
        <v>2343586.59463821</v>
      </c>
      <c r="S7">
        <f t="shared" si="0"/>
        <v>110094061.695384</v>
      </c>
      <c r="T7">
        <v>344320.953546476</v>
      </c>
      <c r="U7">
        <v>358757</v>
      </c>
      <c r="V7">
        <v>19666949.2734117</v>
      </c>
      <c r="W7">
        <f t="shared" si="1"/>
        <v>334785.882778402</v>
      </c>
    </row>
    <row r="8" spans="1:23">
      <c r="A8" s="1">
        <v>1996</v>
      </c>
      <c r="B8">
        <v>426323519.915465</v>
      </c>
      <c r="C8">
        <v>151605.910862185</v>
      </c>
      <c r="D8">
        <v>114.969724565029</v>
      </c>
      <c r="E8">
        <v>46.0160044315681</v>
      </c>
      <c r="F8">
        <v>229764.405748934</v>
      </c>
      <c r="G8">
        <v>84269481.5755264</v>
      </c>
      <c r="H8">
        <v>24417048.9193662</v>
      </c>
      <c r="I8">
        <v>1983088.80187777</v>
      </c>
      <c r="J8">
        <v>767572100.945788</v>
      </c>
      <c r="K8">
        <v>116365295.217646</v>
      </c>
      <c r="L8">
        <v>4981735.70312736</v>
      </c>
      <c r="M8">
        <v>244463.447587868</v>
      </c>
      <c r="N8">
        <v>22262634.3379486</v>
      </c>
      <c r="O8">
        <v>415620.055995457</v>
      </c>
      <c r="P8">
        <v>6648324.45079466</v>
      </c>
      <c r="Q8">
        <v>25752178.8197658</v>
      </c>
      <c r="R8">
        <v>3159792.76422677</v>
      </c>
      <c r="S8">
        <f t="shared" si="0"/>
        <v>110669619.29677</v>
      </c>
      <c r="T8">
        <v>395053.063920913</v>
      </c>
      <c r="U8">
        <v>376042</v>
      </c>
      <c r="V8">
        <v>21820430.9748898</v>
      </c>
      <c r="W8">
        <f t="shared" si="1"/>
        <v>442203.363058802</v>
      </c>
    </row>
    <row r="9" spans="1:23">
      <c r="A9" s="1">
        <v>1997</v>
      </c>
      <c r="B9">
        <v>407302154.791902</v>
      </c>
      <c r="C9">
        <v>143789.566436977</v>
      </c>
      <c r="D9">
        <v>109.231291689457</v>
      </c>
      <c r="E9">
        <v>43.6932418542299</v>
      </c>
      <c r="F9">
        <v>218309.296247136</v>
      </c>
      <c r="G9">
        <v>83793013.7690304</v>
      </c>
      <c r="H9">
        <v>24991477.3220103</v>
      </c>
      <c r="I9">
        <v>2352969.66744304</v>
      </c>
      <c r="J9">
        <v>802248327.59937</v>
      </c>
      <c r="K9">
        <v>112866082.759693</v>
      </c>
      <c r="L9">
        <v>4849806.96458776</v>
      </c>
      <c r="M9">
        <v>325973.712622996</v>
      </c>
      <c r="N9">
        <v>24376439.1462557</v>
      </c>
      <c r="O9">
        <v>466215.082416246</v>
      </c>
      <c r="P9">
        <v>6238638.02453249</v>
      </c>
      <c r="Q9">
        <v>32964879.3270784</v>
      </c>
      <c r="R9">
        <v>3960998.26899948</v>
      </c>
      <c r="S9">
        <f t="shared" si="0"/>
        <v>111137460.758484</v>
      </c>
      <c r="T9">
        <v>444678.334034289</v>
      </c>
      <c r="U9">
        <v>431787</v>
      </c>
      <c r="V9">
        <v>23812651.0239671</v>
      </c>
      <c r="W9">
        <f t="shared" si="1"/>
        <v>563788.122288603</v>
      </c>
    </row>
    <row r="10" spans="1:23">
      <c r="A10" s="1">
        <v>1998</v>
      </c>
      <c r="B10">
        <v>384068456.494738</v>
      </c>
      <c r="C10">
        <v>134081.181333817</v>
      </c>
      <c r="D10">
        <v>102.407695841518</v>
      </c>
      <c r="E10">
        <v>40.9631928444711</v>
      </c>
      <c r="F10">
        <v>204671.963538995</v>
      </c>
      <c r="G10">
        <v>82983570.5366614</v>
      </c>
      <c r="H10">
        <v>25383097.8759489</v>
      </c>
      <c r="I10">
        <v>2751570.754328</v>
      </c>
      <c r="J10">
        <v>841604409.922783</v>
      </c>
      <c r="K10">
        <v>109514437.294462</v>
      </c>
      <c r="L10">
        <v>4717997.03624264</v>
      </c>
      <c r="M10">
        <v>421834.035863467</v>
      </c>
      <c r="N10">
        <v>25963874.3683514</v>
      </c>
      <c r="O10">
        <v>514427.749177805</v>
      </c>
      <c r="P10">
        <v>5675020.74435422</v>
      </c>
      <c r="Q10">
        <v>41586137.2140324</v>
      </c>
      <c r="R10">
        <v>5052835.73963383</v>
      </c>
      <c r="S10">
        <f t="shared" si="0"/>
        <v>111118239.166938</v>
      </c>
      <c r="T10">
        <v>492711.867559469</v>
      </c>
      <c r="U10">
        <v>496310</v>
      </c>
      <c r="V10">
        <v>25236398.7334426</v>
      </c>
      <c r="W10">
        <f t="shared" si="1"/>
        <v>727475.634908799</v>
      </c>
    </row>
    <row r="11" spans="1:23">
      <c r="A11" s="1">
        <v>1999</v>
      </c>
      <c r="B11">
        <v>359077330.931827</v>
      </c>
      <c r="C11">
        <v>123622.031546062</v>
      </c>
      <c r="D11">
        <v>94.6848780544201</v>
      </c>
      <c r="E11">
        <v>37.8739535175322</v>
      </c>
      <c r="F11">
        <v>189237.196129358</v>
      </c>
      <c r="G11">
        <v>82113940.0585361</v>
      </c>
      <c r="H11">
        <v>25674583.2120215</v>
      </c>
      <c r="I11">
        <v>3175703.01168576</v>
      </c>
      <c r="J11">
        <v>882669400.880574</v>
      </c>
      <c r="K11">
        <v>106296018.033494</v>
      </c>
      <c r="L11">
        <v>4579510.17906571</v>
      </c>
      <c r="M11">
        <v>533130.39315648</v>
      </c>
      <c r="N11">
        <v>27384922.6279446</v>
      </c>
      <c r="O11">
        <v>560775.271523137</v>
      </c>
      <c r="P11">
        <v>5237454.79632018</v>
      </c>
      <c r="Q11">
        <v>49774220.2511133</v>
      </c>
      <c r="R11">
        <v>6046945.13542779</v>
      </c>
      <c r="S11">
        <f t="shared" si="0"/>
        <v>110964226.282243</v>
      </c>
      <c r="T11">
        <v>538582.671243083</v>
      </c>
      <c r="U11">
        <v>545927</v>
      </c>
      <c r="V11">
        <v>26496080.8144306</v>
      </c>
      <c r="W11">
        <f t="shared" si="1"/>
        <v>888841.813514002</v>
      </c>
    </row>
    <row r="12" spans="1:23">
      <c r="A12" s="1">
        <v>2000</v>
      </c>
      <c r="B12">
        <v>332032665.546991</v>
      </c>
      <c r="C12">
        <v>112467.416841868</v>
      </c>
      <c r="D12">
        <v>86.5691203218604</v>
      </c>
      <c r="E12">
        <v>34.6276485247312</v>
      </c>
      <c r="F12">
        <v>173017.043676876</v>
      </c>
      <c r="G12">
        <v>80993176.8567417</v>
      </c>
      <c r="H12">
        <v>25808683.0168689</v>
      </c>
      <c r="I12">
        <v>3622611.04494388</v>
      </c>
      <c r="J12">
        <v>924771669.295567</v>
      </c>
      <c r="K12">
        <v>103204381.418359</v>
      </c>
      <c r="L12">
        <v>4449907.71284854</v>
      </c>
      <c r="M12">
        <v>660672.375857894</v>
      </c>
      <c r="N12">
        <v>28388813.6282477</v>
      </c>
      <c r="O12">
        <v>605974.496319166</v>
      </c>
      <c r="P12">
        <v>4716210.18298456</v>
      </c>
      <c r="Q12">
        <v>57505586.2111585</v>
      </c>
      <c r="R12">
        <v>7007772.46022357</v>
      </c>
      <c r="S12">
        <f t="shared" si="0"/>
        <v>110424470.918554</v>
      </c>
      <c r="T12">
        <v>582307.745279373</v>
      </c>
      <c r="U12">
        <v>565463</v>
      </c>
      <c r="V12">
        <v>27319604.7598089</v>
      </c>
      <c r="W12">
        <f t="shared" si="1"/>
        <v>1069208.8684388</v>
      </c>
    </row>
    <row r="13" spans="1:23">
      <c r="A13" s="1">
        <v>2001</v>
      </c>
      <c r="B13">
        <v>302122226.9138</v>
      </c>
      <c r="C13">
        <v>100509.651714224</v>
      </c>
      <c r="D13">
        <v>77.6673091855889</v>
      </c>
      <c r="E13">
        <v>31.0669236792329</v>
      </c>
      <c r="F13">
        <v>155225.884135814</v>
      </c>
      <c r="G13">
        <v>79581052.749524</v>
      </c>
      <c r="H13">
        <v>25773062.6386696</v>
      </c>
      <c r="I13">
        <v>4088250.23214232</v>
      </c>
      <c r="J13">
        <v>969761108.78231</v>
      </c>
      <c r="K13">
        <v>100226638.399466</v>
      </c>
      <c r="L13">
        <v>4421558.81762683</v>
      </c>
      <c r="M13">
        <v>805309.606690113</v>
      </c>
      <c r="N13">
        <v>28926359.9408513</v>
      </c>
      <c r="O13">
        <v>650612.082688302</v>
      </c>
      <c r="P13">
        <v>4054900.18222543</v>
      </c>
      <c r="Q13">
        <v>67020027.0432098</v>
      </c>
      <c r="R13">
        <v>8148140.72261124</v>
      </c>
      <c r="S13">
        <f t="shared" si="0"/>
        <v>109442365.620336</v>
      </c>
      <c r="T13">
        <v>622658.910433726</v>
      </c>
      <c r="U13">
        <v>604801</v>
      </c>
      <c r="V13">
        <v>27699311.877433</v>
      </c>
      <c r="W13">
        <f t="shared" si="1"/>
        <v>1227048.0634183</v>
      </c>
    </row>
    <row r="14" spans="1:23">
      <c r="A14" s="1">
        <v>2002</v>
      </c>
      <c r="B14">
        <v>271826353.225028</v>
      </c>
      <c r="C14">
        <v>88319.4189789451</v>
      </c>
      <c r="D14">
        <v>68.5380589178559</v>
      </c>
      <c r="E14">
        <v>27.4152235675782</v>
      </c>
      <c r="F14">
        <v>136980.164553008</v>
      </c>
      <c r="G14">
        <v>77944835.3978532</v>
      </c>
      <c r="H14">
        <v>25580574.6969373</v>
      </c>
      <c r="I14">
        <v>4578814.80022996</v>
      </c>
      <c r="J14">
        <v>1015219061.05831</v>
      </c>
      <c r="K14">
        <v>97354254.9167657</v>
      </c>
      <c r="L14">
        <v>4460228.82832743</v>
      </c>
      <c r="M14">
        <v>967688.332920719</v>
      </c>
      <c r="N14">
        <v>29088124.2447176</v>
      </c>
      <c r="O14">
        <v>694929.323248674</v>
      </c>
      <c r="P14">
        <v>2899194.74820615</v>
      </c>
      <c r="Q14">
        <v>76563667.5358093</v>
      </c>
      <c r="R14">
        <v>9392282.31981519</v>
      </c>
      <c r="S14">
        <f t="shared" si="0"/>
        <v>108104224.89502</v>
      </c>
      <c r="T14">
        <v>660718.210246626</v>
      </c>
      <c r="U14">
        <v>668326</v>
      </c>
      <c r="V14">
        <v>27677460.9610529</v>
      </c>
      <c r="W14">
        <f t="shared" si="1"/>
        <v>1410663.2836647</v>
      </c>
    </row>
    <row r="15" spans="1:23">
      <c r="A15" s="1">
        <v>2003</v>
      </c>
      <c r="B15">
        <v>242629935.714041</v>
      </c>
      <c r="C15">
        <v>76825.0361321676</v>
      </c>
      <c r="D15">
        <v>59.7578275767634</v>
      </c>
      <c r="E15">
        <v>23.9031310307177</v>
      </c>
      <c r="F15">
        <v>119431.994194913</v>
      </c>
      <c r="G15">
        <v>76277068.8585542</v>
      </c>
      <c r="H15">
        <v>25225491.7755367</v>
      </c>
      <c r="I15">
        <v>5164589.77991116</v>
      </c>
      <c r="J15">
        <v>1059537700.38636</v>
      </c>
      <c r="K15">
        <v>94577893.0250053</v>
      </c>
      <c r="L15">
        <v>4524612.86083845</v>
      </c>
      <c r="M15">
        <v>1149998.64048363</v>
      </c>
      <c r="N15">
        <v>29130938.7686431</v>
      </c>
      <c r="O15">
        <v>739867.744996317</v>
      </c>
      <c r="P15">
        <v>2220446.11985027</v>
      </c>
      <c r="Q15">
        <v>85434043.7017368</v>
      </c>
      <c r="R15">
        <v>10514677.324096</v>
      </c>
      <c r="S15">
        <f t="shared" si="0"/>
        <v>106667150.414002</v>
      </c>
      <c r="T15">
        <v>762007.051550219</v>
      </c>
      <c r="U15">
        <v>719011</v>
      </c>
      <c r="V15">
        <v>27545382.9539624</v>
      </c>
      <c r="W15">
        <f t="shared" si="1"/>
        <v>1585555.8146807</v>
      </c>
    </row>
    <row r="16" spans="1:23">
      <c r="A16" s="1">
        <v>2004</v>
      </c>
      <c r="B16">
        <v>215481681.310998</v>
      </c>
      <c r="C16">
        <v>66274.662842809</v>
      </c>
      <c r="D16">
        <v>51.659142490657</v>
      </c>
      <c r="E16">
        <v>20.6636569962631</v>
      </c>
      <c r="F16">
        <v>103245.962181827</v>
      </c>
      <c r="G16">
        <v>74564818.6800162</v>
      </c>
      <c r="H16">
        <v>24702309.6129073</v>
      </c>
      <c r="I16">
        <v>5851466.11084059</v>
      </c>
      <c r="J16">
        <v>1101806394.67707</v>
      </c>
      <c r="K16">
        <v>91887819.5388037</v>
      </c>
      <c r="L16">
        <v>4489358.85058035</v>
      </c>
      <c r="M16">
        <v>1356141.66851166</v>
      </c>
      <c r="N16">
        <v>29039514.1329572</v>
      </c>
      <c r="O16">
        <v>785757.140519304</v>
      </c>
      <c r="P16">
        <v>1783445.89223273</v>
      </c>
      <c r="Q16">
        <v>94018599.1612767</v>
      </c>
      <c r="R16">
        <v>11550612.183208</v>
      </c>
      <c r="S16">
        <f t="shared" si="0"/>
        <v>105118594.403764</v>
      </c>
      <c r="T16">
        <v>888835.153902951</v>
      </c>
      <c r="U16">
        <v>916426</v>
      </c>
      <c r="V16">
        <v>27289219.9562568</v>
      </c>
      <c r="W16">
        <f t="shared" si="1"/>
        <v>1750294.1767004</v>
      </c>
    </row>
    <row r="17" spans="1:23">
      <c r="A17" s="1">
        <v>2005</v>
      </c>
      <c r="B17">
        <v>191394768.340387</v>
      </c>
      <c r="C17">
        <v>57010.0798011837</v>
      </c>
      <c r="D17">
        <v>44.4522735773399</v>
      </c>
      <c r="E17">
        <v>17.780909430936</v>
      </c>
      <c r="F17">
        <v>88842.3139716716</v>
      </c>
      <c r="G17">
        <v>72762471.8319792</v>
      </c>
      <c r="H17">
        <v>24011057.0157233</v>
      </c>
      <c r="I17">
        <v>6628418.25553619</v>
      </c>
      <c r="J17">
        <v>1141520904.99474</v>
      </c>
      <c r="K17">
        <v>89273248.8374898</v>
      </c>
      <c r="L17">
        <v>4324159.61330081</v>
      </c>
      <c r="M17">
        <v>1589874.61407675</v>
      </c>
      <c r="N17">
        <v>28756829.3776748</v>
      </c>
      <c r="O17">
        <v>832642.411383395</v>
      </c>
      <c r="P17">
        <v>1440317.29979705</v>
      </c>
      <c r="Q17">
        <v>102506843.211139</v>
      </c>
      <c r="R17">
        <v>12633758.6504458</v>
      </c>
      <c r="S17">
        <f t="shared" si="0"/>
        <v>103401947.103239</v>
      </c>
      <c r="T17">
        <v>1007798.93712414</v>
      </c>
      <c r="U17">
        <v>982297</v>
      </c>
      <c r="V17">
        <v>26781352.0519825</v>
      </c>
      <c r="W17">
        <f t="shared" si="1"/>
        <v>1975477.3256923</v>
      </c>
    </row>
    <row r="18" spans="1:23">
      <c r="A18" s="1">
        <v>2006</v>
      </c>
      <c r="B18">
        <v>171279965.433411</v>
      </c>
      <c r="C18">
        <v>49170.5211356869</v>
      </c>
      <c r="D18">
        <v>38.3003248540335</v>
      </c>
      <c r="E18">
        <v>15.3201299416134</v>
      </c>
      <c r="F18">
        <v>76547.0292532713</v>
      </c>
      <c r="G18">
        <v>70833957.6053188</v>
      </c>
      <c r="H18">
        <v>23155215.9808058</v>
      </c>
      <c r="I18">
        <v>7483399.40127868</v>
      </c>
      <c r="J18">
        <v>1178017227.93633</v>
      </c>
      <c r="K18">
        <v>86721499.1966491</v>
      </c>
      <c r="L18">
        <v>4125828.40000398</v>
      </c>
      <c r="M18">
        <v>1854935.89776728</v>
      </c>
      <c r="N18">
        <v>28242450.4136935</v>
      </c>
      <c r="O18">
        <v>878953.238217856</v>
      </c>
      <c r="P18">
        <v>1121780.44398602</v>
      </c>
      <c r="Q18">
        <v>109940991.124746</v>
      </c>
      <c r="R18">
        <v>13844338.6137134</v>
      </c>
      <c r="S18">
        <f t="shared" si="0"/>
        <v>101472572.987403</v>
      </c>
      <c r="T18">
        <v>1118046.82912735</v>
      </c>
      <c r="U18">
        <v>1109130</v>
      </c>
      <c r="V18">
        <v>26060074.6344345</v>
      </c>
      <c r="W18">
        <f t="shared" si="1"/>
        <v>2182375.779259</v>
      </c>
    </row>
    <row r="19" spans="1:23">
      <c r="A19" s="1">
        <v>2007</v>
      </c>
      <c r="B19">
        <v>152820064.781321</v>
      </c>
      <c r="C19">
        <v>42257.5694299417</v>
      </c>
      <c r="D19">
        <v>32.954123698493</v>
      </c>
      <c r="E19">
        <v>13.1816494793972</v>
      </c>
      <c r="F19">
        <v>65862.1116238082</v>
      </c>
      <c r="G19">
        <v>68893864.1148336</v>
      </c>
      <c r="H19">
        <v>22188743.9645864</v>
      </c>
      <c r="I19">
        <v>8402744.83761653</v>
      </c>
      <c r="J19">
        <v>1212550808.6181</v>
      </c>
      <c r="K19">
        <v>84210723.454984</v>
      </c>
      <c r="L19">
        <v>4020789.18951588</v>
      </c>
      <c r="M19">
        <v>2155766.72942519</v>
      </c>
      <c r="N19">
        <v>27663449.6799399</v>
      </c>
      <c r="O19">
        <v>923800.218304663</v>
      </c>
      <c r="P19">
        <v>910821.182539659</v>
      </c>
      <c r="Q19">
        <v>117818356.259563</v>
      </c>
      <c r="R19">
        <v>14926061.5836972</v>
      </c>
      <c r="S19">
        <f t="shared" si="0"/>
        <v>99485352.9170365</v>
      </c>
      <c r="T19">
        <v>1218827.98881963</v>
      </c>
      <c r="U19">
        <v>1169946</v>
      </c>
      <c r="V19">
        <v>25295383.2275203</v>
      </c>
      <c r="W19">
        <f t="shared" si="1"/>
        <v>2368066.4524196</v>
      </c>
    </row>
    <row r="20" spans="1:23">
      <c r="A20" s="1">
        <v>2008</v>
      </c>
      <c r="B20">
        <v>136814404.651237</v>
      </c>
      <c r="C20">
        <v>36394.8077336596</v>
      </c>
      <c r="D20">
        <v>28.3519459499648</v>
      </c>
      <c r="E20">
        <v>11.3407783799859</v>
      </c>
      <c r="F20">
        <v>56664.1991755996</v>
      </c>
      <c r="G20">
        <v>67027482.3884871</v>
      </c>
      <c r="H20">
        <v>21226524.0556671</v>
      </c>
      <c r="I20">
        <v>9304432.48717265</v>
      </c>
      <c r="J20">
        <v>1244934108.41154</v>
      </c>
      <c r="K20">
        <v>81753398.6644608</v>
      </c>
      <c r="L20">
        <v>3938907.68173235</v>
      </c>
      <c r="M20">
        <v>2492570.0852574</v>
      </c>
      <c r="N20">
        <v>27121842.5132246</v>
      </c>
      <c r="O20">
        <v>967362.131041611</v>
      </c>
      <c r="P20">
        <v>808626.696178164</v>
      </c>
      <c r="Q20">
        <v>125619020.081335</v>
      </c>
      <c r="R20">
        <v>15856695.8613927</v>
      </c>
      <c r="S20">
        <f t="shared" si="0"/>
        <v>97558438.9313269</v>
      </c>
      <c r="T20">
        <v>1234378.85700252</v>
      </c>
      <c r="U20">
        <v>1169569</v>
      </c>
      <c r="V20">
        <v>24579064.040448</v>
      </c>
      <c r="W20">
        <f t="shared" si="1"/>
        <v>2542778.4727766</v>
      </c>
    </row>
    <row r="21" spans="1:23">
      <c r="A21" s="1">
        <v>2009</v>
      </c>
      <c r="B21">
        <v>122690843.216656</v>
      </c>
      <c r="C21">
        <v>31374.4023156645</v>
      </c>
      <c r="D21">
        <v>24.4301270480943</v>
      </c>
      <c r="E21">
        <v>9.77205081923771</v>
      </c>
      <c r="F21">
        <v>48826.0519183212</v>
      </c>
      <c r="G21">
        <v>65130584.3468545</v>
      </c>
      <c r="H21">
        <v>20287225.7700139</v>
      </c>
      <c r="I21">
        <v>10137637.3783109</v>
      </c>
      <c r="J21">
        <v>1275881565.59855</v>
      </c>
      <c r="K21">
        <v>79348178.8194187</v>
      </c>
      <c r="L21">
        <v>3838289.20506125</v>
      </c>
      <c r="M21">
        <v>2863566.93960478</v>
      </c>
      <c r="N21">
        <v>26482255.5608527</v>
      </c>
      <c r="O21">
        <v>1009951.48368725</v>
      </c>
      <c r="P21">
        <v>688708.881485789</v>
      </c>
      <c r="Q21">
        <v>133705007.580251</v>
      </c>
      <c r="R21">
        <v>16779453.8114458</v>
      </c>
      <c r="S21">
        <f t="shared" si="0"/>
        <v>95555447.4951793</v>
      </c>
      <c r="T21">
        <v>1199227.01225382</v>
      </c>
      <c r="U21">
        <v>1179607</v>
      </c>
      <c r="V21">
        <v>23763383.7941903</v>
      </c>
      <c r="W21">
        <f t="shared" si="1"/>
        <v>2718871.7666624</v>
      </c>
    </row>
    <row r="22" spans="1:23">
      <c r="A22" s="1">
        <v>2010</v>
      </c>
      <c r="B22">
        <v>110198183.68807</v>
      </c>
      <c r="C22">
        <v>27056.6714885535</v>
      </c>
      <c r="D22">
        <v>21.0604406881018</v>
      </c>
      <c r="E22">
        <v>8.42417627524074</v>
      </c>
      <c r="F22">
        <v>42091.3967592404</v>
      </c>
      <c r="G22">
        <v>63259184.6840775</v>
      </c>
      <c r="H22">
        <v>19386917.7378693</v>
      </c>
      <c r="I22">
        <v>10905713.3602868</v>
      </c>
      <c r="J22">
        <v>1305422703.40307</v>
      </c>
      <c r="K22">
        <v>77003095.3925629</v>
      </c>
      <c r="L22">
        <v>3803159.01826264</v>
      </c>
      <c r="M22">
        <v>3265312.32486677</v>
      </c>
      <c r="N22">
        <v>25814720.8986746</v>
      </c>
      <c r="O22">
        <v>1051198.21554528</v>
      </c>
      <c r="P22">
        <v>614837.148190834</v>
      </c>
      <c r="Q22">
        <v>141913055.142773</v>
      </c>
      <c r="R22">
        <v>17598688.8668221</v>
      </c>
      <c r="S22">
        <f t="shared" si="0"/>
        <v>93551815.7822336</v>
      </c>
      <c r="T22">
        <v>1163971.10382206</v>
      </c>
      <c r="U22">
        <v>1060582</v>
      </c>
      <c r="V22">
        <v>22942117.7886485</v>
      </c>
      <c r="W22">
        <f t="shared" si="1"/>
        <v>2872603.1100261</v>
      </c>
    </row>
    <row r="23" spans="1:23">
      <c r="A23" s="1">
        <v>2011</v>
      </c>
      <c r="B23">
        <v>99678971.0420479</v>
      </c>
      <c r="C23">
        <v>23484.789388539</v>
      </c>
      <c r="D23">
        <v>18.2424039774176</v>
      </c>
      <c r="E23">
        <v>7.29696159096703</v>
      </c>
      <c r="F23">
        <v>36459.2685892668</v>
      </c>
      <c r="G23">
        <v>61459456.8508506</v>
      </c>
      <c r="H23">
        <v>18537669.8406161</v>
      </c>
      <c r="I23">
        <v>11611928.8819749</v>
      </c>
      <c r="J23">
        <v>1333343838.99356</v>
      </c>
      <c r="K23">
        <v>74717254.3662037</v>
      </c>
      <c r="L23">
        <v>3779201.22446516</v>
      </c>
      <c r="M23">
        <v>3695441.62255543</v>
      </c>
      <c r="N23">
        <v>25181922.4597729</v>
      </c>
      <c r="O23">
        <v>1091015.57011873</v>
      </c>
      <c r="P23">
        <v>713632.454423504</v>
      </c>
      <c r="Q23">
        <v>149860336.290118</v>
      </c>
      <c r="R23">
        <v>18286284.0340804</v>
      </c>
      <c r="S23">
        <f t="shared" si="0"/>
        <v>91609055.5734416</v>
      </c>
      <c r="T23">
        <v>1129623.12450301</v>
      </c>
      <c r="U23">
        <v>1093335</v>
      </c>
      <c r="V23">
        <v>22164804.614784</v>
      </c>
      <c r="W23">
        <f t="shared" si="1"/>
        <v>3017117.8449889</v>
      </c>
    </row>
    <row r="24" spans="1:23">
      <c r="A24" s="1">
        <v>2012</v>
      </c>
      <c r="B24">
        <v>90908583.2616883</v>
      </c>
      <c r="C24">
        <v>20538.7289007374</v>
      </c>
      <c r="D24">
        <v>15.9159442806767</v>
      </c>
      <c r="E24">
        <v>6.36637771227069</v>
      </c>
      <c r="F24">
        <v>31809.6062393605</v>
      </c>
      <c r="G24">
        <v>59668547.8130685</v>
      </c>
      <c r="H24">
        <v>17718407.785167</v>
      </c>
      <c r="I24">
        <v>12259264.355682</v>
      </c>
      <c r="J24">
        <v>1360064636.0762</v>
      </c>
      <c r="K24">
        <v>72490698.384928</v>
      </c>
      <c r="L24">
        <v>3807582.64512015</v>
      </c>
      <c r="M24">
        <v>4151793.18174764</v>
      </c>
      <c r="N24">
        <v>24504420.3444848</v>
      </c>
      <c r="O24">
        <v>1127917.6201994</v>
      </c>
      <c r="P24">
        <v>737115.882230822</v>
      </c>
      <c r="Q24">
        <v>157650499.993053</v>
      </c>
      <c r="R24">
        <v>18944348.6530481</v>
      </c>
      <c r="S24">
        <f t="shared" si="0"/>
        <v>89646219.9539175</v>
      </c>
      <c r="T24">
        <v>1096042.00635107</v>
      </c>
      <c r="U24">
        <v>1087086</v>
      </c>
      <c r="V24">
        <v>21369786.8239553</v>
      </c>
      <c r="W24">
        <f t="shared" si="1"/>
        <v>3134633.5205295</v>
      </c>
    </row>
    <row r="25" spans="1:23">
      <c r="A25" s="1">
        <v>2013</v>
      </c>
      <c r="B25">
        <v>83672438.9219169</v>
      </c>
      <c r="C25">
        <v>18106.8413214901</v>
      </c>
      <c r="D25">
        <v>14.0038683282382</v>
      </c>
      <c r="E25">
        <v>5.6015473312953</v>
      </c>
      <c r="F25">
        <v>27988.131240817</v>
      </c>
      <c r="G25">
        <v>57918804.0964213</v>
      </c>
      <c r="H25">
        <v>16937169.4124611</v>
      </c>
      <c r="I25">
        <v>12850533.4588333</v>
      </c>
      <c r="J25">
        <v>1385980250.83079</v>
      </c>
      <c r="K25">
        <v>70324541.7487726</v>
      </c>
      <c r="L25">
        <v>3823733.702845</v>
      </c>
      <c r="M25">
        <v>4631947.55258766</v>
      </c>
      <c r="N25">
        <v>23825452.5547526</v>
      </c>
      <c r="O25">
        <v>1161165.87732984</v>
      </c>
      <c r="P25">
        <v>735630.800911684</v>
      </c>
      <c r="Q25">
        <v>165455732.065117</v>
      </c>
      <c r="R25">
        <v>19554409.1753946</v>
      </c>
      <c r="S25">
        <f t="shared" si="0"/>
        <v>87706506.9677157</v>
      </c>
      <c r="T25">
        <v>1063190.0630989</v>
      </c>
      <c r="U25">
        <v>962974</v>
      </c>
      <c r="V25">
        <v>20586407.3244489</v>
      </c>
      <c r="W25">
        <f t="shared" si="1"/>
        <v>3239045.2303037</v>
      </c>
    </row>
    <row r="26" spans="1:23">
      <c r="A26" s="1">
        <v>2014</v>
      </c>
      <c r="B26">
        <v>77764420.4420968</v>
      </c>
      <c r="C26">
        <v>16107.0722389032</v>
      </c>
      <c r="D26">
        <v>12.4311361817126</v>
      </c>
      <c r="E26">
        <v>4.97245447268506</v>
      </c>
      <c r="F26">
        <v>24844.8687727709</v>
      </c>
      <c r="G26">
        <v>56186831.0274356</v>
      </c>
      <c r="H26">
        <v>16185454.5111843</v>
      </c>
      <c r="I26">
        <v>13388344.3879336</v>
      </c>
      <c r="J26">
        <v>1411041745.98929</v>
      </c>
      <c r="K26">
        <v>68217831.6725655</v>
      </c>
      <c r="L26">
        <v>3796584.50959336</v>
      </c>
      <c r="M26">
        <v>5133801.0445825</v>
      </c>
      <c r="N26">
        <v>23116862.3397355</v>
      </c>
      <c r="O26">
        <v>1190669.39636467</v>
      </c>
      <c r="P26">
        <v>697526.803226075</v>
      </c>
      <c r="Q26">
        <v>173026511.8888</v>
      </c>
      <c r="R26">
        <v>20119608.4418613</v>
      </c>
      <c r="S26">
        <f t="shared" si="0"/>
        <v>85760629.9265535</v>
      </c>
      <c r="T26">
        <v>1030939.95085009</v>
      </c>
      <c r="U26">
        <v>935702</v>
      </c>
      <c r="V26">
        <v>19789369.0065857</v>
      </c>
      <c r="W26">
        <f t="shared" si="1"/>
        <v>3327493.3331498</v>
      </c>
    </row>
    <row r="27" spans="1:23">
      <c r="A27" s="1">
        <v>2015</v>
      </c>
      <c r="B27">
        <v>73025081.8032406</v>
      </c>
      <c r="C27">
        <v>14483.170700235</v>
      </c>
      <c r="D27">
        <v>11.1534236528418</v>
      </c>
      <c r="E27">
        <v>4.46136946113671</v>
      </c>
      <c r="F27">
        <v>22291.2325125696</v>
      </c>
      <c r="G27">
        <v>54576657.7296459</v>
      </c>
      <c r="H27">
        <v>15491450.0160255</v>
      </c>
      <c r="I27">
        <v>13876167.7374164</v>
      </c>
      <c r="J27">
        <v>1435754157.31572</v>
      </c>
      <c r="K27">
        <v>66170131.2475326</v>
      </c>
      <c r="L27">
        <v>3717165.46147148</v>
      </c>
      <c r="M27">
        <v>5655215.39103535</v>
      </c>
      <c r="N27">
        <v>22513809.8771253</v>
      </c>
      <c r="O27">
        <v>1216855.70383132</v>
      </c>
      <c r="P27">
        <v>722363.766576244</v>
      </c>
      <c r="Q27">
        <v>180755943.989792</v>
      </c>
      <c r="R27">
        <v>20556218.9223296</v>
      </c>
      <c r="S27">
        <f t="shared" si="0"/>
        <v>83944275.4830878</v>
      </c>
      <c r="T27">
        <v>1000006.75741068</v>
      </c>
      <c r="U27">
        <v>934215</v>
      </c>
      <c r="V27">
        <v>19092443.4789547</v>
      </c>
      <c r="W27">
        <f t="shared" si="1"/>
        <v>3421366.3981706</v>
      </c>
    </row>
    <row r="28" spans="1:23">
      <c r="A28" s="3">
        <v>2016</v>
      </c>
      <c r="B28">
        <v>69173755.3718867</v>
      </c>
      <c r="C28">
        <v>13144.4659288622</v>
      </c>
      <c r="D28">
        <v>10.0955832094814</v>
      </c>
      <c r="E28">
        <v>4.03823328379256</v>
      </c>
      <c r="F28">
        <v>20177.0326024695</v>
      </c>
      <c r="G28">
        <v>52987652.426188</v>
      </c>
      <c r="H28">
        <v>14824456.7326493</v>
      </c>
      <c r="I28">
        <v>14317719.290814</v>
      </c>
      <c r="J28">
        <v>1459496394.68984</v>
      </c>
      <c r="K28">
        <v>64182116.0533335</v>
      </c>
      <c r="L28">
        <v>3617404.17873685</v>
      </c>
      <c r="M28">
        <v>6193758.69043392</v>
      </c>
      <c r="N28">
        <v>21886424.2375882</v>
      </c>
      <c r="O28">
        <v>1240855.21055961</v>
      </c>
      <c r="P28">
        <v>707232.924344867</v>
      </c>
      <c r="Q28">
        <v>187789860.257171</v>
      </c>
      <c r="R28">
        <v>20901725.6099421</v>
      </c>
      <c r="S28">
        <f t="shared" si="0"/>
        <v>82129828.4496513</v>
      </c>
      <c r="T28">
        <v>970321.994519956</v>
      </c>
      <c r="U28">
        <v>942268</v>
      </c>
      <c r="V28">
        <v>18392812.618494</v>
      </c>
      <c r="W28">
        <f t="shared" si="1"/>
        <v>3493611.6190942</v>
      </c>
    </row>
    <row r="29" spans="1:23">
      <c r="A29" s="1">
        <v>2017</v>
      </c>
      <c r="B29">
        <v>66199959.8446956</v>
      </c>
      <c r="C29">
        <v>12038.6982925882</v>
      </c>
      <c r="D29">
        <v>9.22262260516528</v>
      </c>
      <c r="E29">
        <v>3.68904904206611</v>
      </c>
      <c r="F29">
        <v>18432.3335386833</v>
      </c>
      <c r="G29">
        <v>51466943.7489112</v>
      </c>
      <c r="H29">
        <v>14196264.7203245</v>
      </c>
      <c r="I29">
        <v>14715233.2240385</v>
      </c>
      <c r="J29">
        <v>1484497123.39206</v>
      </c>
      <c r="K29">
        <v>62249680.4024821</v>
      </c>
      <c r="L29">
        <v>3520860.75618388</v>
      </c>
      <c r="M29">
        <v>6747973.27887179</v>
      </c>
      <c r="N29">
        <v>21298137.5523757</v>
      </c>
      <c r="O29">
        <v>1264064.76267641</v>
      </c>
      <c r="P29">
        <v>706486.067770224</v>
      </c>
      <c r="Q29">
        <v>196097143.79167</v>
      </c>
      <c r="R29">
        <v>21300132.4696325</v>
      </c>
      <c r="S29">
        <f t="shared" si="0"/>
        <v>80378441.6932742</v>
      </c>
      <c r="T29">
        <v>941506.776595776</v>
      </c>
      <c r="U29">
        <v>1001952</v>
      </c>
      <c r="V29">
        <v>17723677.8781638</v>
      </c>
      <c r="W29">
        <f t="shared" si="1"/>
        <v>3574459.6742119</v>
      </c>
    </row>
    <row r="30" spans="1:23">
      <c r="A30" s="1">
        <v>2018</v>
      </c>
      <c r="B30">
        <v>63875649.778907</v>
      </c>
      <c r="C30">
        <v>11121.1896005924</v>
      </c>
      <c r="D30">
        <v>8.50297906052542</v>
      </c>
      <c r="E30">
        <v>3.40119162421017</v>
      </c>
      <c r="F30">
        <v>16994.0539503661</v>
      </c>
      <c r="G30">
        <v>49986526.1129889</v>
      </c>
      <c r="H30">
        <v>13597580.0401316</v>
      </c>
      <c r="I30">
        <v>15070779.9444059</v>
      </c>
      <c r="J30">
        <v>1508759335.4484</v>
      </c>
      <c r="K30">
        <v>60368799.4583905</v>
      </c>
      <c r="L30">
        <v>3448857.45211963</v>
      </c>
      <c r="M30">
        <v>7316809.95884787</v>
      </c>
      <c r="N30">
        <v>20716607.4681499</v>
      </c>
      <c r="O30">
        <v>1286977.49281</v>
      </c>
      <c r="P30">
        <v>695281.326304295</v>
      </c>
      <c r="Q30">
        <v>203742315.541031</v>
      </c>
      <c r="R30">
        <v>21587885.9410165</v>
      </c>
      <c r="S30">
        <f t="shared" si="0"/>
        <v>78654886.0975264</v>
      </c>
      <c r="T30">
        <v>913644.514068825</v>
      </c>
      <c r="U30">
        <v>999985</v>
      </c>
      <c r="V30">
        <v>17075693.0977791</v>
      </c>
      <c r="W30">
        <f t="shared" si="1"/>
        <v>3640914.3703708</v>
      </c>
    </row>
    <row r="31" spans="1:23">
      <c r="A31" s="1">
        <v>2019</v>
      </c>
      <c r="B31">
        <v>62113445.3625856</v>
      </c>
      <c r="C31">
        <v>10361.7598366428</v>
      </c>
      <c r="D31">
        <v>7.90429377391872</v>
      </c>
      <c r="E31">
        <v>3.16171750956749</v>
      </c>
      <c r="F31">
        <v>15797.521536554</v>
      </c>
      <c r="G31">
        <v>48522741.7894546</v>
      </c>
      <c r="H31">
        <v>13020773.4504736</v>
      </c>
      <c r="I31">
        <v>15385622.0633803</v>
      </c>
      <c r="J31">
        <v>1530149308.76007</v>
      </c>
      <c r="K31">
        <v>58535569.5054811</v>
      </c>
      <c r="L31">
        <v>3403471.92429247</v>
      </c>
      <c r="M31">
        <v>7899580.42880235</v>
      </c>
      <c r="N31">
        <v>20115834.0863328</v>
      </c>
      <c r="O31">
        <v>1309181.25431688</v>
      </c>
      <c r="P31">
        <v>659109.772567359</v>
      </c>
      <c r="Q31">
        <v>208914811.732071</v>
      </c>
      <c r="R31">
        <v>21638661.0059091</v>
      </c>
      <c r="S31">
        <f t="shared" si="0"/>
        <v>76929137.3033085</v>
      </c>
      <c r="T31">
        <v>886460.579862377</v>
      </c>
      <c r="V31">
        <v>16443933.7361444</v>
      </c>
      <c r="W31">
        <f t="shared" si="1"/>
        <v>3671900.3501884</v>
      </c>
    </row>
    <row r="32" spans="1:23">
      <c r="A32" s="1">
        <v>2020</v>
      </c>
      <c r="B32">
        <v>60948590.2222549</v>
      </c>
      <c r="C32">
        <v>9742.01615573293</v>
      </c>
      <c r="D32">
        <v>7.41777941927191</v>
      </c>
      <c r="E32">
        <v>2.96711176770876</v>
      </c>
      <c r="F32">
        <v>14825.1739473568</v>
      </c>
      <c r="G32">
        <v>47124046.6114236</v>
      </c>
      <c r="H32">
        <v>12477710.268834</v>
      </c>
      <c r="I32">
        <v>15670197.6823041</v>
      </c>
      <c r="J32">
        <v>1551655653.38842</v>
      </c>
      <c r="K32">
        <v>56779675.6250287</v>
      </c>
      <c r="L32">
        <v>3335932.45375737</v>
      </c>
      <c r="M32">
        <v>8486481.24174103</v>
      </c>
      <c r="N32">
        <v>19537022.6106611</v>
      </c>
      <c r="O32">
        <v>1331006.06010699</v>
      </c>
      <c r="P32">
        <v>626322.587258825</v>
      </c>
      <c r="Q32">
        <v>213829834.747987</v>
      </c>
      <c r="R32">
        <v>21635998.4751774</v>
      </c>
      <c r="S32">
        <f t="shared" si="0"/>
        <v>75271954.5625617</v>
      </c>
      <c r="T32">
        <v>860082.397697057</v>
      </c>
      <c r="V32">
        <v>15842558.2222065</v>
      </c>
      <c r="W32">
        <f t="shared" si="1"/>
        <v>3694464.3884546</v>
      </c>
    </row>
    <row r="33" spans="1:23">
      <c r="A33" s="1">
        <v>2021</v>
      </c>
      <c r="B33">
        <v>60242211.1900547</v>
      </c>
      <c r="C33">
        <v>9231.86583493101</v>
      </c>
      <c r="D33">
        <v>7.01483539451906</v>
      </c>
      <c r="E33">
        <v>2.80593415780763</v>
      </c>
      <c r="F33">
        <v>14019.8500194858</v>
      </c>
      <c r="G33">
        <v>45770628.5252117</v>
      </c>
      <c r="H33">
        <v>11961809.2733885</v>
      </c>
      <c r="I33">
        <v>15920236.3125707</v>
      </c>
      <c r="J33">
        <v>1573054982.76261</v>
      </c>
      <c r="K33">
        <v>55074311.7630054</v>
      </c>
      <c r="L33">
        <v>3254315.60194728</v>
      </c>
      <c r="M33">
        <v>9082857.9645693</v>
      </c>
      <c r="N33">
        <v>18974955.8309322</v>
      </c>
      <c r="O33">
        <v>1352200.88403034</v>
      </c>
      <c r="P33">
        <v>598359.683676195</v>
      </c>
      <c r="Q33">
        <v>218694589.461841</v>
      </c>
      <c r="R33">
        <v>21596516.5828891</v>
      </c>
      <c r="S33">
        <f t="shared" si="0"/>
        <v>73652674.1111709</v>
      </c>
      <c r="T33">
        <v>834735.247470941</v>
      </c>
      <c r="V33">
        <v>15263397.5049668</v>
      </c>
      <c r="W33">
        <f t="shared" si="1"/>
        <v>3711558.3259654</v>
      </c>
    </row>
    <row r="34" spans="1:23">
      <c r="A34" s="1">
        <v>2022</v>
      </c>
      <c r="B34">
        <v>59898550.5188655</v>
      </c>
      <c r="C34">
        <v>8799.07568380992</v>
      </c>
      <c r="D34">
        <v>6.68230050911243</v>
      </c>
      <c r="E34">
        <v>2.67292020364497</v>
      </c>
      <c r="F34">
        <v>13355.2457975121</v>
      </c>
      <c r="G34">
        <v>44459183.3559809</v>
      </c>
      <c r="H34">
        <v>11471089.2916752</v>
      </c>
      <c r="I34">
        <v>16137186.0687359</v>
      </c>
      <c r="J34">
        <v>1594382357.79923</v>
      </c>
      <c r="K34">
        <v>53416156.5952944</v>
      </c>
      <c r="L34">
        <v>3166354.37497763</v>
      </c>
      <c r="M34">
        <v>9688042.75742193</v>
      </c>
      <c r="N34">
        <v>18428513.5770814</v>
      </c>
      <c r="O34">
        <v>1372758.35248032</v>
      </c>
      <c r="P34">
        <v>574020.243868719</v>
      </c>
      <c r="Q34">
        <v>223511271.214485</v>
      </c>
      <c r="R34">
        <v>21523148.034422</v>
      </c>
      <c r="S34">
        <f t="shared" si="0"/>
        <v>72067458.716392</v>
      </c>
      <c r="T34">
        <v>810190.083442234</v>
      </c>
      <c r="V34">
        <v>14705546.1352344</v>
      </c>
      <c r="W34">
        <f t="shared" si="1"/>
        <v>3722967.441847</v>
      </c>
    </row>
    <row r="35" spans="1:23">
      <c r="A35" s="1">
        <v>2023</v>
      </c>
      <c r="B35">
        <v>59842962.4765956</v>
      </c>
      <c r="C35">
        <v>8433.17710306476</v>
      </c>
      <c r="D35">
        <v>6.3928794007962</v>
      </c>
      <c r="E35">
        <v>2.55715176031848</v>
      </c>
      <c r="F35">
        <v>12776.8087704313</v>
      </c>
      <c r="G35">
        <v>43188342.1103502</v>
      </c>
      <c r="H35">
        <v>11004165.7313665</v>
      </c>
      <c r="I35">
        <v>16323011.067664</v>
      </c>
      <c r="J35">
        <v>1615710180.40845</v>
      </c>
      <c r="K35">
        <v>51804213.9750451</v>
      </c>
      <c r="L35">
        <v>3076247.00415882</v>
      </c>
      <c r="M35">
        <v>10300823.9001169</v>
      </c>
      <c r="N35">
        <v>17897315.9333825</v>
      </c>
      <c r="O35">
        <v>1392696.16892856</v>
      </c>
      <c r="P35">
        <v>552413.924970524</v>
      </c>
      <c r="Q35">
        <v>228284793.582144</v>
      </c>
      <c r="R35">
        <v>21419051.8561648</v>
      </c>
      <c r="S35">
        <f t="shared" ref="S35:S66" si="2">SUM(G35:I35)</f>
        <v>70515518.9093807</v>
      </c>
      <c r="T35">
        <v>786421.066165453</v>
      </c>
      <c r="V35">
        <v>14168222.6198372</v>
      </c>
      <c r="W35">
        <f t="shared" ref="W35:W66" si="3">N35-V35</f>
        <v>3729093.3135453</v>
      </c>
    </row>
    <row r="36" spans="1:23">
      <c r="A36" s="1">
        <v>2024</v>
      </c>
      <c r="B36">
        <v>60015822.8733274</v>
      </c>
      <c r="C36">
        <v>8112.60578076806</v>
      </c>
      <c r="D36">
        <v>6.14519416373435</v>
      </c>
      <c r="E36">
        <v>2.45807766549374</v>
      </c>
      <c r="F36">
        <v>12281.7850556395</v>
      </c>
      <c r="G36">
        <v>41956773.482307</v>
      </c>
      <c r="H36">
        <v>10559736.1576241</v>
      </c>
      <c r="I36">
        <v>16479578.5219843</v>
      </c>
      <c r="J36">
        <v>1637096222.76139</v>
      </c>
      <c r="K36">
        <v>50237484.4393693</v>
      </c>
      <c r="L36">
        <v>2986222.883726</v>
      </c>
      <c r="M36">
        <v>10920061.9744105</v>
      </c>
      <c r="N36">
        <v>17380988.1837934</v>
      </c>
      <c r="O36">
        <v>1412031.65859661</v>
      </c>
      <c r="P36">
        <v>532897.308790715</v>
      </c>
      <c r="Q36">
        <v>233019852.241364</v>
      </c>
      <c r="R36">
        <v>21287160.1256907</v>
      </c>
      <c r="S36">
        <f t="shared" si="2"/>
        <v>68996088.1619154</v>
      </c>
      <c r="T36">
        <v>763402.620969333</v>
      </c>
      <c r="V36">
        <v>13650673.703313</v>
      </c>
      <c r="W36">
        <f t="shared" si="3"/>
        <v>3730314.4804804</v>
      </c>
    </row>
    <row r="37" spans="1:23">
      <c r="A37" s="1">
        <v>2025</v>
      </c>
      <c r="B37">
        <v>60369555.0601043</v>
      </c>
      <c r="C37">
        <v>7831.98333789514</v>
      </c>
      <c r="D37">
        <v>5.92253610161964</v>
      </c>
      <c r="E37">
        <v>2.36901444064786</v>
      </c>
      <c r="F37">
        <v>11836.780652697</v>
      </c>
      <c r="G37">
        <v>40763188.3260722</v>
      </c>
      <c r="H37">
        <v>10136575.1541328</v>
      </c>
      <c r="I37">
        <v>16608663.0358924</v>
      </c>
      <c r="J37">
        <v>1658586613.99571</v>
      </c>
      <c r="K37">
        <v>48714967.671753</v>
      </c>
      <c r="L37">
        <v>2897451.26340417</v>
      </c>
      <c r="M37">
        <v>11544686.2886404</v>
      </c>
      <c r="N37">
        <v>16879161.0443254</v>
      </c>
      <c r="O37">
        <v>1430781.76767407</v>
      </c>
      <c r="P37">
        <v>515004.387402027</v>
      </c>
      <c r="Q37">
        <v>237720923.75811</v>
      </c>
      <c r="R37">
        <v>21130192.8104186</v>
      </c>
      <c r="S37">
        <f t="shared" si="2"/>
        <v>67508426.5160974</v>
      </c>
      <c r="T37">
        <v>741109.894567277</v>
      </c>
      <c r="V37">
        <v>13152173.3770003</v>
      </c>
      <c r="W37">
        <f t="shared" si="3"/>
        <v>3726987.6673251</v>
      </c>
    </row>
    <row r="38" spans="1:23">
      <c r="A38" s="1">
        <v>2026</v>
      </c>
      <c r="B38">
        <v>60866240.8179753</v>
      </c>
      <c r="C38">
        <v>7577.1972008952</v>
      </c>
      <c r="D38">
        <v>5.72651532760958</v>
      </c>
      <c r="E38">
        <v>2.29060613104383</v>
      </c>
      <c r="F38">
        <v>11445.0135337605</v>
      </c>
      <c r="G38">
        <v>39606336.3134014</v>
      </c>
      <c r="H38">
        <v>9733529.52809281</v>
      </c>
      <c r="I38">
        <v>16711950.7701</v>
      </c>
      <c r="J38">
        <v>1680218160.16808</v>
      </c>
      <c r="K38">
        <v>47235664.7302736</v>
      </c>
      <c r="L38">
        <v>2810531.18138488</v>
      </c>
      <c r="M38">
        <v>12173691.4597059</v>
      </c>
      <c r="N38">
        <v>16391470.8732636</v>
      </c>
      <c r="O38">
        <v>1448963.06342417</v>
      </c>
      <c r="P38">
        <v>498396.584837111</v>
      </c>
      <c r="Q38">
        <v>242392271.102033</v>
      </c>
      <c r="R38">
        <v>20950671.7286587</v>
      </c>
      <c r="S38">
        <f t="shared" si="2"/>
        <v>66051816.6115942</v>
      </c>
      <c r="T38">
        <v>719518.771614896</v>
      </c>
      <c r="V38">
        <v>12672021.9219766</v>
      </c>
      <c r="W38">
        <f t="shared" si="3"/>
        <v>3719448.951287</v>
      </c>
    </row>
    <row r="39" spans="1:23">
      <c r="A39" s="1">
        <v>2027</v>
      </c>
      <c r="B39">
        <v>61475704.0836789</v>
      </c>
      <c r="C39">
        <v>7344.14161612765</v>
      </c>
      <c r="D39">
        <v>5.54895549236387</v>
      </c>
      <c r="E39">
        <v>2.21958219694555</v>
      </c>
      <c r="F39">
        <v>11090.1424470384</v>
      </c>
      <c r="G39">
        <v>38485008.344959</v>
      </c>
      <c r="H39">
        <v>9349513.82561324</v>
      </c>
      <c r="I39">
        <v>16791043.4300156</v>
      </c>
      <c r="J39">
        <v>1702020270.51661</v>
      </c>
      <c r="K39">
        <v>45798580.0569351</v>
      </c>
      <c r="L39">
        <v>2725754.9423826</v>
      </c>
      <c r="M39">
        <v>12806134.1509454</v>
      </c>
      <c r="N39">
        <v>15917559.8516003</v>
      </c>
      <c r="O39">
        <v>1466591.73509222</v>
      </c>
      <c r="P39">
        <v>482826.948092258</v>
      </c>
      <c r="Q39">
        <v>247037952.445635</v>
      </c>
      <c r="R39">
        <v>20750933.6203706</v>
      </c>
      <c r="S39">
        <f t="shared" si="2"/>
        <v>64625565.6005878</v>
      </c>
      <c r="T39">
        <v>698605.880309768</v>
      </c>
      <c r="V39">
        <v>12209544.9842543</v>
      </c>
      <c r="W39">
        <f t="shared" si="3"/>
        <v>3708014.867346</v>
      </c>
    </row>
    <row r="40" spans="1:23">
      <c r="A40" s="1">
        <v>2028</v>
      </c>
      <c r="B40">
        <v>62173972.0818593</v>
      </c>
      <c r="C40">
        <v>7126.40362470271</v>
      </c>
      <c r="D40">
        <v>5.38842608774335</v>
      </c>
      <c r="E40">
        <v>2.15537043509734</v>
      </c>
      <c r="F40">
        <v>10769.3083789639</v>
      </c>
      <c r="G40">
        <v>37398034.321867</v>
      </c>
      <c r="H40">
        <v>8983506.14186989</v>
      </c>
      <c r="I40">
        <v>16847462.1123535</v>
      </c>
      <c r="J40">
        <v>1724016455.82203</v>
      </c>
      <c r="K40">
        <v>44402723.2870701</v>
      </c>
      <c r="L40">
        <v>2643250.18006783</v>
      </c>
      <c r="M40">
        <v>13441129.9566294</v>
      </c>
      <c r="N40">
        <v>15457076.14132</v>
      </c>
      <c r="O40">
        <v>1483683.5955371</v>
      </c>
      <c r="P40">
        <v>468114.402869116</v>
      </c>
      <c r="Q40">
        <v>251661831.351565</v>
      </c>
      <c r="R40">
        <v>20533142.4227579</v>
      </c>
      <c r="S40">
        <f t="shared" si="2"/>
        <v>63229002.5760904</v>
      </c>
      <c r="T40">
        <v>678348.590941196</v>
      </c>
      <c r="V40">
        <v>11764092.681382</v>
      </c>
      <c r="W40">
        <f t="shared" si="3"/>
        <v>3692983.459938</v>
      </c>
    </row>
    <row r="41" spans="1:23">
      <c r="A41" s="1">
        <v>2029</v>
      </c>
      <c r="B41">
        <v>62942040.659541</v>
      </c>
      <c r="C41">
        <v>6926.31275935073</v>
      </c>
      <c r="D41">
        <v>5.23310508041189</v>
      </c>
      <c r="E41">
        <v>2.09324203216476</v>
      </c>
      <c r="F41">
        <v>10458.8838137112</v>
      </c>
      <c r="G41">
        <v>36344284.0939581</v>
      </c>
      <c r="H41">
        <v>8634544.19971837</v>
      </c>
      <c r="I41">
        <v>16882650.9867346</v>
      </c>
      <c r="J41">
        <v>1746225565.65393</v>
      </c>
      <c r="K41">
        <v>43047110.873129</v>
      </c>
      <c r="L41">
        <v>2563056.31541878</v>
      </c>
      <c r="M41">
        <v>14077850.4293744</v>
      </c>
      <c r="N41">
        <v>15009674.0179175</v>
      </c>
      <c r="O41">
        <v>1500254.08351258</v>
      </c>
      <c r="P41">
        <v>454125.298714959</v>
      </c>
      <c r="Q41">
        <v>256267587.397142</v>
      </c>
      <c r="R41">
        <v>20299300.7632001</v>
      </c>
      <c r="S41">
        <f t="shared" si="2"/>
        <v>61861479.2804111</v>
      </c>
      <c r="T41">
        <v>658725.008772137</v>
      </c>
      <c r="V41">
        <v>11335038.7389941</v>
      </c>
      <c r="W41">
        <f t="shared" si="3"/>
        <v>3674635.2789234</v>
      </c>
    </row>
    <row r="42" spans="1:23">
      <c r="A42" s="1">
        <v>2030</v>
      </c>
      <c r="B42">
        <v>63764883.1282069</v>
      </c>
      <c r="C42">
        <v>6735.67714482586</v>
      </c>
      <c r="D42">
        <v>5.08900936663847</v>
      </c>
      <c r="E42">
        <v>2.03560374665539</v>
      </c>
      <c r="F42">
        <v>10170.8941201636</v>
      </c>
      <c r="G42">
        <v>35322663.7102315</v>
      </c>
      <c r="H42">
        <v>8301721.68450226</v>
      </c>
      <c r="I42">
        <v>16897980.8413471</v>
      </c>
      <c r="J42">
        <v>1768662727.96032</v>
      </c>
      <c r="K42">
        <v>41730767.5382424</v>
      </c>
      <c r="L42">
        <v>2485165.76599343</v>
      </c>
      <c r="M42">
        <v>14715520.2427855</v>
      </c>
      <c r="N42">
        <v>14575013.9835126</v>
      </c>
      <c r="O42">
        <v>1516318.26653227</v>
      </c>
      <c r="P42">
        <v>440760.129190467</v>
      </c>
      <c r="Q42" s="5">
        <v>260858726.705968</v>
      </c>
      <c r="R42" s="5">
        <v>20051260.7474803</v>
      </c>
      <c r="S42">
        <f t="shared" si="2"/>
        <v>60522366.2360809</v>
      </c>
      <c r="T42">
        <v>639713.962796407</v>
      </c>
      <c r="V42" s="5">
        <v>10921779.6565046</v>
      </c>
      <c r="W42">
        <f t="shared" si="3"/>
        <v>3653234.327008</v>
      </c>
    </row>
    <row r="43" spans="1:23">
      <c r="A43" s="1">
        <v>2031</v>
      </c>
      <c r="B43">
        <v>64630655.4113959</v>
      </c>
      <c r="C43">
        <v>6557.55914697404</v>
      </c>
      <c r="D43">
        <v>4.94673564618919</v>
      </c>
      <c r="E43">
        <v>1.97869425847568</v>
      </c>
      <c r="F43">
        <v>9886.54586247371</v>
      </c>
      <c r="G43">
        <v>34332117.8118338</v>
      </c>
      <c r="H43">
        <v>7984184.80875445</v>
      </c>
      <c r="I43">
        <v>16894752.4601597</v>
      </c>
      <c r="J43">
        <v>1791340169.63167</v>
      </c>
      <c r="K43">
        <v>40452727.571683</v>
      </c>
      <c r="L43">
        <v>2409546.1317274</v>
      </c>
      <c r="M43">
        <v>15353414.4864585</v>
      </c>
      <c r="N43">
        <v>14152762.8550358</v>
      </c>
      <c r="O43">
        <v>1531890.84425351</v>
      </c>
      <c r="P43">
        <v>427944.03760888</v>
      </c>
      <c r="Q43">
        <v>265438592.166591</v>
      </c>
      <c r="R43">
        <v>19790734.0394697</v>
      </c>
      <c r="S43">
        <f t="shared" si="2"/>
        <v>59211055.0807479</v>
      </c>
      <c r="T43">
        <v>621294.991493288</v>
      </c>
      <c r="V43">
        <v>10523733.9008294</v>
      </c>
      <c r="W43">
        <f t="shared" si="3"/>
        <v>3629028.9542064</v>
      </c>
    </row>
    <row r="44" spans="1:23">
      <c r="A44" s="1">
        <v>2032</v>
      </c>
      <c r="B44">
        <v>65530057.8314606</v>
      </c>
      <c r="C44">
        <v>6382.48923468406</v>
      </c>
      <c r="D44">
        <v>4.81710027028169</v>
      </c>
      <c r="E44">
        <v>1.92684010811268</v>
      </c>
      <c r="F44">
        <v>9627.45660018499</v>
      </c>
      <c r="G44">
        <v>33371624.9763701</v>
      </c>
      <c r="H44">
        <v>7681129.1016759</v>
      </c>
      <c r="I44">
        <v>16874199.8806475</v>
      </c>
      <c r="J44">
        <v>1814267796.24122</v>
      </c>
      <c r="K44">
        <v>39212035.9802475</v>
      </c>
      <c r="L44">
        <v>2336152.17369804</v>
      </c>
      <c r="M44">
        <v>15990856.0842045</v>
      </c>
      <c r="N44">
        <v>13742593.8373918</v>
      </c>
      <c r="O44">
        <v>1546986.15232673</v>
      </c>
      <c r="P44">
        <v>415619.954355477</v>
      </c>
      <c r="Q44">
        <v>270010373.181989</v>
      </c>
      <c r="R44">
        <v>19519301.3307119</v>
      </c>
      <c r="S44">
        <f t="shared" si="2"/>
        <v>57926953.9586935</v>
      </c>
      <c r="T44">
        <v>603448.32645653</v>
      </c>
      <c r="V44">
        <v>10140341.1273062</v>
      </c>
      <c r="W44">
        <f t="shared" si="3"/>
        <v>3602252.7100856</v>
      </c>
    </row>
    <row r="45" spans="1:23">
      <c r="A45" s="1">
        <v>2033</v>
      </c>
      <c r="B45">
        <v>66455823.5787654</v>
      </c>
      <c r="C45">
        <v>6214.36846464646</v>
      </c>
      <c r="D45">
        <v>4.69150855233869</v>
      </c>
      <c r="E45">
        <v>1.87660342093548</v>
      </c>
      <c r="F45">
        <v>9376.4489927041</v>
      </c>
      <c r="G45">
        <v>32440200.6890281</v>
      </c>
      <c r="H45">
        <v>7391796.3964082</v>
      </c>
      <c r="I45">
        <v>16837493.486888</v>
      </c>
      <c r="J45">
        <v>1837453739.51292</v>
      </c>
      <c r="K45">
        <v>38007749.5054159</v>
      </c>
      <c r="L45">
        <v>2264932.26010148</v>
      </c>
      <c r="M45">
        <v>16627213.3340626</v>
      </c>
      <c r="N45">
        <v>13344186.5735509</v>
      </c>
      <c r="O45">
        <v>1561618.16665309</v>
      </c>
      <c r="P45">
        <v>403743.714820564</v>
      </c>
      <c r="Q45">
        <v>274577114.946928</v>
      </c>
      <c r="R45">
        <v>19238421.1748783</v>
      </c>
      <c r="S45">
        <f t="shared" si="2"/>
        <v>56669490.5723243</v>
      </c>
      <c r="T45">
        <v>586154.87453864</v>
      </c>
      <c r="V45">
        <v>9771061.42692689</v>
      </c>
      <c r="W45">
        <f t="shared" si="3"/>
        <v>3573125.14662401</v>
      </c>
    </row>
    <row r="46" spans="1:23">
      <c r="A46" s="1">
        <v>2034</v>
      </c>
      <c r="B46">
        <v>67402308.205147</v>
      </c>
      <c r="C46">
        <v>6049.96666441719</v>
      </c>
      <c r="D46">
        <v>4.57286891857872</v>
      </c>
      <c r="E46">
        <v>1.82914756743149</v>
      </c>
      <c r="F46">
        <v>9139.33582067143</v>
      </c>
      <c r="G46">
        <v>31536893.1160547</v>
      </c>
      <c r="H46">
        <v>7115472.01486338</v>
      </c>
      <c r="I46">
        <v>16785742.9922337</v>
      </c>
      <c r="J46">
        <v>1860904717.05624</v>
      </c>
      <c r="K46">
        <v>36838937.5182575</v>
      </c>
      <c r="L46">
        <v>2195831.85548621</v>
      </c>
      <c r="M46">
        <v>17261897.5616833</v>
      </c>
      <c r="N46">
        <v>12957227.1824769</v>
      </c>
      <c r="O46">
        <v>1575800.50800579</v>
      </c>
      <c r="P46">
        <v>392280.510223822</v>
      </c>
      <c r="Q46">
        <v>279141727.197301</v>
      </c>
      <c r="R46">
        <v>18949438.2855636</v>
      </c>
      <c r="S46">
        <f t="shared" si="2"/>
        <v>55438108.1231518</v>
      </c>
      <c r="T46">
        <v>569396.199040618</v>
      </c>
      <c r="V46">
        <v>9415374.59911488</v>
      </c>
      <c r="W46">
        <f t="shared" si="3"/>
        <v>3541852.58336202</v>
      </c>
    </row>
    <row r="47" spans="1:23">
      <c r="A47" s="1">
        <v>2035</v>
      </c>
      <c r="B47">
        <v>68365160.595145</v>
      </c>
      <c r="C47">
        <v>5895.64680674398</v>
      </c>
      <c r="D47">
        <v>4.45010178762681</v>
      </c>
      <c r="E47">
        <v>1.78004071505072</v>
      </c>
      <c r="F47">
        <v>8893.97343275093</v>
      </c>
      <c r="G47">
        <v>30660784.6147777</v>
      </c>
      <c r="H47">
        <v>6851482.12493209</v>
      </c>
      <c r="I47">
        <v>16720000.2741187</v>
      </c>
      <c r="J47">
        <v>1884626381.44533</v>
      </c>
      <c r="K47">
        <v>35704682.8012283</v>
      </c>
      <c r="L47">
        <v>2128795.40029275</v>
      </c>
      <c r="M47">
        <v>17894360.8842364</v>
      </c>
      <c r="N47">
        <v>12581408.2779162</v>
      </c>
      <c r="O47">
        <v>1589546.44696765</v>
      </c>
      <c r="P47">
        <v>381202.36870748</v>
      </c>
      <c r="Q47">
        <v>283706992.484535</v>
      </c>
      <c r="R47">
        <v>18653591.2808648</v>
      </c>
      <c r="S47">
        <f t="shared" si="2"/>
        <v>54232267.0138285</v>
      </c>
      <c r="T47">
        <v>553154.500323407</v>
      </c>
      <c r="V47">
        <v>9072779.44909663</v>
      </c>
      <c r="W47">
        <f t="shared" si="3"/>
        <v>3508628.82881957</v>
      </c>
    </row>
    <row r="48" spans="1:23">
      <c r="A48" s="1">
        <v>2036</v>
      </c>
      <c r="B48">
        <v>69341059.1712311</v>
      </c>
      <c r="C48">
        <v>5742.43383852504</v>
      </c>
      <c r="D48">
        <v>4.33567624698712</v>
      </c>
      <c r="E48">
        <v>1.73427049879485</v>
      </c>
      <c r="F48">
        <v>8665.28254722846</v>
      </c>
      <c r="G48">
        <v>29810986.8474871</v>
      </c>
      <c r="H48">
        <v>6599191.27061693</v>
      </c>
      <c r="I48">
        <v>16641262.1050599</v>
      </c>
      <c r="J48">
        <v>1908623526.72683</v>
      </c>
      <c r="K48">
        <v>34604082.2264791</v>
      </c>
      <c r="L48">
        <v>2063767.3326808</v>
      </c>
      <c r="M48">
        <v>18524094.0783557</v>
      </c>
      <c r="N48">
        <v>12216428.9770453</v>
      </c>
      <c r="O48">
        <v>1602868.90914717</v>
      </c>
      <c r="P48">
        <v>370486.307103964</v>
      </c>
      <c r="Q48">
        <v>288275573.952137</v>
      </c>
      <c r="R48">
        <v>18352019.9540311</v>
      </c>
      <c r="S48">
        <f t="shared" si="2"/>
        <v>53051440.2231639</v>
      </c>
      <c r="T48">
        <v>537412.596145187</v>
      </c>
      <c r="V48">
        <v>8742793.10918819</v>
      </c>
      <c r="W48">
        <f t="shared" si="3"/>
        <v>3473635.86785711</v>
      </c>
    </row>
    <row r="49" spans="1:23">
      <c r="A49" s="1">
        <v>2037</v>
      </c>
      <c r="B49">
        <v>70327500.6489348</v>
      </c>
      <c r="C49">
        <v>5594.78664639584</v>
      </c>
      <c r="D49">
        <v>4.22201635218482</v>
      </c>
      <c r="E49">
        <v>1.68880654087393</v>
      </c>
      <c r="F49">
        <v>8438.12188147659</v>
      </c>
      <c r="G49">
        <v>28986644.1497716</v>
      </c>
      <c r="H49">
        <v>6358000.0497682</v>
      </c>
      <c r="I49">
        <v>16550472.7369508</v>
      </c>
      <c r="J49">
        <v>1932900343.59739</v>
      </c>
      <c r="K49">
        <v>33536247.3386373</v>
      </c>
      <c r="L49">
        <v>2000692.63530405</v>
      </c>
      <c r="M49">
        <v>19150624.5498696</v>
      </c>
      <c r="N49">
        <v>11861994.8908655</v>
      </c>
      <c r="O49">
        <v>1615780.48062994</v>
      </c>
      <c r="P49">
        <v>360113.047359382</v>
      </c>
      <c r="Q49">
        <v>292850022.68683</v>
      </c>
      <c r="R49">
        <v>18045772.0439501</v>
      </c>
      <c r="S49">
        <f t="shared" si="2"/>
        <v>51895116.9364906</v>
      </c>
      <c r="T49">
        <v>522153.901943833</v>
      </c>
      <c r="V49">
        <v>8424950.38321497</v>
      </c>
      <c r="W49">
        <f t="shared" si="3"/>
        <v>3437044.50765053</v>
      </c>
    </row>
    <row r="50" spans="1:23">
      <c r="A50" s="1">
        <v>2038</v>
      </c>
      <c r="B50">
        <v>71322630.7578559</v>
      </c>
      <c r="C50">
        <v>5448.89160941662</v>
      </c>
      <c r="D50">
        <v>4.11431085793895</v>
      </c>
      <c r="E50">
        <v>1.64572434317558</v>
      </c>
      <c r="F50">
        <v>8222.86168067679</v>
      </c>
      <c r="G50">
        <v>28186929.1532115</v>
      </c>
      <c r="H50">
        <v>6127342.94485269</v>
      </c>
      <c r="I50">
        <v>16448526.3957597</v>
      </c>
      <c r="J50">
        <v>1957460538.5726</v>
      </c>
      <c r="K50">
        <v>32500304.8506249</v>
      </c>
      <c r="L50">
        <v>1939517.1367632</v>
      </c>
      <c r="M50">
        <v>19773514.3981061</v>
      </c>
      <c r="N50">
        <v>11517818.1076542</v>
      </c>
      <c r="O50">
        <v>1628293.41363732</v>
      </c>
      <c r="P50">
        <v>350066.049490139</v>
      </c>
      <c r="Q50">
        <v>297432784.615495</v>
      </c>
      <c r="R50">
        <v>17735809.5975797</v>
      </c>
      <c r="S50">
        <f t="shared" si="2"/>
        <v>50762798.4938239</v>
      </c>
      <c r="T50">
        <v>507362.411239281</v>
      </c>
      <c r="V50">
        <v>8118803.11333323</v>
      </c>
      <c r="W50">
        <f t="shared" si="3"/>
        <v>3399014.99432097</v>
      </c>
    </row>
    <row r="51" spans="1:23">
      <c r="A51" s="1">
        <v>2039</v>
      </c>
      <c r="B51">
        <v>72325108.7943201</v>
      </c>
      <c r="C51">
        <v>5307.68847207408</v>
      </c>
      <c r="D51">
        <v>4.00767823418844</v>
      </c>
      <c r="E51">
        <v>1.60307129367538</v>
      </c>
      <c r="F51">
        <v>8009.74571884902</v>
      </c>
      <c r="G51">
        <v>27411044.0901023</v>
      </c>
      <c r="H51">
        <v>5906686.28386251</v>
      </c>
      <c r="I51">
        <v>16336269.6477399</v>
      </c>
      <c r="J51">
        <v>1982307488.973</v>
      </c>
      <c r="K51">
        <v>31495397.0593661</v>
      </c>
      <c r="L51">
        <v>1880187.66991272</v>
      </c>
      <c r="M51">
        <v>20392358.5724897</v>
      </c>
      <c r="N51">
        <v>11183617.1619959</v>
      </c>
      <c r="O51">
        <v>1640419.63235632</v>
      </c>
      <c r="P51">
        <v>340330.844585422</v>
      </c>
      <c r="Q51">
        <v>302026207.018319</v>
      </c>
      <c r="R51">
        <v>17423014.8999032</v>
      </c>
      <c r="S51">
        <f t="shared" si="2"/>
        <v>49654000.0217047</v>
      </c>
      <c r="T51">
        <v>493022.676276147</v>
      </c>
      <c r="V51">
        <v>7823919.56869287</v>
      </c>
      <c r="W51">
        <f t="shared" si="3"/>
        <v>3359697.59330303</v>
      </c>
    </row>
    <row r="52" spans="1:23">
      <c r="A52" s="1">
        <v>2040</v>
      </c>
      <c r="B52">
        <v>73333999.3025695</v>
      </c>
      <c r="C52">
        <v>5169.34775677587</v>
      </c>
      <c r="D52">
        <v>3.90448072557256</v>
      </c>
      <c r="E52">
        <v>1.56179229022902</v>
      </c>
      <c r="F52">
        <v>7803.49517812932</v>
      </c>
      <c r="G52">
        <v>26658218.0454836</v>
      </c>
      <c r="H52">
        <v>5695526.33337039</v>
      </c>
      <c r="I52">
        <v>16214503.6720792</v>
      </c>
      <c r="J52">
        <v>2007444321.62443</v>
      </c>
      <c r="K52">
        <v>30520682.1882496</v>
      </c>
      <c r="L52">
        <v>1822652.15871075</v>
      </c>
      <c r="M52">
        <v>21006783.1168197</v>
      </c>
      <c r="N52">
        <v>10859116.9965987</v>
      </c>
      <c r="O52">
        <v>1652170.73891239</v>
      </c>
      <c r="P52">
        <v>330894.531005278</v>
      </c>
      <c r="Q52">
        <v>306632544.64524</v>
      </c>
      <c r="R52">
        <v>17108196.0316583</v>
      </c>
      <c r="S52">
        <f t="shared" si="2"/>
        <v>48568248.0509332</v>
      </c>
      <c r="T52">
        <v>479119.789004546</v>
      </c>
      <c r="V52">
        <v>7539883.85498353</v>
      </c>
      <c r="W52">
        <f t="shared" si="3"/>
        <v>3319233.14161517</v>
      </c>
    </row>
    <row r="53" spans="1:23">
      <c r="A53" s="1">
        <v>2041</v>
      </c>
      <c r="B53">
        <v>74348685.4641325</v>
      </c>
      <c r="C53">
        <v>5037.55308618649</v>
      </c>
      <c r="D53">
        <v>3.7989913463189</v>
      </c>
      <c r="E53">
        <v>1.51959653852756</v>
      </c>
      <c r="F53">
        <v>7592.66410475295</v>
      </c>
      <c r="G53">
        <v>25927707.5367026</v>
      </c>
      <c r="H53">
        <v>5493387.50638747</v>
      </c>
      <c r="I53">
        <v>16083986.422551</v>
      </c>
      <c r="J53">
        <v>2032874010.65777</v>
      </c>
      <c r="K53">
        <v>29575334.6628214</v>
      </c>
      <c r="L53">
        <v>1766859.66039585</v>
      </c>
      <c r="M53">
        <v>21616443.4968327</v>
      </c>
      <c r="N53">
        <v>10544048.9131545</v>
      </c>
      <c r="O53">
        <v>1663558.01946038</v>
      </c>
      <c r="P53">
        <v>321745.427352663</v>
      </c>
      <c r="Q53">
        <v>311253965.489148</v>
      </c>
      <c r="R53">
        <v>16792092.0558883</v>
      </c>
      <c r="S53">
        <f t="shared" si="2"/>
        <v>47505081.4656411</v>
      </c>
      <c r="T53">
        <v>465639.362457711</v>
      </c>
      <c r="V53">
        <v>7266295.34446953</v>
      </c>
      <c r="W53">
        <f t="shared" si="3"/>
        <v>3277753.56868497</v>
      </c>
    </row>
    <row r="54" spans="1:23">
      <c r="A54" s="1">
        <v>2042</v>
      </c>
      <c r="B54">
        <v>75368799.9764498</v>
      </c>
      <c r="C54">
        <v>4904.69301952429</v>
      </c>
      <c r="D54">
        <v>3.70241212083363</v>
      </c>
      <c r="E54">
        <v>1.48096484833345</v>
      </c>
      <c r="F54">
        <v>7399.6408646981</v>
      </c>
      <c r="G54">
        <v>25218793.0534251</v>
      </c>
      <c r="H54">
        <v>5299820.68653619</v>
      </c>
      <c r="I54">
        <v>15945434.7040086</v>
      </c>
      <c r="J54">
        <v>2058599408.71802</v>
      </c>
      <c r="K54">
        <v>28658545.3252958</v>
      </c>
      <c r="L54">
        <v>1712760.3879789</v>
      </c>
      <c r="M54">
        <v>22221023.0078318</v>
      </c>
      <c r="N54">
        <v>10238150.5177613</v>
      </c>
      <c r="O54">
        <v>1674592.45036791</v>
      </c>
      <c r="P54">
        <v>312872.797260313</v>
      </c>
      <c r="Q54">
        <v>315892556.206502</v>
      </c>
      <c r="R54">
        <v>16475377.8787301</v>
      </c>
      <c r="S54">
        <f t="shared" si="2"/>
        <v>46464048.4439699</v>
      </c>
      <c r="T54">
        <v>452567.512531981</v>
      </c>
      <c r="V54">
        <v>7002768.12558336</v>
      </c>
      <c r="W54">
        <f t="shared" si="3"/>
        <v>3235382.39217794</v>
      </c>
    </row>
    <row r="55" spans="1:23">
      <c r="A55" s="1">
        <v>2043</v>
      </c>
      <c r="B55">
        <v>76394169.9095772</v>
      </c>
      <c r="C55">
        <v>4775.16222562751</v>
      </c>
      <c r="D55">
        <v>3.60800574484909</v>
      </c>
      <c r="E55">
        <v>1.44320229793964</v>
      </c>
      <c r="F55">
        <v>7210.9602816554</v>
      </c>
      <c r="G55">
        <v>24530781.6718894</v>
      </c>
      <c r="H55">
        <v>5114401.64972291</v>
      </c>
      <c r="I55">
        <v>15799526.1371828</v>
      </c>
      <c r="J55">
        <v>2084623338.42124</v>
      </c>
      <c r="K55">
        <v>27769521.5934288</v>
      </c>
      <c r="L55">
        <v>1660305.71368095</v>
      </c>
      <c r="M55">
        <v>22820231.2588608</v>
      </c>
      <c r="N55">
        <v>9941165.65537986</v>
      </c>
      <c r="O55">
        <v>1685284.70446859</v>
      </c>
      <c r="P55">
        <v>304266.68289814</v>
      </c>
      <c r="Q55">
        <v>320550327.245045</v>
      </c>
      <c r="R55">
        <v>16158668.7720614</v>
      </c>
      <c r="S55">
        <f t="shared" si="2"/>
        <v>45444709.4587951</v>
      </c>
      <c r="T55">
        <v>439890.840390064</v>
      </c>
      <c r="V55">
        <v>6748930.4717707</v>
      </c>
      <c r="W55">
        <f t="shared" si="3"/>
        <v>3192235.18360916</v>
      </c>
    </row>
    <row r="56" spans="1:23">
      <c r="A56" s="1">
        <v>2044</v>
      </c>
      <c r="B56">
        <v>77424772.8040444</v>
      </c>
      <c r="C56">
        <v>4651.35075227409</v>
      </c>
      <c r="D56">
        <v>3.51195430666427</v>
      </c>
      <c r="E56">
        <v>1.40478172266571</v>
      </c>
      <c r="F56">
        <v>7018.9918772992</v>
      </c>
      <c r="G56">
        <v>23863004.0722124</v>
      </c>
      <c r="H56">
        <v>4936729.59000491</v>
      </c>
      <c r="I56">
        <v>15646901.0512282</v>
      </c>
      <c r="J56">
        <v>2110948604.40304</v>
      </c>
      <c r="K56">
        <v>26907487.5686821</v>
      </c>
      <c r="L56">
        <v>1609448.16954617</v>
      </c>
      <c r="M56">
        <v>23413802.7298284</v>
      </c>
      <c r="N56">
        <v>9652844.34143949</v>
      </c>
      <c r="O56">
        <v>1695645.15736491</v>
      </c>
      <c r="P56">
        <v>295917.753044618</v>
      </c>
      <c r="Q56">
        <v>325229217.652518</v>
      </c>
      <c r="R56">
        <v>15842524.6173764</v>
      </c>
      <c r="S56">
        <f t="shared" si="2"/>
        <v>44446634.7134455</v>
      </c>
      <c r="T56">
        <v>427596.415291555</v>
      </c>
      <c r="V56">
        <v>6504424.32870353</v>
      </c>
      <c r="W56">
        <f t="shared" si="3"/>
        <v>3148420.01273596</v>
      </c>
    </row>
    <row r="57" spans="1:23">
      <c r="A57" s="1">
        <v>2045</v>
      </c>
      <c r="B57">
        <v>78460701.7333726</v>
      </c>
      <c r="C57">
        <v>4528.24569375984</v>
      </c>
      <c r="D57">
        <v>3.42178091825426</v>
      </c>
      <c r="E57">
        <v>1.3687123673017</v>
      </c>
      <c r="F57">
        <v>6838.77134322296</v>
      </c>
      <c r="G57">
        <v>23214812.8177784</v>
      </c>
      <c r="H57">
        <v>4766425.73433612</v>
      </c>
      <c r="I57">
        <v>15488164.2887419</v>
      </c>
      <c r="J57">
        <v>2137578011.87923</v>
      </c>
      <c r="K57">
        <v>26071684.098387</v>
      </c>
      <c r="L57">
        <v>1560141.44192637</v>
      </c>
      <c r="M57">
        <v>24001495.3971083</v>
      </c>
      <c r="N57">
        <v>9372942.68693036</v>
      </c>
      <c r="O57">
        <v>1705683.89376846</v>
      </c>
      <c r="P57">
        <v>287817.195282546</v>
      </c>
      <c r="Q57">
        <v>329931099.614899</v>
      </c>
      <c r="R57">
        <v>15527453.8703109</v>
      </c>
      <c r="S57">
        <f t="shared" si="2"/>
        <v>43469402.8408564</v>
      </c>
      <c r="T57">
        <v>415671.7579134</v>
      </c>
      <c r="V57">
        <v>6268904.81952056</v>
      </c>
      <c r="W57">
        <f t="shared" si="3"/>
        <v>3104037.8674098</v>
      </c>
    </row>
    <row r="58" spans="1:23">
      <c r="A58" s="1">
        <v>2046</v>
      </c>
      <c r="B58">
        <v>79502137.6185105</v>
      </c>
      <c r="C58">
        <v>4411.0799727986</v>
      </c>
      <c r="D58">
        <v>3.32938887858407</v>
      </c>
      <c r="E58">
        <v>1.33175555143363</v>
      </c>
      <c r="F58">
        <v>6654.11661273812</v>
      </c>
      <c r="G58">
        <v>22585584.2859348</v>
      </c>
      <c r="H58">
        <v>4603132.04077135</v>
      </c>
      <c r="I58">
        <v>15323886.9151156</v>
      </c>
      <c r="J58">
        <v>2164514422.53612</v>
      </c>
      <c r="K58">
        <v>25261368.7960515</v>
      </c>
      <c r="L58">
        <v>1512340.35924027</v>
      </c>
      <c r="M58">
        <v>24583089.4277263</v>
      </c>
      <c r="N58">
        <v>9101222.81624497</v>
      </c>
      <c r="O58">
        <v>1715410.71384611</v>
      </c>
      <c r="P58">
        <v>279956.657597665</v>
      </c>
      <c r="Q58">
        <v>334657782.740017</v>
      </c>
      <c r="R58">
        <v>15213917.2457461</v>
      </c>
      <c r="S58">
        <f t="shared" si="2"/>
        <v>42512603.2418218</v>
      </c>
      <c r="T58">
        <v>404104.824216623</v>
      </c>
      <c r="V58">
        <v>6042039.76714828</v>
      </c>
      <c r="W58">
        <f t="shared" si="3"/>
        <v>3059183.04909669</v>
      </c>
    </row>
    <row r="59" spans="1:23">
      <c r="A59" s="1">
        <v>2047</v>
      </c>
      <c r="B59">
        <v>80549327.272468</v>
      </c>
      <c r="C59">
        <v>4295.09209343942</v>
      </c>
      <c r="D59">
        <v>3.24191904015652</v>
      </c>
      <c r="E59">
        <v>1.29676761606261</v>
      </c>
      <c r="F59">
        <v>6479.29939365683</v>
      </c>
      <c r="G59">
        <v>21974714.7250416</v>
      </c>
      <c r="H59">
        <v>4446509.9812086</v>
      </c>
      <c r="I59">
        <v>15154607.8711857</v>
      </c>
      <c r="J59">
        <v>2191760733.09535</v>
      </c>
      <c r="K59">
        <v>24475816.0238884</v>
      </c>
      <c r="L59">
        <v>1466000.88296296</v>
      </c>
      <c r="M59">
        <v>25158385.934433</v>
      </c>
      <c r="N59">
        <v>8837452.78422883</v>
      </c>
      <c r="O59">
        <v>1724835.13957807</v>
      </c>
      <c r="P59">
        <v>272328.171058869</v>
      </c>
      <c r="Q59">
        <v>339411018.079853</v>
      </c>
      <c r="R59">
        <v>14902331.1857794</v>
      </c>
      <c r="S59">
        <f t="shared" si="2"/>
        <v>41575832.5774359</v>
      </c>
      <c r="T59">
        <v>392883.989828169</v>
      </c>
      <c r="V59">
        <v>5823509.23360552</v>
      </c>
      <c r="W59">
        <f t="shared" si="3"/>
        <v>3013943.55062331</v>
      </c>
    </row>
    <row r="60" spans="1:23">
      <c r="A60" s="1">
        <v>2048</v>
      </c>
      <c r="B60">
        <v>81602566.0941771</v>
      </c>
      <c r="C60">
        <v>4181.41777608734</v>
      </c>
      <c r="D60">
        <v>3.15753383134814</v>
      </c>
      <c r="E60">
        <v>1.26301353253926</v>
      </c>
      <c r="F60">
        <v>6310.6471153324</v>
      </c>
      <c r="G60">
        <v>21381621.9573798</v>
      </c>
      <c r="H60">
        <v>4296239.39479283</v>
      </c>
      <c r="I60">
        <v>14980835.5309468</v>
      </c>
      <c r="J60">
        <v>2219319918.10411</v>
      </c>
      <c r="K60">
        <v>23714316.8411854</v>
      </c>
      <c r="L60">
        <v>1421080.09163056</v>
      </c>
      <c r="M60">
        <v>25727205.7935472</v>
      </c>
      <c r="N60">
        <v>8581406.4859107</v>
      </c>
      <c r="O60">
        <v>1733966.42109243</v>
      </c>
      <c r="P60">
        <v>264924.122074108</v>
      </c>
      <c r="Q60">
        <v>344192501.936554</v>
      </c>
      <c r="R60">
        <v>14593071.0735539</v>
      </c>
      <c r="S60">
        <f t="shared" si="2"/>
        <v>40658696.8831194</v>
      </c>
      <c r="T60">
        <v>381998.034885187</v>
      </c>
      <c r="V60">
        <v>5613005.07520723</v>
      </c>
      <c r="W60">
        <f t="shared" si="3"/>
        <v>2968401.41070347</v>
      </c>
    </row>
    <row r="61" spans="1:23">
      <c r="A61" s="1">
        <v>2049</v>
      </c>
      <c r="B61">
        <v>82662184.4392542</v>
      </c>
      <c r="C61">
        <v>4071.11338033877</v>
      </c>
      <c r="D61">
        <v>3.07454027557345</v>
      </c>
      <c r="E61">
        <v>1.22981611022938</v>
      </c>
      <c r="F61">
        <v>6144.77619476109</v>
      </c>
      <c r="G61">
        <v>20805743.7074942</v>
      </c>
      <c r="H61">
        <v>4152017.41424177</v>
      </c>
      <c r="I61">
        <v>14803049.2000197</v>
      </c>
      <c r="J61">
        <v>2247195027.9012</v>
      </c>
      <c r="K61">
        <v>22976178.921884</v>
      </c>
      <c r="L61">
        <v>1377536.16670827</v>
      </c>
      <c r="M61">
        <v>26289388.5191901</v>
      </c>
      <c r="N61">
        <v>8332863.5649847</v>
      </c>
      <c r="O61">
        <v>1742813.54298064</v>
      </c>
      <c r="P61">
        <v>257737.212765056</v>
      </c>
      <c r="Q61">
        <v>349003879.442088</v>
      </c>
      <c r="R61">
        <v>14286474.2482323</v>
      </c>
      <c r="S61">
        <f t="shared" si="2"/>
        <v>39760810.3217557</v>
      </c>
      <c r="T61">
        <v>371436.129555665</v>
      </c>
      <c r="V61">
        <v>5410230.51375895</v>
      </c>
      <c r="W61">
        <f t="shared" si="3"/>
        <v>2922633.05122575</v>
      </c>
    </row>
    <row r="62" spans="1:23">
      <c r="A62" s="1">
        <v>2050</v>
      </c>
      <c r="B62">
        <v>83728536.9508609</v>
      </c>
      <c r="C62">
        <v>3964.05832800239</v>
      </c>
      <c r="D62">
        <v>2.99297633870408</v>
      </c>
      <c r="E62">
        <v>1.19719053548163</v>
      </c>
      <c r="F62">
        <v>5981.76251053397</v>
      </c>
      <c r="G62">
        <v>20246536.7307432</v>
      </c>
      <c r="H62">
        <v>4013557.45765647</v>
      </c>
      <c r="I62">
        <v>14621700.5425935</v>
      </c>
      <c r="J62">
        <v>2275389193.37609</v>
      </c>
      <c r="K62">
        <v>22260726.4445064</v>
      </c>
      <c r="L62">
        <v>1335328.37666381</v>
      </c>
      <c r="M62">
        <v>26844791.193219</v>
      </c>
      <c r="N62">
        <v>8091609.31897217</v>
      </c>
      <c r="O62">
        <v>1751385.23057377</v>
      </c>
      <c r="P62">
        <v>250760.433472999</v>
      </c>
      <c r="Q62">
        <v>353846747.934925</v>
      </c>
      <c r="R62">
        <v>13982842.8151517</v>
      </c>
      <c r="S62">
        <f t="shared" si="2"/>
        <v>38881794.7309932</v>
      </c>
      <c r="T62">
        <v>361187.819965575</v>
      </c>
      <c r="V62">
        <v>5214899.72261232</v>
      </c>
      <c r="W62">
        <f t="shared" si="3"/>
        <v>2876709.59635985</v>
      </c>
    </row>
    <row r="63" spans="1:23">
      <c r="A63" s="1">
        <v>2051</v>
      </c>
      <c r="B63">
        <v>84801994.2412887</v>
      </c>
      <c r="C63">
        <v>3860.51188455237</v>
      </c>
      <c r="D63">
        <v>2.91239453879365</v>
      </c>
      <c r="E63">
        <v>1.16495781551746</v>
      </c>
      <c r="F63">
        <v>5820.71172523299</v>
      </c>
      <c r="G63">
        <v>19703476.3427241</v>
      </c>
      <c r="H63">
        <v>3880588.28131626</v>
      </c>
      <c r="I63">
        <v>14437214.9422716</v>
      </c>
      <c r="J63">
        <v>2303905633.25455</v>
      </c>
      <c r="K63">
        <v>21567299.9572915</v>
      </c>
      <c r="L63">
        <v>1294417.05983221</v>
      </c>
      <c r="M63">
        <v>27393287.4474778</v>
      </c>
      <c r="N63">
        <v>7857434.60171819</v>
      </c>
      <c r="O63">
        <v>1759689.95617385</v>
      </c>
      <c r="P63">
        <v>243987.042886943</v>
      </c>
      <c r="Q63">
        <v>358722660.147147</v>
      </c>
      <c r="R63">
        <v>13682446.2677746</v>
      </c>
      <c r="S63">
        <f t="shared" si="2"/>
        <v>38021279.566312</v>
      </c>
      <c r="T63">
        <v>351243.014575202</v>
      </c>
      <c r="V63">
        <v>5026737.42760345</v>
      </c>
      <c r="W63">
        <f t="shared" si="3"/>
        <v>2830697.17411474</v>
      </c>
    </row>
    <row r="64" spans="1:23">
      <c r="A64" s="1">
        <v>2052</v>
      </c>
      <c r="B64">
        <v>85882936.4573927</v>
      </c>
      <c r="C64">
        <v>3757.72192314549</v>
      </c>
      <c r="D64">
        <v>2.83677946828197</v>
      </c>
      <c r="E64">
        <v>1.13471178731279</v>
      </c>
      <c r="F64">
        <v>5669.58744530834</v>
      </c>
      <c r="G64">
        <v>19176055.2664717</v>
      </c>
      <c r="H64">
        <v>3752853.09136818</v>
      </c>
      <c r="I64">
        <v>14249992.8020514</v>
      </c>
      <c r="J64">
        <v>2332747651.15357</v>
      </c>
      <c r="K64">
        <v>20895256.2212404</v>
      </c>
      <c r="L64">
        <v>1254763.60720014</v>
      </c>
      <c r="M64">
        <v>27934766.4965632</v>
      </c>
      <c r="N64">
        <v>7630135.72434511</v>
      </c>
      <c r="O64">
        <v>1767735.94522802</v>
      </c>
      <c r="P64">
        <v>237410.547496454</v>
      </c>
      <c r="Q64">
        <v>363633127.207507</v>
      </c>
      <c r="R64">
        <v>13385523.9353104</v>
      </c>
      <c r="S64">
        <f t="shared" si="2"/>
        <v>37178901.1598913</v>
      </c>
      <c r="T64">
        <v>341591.971071333</v>
      </c>
      <c r="V64">
        <v>4845478.5218728</v>
      </c>
      <c r="W64">
        <f t="shared" si="3"/>
        <v>2784657.20247231</v>
      </c>
    </row>
    <row r="65" spans="1:23">
      <c r="A65" s="1">
        <v>2053</v>
      </c>
      <c r="B65">
        <v>86971748.3339829</v>
      </c>
      <c r="C65">
        <v>3656.87817396053</v>
      </c>
      <c r="D65">
        <v>2.76424946384807</v>
      </c>
      <c r="E65">
        <v>1.10569978553923</v>
      </c>
      <c r="F65">
        <v>5524.62897844676</v>
      </c>
      <c r="G65">
        <v>18663784.0275963</v>
      </c>
      <c r="H65">
        <v>3630108.70772638</v>
      </c>
      <c r="I65">
        <v>14060410.7802682</v>
      </c>
      <c r="J65">
        <v>2361918650.00143</v>
      </c>
      <c r="K65">
        <v>20243968.0334865</v>
      </c>
      <c r="L65">
        <v>1216330.44320081</v>
      </c>
      <c r="M65">
        <v>28469132.2182638</v>
      </c>
      <c r="N65">
        <v>7409514.35360913</v>
      </c>
      <c r="O65">
        <v>1775531.18244078</v>
      </c>
      <c r="P65">
        <v>231024.693601984</v>
      </c>
      <c r="Q65">
        <v>368579621.481553</v>
      </c>
      <c r="R65">
        <v>13092287.2613679</v>
      </c>
      <c r="S65">
        <f t="shared" si="2"/>
        <v>36354303.5155909</v>
      </c>
      <c r="T65">
        <v>332225.283696804</v>
      </c>
      <c r="V65">
        <v>4670867.69462301</v>
      </c>
      <c r="W65">
        <f t="shared" si="3"/>
        <v>2738646.65898612</v>
      </c>
    </row>
    <row r="66" spans="1:23">
      <c r="A66" s="1">
        <v>2054</v>
      </c>
      <c r="B66">
        <v>88068815.4402583</v>
      </c>
      <c r="C66">
        <v>3561.66685956816</v>
      </c>
      <c r="D66">
        <v>2.68912677024442</v>
      </c>
      <c r="E66">
        <v>1.07565070809777</v>
      </c>
      <c r="F66">
        <v>5374.4887630105</v>
      </c>
      <c r="G66">
        <v>18166190.1330185</v>
      </c>
      <c r="H66">
        <v>3512124.78038382</v>
      </c>
      <c r="I66">
        <v>13868822.9727462</v>
      </c>
      <c r="J66">
        <v>2391422130.38892</v>
      </c>
      <c r="K66">
        <v>19612824.0333154</v>
      </c>
      <c r="L66">
        <v>1179081.00715951</v>
      </c>
      <c r="M66">
        <v>28996302.279951</v>
      </c>
      <c r="N66">
        <v>7195377.40977977</v>
      </c>
      <c r="O66">
        <v>1783083.41781398</v>
      </c>
      <c r="P66">
        <v>224823.453520985</v>
      </c>
      <c r="Q66">
        <v>373563579.246848</v>
      </c>
      <c r="R66">
        <v>12802921.9320826</v>
      </c>
      <c r="S66">
        <f t="shared" si="2"/>
        <v>35547137.8861485</v>
      </c>
      <c r="T66">
        <v>323133.871041048</v>
      </c>
      <c r="V66">
        <v>4502659.0728643</v>
      </c>
      <c r="W66">
        <f t="shared" si="3"/>
        <v>2692718.33691547</v>
      </c>
    </row>
    <row r="67" spans="1:23">
      <c r="A67" s="1">
        <v>2055</v>
      </c>
      <c r="B67">
        <v>89174521.36967</v>
      </c>
      <c r="C67">
        <v>3467.23306741398</v>
      </c>
      <c r="D67">
        <v>2.61860918061443</v>
      </c>
      <c r="E67">
        <v>1.04744367224577</v>
      </c>
      <c r="F67">
        <v>5233.55230837599</v>
      </c>
      <c r="G67">
        <v>17682815.7833491</v>
      </c>
      <c r="H67">
        <v>3398683.05440809</v>
      </c>
      <c r="I67">
        <v>13675562.0458526</v>
      </c>
      <c r="J67">
        <v>2421261670.05415</v>
      </c>
      <c r="K67">
        <v>19001228.4926905</v>
      </c>
      <c r="L67">
        <v>1142979.73572806</v>
      </c>
      <c r="M67">
        <v>29516207.307841</v>
      </c>
      <c r="N67">
        <v>6987536.96442188</v>
      </c>
      <c r="O67">
        <v>1790400.17261505</v>
      </c>
      <c r="P67">
        <v>218801.003879611</v>
      </c>
      <c r="Q67">
        <v>378586403.21473</v>
      </c>
      <c r="R67">
        <v>12517589.8669136</v>
      </c>
      <c r="S67">
        <f t="shared" ref="S67:S102" si="4">SUM(G67:I67)</f>
        <v>34757060.8836098</v>
      </c>
      <c r="T67">
        <v>314308.964400314</v>
      </c>
      <c r="V67">
        <v>4340615.87616115</v>
      </c>
      <c r="W67">
        <f t="shared" ref="W67:W102" si="5">N67-V67</f>
        <v>2646921.08826073</v>
      </c>
    </row>
    <row r="68" spans="1:23">
      <c r="A68" s="1">
        <v>2056</v>
      </c>
      <c r="B68">
        <v>90289245.6668593</v>
      </c>
      <c r="C68">
        <v>3377.01364869755</v>
      </c>
      <c r="D68">
        <v>2.54738596789901</v>
      </c>
      <c r="E68">
        <v>1.01895438715961</v>
      </c>
      <c r="F68">
        <v>5091.20559544297</v>
      </c>
      <c r="G68">
        <v>17213219.8755839</v>
      </c>
      <c r="H68">
        <v>3289576.67553783</v>
      </c>
      <c r="I68">
        <v>13480940.3028494</v>
      </c>
      <c r="J68">
        <v>2451440954.90835</v>
      </c>
      <c r="K68">
        <v>18408601.0936421</v>
      </c>
      <c r="L68">
        <v>1107992.04104472</v>
      </c>
      <c r="M68">
        <v>30028790.0989271</v>
      </c>
      <c r="N68">
        <v>6785810.13491794</v>
      </c>
      <c r="O68">
        <v>1797488.74525603</v>
      </c>
      <c r="P68">
        <v>212951.732353416</v>
      </c>
      <c r="Q68">
        <v>383649464.924804</v>
      </c>
      <c r="R68">
        <v>12236431.0576022</v>
      </c>
      <c r="S68">
        <f t="shared" si="4"/>
        <v>33983736.8539711</v>
      </c>
      <c r="T68">
        <v>305742.096405447</v>
      </c>
      <c r="V68">
        <v>4184510.08350628</v>
      </c>
      <c r="W68">
        <f t="shared" si="5"/>
        <v>2601300.05141166</v>
      </c>
    </row>
    <row r="69" spans="1:23">
      <c r="A69" s="1">
        <v>2057</v>
      </c>
      <c r="B69">
        <v>91413362.3520762</v>
      </c>
      <c r="C69">
        <v>3286.97961780335</v>
      </c>
      <c r="D69">
        <v>2.48141811122788</v>
      </c>
      <c r="E69">
        <v>0.992567244491152</v>
      </c>
      <c r="F69">
        <v>4959.36223710004</v>
      </c>
      <c r="G69">
        <v>16756975.0372966</v>
      </c>
      <c r="H69">
        <v>3184609.54239895</v>
      </c>
      <c r="I69">
        <v>13285250.7170567</v>
      </c>
      <c r="J69">
        <v>2481963748.81759</v>
      </c>
      <c r="K69">
        <v>17834376.6937221</v>
      </c>
      <c r="L69">
        <v>1074084.29328816</v>
      </c>
      <c r="M69">
        <v>30534004.8714352</v>
      </c>
      <c r="N69">
        <v>6590018.98161882</v>
      </c>
      <c r="O69">
        <v>1804356.21709317</v>
      </c>
      <c r="P69">
        <v>207270.213505521</v>
      </c>
      <c r="Q69">
        <v>388754106.990931</v>
      </c>
      <c r="R69">
        <v>11959565.3004768</v>
      </c>
      <c r="S69">
        <f t="shared" si="4"/>
        <v>33226835.2967523</v>
      </c>
      <c r="T69">
        <v>297425.090099208</v>
      </c>
      <c r="V69">
        <v>4034122.11230683</v>
      </c>
      <c r="W69">
        <f t="shared" si="5"/>
        <v>2555896.86931199</v>
      </c>
    </row>
    <row r="70" spans="1:23">
      <c r="A70" s="1">
        <v>2058</v>
      </c>
      <c r="B70">
        <v>92547238.8965676</v>
      </c>
      <c r="C70">
        <v>3199.80635162439</v>
      </c>
      <c r="D70">
        <v>2.41654232624971</v>
      </c>
      <c r="E70">
        <v>0.966616930499884</v>
      </c>
      <c r="F70">
        <v>4829.70149324267</v>
      </c>
      <c r="G70">
        <v>16313669.2669728</v>
      </c>
      <c r="H70">
        <v>3083595.69327394</v>
      </c>
      <c r="I70">
        <v>13088767.902277</v>
      </c>
      <c r="J70">
        <v>2512833919.05815</v>
      </c>
      <c r="K70">
        <v>17278005.0816418</v>
      </c>
      <c r="L70">
        <v>1041223.79879335</v>
      </c>
      <c r="M70">
        <v>31031816.5538841</v>
      </c>
      <c r="N70">
        <v>6399990.40200553</v>
      </c>
      <c r="O70">
        <v>1811009.45813049</v>
      </c>
      <c r="P70">
        <v>201751.214622899</v>
      </c>
      <c r="Q70">
        <v>393901645.238551</v>
      </c>
      <c r="R70">
        <v>11687093.7934307</v>
      </c>
      <c r="S70">
        <f t="shared" si="4"/>
        <v>32486032.8625237</v>
      </c>
      <c r="T70">
        <v>289350.048422135</v>
      </c>
      <c r="V70">
        <v>3889240.5086677</v>
      </c>
      <c r="W70">
        <f t="shared" si="5"/>
        <v>2510749.89333783</v>
      </c>
    </row>
    <row r="71" spans="1:23">
      <c r="A71" s="1">
        <v>2059</v>
      </c>
      <c r="B71">
        <v>93691235.5677055</v>
      </c>
      <c r="C71">
        <v>3115.30590544842</v>
      </c>
      <c r="D71">
        <v>2.35291414577615</v>
      </c>
      <c r="E71">
        <v>0.941165658310459</v>
      </c>
      <c r="F71">
        <v>4702.53421174821</v>
      </c>
      <c r="G71">
        <v>15882903.955555</v>
      </c>
      <c r="H71">
        <v>2986358.73353516</v>
      </c>
      <c r="I71">
        <v>12891749.0492274</v>
      </c>
      <c r="J71">
        <v>2544055417.20822</v>
      </c>
      <c r="K71">
        <v>16738950.7242719</v>
      </c>
      <c r="L71">
        <v>1009378.78144773</v>
      </c>
      <c r="M71">
        <v>31522200.1098268</v>
      </c>
      <c r="N71">
        <v>6215556.02717818</v>
      </c>
      <c r="O71">
        <v>1817455.13263092</v>
      </c>
      <c r="P71">
        <v>196389.678933848</v>
      </c>
      <c r="Q71">
        <v>399093370.711934</v>
      </c>
      <c r="R71">
        <v>11419100.6356778</v>
      </c>
      <c r="S71">
        <f t="shared" si="4"/>
        <v>31761011.7383176</v>
      </c>
      <c r="T71">
        <v>281509.344034977</v>
      </c>
      <c r="V71">
        <v>3749661.64898991</v>
      </c>
      <c r="W71">
        <f t="shared" si="5"/>
        <v>2465894.37818827</v>
      </c>
    </row>
    <row r="72" spans="1:23">
      <c r="A72" s="1">
        <v>2060</v>
      </c>
      <c r="B72">
        <v>94845705.0492833</v>
      </c>
      <c r="C72">
        <v>3033.31547148181</v>
      </c>
      <c r="D72">
        <v>2.29066701295065</v>
      </c>
      <c r="E72">
        <v>0.916266805180261</v>
      </c>
      <c r="F72">
        <v>4578.12709208318</v>
      </c>
      <c r="G72">
        <v>15464293.8322659</v>
      </c>
      <c r="H72">
        <v>2892731.29516961</v>
      </c>
      <c r="I72">
        <v>12694434.8128867</v>
      </c>
      <c r="J72">
        <v>2575632283.17827</v>
      </c>
      <c r="K72">
        <v>16216692.5063663</v>
      </c>
      <c r="L72">
        <v>978518.362243825</v>
      </c>
      <c r="M72">
        <v>32005139.8967787</v>
      </c>
      <c r="N72">
        <v>6036552.1173503</v>
      </c>
      <c r="O72">
        <v>1823699.70463205</v>
      </c>
      <c r="P72">
        <v>191180.721467043</v>
      </c>
      <c r="Q72">
        <v>404330551.579648</v>
      </c>
      <c r="R72">
        <v>11155654.2182622</v>
      </c>
      <c r="S72">
        <f t="shared" si="4"/>
        <v>31051459.9403222</v>
      </c>
      <c r="T72">
        <v>273895.609635763</v>
      </c>
      <c r="V72">
        <v>3615189.45220054</v>
      </c>
      <c r="W72">
        <f t="shared" si="5"/>
        <v>2421362.66514976</v>
      </c>
    </row>
    <row r="73" spans="1:23">
      <c r="A73" s="1">
        <v>2061</v>
      </c>
      <c r="B73">
        <v>96010992.2799951</v>
      </c>
      <c r="C73">
        <v>2953.52815218745</v>
      </c>
      <c r="D73">
        <v>2.23012488816648</v>
      </c>
      <c r="E73">
        <v>0.892049955266592</v>
      </c>
      <c r="F73">
        <v>4457.12760148953</v>
      </c>
      <c r="G73">
        <v>15057466.4698505</v>
      </c>
      <c r="H73">
        <v>2802554.529523</v>
      </c>
      <c r="I73">
        <v>12497050.1590179</v>
      </c>
      <c r="J73">
        <v>2607568643.58581</v>
      </c>
      <c r="K73">
        <v>15710723.4645111</v>
      </c>
      <c r="L73">
        <v>948612.539261192</v>
      </c>
      <c r="M73">
        <v>32480629.0583481</v>
      </c>
      <c r="N73">
        <v>5862819.45813594</v>
      </c>
      <c r="O73">
        <v>1829749.44335819</v>
      </c>
      <c r="P73">
        <v>186119.622394054</v>
      </c>
      <c r="Q73">
        <v>409614434.933697</v>
      </c>
      <c r="R73">
        <v>10896808.5186256</v>
      </c>
      <c r="S73">
        <f t="shared" si="4"/>
        <v>30357071.1583914</v>
      </c>
      <c r="T73">
        <v>266501.728582907</v>
      </c>
      <c r="V73">
        <v>3485635.10238856</v>
      </c>
      <c r="W73">
        <f t="shared" si="5"/>
        <v>2377184.35574738</v>
      </c>
    </row>
    <row r="74" spans="1:23">
      <c r="A74" s="1">
        <v>2062</v>
      </c>
      <c r="B74">
        <v>97187434.4565889</v>
      </c>
      <c r="C74">
        <v>2876.43024310795</v>
      </c>
      <c r="D74">
        <v>2.17044479710333</v>
      </c>
      <c r="E74">
        <v>0.868177918841334</v>
      </c>
      <c r="F74">
        <v>4337.85097149072</v>
      </c>
      <c r="G74">
        <v>14662061.9612599</v>
      </c>
      <c r="H74">
        <v>2715677.62983009</v>
      </c>
      <c r="I74">
        <v>12299805.1710768</v>
      </c>
      <c r="J74">
        <v>2639868711.99755</v>
      </c>
      <c r="K74">
        <v>15220550.516111</v>
      </c>
      <c r="L74">
        <v>919632.167535707</v>
      </c>
      <c r="M74">
        <v>32948668.9471784</v>
      </c>
      <c r="N74">
        <v>5694203.25727647</v>
      </c>
      <c r="O74">
        <v>1835610.42853391</v>
      </c>
      <c r="P74">
        <v>181201.821704131</v>
      </c>
      <c r="Q74">
        <v>414946248.493471</v>
      </c>
      <c r="R74">
        <v>10642604.3053746</v>
      </c>
      <c r="S74">
        <f t="shared" si="4"/>
        <v>29677544.7621668</v>
      </c>
      <c r="T74">
        <v>259320.825812399</v>
      </c>
      <c r="V74">
        <v>3360816.78142491</v>
      </c>
      <c r="W74">
        <f t="shared" si="5"/>
        <v>2333386.47585156</v>
      </c>
    </row>
    <row r="75" spans="1:23">
      <c r="A75" s="1">
        <v>2063</v>
      </c>
      <c r="B75">
        <v>98375361.1640127</v>
      </c>
      <c r="C75">
        <v>2800.38123013327</v>
      </c>
      <c r="D75">
        <v>2.11395824522407</v>
      </c>
      <c r="E75">
        <v>0.845583298089626</v>
      </c>
      <c r="F75">
        <v>4224.95694890482</v>
      </c>
      <c r="G75">
        <v>14277732.0411548</v>
      </c>
      <c r="H75">
        <v>2631957.38298697</v>
      </c>
      <c r="I75">
        <v>12102895.8206199</v>
      </c>
      <c r="J75">
        <v>2672536782.20817</v>
      </c>
      <c r="K75">
        <v>14745694.1846783</v>
      </c>
      <c r="L75">
        <v>891548.939535293</v>
      </c>
      <c r="M75">
        <v>33409268.5778366</v>
      </c>
      <c r="N75">
        <v>5530553.0425006</v>
      </c>
      <c r="O75">
        <v>1841288.55559248</v>
      </c>
      <c r="P75">
        <v>176422.910534206</v>
      </c>
      <c r="Q75">
        <v>420327202.215735</v>
      </c>
      <c r="R75">
        <v>10393070.2601984</v>
      </c>
      <c r="S75">
        <f t="shared" si="4"/>
        <v>29012585.2447617</v>
      </c>
      <c r="T75">
        <v>252346.259122528</v>
      </c>
      <c r="V75">
        <v>3240559.41125866</v>
      </c>
      <c r="W75">
        <f t="shared" si="5"/>
        <v>2289993.63124194</v>
      </c>
    </row>
    <row r="76" spans="1:23">
      <c r="A76" s="1">
        <v>2064</v>
      </c>
      <c r="B76">
        <v>99575094.5956553</v>
      </c>
      <c r="C76">
        <v>2725.90933260476</v>
      </c>
      <c r="D76">
        <v>2.05975574947154</v>
      </c>
      <c r="E76">
        <v>0.823902299788618</v>
      </c>
      <c r="F76">
        <v>4116.62784089383</v>
      </c>
      <c r="G76">
        <v>13904140.3085492</v>
      </c>
      <c r="H76">
        <v>2551257.74665973</v>
      </c>
      <c r="I76">
        <v>11906504.6983164</v>
      </c>
      <c r="J76">
        <v>2705577234.79719</v>
      </c>
      <c r="K76">
        <v>14285688.3222552</v>
      </c>
      <c r="L76">
        <v>864335.364740965</v>
      </c>
      <c r="M76">
        <v>33862444.1079625</v>
      </c>
      <c r="N76">
        <v>5371722.55955993</v>
      </c>
      <c r="O76">
        <v>1846789.54078049</v>
      </c>
      <c r="P76">
        <v>171778.629695195</v>
      </c>
      <c r="Q76">
        <v>425758489.823455</v>
      </c>
      <c r="R76">
        <v>10148224.0175427</v>
      </c>
      <c r="S76">
        <f t="shared" si="4"/>
        <v>28361902.7535253</v>
      </c>
      <c r="T76">
        <v>245571.610762589</v>
      </c>
      <c r="V76">
        <v>3124694.4054983</v>
      </c>
      <c r="W76">
        <f t="shared" si="5"/>
        <v>2247028.15406163</v>
      </c>
    </row>
    <row r="77" spans="1:23">
      <c r="A77" s="1">
        <v>2065</v>
      </c>
      <c r="B77">
        <v>100786949.843525</v>
      </c>
      <c r="C77">
        <v>2654.9785422551</v>
      </c>
      <c r="D77">
        <v>2.00476301935863</v>
      </c>
      <c r="E77">
        <v>0.801905207743451</v>
      </c>
      <c r="F77">
        <v>4006.71937049015</v>
      </c>
      <c r="G77">
        <v>13540961.7098628</v>
      </c>
      <c r="H77">
        <v>2473449.45243098</v>
      </c>
      <c r="I77">
        <v>11710801.7123512</v>
      </c>
      <c r="J77">
        <v>2738994534.52841</v>
      </c>
      <c r="K77">
        <v>13840079.829989</v>
      </c>
      <c r="L77">
        <v>837964.75007762</v>
      </c>
      <c r="M77">
        <v>34308218.3466228</v>
      </c>
      <c r="N77">
        <v>5217569.67177765</v>
      </c>
      <c r="O77">
        <v>1852118.92615481</v>
      </c>
      <c r="P77">
        <v>167264.863625855</v>
      </c>
      <c r="Q77">
        <v>431241290.250595</v>
      </c>
      <c r="R77">
        <v>9908073.13279252</v>
      </c>
      <c r="S77">
        <f t="shared" si="4"/>
        <v>27725212.874645</v>
      </c>
      <c r="T77">
        <v>238990.679339241</v>
      </c>
      <c r="V77">
        <v>3013059.43003617</v>
      </c>
      <c r="W77">
        <f t="shared" si="5"/>
        <v>2204510.24174148</v>
      </c>
    </row>
    <row r="78" spans="1:23">
      <c r="A78" s="1">
        <v>2066</v>
      </c>
      <c r="B78">
        <v>102011235.238982</v>
      </c>
      <c r="C78">
        <v>2584.96545650966</v>
      </c>
      <c r="D78">
        <v>1.95280489332571</v>
      </c>
      <c r="E78">
        <v>0.781121957330285</v>
      </c>
      <c r="F78">
        <v>3902.87585980077</v>
      </c>
      <c r="G78">
        <v>13187881.2257638</v>
      </c>
      <c r="H78">
        <v>2398409.63296363</v>
      </c>
      <c r="I78">
        <v>11515944.7569373</v>
      </c>
      <c r="J78">
        <v>2772793217.92638</v>
      </c>
      <c r="K78">
        <v>13408428.3772489</v>
      </c>
      <c r="L78">
        <v>812411.18125531</v>
      </c>
      <c r="M78">
        <v>34746620.2879066</v>
      </c>
      <c r="N78">
        <v>5067956.26111541</v>
      </c>
      <c r="O78">
        <v>1857282.08447824</v>
      </c>
      <c r="P78">
        <v>162877.629394846</v>
      </c>
      <c r="Q78">
        <v>436776769.009497</v>
      </c>
      <c r="R78">
        <v>9672615.98534703</v>
      </c>
      <c r="S78">
        <f t="shared" si="4"/>
        <v>27102235.6156647</v>
      </c>
      <c r="T78">
        <v>232597.472117737</v>
      </c>
      <c r="V78">
        <v>2905498.1724091</v>
      </c>
      <c r="W78">
        <f t="shared" si="5"/>
        <v>2162458.08870631</v>
      </c>
    </row>
    <row r="79" spans="1:23">
      <c r="A79" s="1">
        <v>2067</v>
      </c>
      <c r="B79">
        <v>103248252.718721</v>
      </c>
      <c r="C79">
        <v>2518.70188552773</v>
      </c>
      <c r="D79">
        <v>1.89951251287311</v>
      </c>
      <c r="E79">
        <v>0.759805005149245</v>
      </c>
      <c r="F79">
        <v>3796.3657082282</v>
      </c>
      <c r="G79">
        <v>12844595.020238</v>
      </c>
      <c r="H79">
        <v>2326021.46891553</v>
      </c>
      <c r="I79">
        <v>11322080.3408263</v>
      </c>
      <c r="J79">
        <v>2806977910.78999</v>
      </c>
      <c r="K79">
        <v>12990306.1206802</v>
      </c>
      <c r="L79">
        <v>787649.502057833</v>
      </c>
      <c r="M79">
        <v>35177684.6697423</v>
      </c>
      <c r="N79">
        <v>4922748.12902601</v>
      </c>
      <c r="O79">
        <v>1862284.22400179</v>
      </c>
      <c r="P79">
        <v>158613.081533097</v>
      </c>
      <c r="Q79">
        <v>442366079.494686</v>
      </c>
      <c r="R79">
        <v>9441842.60780576</v>
      </c>
      <c r="S79">
        <f t="shared" si="4"/>
        <v>26492696.8299798</v>
      </c>
      <c r="T79">
        <v>226386.197490715</v>
      </c>
      <c r="V79">
        <v>2801860.11937992</v>
      </c>
      <c r="W79">
        <f t="shared" si="5"/>
        <v>2120888.00964609</v>
      </c>
    </row>
    <row r="80" spans="1:23">
      <c r="A80" s="1">
        <v>2068</v>
      </c>
      <c r="B80">
        <v>104498298.220966</v>
      </c>
      <c r="C80">
        <v>2452.12784610385</v>
      </c>
      <c r="D80">
        <v>1.85086127279619</v>
      </c>
      <c r="E80">
        <v>0.740344509118478</v>
      </c>
      <c r="F80">
        <v>3699.13133981047</v>
      </c>
      <c r="G80">
        <v>12510808.1979816</v>
      </c>
      <c r="H80">
        <v>2256173.85992702</v>
      </c>
      <c r="I80">
        <v>11129344.1969731</v>
      </c>
      <c r="J80">
        <v>2841553304.24649</v>
      </c>
      <c r="K80">
        <v>12585297.4230494</v>
      </c>
      <c r="L80">
        <v>763655.296993321</v>
      </c>
      <c r="M80">
        <v>35601451.5553847</v>
      </c>
      <c r="N80">
        <v>4781814.9006093</v>
      </c>
      <c r="O80">
        <v>1867130.39314691</v>
      </c>
      <c r="P80">
        <v>154467.495329105</v>
      </c>
      <c r="Q80">
        <v>448010364.208469</v>
      </c>
      <c r="R80">
        <v>9215735.46788626</v>
      </c>
      <c r="S80">
        <f t="shared" si="4"/>
        <v>25896326.2548817</v>
      </c>
      <c r="T80">
        <v>220351.257758826</v>
      </c>
      <c r="V80">
        <v>2702000.34279987</v>
      </c>
      <c r="W80">
        <f t="shared" si="5"/>
        <v>2079814.55780943</v>
      </c>
    </row>
    <row r="81" spans="1:23">
      <c r="A81" s="1">
        <v>2069</v>
      </c>
      <c r="B81">
        <v>105761662.081303</v>
      </c>
      <c r="C81">
        <v>2387.7757691817</v>
      </c>
      <c r="D81">
        <v>1.8029406137653</v>
      </c>
      <c r="E81">
        <v>0.721176245506118</v>
      </c>
      <c r="F81">
        <v>3603.35711067132</v>
      </c>
      <c r="G81">
        <v>12186236.499277</v>
      </c>
      <c r="H81">
        <v>2188761.11084333</v>
      </c>
      <c r="I81">
        <v>10937861.8508417</v>
      </c>
      <c r="J81">
        <v>2876524178.76503</v>
      </c>
      <c r="K81">
        <v>12192998.573125</v>
      </c>
      <c r="L81">
        <v>740404.87055624</v>
      </c>
      <c r="M81">
        <v>36017965.937616</v>
      </c>
      <c r="N81">
        <v>4645029.92772962</v>
      </c>
      <c r="O81">
        <v>1871825.48507696</v>
      </c>
      <c r="P81">
        <v>150437.275349045</v>
      </c>
      <c r="Q81">
        <v>453710755.937715</v>
      </c>
      <c r="R81">
        <v>8994270.18017071</v>
      </c>
      <c r="S81">
        <f t="shared" si="4"/>
        <v>25312859.460962</v>
      </c>
      <c r="T81">
        <v>214487.242181934</v>
      </c>
      <c r="V81">
        <v>2605779.29305721</v>
      </c>
      <c r="W81">
        <f t="shared" si="5"/>
        <v>2039250.63467241</v>
      </c>
    </row>
    <row r="82" spans="1:23">
      <c r="A82" s="1">
        <v>2070</v>
      </c>
      <c r="B82">
        <v>107038629.442061</v>
      </c>
      <c r="C82">
        <v>2325.21273405869</v>
      </c>
      <c r="D82">
        <v>1.75628613076891</v>
      </c>
      <c r="E82">
        <v>0.702514452307565</v>
      </c>
      <c r="F82">
        <v>3510.11346095475</v>
      </c>
      <c r="G82">
        <v>11870604.510734</v>
      </c>
      <c r="H82">
        <v>2123682.64004019</v>
      </c>
      <c r="I82">
        <v>10747749.1721121</v>
      </c>
      <c r="J82">
        <v>2911895385.5961</v>
      </c>
      <c r="K82">
        <v>11813017.5067533</v>
      </c>
      <c r="L82">
        <v>717875.229991134</v>
      </c>
      <c r="M82">
        <v>36427277.3639255</v>
      </c>
      <c r="N82">
        <v>4512270.19573404</v>
      </c>
      <c r="O82">
        <v>1876374.24216418</v>
      </c>
      <c r="P82">
        <v>146518.941816639</v>
      </c>
      <c r="Q82">
        <v>459468378.858479</v>
      </c>
      <c r="R82">
        <v>8777416.1776463</v>
      </c>
      <c r="S82">
        <f t="shared" si="4"/>
        <v>24742036.3228863</v>
      </c>
      <c r="T82">
        <v>208788.920256972</v>
      </c>
      <c r="V82">
        <v>2513062.6002672</v>
      </c>
      <c r="W82">
        <f t="shared" si="5"/>
        <v>1999207.59546684</v>
      </c>
    </row>
    <row r="83" spans="1:23">
      <c r="A83" s="1">
        <v>2071</v>
      </c>
      <c r="B83">
        <v>108329480.654263</v>
      </c>
      <c r="C83">
        <v>2264.96268217295</v>
      </c>
      <c r="D83">
        <v>1.7100085837477</v>
      </c>
      <c r="E83">
        <v>0.684003433499079</v>
      </c>
      <c r="F83">
        <v>3417.62315547815</v>
      </c>
      <c r="G83">
        <v>11563645.9317205</v>
      </c>
      <c r="H83">
        <v>2060842.70242602</v>
      </c>
      <c r="I83">
        <v>10559112.894076</v>
      </c>
      <c r="J83">
        <v>2947671853.23013</v>
      </c>
      <c r="K83">
        <v>11444973.5296175</v>
      </c>
      <c r="L83">
        <v>696044.066427339</v>
      </c>
      <c r="M83">
        <v>36829439.5817766</v>
      </c>
      <c r="N83">
        <v>4383416.23032437</v>
      </c>
      <c r="O83">
        <v>1880781.26035252</v>
      </c>
      <c r="P83">
        <v>142709.130196291</v>
      </c>
      <c r="Q83">
        <v>465284349.593389</v>
      </c>
      <c r="R83">
        <v>8565137.32763584</v>
      </c>
      <c r="S83">
        <f t="shared" si="4"/>
        <v>24183601.5282225</v>
      </c>
      <c r="T83">
        <v>203251.235335857</v>
      </c>
      <c r="V83">
        <v>2423720.88252209</v>
      </c>
      <c r="W83">
        <f t="shared" si="5"/>
        <v>1959695.34780228</v>
      </c>
    </row>
    <row r="84" spans="1:23">
      <c r="A84" s="1">
        <v>2072</v>
      </c>
      <c r="B84">
        <v>109634491.676223</v>
      </c>
      <c r="C84">
        <v>2205.90733024133</v>
      </c>
      <c r="D84">
        <v>1.66567432569526</v>
      </c>
      <c r="E84">
        <v>0.666269730278102</v>
      </c>
      <c r="F84">
        <v>3329.01670733454</v>
      </c>
      <c r="G84">
        <v>11265102.8679017</v>
      </c>
      <c r="H84">
        <v>2000150.12977309</v>
      </c>
      <c r="I84">
        <v>10372051.1107165</v>
      </c>
      <c r="J84">
        <v>2983858581.92782</v>
      </c>
      <c r="K84">
        <v>11088497.0423173</v>
      </c>
      <c r="L84">
        <v>674889.7372228</v>
      </c>
      <c r="M84">
        <v>37224510.2032417</v>
      </c>
      <c r="N84">
        <v>4258352.00661903</v>
      </c>
      <c r="O84">
        <v>1885050.99341362</v>
      </c>
      <c r="P84">
        <v>139004.584650575</v>
      </c>
      <c r="Q84">
        <v>471159778.212538</v>
      </c>
      <c r="R84">
        <v>8357392.50511534</v>
      </c>
      <c r="S84">
        <f t="shared" si="4"/>
        <v>23637304.1083913</v>
      </c>
      <c r="T84">
        <v>197869.298435256</v>
      </c>
      <c r="V84">
        <v>2337629.56139064</v>
      </c>
      <c r="W84">
        <f t="shared" si="5"/>
        <v>1920722.44522839</v>
      </c>
    </row>
    <row r="85" spans="1:23">
      <c r="A85" s="1">
        <v>2073</v>
      </c>
      <c r="B85">
        <v>110953934.460566</v>
      </c>
      <c r="C85">
        <v>2148.99674954102</v>
      </c>
      <c r="D85">
        <v>1.62175630631622</v>
      </c>
      <c r="E85">
        <v>0.648702522526486</v>
      </c>
      <c r="F85">
        <v>3241.24215380359</v>
      </c>
      <c r="G85">
        <v>10974726.0885624</v>
      </c>
      <c r="H85">
        <v>1941518.08495964</v>
      </c>
      <c r="I85">
        <v>10186653.7471274</v>
      </c>
      <c r="J85">
        <v>3020460649.95672</v>
      </c>
      <c r="K85">
        <v>10743229.2679524</v>
      </c>
      <c r="L85">
        <v>654391.247719877</v>
      </c>
      <c r="M85">
        <v>37612550.387824</v>
      </c>
      <c r="N85">
        <v>4136964.85915371</v>
      </c>
      <c r="O85">
        <v>1889187.75710019</v>
      </c>
      <c r="P85">
        <v>135402.157725469</v>
      </c>
      <c r="Q85">
        <v>477095769.189377</v>
      </c>
      <c r="R85">
        <v>8154136.12043818</v>
      </c>
      <c r="S85">
        <f t="shared" si="4"/>
        <v>23102897.9206494</v>
      </c>
      <c r="T85">
        <v>192638.382244311</v>
      </c>
      <c r="V85">
        <v>2254668.68383503</v>
      </c>
      <c r="W85">
        <f t="shared" si="5"/>
        <v>1882296.17531868</v>
      </c>
    </row>
    <row r="86" spans="1:23">
      <c r="A86" s="1">
        <v>2074</v>
      </c>
      <c r="B86">
        <v>112288077.333514</v>
      </c>
      <c r="C86">
        <v>2093.04050051879</v>
      </c>
      <c r="D86">
        <v>1.57993784758098</v>
      </c>
      <c r="E86">
        <v>0.631975139032391</v>
      </c>
      <c r="F86">
        <v>3157.66378217534</v>
      </c>
      <c r="G86">
        <v>10692274.0971251</v>
      </c>
      <c r="H86">
        <v>1884863.83171347</v>
      </c>
      <c r="I86">
        <v>10003003.0108301</v>
      </c>
      <c r="J86">
        <v>3057483205.29868</v>
      </c>
      <c r="K86">
        <v>10408821.9825609</v>
      </c>
      <c r="L86">
        <v>634528.234417395</v>
      </c>
      <c r="M86">
        <v>37993624.5426116</v>
      </c>
      <c r="N86">
        <v>4019145.39422104</v>
      </c>
      <c r="O86">
        <v>1893195.73319714</v>
      </c>
      <c r="P86">
        <v>131898.802535957</v>
      </c>
      <c r="Q86">
        <v>483093422.306078</v>
      </c>
      <c r="R86">
        <v>7955318.61147082</v>
      </c>
      <c r="S86">
        <f t="shared" si="4"/>
        <v>22580140.9396687</v>
      </c>
      <c r="T86">
        <v>187553.915378995</v>
      </c>
      <c r="V86">
        <v>2174722.75099131</v>
      </c>
      <c r="W86">
        <f t="shared" si="5"/>
        <v>1844422.64322973</v>
      </c>
    </row>
    <row r="87" spans="1:23">
      <c r="A87" s="1">
        <v>2075</v>
      </c>
      <c r="B87">
        <v>113637185.358344</v>
      </c>
      <c r="C87">
        <v>2037.66415361955</v>
      </c>
      <c r="D87">
        <v>1.5406801832396</v>
      </c>
      <c r="E87">
        <v>0.61627207329584</v>
      </c>
      <c r="F87">
        <v>3079.20341422266</v>
      </c>
      <c r="G87">
        <v>10417513.2981999</v>
      </c>
      <c r="H87">
        <v>1830108.51649492</v>
      </c>
      <c r="I87">
        <v>9821173.81784901</v>
      </c>
      <c r="J87">
        <v>3094931470.68669</v>
      </c>
      <c r="K87">
        <v>10084937.2488551</v>
      </c>
      <c r="L87">
        <v>615280.947456974</v>
      </c>
      <c r="M87">
        <v>38367800.0390997</v>
      </c>
      <c r="N87">
        <v>3904787.40317728</v>
      </c>
      <c r="O87">
        <v>1897078.97346993</v>
      </c>
      <c r="P87">
        <v>128491.572020094</v>
      </c>
      <c r="Q87">
        <v>489153833.519543</v>
      </c>
      <c r="R87">
        <v>7760886.8948473</v>
      </c>
      <c r="S87">
        <f t="shared" si="4"/>
        <v>22068795.6325438</v>
      </c>
      <c r="T87">
        <v>182611.476832494</v>
      </c>
      <c r="V87">
        <v>2097680.55290277</v>
      </c>
      <c r="W87">
        <f t="shared" si="5"/>
        <v>1807106.85027451</v>
      </c>
    </row>
    <row r="88" spans="1:23">
      <c r="A88" s="1">
        <v>2076</v>
      </c>
      <c r="B88">
        <v>115001520.685381</v>
      </c>
      <c r="C88">
        <v>1986.04134874065</v>
      </c>
      <c r="D88">
        <v>1.49913130892506</v>
      </c>
      <c r="E88">
        <v>0.599652523570026</v>
      </c>
      <c r="F88">
        <v>2996.16383401764</v>
      </c>
      <c r="G88">
        <v>10150218.1401464</v>
      </c>
      <c r="H88">
        <v>1777176.96286625</v>
      </c>
      <c r="I88">
        <v>9641234.19821142</v>
      </c>
      <c r="J88">
        <v>3132810748.29805</v>
      </c>
      <c r="K88">
        <v>9771247.15336952</v>
      </c>
      <c r="L88">
        <v>596630.233461254</v>
      </c>
      <c r="M88">
        <v>38735146.9456928</v>
      </c>
      <c r="N88">
        <v>3793787.77739927</v>
      </c>
      <c r="O88">
        <v>1900841.40351327</v>
      </c>
      <c r="P88">
        <v>125177.618104298</v>
      </c>
      <c r="Q88">
        <v>495278095.78687</v>
      </c>
      <c r="R88">
        <v>7570784.78292581</v>
      </c>
      <c r="S88">
        <f t="shared" si="4"/>
        <v>21568629.3012241</v>
      </c>
      <c r="T88">
        <v>177806.790643796</v>
      </c>
      <c r="V88">
        <v>2023435.00961586</v>
      </c>
      <c r="W88">
        <f t="shared" si="5"/>
        <v>1770352.76778341</v>
      </c>
    </row>
    <row r="89" spans="1:23">
      <c r="A89" s="1">
        <v>2077</v>
      </c>
      <c r="B89">
        <v>116381342.893479</v>
      </c>
      <c r="C89">
        <v>1934.41876666863</v>
      </c>
      <c r="D89">
        <v>1.46082149545345</v>
      </c>
      <c r="E89">
        <v>0.584328598181379</v>
      </c>
      <c r="F89">
        <v>2919.59784081326</v>
      </c>
      <c r="G89">
        <v>9890169.26672579</v>
      </c>
      <c r="H89">
        <v>1725997.47984524</v>
      </c>
      <c r="I89">
        <v>9463245.68782129</v>
      </c>
      <c r="J89">
        <v>3171126400.1147</v>
      </c>
      <c r="K89">
        <v>9467433.54722577</v>
      </c>
      <c r="L89">
        <v>578557.520552609</v>
      </c>
      <c r="M89">
        <v>39095737.7750917</v>
      </c>
      <c r="N89">
        <v>3686046.42614503</v>
      </c>
      <c r="O89">
        <v>1904486.82650194</v>
      </c>
      <c r="P89">
        <v>121954.178228951</v>
      </c>
      <c r="Q89">
        <v>501467299.845102</v>
      </c>
      <c r="R89">
        <v>7384953.37542604</v>
      </c>
      <c r="S89">
        <f t="shared" si="4"/>
        <v>21079412.4343923</v>
      </c>
      <c r="T89">
        <v>173135.72082565</v>
      </c>
      <c r="V89">
        <v>1951883.01782442</v>
      </c>
      <c r="W89">
        <f t="shared" si="5"/>
        <v>1734163.40832061</v>
      </c>
    </row>
    <row r="90" spans="1:23">
      <c r="A90" s="1">
        <v>2078</v>
      </c>
      <c r="B90">
        <v>117776909.306825</v>
      </c>
      <c r="C90">
        <v>1885.17227277443</v>
      </c>
      <c r="D90">
        <v>1.42209773515205</v>
      </c>
      <c r="E90">
        <v>0.568839094060821</v>
      </c>
      <c r="F90">
        <v>2842.20453347489</v>
      </c>
      <c r="G90">
        <v>9637155.24442583</v>
      </c>
      <c r="H90">
        <v>1676501.6773486</v>
      </c>
      <c r="I90">
        <v>9287263.69026022</v>
      </c>
      <c r="J90">
        <v>3209883871.86333</v>
      </c>
      <c r="K90">
        <v>9173187.79099104</v>
      </c>
      <c r="L90">
        <v>561044.800405244</v>
      </c>
      <c r="M90">
        <v>39449647.2461634</v>
      </c>
      <c r="N90">
        <v>3581466.19389337</v>
      </c>
      <c r="O90">
        <v>1908018.9268415</v>
      </c>
      <c r="P90">
        <v>118818.584754093</v>
      </c>
      <c r="Q90">
        <v>507722534.968403</v>
      </c>
      <c r="R90">
        <v>7203331.40870503</v>
      </c>
      <c r="S90">
        <f t="shared" si="4"/>
        <v>20600920.6120346</v>
      </c>
      <c r="T90">
        <v>168594.266396761</v>
      </c>
      <c r="V90">
        <v>1882925.30346867</v>
      </c>
      <c r="W90">
        <f t="shared" si="5"/>
        <v>1698540.8904247</v>
      </c>
    </row>
    <row r="91" spans="1:23">
      <c r="A91" s="1">
        <v>2079</v>
      </c>
      <c r="B91">
        <v>119188475.307594</v>
      </c>
      <c r="C91">
        <v>1836.21553120549</v>
      </c>
      <c r="D91">
        <v>1.38599831857224</v>
      </c>
      <c r="E91">
        <v>0.554399327428897</v>
      </c>
      <c r="F91">
        <v>2770.05623949849</v>
      </c>
      <c r="G91">
        <v>9390970.71453985</v>
      </c>
      <c r="H91">
        <v>1628624.29594681</v>
      </c>
      <c r="I91">
        <v>9113337.83180051</v>
      </c>
      <c r="J91">
        <v>3249088673.29765</v>
      </c>
      <c r="K91">
        <v>8888210.50337495</v>
      </c>
      <c r="L91">
        <v>544074.613945981</v>
      </c>
      <c r="M91">
        <v>39796952.0590928</v>
      </c>
      <c r="N91">
        <v>3479952.78156049</v>
      </c>
      <c r="O91">
        <v>1911441.27372599</v>
      </c>
      <c r="P91">
        <v>115768.251609871</v>
      </c>
      <c r="Q91">
        <v>514044889.67835</v>
      </c>
      <c r="R91">
        <v>7025855.58955402</v>
      </c>
      <c r="S91">
        <f t="shared" si="4"/>
        <v>20132932.8422872</v>
      </c>
      <c r="T91">
        <v>164178.556623228</v>
      </c>
      <c r="V91">
        <v>1816466.27935479</v>
      </c>
      <c r="W91">
        <f t="shared" si="5"/>
        <v>1663486.5022057</v>
      </c>
    </row>
    <row r="92" spans="1:23">
      <c r="A92" s="1">
        <v>2080</v>
      </c>
      <c r="B92">
        <v>120616294.626301</v>
      </c>
      <c r="C92">
        <v>1788.84222804922</v>
      </c>
      <c r="D92">
        <v>1.35049722860113</v>
      </c>
      <c r="E92">
        <v>0.540198891440453</v>
      </c>
      <c r="F92">
        <v>2699.10376108223</v>
      </c>
      <c r="G92">
        <v>9151417.34887352</v>
      </c>
      <c r="H92">
        <v>1582303.04327933</v>
      </c>
      <c r="I92">
        <v>8941512.29044815</v>
      </c>
      <c r="J92">
        <v>3288746392.64398</v>
      </c>
      <c r="K92">
        <v>8612211.31430383</v>
      </c>
      <c r="L92">
        <v>527630.034806412</v>
      </c>
      <c r="M92">
        <v>40137730.6836091</v>
      </c>
      <c r="N92">
        <v>3381414.66768255</v>
      </c>
      <c r="O92">
        <v>1914757.32459925</v>
      </c>
      <c r="P92">
        <v>112800.678895405</v>
      </c>
      <c r="Q92">
        <v>520435452.432998</v>
      </c>
      <c r="R92">
        <v>6852460.89326023</v>
      </c>
      <c r="S92">
        <f t="shared" si="4"/>
        <v>19675232.682601</v>
      </c>
      <c r="T92">
        <v>159884.846437603</v>
      </c>
      <c r="V92">
        <v>1752413.90841645</v>
      </c>
      <c r="W92">
        <f t="shared" si="5"/>
        <v>1629000.7592661</v>
      </c>
    </row>
    <row r="93" spans="1:23">
      <c r="A93" s="1">
        <v>2081</v>
      </c>
      <c r="B93">
        <v>122060619.623587</v>
      </c>
      <c r="C93">
        <v>1742.91515028069</v>
      </c>
      <c r="D93">
        <v>1.31571498000798</v>
      </c>
      <c r="E93">
        <v>0.526285992003193</v>
      </c>
      <c r="F93">
        <v>2629.58795904396</v>
      </c>
      <c r="G93">
        <v>8918302.89560956</v>
      </c>
      <c r="H93">
        <v>1537478.44180206</v>
      </c>
      <c r="I93">
        <v>8771826.1144713</v>
      </c>
      <c r="J93">
        <v>3328862687.70744</v>
      </c>
      <c r="K93">
        <v>8344908.62229663</v>
      </c>
      <c r="L93">
        <v>511694.654891975</v>
      </c>
      <c r="M93">
        <v>40472063.1593932</v>
      </c>
      <c r="N93">
        <v>3285763.03248467</v>
      </c>
      <c r="O93">
        <v>1917970.42852379</v>
      </c>
      <c r="P93">
        <v>109913.445346112</v>
      </c>
      <c r="Q93">
        <v>526895312.278945</v>
      </c>
      <c r="R93">
        <v>6683080.84398767</v>
      </c>
      <c r="S93">
        <f t="shared" si="4"/>
        <v>19227607.4518829</v>
      </c>
      <c r="T93">
        <v>155709.512003742</v>
      </c>
      <c r="V93">
        <v>1690679.57169151</v>
      </c>
      <c r="W93">
        <f t="shared" si="5"/>
        <v>1595083.46079316</v>
      </c>
    </row>
    <row r="94" spans="1:23">
      <c r="A94" s="1">
        <v>2082</v>
      </c>
      <c r="B94">
        <v>123521701.555973</v>
      </c>
      <c r="C94">
        <v>1698.04599130462</v>
      </c>
      <c r="D94">
        <v>1.28215237083832</v>
      </c>
      <c r="E94">
        <v>0.512860948335328</v>
      </c>
      <c r="F94">
        <v>2562.50972835747</v>
      </c>
      <c r="G94">
        <v>8691441.14118084</v>
      </c>
      <c r="H94">
        <v>1494093.68407027</v>
      </c>
      <c r="I94">
        <v>8604313.52258105</v>
      </c>
      <c r="J94">
        <v>3369443288.11632</v>
      </c>
      <c r="K94">
        <v>8086029.35622103</v>
      </c>
      <c r="L94">
        <v>496252.569441857</v>
      </c>
      <c r="M94">
        <v>40800030.9080884</v>
      </c>
      <c r="N94">
        <v>3192911.68303569</v>
      </c>
      <c r="O94">
        <v>1921083.82945951</v>
      </c>
      <c r="P94">
        <v>107104.206698932</v>
      </c>
      <c r="Q94">
        <v>533425559.47925</v>
      </c>
      <c r="R94">
        <v>6517647.76958584</v>
      </c>
      <c r="S94">
        <f t="shared" si="4"/>
        <v>18789848.3478322</v>
      </c>
      <c r="T94">
        <v>151649.046515055</v>
      </c>
      <c r="V94">
        <v>1631177.94140844</v>
      </c>
      <c r="W94">
        <f t="shared" si="5"/>
        <v>1561733.74162725</v>
      </c>
    </row>
    <row r="95" spans="1:23">
      <c r="A95" s="1">
        <v>2083</v>
      </c>
      <c r="B95">
        <v>124999790.828206</v>
      </c>
      <c r="C95">
        <v>1655.20106025118</v>
      </c>
      <c r="D95">
        <v>1.24828000163371</v>
      </c>
      <c r="E95">
        <v>0.499312000653483</v>
      </c>
      <c r="F95">
        <v>2494.81241126513</v>
      </c>
      <c r="G95">
        <v>8470651.9456269</v>
      </c>
      <c r="H95">
        <v>1452094.49612307</v>
      </c>
      <c r="I95">
        <v>8439004.18881808</v>
      </c>
      <c r="J95">
        <v>3410493998.4244</v>
      </c>
      <c r="K95">
        <v>7835308.74169587</v>
      </c>
      <c r="L95">
        <v>481288.362372213</v>
      </c>
      <c r="M95">
        <v>41121716.5564738</v>
      </c>
      <c r="N95">
        <v>3102776.98007235</v>
      </c>
      <c r="O95">
        <v>1924100.66945146</v>
      </c>
      <c r="P95">
        <v>104370.694578199</v>
      </c>
      <c r="Q95">
        <v>540027286.115143</v>
      </c>
      <c r="R95">
        <v>6356093.03503666</v>
      </c>
      <c r="S95">
        <f t="shared" si="4"/>
        <v>18361750.630568</v>
      </c>
      <c r="T95">
        <v>147700.056110337</v>
      </c>
      <c r="V95">
        <v>1573826.85854124</v>
      </c>
      <c r="W95">
        <f t="shared" si="5"/>
        <v>1528950.12153111</v>
      </c>
    </row>
    <row r="96" spans="1:23">
      <c r="A96" s="1">
        <v>2084</v>
      </c>
      <c r="B96">
        <v>126495137.235717</v>
      </c>
      <c r="C96">
        <v>1612.33878020292</v>
      </c>
      <c r="D96">
        <v>1.21708057371738</v>
      </c>
      <c r="E96">
        <v>0.486832229486953</v>
      </c>
      <c r="F96">
        <v>2432.45723463156</v>
      </c>
      <c r="G96">
        <v>8255760.37957868</v>
      </c>
      <c r="H96">
        <v>1411429.00944394</v>
      </c>
      <c r="I96">
        <v>8275923.51612952</v>
      </c>
      <c r="J96">
        <v>3452020690.21785</v>
      </c>
      <c r="K96">
        <v>7592490.07195171</v>
      </c>
      <c r="L96">
        <v>466787.092788763</v>
      </c>
      <c r="M96">
        <v>41437203.7700295</v>
      </c>
      <c r="N96">
        <v>3015277.76701995</v>
      </c>
      <c r="O96">
        <v>1927023.99173164</v>
      </c>
      <c r="P96">
        <v>101710.709697662</v>
      </c>
      <c r="Q96">
        <v>546701586.660056</v>
      </c>
      <c r="R96">
        <v>6198347.25958374</v>
      </c>
      <c r="S96">
        <f t="shared" si="4"/>
        <v>17943112.9051521</v>
      </c>
      <c r="T96">
        <v>143859.255918786</v>
      </c>
      <c r="V96">
        <v>1518547.21512718</v>
      </c>
      <c r="W96">
        <f t="shared" si="5"/>
        <v>1496730.55189277</v>
      </c>
    </row>
    <row r="97" spans="1:23">
      <c r="A97" s="1">
        <v>2085</v>
      </c>
      <c r="B97">
        <v>128007990.19022</v>
      </c>
      <c r="C97">
        <v>1571.14778900847</v>
      </c>
      <c r="D97">
        <v>1.18594760764161</v>
      </c>
      <c r="E97">
        <v>0.474379043056642</v>
      </c>
      <c r="F97">
        <v>2370.23488863251</v>
      </c>
      <c r="G97">
        <v>8046597.55232745</v>
      </c>
      <c r="H97">
        <v>1372047.63824374</v>
      </c>
      <c r="I97">
        <v>8115092.89105196</v>
      </c>
      <c r="J97">
        <v>3494029314.81682</v>
      </c>
      <c r="K97">
        <v>7357324.48347868</v>
      </c>
      <c r="L97">
        <v>452734.28027819</v>
      </c>
      <c r="M97">
        <v>41746577.0966235</v>
      </c>
      <c r="N97">
        <v>2930335.29964429</v>
      </c>
      <c r="O97">
        <v>1929856.74373317</v>
      </c>
      <c r="P97">
        <v>99122.1259013343</v>
      </c>
      <c r="Q97">
        <v>553449558.536799</v>
      </c>
      <c r="R97">
        <v>6044340.50983924</v>
      </c>
      <c r="S97">
        <f t="shared" si="4"/>
        <v>17533738.0816232</v>
      </c>
      <c r="T97">
        <v>140123.466270588</v>
      </c>
      <c r="V97">
        <v>1465262.84060917</v>
      </c>
      <c r="W97">
        <f t="shared" si="5"/>
        <v>1465072.45903512</v>
      </c>
    </row>
    <row r="98" spans="1:23">
      <c r="A98" s="1">
        <v>2086</v>
      </c>
      <c r="B98">
        <v>129538598.939731</v>
      </c>
      <c r="C98">
        <v>1530.23215722477</v>
      </c>
      <c r="D98">
        <v>1.15689952855392</v>
      </c>
      <c r="E98">
        <v>0.462759811421568</v>
      </c>
      <c r="F98">
        <v>2312.17939776786</v>
      </c>
      <c r="G98">
        <v>7842999.39205</v>
      </c>
      <c r="H98">
        <v>1333902.9657765</v>
      </c>
      <c r="I98">
        <v>7956529.93184659</v>
      </c>
      <c r="J98">
        <v>3536525890.95919</v>
      </c>
      <c r="K98">
        <v>7129570.73623869</v>
      </c>
      <c r="L98">
        <v>439115.89243254</v>
      </c>
      <c r="M98">
        <v>42049921.81957</v>
      </c>
      <c r="N98">
        <v>2847873.17860864</v>
      </c>
      <c r="O98">
        <v>1932601.78002168</v>
      </c>
      <c r="P98">
        <v>96602.8811821035</v>
      </c>
      <c r="Q98">
        <v>560272302.645485</v>
      </c>
      <c r="R98">
        <v>5894002.48307842</v>
      </c>
      <c r="S98">
        <f t="shared" si="4"/>
        <v>17133432.2896731</v>
      </c>
      <c r="T98">
        <v>136489.609031163</v>
      </c>
      <c r="V98">
        <v>1413900.39270954</v>
      </c>
      <c r="W98">
        <f t="shared" si="5"/>
        <v>1433972.7858991</v>
      </c>
    </row>
    <row r="99" spans="1:23">
      <c r="A99" s="1">
        <v>2087</v>
      </c>
      <c r="B99">
        <v>131087212.771602</v>
      </c>
      <c r="C99">
        <v>1492.45012362085</v>
      </c>
      <c r="D99">
        <v>1.12558245954744</v>
      </c>
      <c r="E99">
        <v>0.450232983818978</v>
      </c>
      <c r="F99">
        <v>2249.58910365152</v>
      </c>
      <c r="G99">
        <v>7644807.57812207</v>
      </c>
      <c r="H99">
        <v>1296949.63460947</v>
      </c>
      <c r="I99">
        <v>7800248.71760633</v>
      </c>
      <c r="J99">
        <v>3579516518.70507</v>
      </c>
      <c r="K99">
        <v>6908994.99870485</v>
      </c>
      <c r="L99">
        <v>425918.330717923</v>
      </c>
      <c r="M99">
        <v>42347323.8198123</v>
      </c>
      <c r="N99">
        <v>2767817.28233482</v>
      </c>
      <c r="O99">
        <v>1935261.86514281</v>
      </c>
      <c r="P99">
        <v>94150.9824773859</v>
      </c>
      <c r="Q99">
        <v>567170923.879231</v>
      </c>
      <c r="R99">
        <v>5747262.66746437</v>
      </c>
      <c r="S99">
        <f t="shared" si="4"/>
        <v>16742005.9303379</v>
      </c>
      <c r="T99">
        <v>132954.704083055</v>
      </c>
      <c r="V99">
        <v>1364389.25212523</v>
      </c>
      <c r="W99">
        <f t="shared" si="5"/>
        <v>1403428.03020959</v>
      </c>
    </row>
    <row r="100" spans="1:23">
      <c r="A100" s="1">
        <v>2088</v>
      </c>
      <c r="B100">
        <v>132654081.213205</v>
      </c>
      <c r="C100">
        <v>1453.97768064481</v>
      </c>
      <c r="D100">
        <v>1.09765695437183</v>
      </c>
      <c r="E100">
        <v>0.439062781748731</v>
      </c>
      <c r="F100">
        <v>2193.77718900753</v>
      </c>
      <c r="G100">
        <v>7451867.71056216</v>
      </c>
      <c r="H100">
        <v>1261144.24593865</v>
      </c>
      <c r="I100">
        <v>7646260.01424636</v>
      </c>
      <c r="J100">
        <v>3623007359.60268</v>
      </c>
      <c r="K100">
        <v>6695370.6374158</v>
      </c>
      <c r="L100">
        <v>413128.419227835</v>
      </c>
      <c r="M100">
        <v>42638869.4464938</v>
      </c>
      <c r="N100">
        <v>2690095.70316314</v>
      </c>
      <c r="O100">
        <v>1937839.67639167</v>
      </c>
      <c r="P100">
        <v>91764.4928759665</v>
      </c>
      <c r="Q100">
        <v>574146531.610616</v>
      </c>
      <c r="R100">
        <v>5604050.49723069</v>
      </c>
      <c r="S100">
        <f t="shared" si="4"/>
        <v>16359271.9707472</v>
      </c>
      <c r="T100">
        <v>129515.865978673</v>
      </c>
      <c r="V100">
        <v>1316661.42118263</v>
      </c>
      <c r="W100">
        <f t="shared" si="5"/>
        <v>1373434.28198051</v>
      </c>
    </row>
    <row r="101" spans="1:23">
      <c r="A101" s="1">
        <v>2089</v>
      </c>
      <c r="B101">
        <v>134239454.212455</v>
      </c>
      <c r="C101">
        <v>1417.34240206616</v>
      </c>
      <c r="D101">
        <v>1.06926866258391</v>
      </c>
      <c r="E101">
        <v>0.427707465033562</v>
      </c>
      <c r="F101">
        <v>2137.04034904019</v>
      </c>
      <c r="G101">
        <v>7264031.1179791</v>
      </c>
      <c r="H101">
        <v>1226445.26050374</v>
      </c>
      <c r="I101">
        <v>7494571.47790725</v>
      </c>
      <c r="J101">
        <v>3667004661.20967</v>
      </c>
      <c r="K101">
        <v>6488478.01151732</v>
      </c>
      <c r="L101">
        <v>400733.390402819</v>
      </c>
      <c r="M101">
        <v>42924645.395876</v>
      </c>
      <c r="N101">
        <v>2614638.68288536</v>
      </c>
      <c r="O101">
        <v>1940337.80649999</v>
      </c>
      <c r="P101">
        <v>89441.5420844481</v>
      </c>
      <c r="Q101">
        <v>581200240.173793</v>
      </c>
      <c r="R101">
        <v>5464295.48181295</v>
      </c>
      <c r="S101">
        <f t="shared" si="4"/>
        <v>15985047.8563901</v>
      </c>
      <c r="T101">
        <v>126170.300657325</v>
      </c>
      <c r="V101">
        <v>1270651.42628033</v>
      </c>
      <c r="W101">
        <f t="shared" si="5"/>
        <v>1343987.25660503</v>
      </c>
    </row>
    <row r="102" spans="1:23">
      <c r="A102" s="1">
        <v>2090</v>
      </c>
      <c r="B102">
        <v>135843582.31927</v>
      </c>
      <c r="C102">
        <v>1381.13820839029</v>
      </c>
      <c r="D102">
        <v>1.0424593458176</v>
      </c>
      <c r="E102">
        <v>0.416983738327041</v>
      </c>
      <c r="F102">
        <v>2083.45924855106</v>
      </c>
      <c r="G102">
        <v>7081153.13806464</v>
      </c>
      <c r="H102">
        <v>1192812.90872774</v>
      </c>
      <c r="I102">
        <v>7345187.85868221</v>
      </c>
      <c r="J102">
        <v>3711514738.54961</v>
      </c>
      <c r="K102">
        <v>6288104.27177457</v>
      </c>
      <c r="L102">
        <v>388720.874334315</v>
      </c>
      <c r="M102">
        <v>43204738.5977653</v>
      </c>
      <c r="N102">
        <v>2541378.55201071</v>
      </c>
      <c r="O102">
        <v>1942758.76624919</v>
      </c>
      <c r="P102">
        <v>87180.3144227012</v>
      </c>
      <c r="Q102">
        <v>588333169.316792</v>
      </c>
      <c r="R102">
        <v>5327927.33456922</v>
      </c>
      <c r="S102">
        <f t="shared" si="4"/>
        <v>15619153.9054746</v>
      </c>
      <c r="T102">
        <v>122915.302296363</v>
      </c>
      <c r="V102">
        <v>1226296.22387405</v>
      </c>
      <c r="W102">
        <f t="shared" si="5"/>
        <v>1315082.32813666</v>
      </c>
    </row>
  </sheetData>
  <pageMargins left="0.75" right="0.75" top="1" bottom="1" header="0.511805555555556" footer="0.511805555555556"/>
  <headerFooter/>
  <ignoredErrors>
    <ignoredError sqref="S2:S10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2"/>
  <sheetViews>
    <sheetView workbookViewId="0">
      <selection activeCell="H21" sqref="H21"/>
    </sheetView>
  </sheetViews>
  <sheetFormatPr defaultColWidth="9.14285714285714" defaultRowHeight="17.6"/>
  <cols>
    <col min="1" max="1" width="9.14285714285714" style="1"/>
    <col min="3" max="3" width="12.7857142857143"/>
    <col min="5" max="5" width="12.7857142857143"/>
    <col min="6" max="8" width="13.9285714285714"/>
    <col min="9" max="11" width="9.14285714285714" style="2"/>
  </cols>
  <sheetData>
    <row r="1" spans="1:11">
      <c r="A1" s="1" t="s">
        <v>0</v>
      </c>
      <c r="B1" s="1" t="s">
        <v>36</v>
      </c>
      <c r="C1" s="1" t="s">
        <v>37</v>
      </c>
      <c r="D1" s="1" t="s">
        <v>38</v>
      </c>
      <c r="E1" t="s">
        <v>39</v>
      </c>
      <c r="F1" s="1" t="s">
        <v>40</v>
      </c>
      <c r="G1" s="1" t="s">
        <v>41</v>
      </c>
      <c r="H1" s="1" t="s">
        <v>42</v>
      </c>
      <c r="I1" s="2" t="s">
        <v>40</v>
      </c>
      <c r="J1" s="2" t="s">
        <v>41</v>
      </c>
      <c r="K1" s="2" t="s">
        <v>42</v>
      </c>
    </row>
    <row r="2" spans="1:11">
      <c r="A2" s="1">
        <v>1990</v>
      </c>
      <c r="B2">
        <v>3000000</v>
      </c>
      <c r="C2">
        <v>3000000</v>
      </c>
      <c r="D2">
        <v>3000000</v>
      </c>
      <c r="E2">
        <v>3000000</v>
      </c>
      <c r="F2">
        <f>C2-B2</f>
        <v>0</v>
      </c>
      <c r="G2">
        <f>D2-C2</f>
        <v>0</v>
      </c>
      <c r="H2">
        <f>E2-D2</f>
        <v>0</v>
      </c>
      <c r="I2" s="2">
        <v>0</v>
      </c>
      <c r="J2" s="2">
        <v>0</v>
      </c>
      <c r="K2" s="2">
        <v>0</v>
      </c>
    </row>
    <row r="3" spans="1:11">
      <c r="A3" s="1">
        <v>1991</v>
      </c>
      <c r="B3">
        <v>7545595.37697591</v>
      </c>
      <c r="C3">
        <v>7545595.37697591</v>
      </c>
      <c r="D3">
        <v>7545595.37697591</v>
      </c>
      <c r="E3">
        <v>7545593.70565817</v>
      </c>
      <c r="F3">
        <f>C3-B3</f>
        <v>0</v>
      </c>
      <c r="G3">
        <f>D3-C3</f>
        <v>0</v>
      </c>
      <c r="H3">
        <f t="shared" ref="H3:H34" si="0">E3-D3</f>
        <v>-1.67131773941219</v>
      </c>
      <c r="I3" s="2">
        <v>0</v>
      </c>
      <c r="J3" s="2">
        <v>0</v>
      </c>
      <c r="K3" s="2">
        <v>0</v>
      </c>
    </row>
    <row r="4" spans="1:11">
      <c r="A4" s="1">
        <v>1992</v>
      </c>
      <c r="B4">
        <v>11711904.3739575</v>
      </c>
      <c r="C4">
        <v>11711904.3739575</v>
      </c>
      <c r="D4">
        <v>11711904.3739575</v>
      </c>
      <c r="E4">
        <v>11687984.6058357</v>
      </c>
      <c r="F4">
        <f t="shared" ref="F3:F34" si="1">C4-B4</f>
        <v>0</v>
      </c>
      <c r="G4">
        <f>D4-C4</f>
        <v>0</v>
      </c>
      <c r="H4">
        <f t="shared" si="0"/>
        <v>-23919.7681217995</v>
      </c>
      <c r="I4" s="2">
        <v>0</v>
      </c>
      <c r="J4" s="2">
        <v>0</v>
      </c>
      <c r="K4" s="2">
        <v>0</v>
      </c>
    </row>
    <row r="5" spans="1:11">
      <c r="A5" s="1">
        <v>1993</v>
      </c>
      <c r="B5">
        <v>14518746.1629163</v>
      </c>
      <c r="C5">
        <v>14518746.1629163</v>
      </c>
      <c r="D5">
        <v>14518628.2108869</v>
      </c>
      <c r="E5">
        <v>15431820.5085465</v>
      </c>
      <c r="F5">
        <f t="shared" si="1"/>
        <v>0</v>
      </c>
      <c r="G5">
        <f>D5-C5</f>
        <v>-117.952029401436</v>
      </c>
      <c r="H5">
        <f t="shared" si="0"/>
        <v>913192.2976596</v>
      </c>
      <c r="I5" s="2">
        <v>0</v>
      </c>
      <c r="J5" s="2">
        <v>0</v>
      </c>
      <c r="K5" s="2">
        <v>913192.2976596</v>
      </c>
    </row>
    <row r="6" spans="1:11">
      <c r="A6" s="1">
        <v>1994</v>
      </c>
      <c r="B6">
        <v>17144986.3659337</v>
      </c>
      <c r="C6">
        <v>17144986.3659337</v>
      </c>
      <c r="D6">
        <v>17206071.8145493</v>
      </c>
      <c r="E6">
        <v>19071577.2627723</v>
      </c>
      <c r="F6">
        <f t="shared" si="1"/>
        <v>0</v>
      </c>
      <c r="G6">
        <f t="shared" ref="G5:G36" si="2">D6-C6</f>
        <v>61085.4486155994</v>
      </c>
      <c r="H6">
        <f t="shared" si="0"/>
        <v>1865505.448223</v>
      </c>
      <c r="I6" s="2">
        <v>0</v>
      </c>
      <c r="J6" s="2">
        <v>61085.4486155994</v>
      </c>
      <c r="K6" s="2">
        <v>1865505.448223</v>
      </c>
    </row>
    <row r="7" spans="1:11">
      <c r="A7" s="1">
        <v>1995</v>
      </c>
      <c r="B7">
        <v>19666949.2734117</v>
      </c>
      <c r="C7">
        <v>19666949.2734117</v>
      </c>
      <c r="D7">
        <v>19738149.5194022</v>
      </c>
      <c r="E7">
        <v>22546045.5859203</v>
      </c>
      <c r="F7">
        <f t="shared" si="1"/>
        <v>0</v>
      </c>
      <c r="G7">
        <f t="shared" si="2"/>
        <v>71200.2459904999</v>
      </c>
      <c r="H7">
        <f t="shared" si="0"/>
        <v>2807896.0665181</v>
      </c>
      <c r="I7" s="2">
        <v>0</v>
      </c>
      <c r="J7" s="2">
        <v>71200.2459904999</v>
      </c>
      <c r="K7" s="2">
        <v>2807896.0665181</v>
      </c>
    </row>
    <row r="8" spans="1:11">
      <c r="A8" s="1">
        <v>1996</v>
      </c>
      <c r="B8">
        <v>21820430.9748898</v>
      </c>
      <c r="C8">
        <v>21820430.9748898</v>
      </c>
      <c r="D8">
        <v>22078975.0623616</v>
      </c>
      <c r="E8">
        <v>25776222.4253794</v>
      </c>
      <c r="F8">
        <f t="shared" si="1"/>
        <v>0</v>
      </c>
      <c r="G8">
        <f t="shared" si="2"/>
        <v>258544.087471802</v>
      </c>
      <c r="H8">
        <f t="shared" si="0"/>
        <v>3697247.3630178</v>
      </c>
      <c r="I8" s="2">
        <v>0</v>
      </c>
      <c r="J8" s="2">
        <v>258544.087471802</v>
      </c>
      <c r="K8" s="2">
        <v>3697247.3630178</v>
      </c>
    </row>
    <row r="9" spans="1:11">
      <c r="A9" s="1">
        <v>1997</v>
      </c>
      <c r="B9">
        <v>23812651.0239671</v>
      </c>
      <c r="C9">
        <v>23812651.0239671</v>
      </c>
      <c r="D9">
        <v>24294523.9566345</v>
      </c>
      <c r="E9">
        <v>28876321.7596098</v>
      </c>
      <c r="F9">
        <f t="shared" si="1"/>
        <v>0</v>
      </c>
      <c r="G9">
        <f t="shared" si="2"/>
        <v>481872.932667401</v>
      </c>
      <c r="H9">
        <f t="shared" si="0"/>
        <v>4581797.8029753</v>
      </c>
      <c r="I9" s="2">
        <v>0</v>
      </c>
      <c r="J9" s="2">
        <v>481872.932667401</v>
      </c>
      <c r="K9" s="2">
        <v>4581797.8029753</v>
      </c>
    </row>
    <row r="10" spans="1:11">
      <c r="A10" s="1">
        <v>1998</v>
      </c>
      <c r="B10">
        <v>25236398.7334426</v>
      </c>
      <c r="C10">
        <v>25236398.7334426</v>
      </c>
      <c r="D10">
        <v>26356709.5510331</v>
      </c>
      <c r="E10">
        <v>31804091.6473686</v>
      </c>
      <c r="F10">
        <f t="shared" si="1"/>
        <v>0</v>
      </c>
      <c r="G10">
        <f t="shared" si="2"/>
        <v>1120310.8175905</v>
      </c>
      <c r="H10">
        <f t="shared" si="0"/>
        <v>5447382.0963355</v>
      </c>
      <c r="I10" s="2">
        <v>0</v>
      </c>
      <c r="J10" s="2">
        <v>1120310.8175905</v>
      </c>
      <c r="K10" s="2">
        <v>5447382.0963355</v>
      </c>
    </row>
    <row r="11" spans="1:11">
      <c r="A11" s="1">
        <v>1999</v>
      </c>
      <c r="B11">
        <v>26496080.8144306</v>
      </c>
      <c r="C11">
        <v>26496080.8144306</v>
      </c>
      <c r="D11">
        <v>28234232.561172</v>
      </c>
      <c r="E11">
        <v>34526188.6675452</v>
      </c>
      <c r="F11">
        <f t="shared" si="1"/>
        <v>0</v>
      </c>
      <c r="G11">
        <f t="shared" si="2"/>
        <v>1738151.7467414</v>
      </c>
      <c r="H11">
        <f t="shared" si="0"/>
        <v>6291956.1063732</v>
      </c>
      <c r="I11" s="2">
        <v>0</v>
      </c>
      <c r="J11" s="2">
        <v>1738151.7467414</v>
      </c>
      <c r="K11" s="2">
        <v>6291956.1063732</v>
      </c>
    </row>
    <row r="12" spans="1:11">
      <c r="A12" s="1">
        <v>2000</v>
      </c>
      <c r="B12">
        <v>27319604.7598089</v>
      </c>
      <c r="C12">
        <v>27319604.7598089</v>
      </c>
      <c r="D12">
        <v>29780265.0171629</v>
      </c>
      <c r="E12">
        <v>36810780.8909685</v>
      </c>
      <c r="F12">
        <f t="shared" si="1"/>
        <v>0</v>
      </c>
      <c r="G12">
        <f t="shared" si="2"/>
        <v>2460660.257354</v>
      </c>
      <c r="H12">
        <f t="shared" si="0"/>
        <v>7030515.8738056</v>
      </c>
      <c r="I12" s="2">
        <v>0</v>
      </c>
      <c r="J12" s="2">
        <v>2460660.257354</v>
      </c>
      <c r="K12" s="2">
        <v>7030515.8738056</v>
      </c>
    </row>
    <row r="13" spans="1:11">
      <c r="A13" s="1">
        <v>2001</v>
      </c>
      <c r="B13">
        <v>27699311.877433</v>
      </c>
      <c r="C13">
        <v>27705732.4908104</v>
      </c>
      <c r="D13">
        <v>31139692.4638548</v>
      </c>
      <c r="E13">
        <v>38857479.9084643</v>
      </c>
      <c r="F13">
        <f t="shared" si="1"/>
        <v>6420.61337740347</v>
      </c>
      <c r="G13">
        <f t="shared" si="2"/>
        <v>3433959.9730444</v>
      </c>
      <c r="H13">
        <f t="shared" si="0"/>
        <v>7717787.4446095</v>
      </c>
      <c r="I13" s="2">
        <v>6420.61337740347</v>
      </c>
      <c r="J13" s="2">
        <v>3433959.9730444</v>
      </c>
      <c r="K13" s="2">
        <v>7717787.4446095</v>
      </c>
    </row>
    <row r="14" spans="1:11">
      <c r="A14" s="1">
        <v>2002</v>
      </c>
      <c r="B14">
        <v>27677460.9610529</v>
      </c>
      <c r="C14">
        <v>27989571.3073806</v>
      </c>
      <c r="D14">
        <v>32318334.9436333</v>
      </c>
      <c r="E14">
        <v>40667978.8962792</v>
      </c>
      <c r="F14">
        <f t="shared" si="1"/>
        <v>312110.346327703</v>
      </c>
      <c r="G14">
        <f t="shared" si="2"/>
        <v>4328763.6362527</v>
      </c>
      <c r="H14">
        <f t="shared" si="0"/>
        <v>8349643.9526459</v>
      </c>
      <c r="I14" s="2">
        <v>312110.346327703</v>
      </c>
      <c r="J14" s="2">
        <v>4328763.6362527</v>
      </c>
      <c r="K14" s="2">
        <v>8349643.9526459</v>
      </c>
    </row>
    <row r="15" spans="1:11">
      <c r="A15" s="1">
        <v>2003</v>
      </c>
      <c r="B15">
        <v>27545382.9539624</v>
      </c>
      <c r="C15">
        <v>28184381.8668189</v>
      </c>
      <c r="D15">
        <v>33334073.2184395</v>
      </c>
      <c r="E15">
        <v>42262151.5006826</v>
      </c>
      <c r="F15">
        <f t="shared" si="1"/>
        <v>638998.912856501</v>
      </c>
      <c r="G15">
        <f t="shared" si="2"/>
        <v>5149691.3516206</v>
      </c>
      <c r="H15">
        <f t="shared" si="0"/>
        <v>8928078.2822431</v>
      </c>
      <c r="I15" s="2">
        <v>638998.912856501</v>
      </c>
      <c r="J15" s="2">
        <v>5149691.3516206</v>
      </c>
      <c r="K15" s="2">
        <v>8928078.2822431</v>
      </c>
    </row>
    <row r="16" spans="1:11">
      <c r="A16" s="1">
        <v>2004</v>
      </c>
      <c r="B16">
        <v>27289219.9562568</v>
      </c>
      <c r="C16">
        <v>28303488.9700148</v>
      </c>
      <c r="D16">
        <v>34210882.5695438</v>
      </c>
      <c r="E16">
        <v>43671939.6190333</v>
      </c>
      <c r="F16">
        <f t="shared" si="1"/>
        <v>1014269.013758</v>
      </c>
      <c r="G16">
        <f t="shared" si="2"/>
        <v>5907393.599529</v>
      </c>
      <c r="H16">
        <f t="shared" si="0"/>
        <v>9461057.0494895</v>
      </c>
      <c r="I16" s="2">
        <v>1014269.013758</v>
      </c>
      <c r="J16" s="2">
        <v>5907393.599529</v>
      </c>
      <c r="K16" s="2">
        <v>9461057.0494895</v>
      </c>
    </row>
    <row r="17" spans="1:11">
      <c r="A17" s="1">
        <v>2005</v>
      </c>
      <c r="B17">
        <v>26781352.0519825</v>
      </c>
      <c r="C17">
        <v>28380901.9695084</v>
      </c>
      <c r="D17">
        <v>35003418.4398874</v>
      </c>
      <c r="E17">
        <v>44979467.0673216</v>
      </c>
      <c r="F17">
        <f t="shared" si="1"/>
        <v>1599549.9175259</v>
      </c>
      <c r="G17">
        <f t="shared" si="2"/>
        <v>6622516.470379</v>
      </c>
      <c r="H17">
        <f t="shared" si="0"/>
        <v>9976048.6274342</v>
      </c>
      <c r="I17" s="2">
        <v>1599549.9175259</v>
      </c>
      <c r="J17" s="2">
        <v>6622516.470379</v>
      </c>
      <c r="K17" s="2">
        <v>9976048.6274342</v>
      </c>
    </row>
    <row r="18" spans="1:11">
      <c r="A18" s="1">
        <v>2006</v>
      </c>
      <c r="B18">
        <v>26060074.6344345</v>
      </c>
      <c r="C18">
        <v>28433693.3219524</v>
      </c>
      <c r="D18">
        <v>35744932.4822108</v>
      </c>
      <c r="E18">
        <v>46225569.6636513</v>
      </c>
      <c r="F18">
        <f t="shared" si="1"/>
        <v>2373618.6875179</v>
      </c>
      <c r="G18">
        <f t="shared" si="2"/>
        <v>7311239.1602584</v>
      </c>
      <c r="H18">
        <f t="shared" si="0"/>
        <v>10480637.1814405</v>
      </c>
      <c r="I18" s="2">
        <v>2373618.6875179</v>
      </c>
      <c r="J18" s="2">
        <v>7311239.1602584</v>
      </c>
      <c r="K18" s="2">
        <v>10480637.1814405</v>
      </c>
    </row>
    <row r="19" spans="1:11">
      <c r="A19" s="1">
        <v>2007</v>
      </c>
      <c r="B19">
        <v>25295383.2275203</v>
      </c>
      <c r="C19">
        <v>28420998.5210151</v>
      </c>
      <c r="D19">
        <v>36368840.6071767</v>
      </c>
      <c r="E19">
        <v>47315041.0984169</v>
      </c>
      <c r="F19">
        <f t="shared" si="1"/>
        <v>3125615.2934948</v>
      </c>
      <c r="G19">
        <f t="shared" si="2"/>
        <v>7947842.0861616</v>
      </c>
      <c r="H19">
        <f t="shared" si="0"/>
        <v>10946200.4912402</v>
      </c>
      <c r="I19" s="2">
        <v>3125615.2934948</v>
      </c>
      <c r="J19" s="2">
        <v>7947842.0861616</v>
      </c>
      <c r="K19" s="2">
        <v>10946200.4912402</v>
      </c>
    </row>
    <row r="20" spans="1:11">
      <c r="A20" s="1">
        <v>2008</v>
      </c>
      <c r="B20">
        <v>24579064.040448</v>
      </c>
      <c r="C20">
        <v>28378647.1414655</v>
      </c>
      <c r="D20">
        <v>36931645.1137002</v>
      </c>
      <c r="E20">
        <v>48328077.388993</v>
      </c>
      <c r="F20">
        <f t="shared" si="1"/>
        <v>3799583.1010175</v>
      </c>
      <c r="G20">
        <f t="shared" si="2"/>
        <v>8552997.9722347</v>
      </c>
      <c r="H20">
        <f t="shared" si="0"/>
        <v>11396432.2752928</v>
      </c>
      <c r="I20" s="2">
        <v>3799583.1010175</v>
      </c>
      <c r="J20" s="2">
        <v>8552997.9722347</v>
      </c>
      <c r="K20" s="2">
        <v>11396432.2752928</v>
      </c>
    </row>
    <row r="21" spans="1:11">
      <c r="A21" s="1">
        <v>2009</v>
      </c>
      <c r="B21">
        <v>23763383.7941903</v>
      </c>
      <c r="C21">
        <v>28309103.9877356</v>
      </c>
      <c r="D21">
        <v>37438411.8107777</v>
      </c>
      <c r="E21">
        <v>49273870.3268449</v>
      </c>
      <c r="F21">
        <f t="shared" si="1"/>
        <v>4545720.1935453</v>
      </c>
      <c r="G21">
        <f t="shared" si="2"/>
        <v>9129307.8230421</v>
      </c>
      <c r="H21">
        <f t="shared" si="0"/>
        <v>11835458.5160672</v>
      </c>
      <c r="I21" s="2">
        <v>4545720.1935453</v>
      </c>
      <c r="J21" s="2">
        <v>9129307.8230421</v>
      </c>
      <c r="K21" s="2">
        <v>11835458.5160672</v>
      </c>
    </row>
    <row r="22" spans="1:11">
      <c r="A22" s="1">
        <v>2010</v>
      </c>
      <c r="B22">
        <v>22942117.7886485</v>
      </c>
      <c r="C22">
        <v>28199396.7220557</v>
      </c>
      <c r="D22">
        <v>37860565.6577046</v>
      </c>
      <c r="E22">
        <v>50107015.5111332</v>
      </c>
      <c r="F22">
        <f t="shared" si="1"/>
        <v>5257278.9334072</v>
      </c>
      <c r="G22">
        <f t="shared" si="2"/>
        <v>9661168.9356489</v>
      </c>
      <c r="H22">
        <f t="shared" si="0"/>
        <v>12246449.8534286</v>
      </c>
      <c r="I22" s="2">
        <v>5257278.9334072</v>
      </c>
      <c r="J22" s="2">
        <v>9661168.9356489</v>
      </c>
      <c r="K22" s="2">
        <v>12246449.8534286</v>
      </c>
    </row>
    <row r="23" spans="1:11">
      <c r="A23" s="1">
        <v>2011</v>
      </c>
      <c r="B23">
        <v>22164804.614784</v>
      </c>
      <c r="C23">
        <v>28063262.1167614</v>
      </c>
      <c r="D23">
        <v>38225242.7190141</v>
      </c>
      <c r="E23">
        <v>50861647.8360843</v>
      </c>
      <c r="F23">
        <f t="shared" si="1"/>
        <v>5898457.5019774</v>
      </c>
      <c r="G23">
        <f t="shared" si="2"/>
        <v>10161980.6022527</v>
      </c>
      <c r="H23">
        <f t="shared" si="0"/>
        <v>12636405.1170702</v>
      </c>
      <c r="I23" s="2">
        <v>5898457.5019774</v>
      </c>
      <c r="J23" s="2">
        <v>10161980.6022527</v>
      </c>
      <c r="K23" s="2">
        <v>12636405.1170702</v>
      </c>
    </row>
    <row r="24" spans="1:11">
      <c r="A24" s="1">
        <v>2012</v>
      </c>
      <c r="B24">
        <v>21369786.8239553</v>
      </c>
      <c r="C24">
        <v>27908942.2819671</v>
      </c>
      <c r="D24">
        <v>38548118.2796267</v>
      </c>
      <c r="E24">
        <v>51562888.7409936</v>
      </c>
      <c r="F24">
        <f t="shared" si="1"/>
        <v>6539155.4580118</v>
      </c>
      <c r="G24">
        <f t="shared" si="2"/>
        <v>10639175.9976596</v>
      </c>
      <c r="H24">
        <f t="shared" si="0"/>
        <v>13014770.4613669</v>
      </c>
      <c r="I24" s="2">
        <v>6539155.4580118</v>
      </c>
      <c r="J24" s="2">
        <v>10639175.9976596</v>
      </c>
      <c r="K24" s="2">
        <v>13014770.4613669</v>
      </c>
    </row>
    <row r="25" spans="1:11">
      <c r="A25" s="1">
        <v>2013</v>
      </c>
      <c r="B25">
        <v>20586407.3244489</v>
      </c>
      <c r="C25">
        <v>27749559.2396174</v>
      </c>
      <c r="D25">
        <v>38852039.487288</v>
      </c>
      <c r="E25">
        <v>52245491.9022721</v>
      </c>
      <c r="F25">
        <f t="shared" si="1"/>
        <v>7163151.9151685</v>
      </c>
      <c r="G25">
        <f t="shared" si="2"/>
        <v>11102480.2476706</v>
      </c>
      <c r="H25">
        <f t="shared" si="0"/>
        <v>13393452.4149841</v>
      </c>
      <c r="I25" s="2">
        <v>7163151.9151685</v>
      </c>
      <c r="J25" s="2">
        <v>11102480.2476706</v>
      </c>
      <c r="K25" s="2">
        <v>13393452.4149841</v>
      </c>
    </row>
    <row r="26" spans="1:11">
      <c r="A26" s="1">
        <v>2014</v>
      </c>
      <c r="B26">
        <v>19789369.0065857</v>
      </c>
      <c r="C26">
        <v>27572992.6985508</v>
      </c>
      <c r="D26">
        <v>39110165.4861768</v>
      </c>
      <c r="E26">
        <v>52871083.4004665</v>
      </c>
      <c r="F26">
        <f t="shared" si="1"/>
        <v>7783623.6919651</v>
      </c>
      <c r="G26">
        <f t="shared" si="2"/>
        <v>11537172.787626</v>
      </c>
      <c r="H26">
        <f t="shared" si="0"/>
        <v>13760917.9142897</v>
      </c>
      <c r="I26" s="2">
        <v>7783623.6919651</v>
      </c>
      <c r="J26" s="2">
        <v>11537172.787626</v>
      </c>
      <c r="K26" s="2">
        <v>13760917.9142897</v>
      </c>
    </row>
    <row r="27" spans="1:11">
      <c r="A27" s="1">
        <v>2015</v>
      </c>
      <c r="B27">
        <v>19092443.4789547</v>
      </c>
      <c r="C27">
        <v>27398947.2588128</v>
      </c>
      <c r="D27">
        <v>39366150.8312963</v>
      </c>
      <c r="E27">
        <v>53507032.6061615</v>
      </c>
      <c r="F27">
        <f t="shared" si="1"/>
        <v>8306503.7798581</v>
      </c>
      <c r="G27">
        <f t="shared" si="2"/>
        <v>11967203.5724835</v>
      </c>
      <c r="H27">
        <f t="shared" si="0"/>
        <v>14140881.7748652</v>
      </c>
      <c r="I27" s="2">
        <v>8306503.7798581</v>
      </c>
      <c r="J27" s="2">
        <v>11967203.5724835</v>
      </c>
      <c r="K27" s="2">
        <v>14140881.7748652</v>
      </c>
    </row>
    <row r="28" spans="1:11">
      <c r="A28" s="3">
        <v>2016</v>
      </c>
      <c r="B28">
        <v>18392812.618494</v>
      </c>
      <c r="C28">
        <v>27192021.7866991</v>
      </c>
      <c r="D28">
        <v>39545440.3074552</v>
      </c>
      <c r="E28">
        <v>54027782.9579219</v>
      </c>
      <c r="F28">
        <f t="shared" si="1"/>
        <v>8799209.1682051</v>
      </c>
      <c r="G28">
        <f t="shared" si="2"/>
        <v>12353418.5207561</v>
      </c>
      <c r="H28">
        <f t="shared" si="0"/>
        <v>14482342.6504667</v>
      </c>
      <c r="I28" s="2">
        <v>8799209.1682051</v>
      </c>
      <c r="J28" s="2">
        <v>12353418.5207561</v>
      </c>
      <c r="K28" s="2">
        <v>14482342.6504667</v>
      </c>
    </row>
    <row r="29" spans="1:11">
      <c r="A29" s="1">
        <v>2017</v>
      </c>
      <c r="B29">
        <v>17723677.8781638</v>
      </c>
      <c r="C29">
        <v>27034520.2820748</v>
      </c>
      <c r="D29">
        <v>39807101.463134</v>
      </c>
      <c r="E29">
        <v>54679523.9277116</v>
      </c>
      <c r="F29">
        <f t="shared" si="1"/>
        <v>9310842.403911</v>
      </c>
      <c r="G29">
        <f t="shared" si="2"/>
        <v>12772581.1810592</v>
      </c>
      <c r="H29">
        <f t="shared" si="0"/>
        <v>14872422.4645776</v>
      </c>
      <c r="I29" s="2">
        <v>9310842.403911</v>
      </c>
      <c r="J29" s="2">
        <v>12772581.1810592</v>
      </c>
      <c r="K29" s="2">
        <v>14872422.4645776</v>
      </c>
    </row>
    <row r="30" spans="1:11">
      <c r="A30" s="1">
        <v>2018</v>
      </c>
      <c r="B30">
        <v>17075693.0977791</v>
      </c>
      <c r="C30">
        <v>26826260.4801934</v>
      </c>
      <c r="D30">
        <v>39973835.1682999</v>
      </c>
      <c r="E30">
        <v>55167543.9691098</v>
      </c>
      <c r="F30">
        <f t="shared" si="1"/>
        <v>9750567.3824143</v>
      </c>
      <c r="G30">
        <f t="shared" si="2"/>
        <v>13147574.6881065</v>
      </c>
      <c r="H30">
        <f t="shared" si="0"/>
        <v>15193708.8008099</v>
      </c>
      <c r="I30" s="2">
        <v>9750567.3824143</v>
      </c>
      <c r="J30" s="2">
        <v>13147574.6881065</v>
      </c>
      <c r="K30" s="2">
        <v>15193708.8008099</v>
      </c>
    </row>
    <row r="31" spans="1:11">
      <c r="A31" s="1">
        <v>2019</v>
      </c>
      <c r="B31">
        <v>16443933.7361444</v>
      </c>
      <c r="C31">
        <v>26504674.9983011</v>
      </c>
      <c r="D31">
        <v>39914685.3886411</v>
      </c>
      <c r="E31">
        <v>55306039.6670107</v>
      </c>
      <c r="F31">
        <f t="shared" si="1"/>
        <v>10060741.2621567</v>
      </c>
      <c r="G31">
        <f t="shared" si="2"/>
        <v>13410010.39034</v>
      </c>
      <c r="H31">
        <f t="shared" si="0"/>
        <v>15391354.2783696</v>
      </c>
      <c r="I31" s="2">
        <v>10060741.2621567</v>
      </c>
      <c r="J31" s="2">
        <v>13410010.39034</v>
      </c>
      <c r="K31" s="2">
        <v>15391354.2783696</v>
      </c>
    </row>
    <row r="32" spans="1:11">
      <c r="A32" s="1">
        <v>2020</v>
      </c>
      <c r="B32">
        <v>15842558.2222065</v>
      </c>
      <c r="C32">
        <v>26181992.2270672</v>
      </c>
      <c r="D32">
        <v>39823505.7081202</v>
      </c>
      <c r="E32">
        <v>55431424.5857355</v>
      </c>
      <c r="F32">
        <f t="shared" si="1"/>
        <v>10339434.0048607</v>
      </c>
      <c r="G32">
        <f t="shared" si="2"/>
        <v>13641513.481053</v>
      </c>
      <c r="H32">
        <f t="shared" si="0"/>
        <v>15607918.8776153</v>
      </c>
      <c r="I32" s="2">
        <v>10339434.0048607</v>
      </c>
      <c r="J32" s="2">
        <v>13641513.481053</v>
      </c>
      <c r="K32" s="2">
        <v>15607918.8776153</v>
      </c>
    </row>
    <row r="33" spans="1:11">
      <c r="A33" s="1">
        <v>2021</v>
      </c>
      <c r="B33">
        <v>15263397.5049668</v>
      </c>
      <c r="C33">
        <v>25854234.7638634</v>
      </c>
      <c r="D33">
        <v>39711094.3485784</v>
      </c>
      <c r="E33">
        <v>55526563.7983783</v>
      </c>
      <c r="F33">
        <f t="shared" si="1"/>
        <v>10590837.2588966</v>
      </c>
      <c r="G33">
        <f t="shared" si="2"/>
        <v>13856859.584715</v>
      </c>
      <c r="H33">
        <f t="shared" si="0"/>
        <v>15815469.4497999</v>
      </c>
      <c r="I33" s="2">
        <v>10590837.2588966</v>
      </c>
      <c r="J33" s="2">
        <v>13856859.584715</v>
      </c>
      <c r="K33" s="2">
        <v>15815469.4497999</v>
      </c>
    </row>
    <row r="34" spans="1:11">
      <c r="A34" s="1">
        <v>2022</v>
      </c>
      <c r="B34">
        <v>14705546.1352344</v>
      </c>
      <c r="C34">
        <v>25522231.1755007</v>
      </c>
      <c r="D34">
        <v>39578866.2064661</v>
      </c>
      <c r="E34">
        <v>55593351.5646311</v>
      </c>
      <c r="F34">
        <f t="shared" si="1"/>
        <v>10816685.0402663</v>
      </c>
      <c r="G34">
        <f t="shared" si="2"/>
        <v>14056635.0309654</v>
      </c>
      <c r="H34">
        <f t="shared" si="0"/>
        <v>16014485.358165</v>
      </c>
      <c r="I34" s="2">
        <v>10816685.0402663</v>
      </c>
      <c r="J34" s="2">
        <v>14056635.0309654</v>
      </c>
      <c r="K34" s="2">
        <v>16014485.358165</v>
      </c>
    </row>
    <row r="35" spans="1:11">
      <c r="A35" s="1">
        <v>2023</v>
      </c>
      <c r="B35">
        <v>14168222.6198372</v>
      </c>
      <c r="C35">
        <v>25186664.4379207</v>
      </c>
      <c r="D35">
        <v>39428195.5320416</v>
      </c>
      <c r="E35">
        <v>55633490.4408544</v>
      </c>
      <c r="F35">
        <f t="shared" ref="F35:F66" si="3">C35-B35</f>
        <v>11018441.8180835</v>
      </c>
      <c r="G35">
        <f t="shared" si="2"/>
        <v>14241531.0941209</v>
      </c>
      <c r="H35">
        <f t="shared" ref="H35:H66" si="4">E35-D35</f>
        <v>16205294.9088128</v>
      </c>
      <c r="I35" s="2">
        <v>11018441.8180835</v>
      </c>
      <c r="J35" s="2">
        <v>14241531.0941209</v>
      </c>
      <c r="K35" s="2">
        <v>16205294.9088128</v>
      </c>
    </row>
    <row r="36" spans="1:11">
      <c r="A36" s="1">
        <v>2024</v>
      </c>
      <c r="B36">
        <v>13650673.703313</v>
      </c>
      <c r="C36">
        <v>24848171.5183428</v>
      </c>
      <c r="D36">
        <v>39260381.6062296</v>
      </c>
      <c r="E36">
        <v>55648593.9691832</v>
      </c>
      <c r="F36">
        <f t="shared" si="3"/>
        <v>11197497.8150298</v>
      </c>
      <c r="G36">
        <f t="shared" si="2"/>
        <v>14412210.0878868</v>
      </c>
      <c r="H36">
        <f t="shared" si="4"/>
        <v>16388212.3629536</v>
      </c>
      <c r="I36" s="2">
        <v>11197497.8150298</v>
      </c>
      <c r="J36" s="2">
        <v>14412210.0878868</v>
      </c>
      <c r="K36" s="2">
        <v>16388212.3629536</v>
      </c>
    </row>
    <row r="37" spans="1:11">
      <c r="A37" s="1">
        <v>2025</v>
      </c>
      <c r="B37">
        <v>13152173.3770003</v>
      </c>
      <c r="C37">
        <v>24507345.9709148</v>
      </c>
      <c r="D37">
        <v>39076652.5625687</v>
      </c>
      <c r="E37">
        <v>55640191.3462338</v>
      </c>
      <c r="F37">
        <f t="shared" si="3"/>
        <v>11355172.5939145</v>
      </c>
      <c r="G37">
        <f t="shared" ref="G37:G68" si="5">D37-C37</f>
        <v>14569306.5916539</v>
      </c>
      <c r="H37">
        <f t="shared" si="4"/>
        <v>16563538.7836651</v>
      </c>
      <c r="I37" s="2">
        <v>11355172.5939145</v>
      </c>
      <c r="J37" s="2">
        <v>14569306.5916539</v>
      </c>
      <c r="K37" s="2">
        <v>16563538.7836651</v>
      </c>
    </row>
    <row r="38" spans="1:11">
      <c r="A38" s="1">
        <v>2026</v>
      </c>
      <c r="B38">
        <v>12672021.9219766</v>
      </c>
      <c r="C38">
        <v>24164740.4374088</v>
      </c>
      <c r="D38">
        <v>38878169.0467384</v>
      </c>
      <c r="E38">
        <v>55609731.5362282</v>
      </c>
      <c r="F38">
        <f t="shared" si="3"/>
        <v>11492718.5154322</v>
      </c>
      <c r="G38">
        <f t="shared" si="5"/>
        <v>14713428.6093296</v>
      </c>
      <c r="H38">
        <f t="shared" si="4"/>
        <v>16731562.4894898</v>
      </c>
      <c r="I38" s="2">
        <v>11492718.5154322</v>
      </c>
      <c r="J38" s="2">
        <v>14713428.6093296</v>
      </c>
      <c r="K38" s="2">
        <v>16731562.4894898</v>
      </c>
    </row>
    <row r="39" spans="1:11">
      <c r="A39" s="1">
        <v>2027</v>
      </c>
      <c r="B39">
        <v>12209544.9842543</v>
      </c>
      <c r="C39">
        <v>23820868.9834184</v>
      </c>
      <c r="D39">
        <v>38666027.6842262</v>
      </c>
      <c r="E39">
        <v>55558587.324137</v>
      </c>
      <c r="F39">
        <f t="shared" si="3"/>
        <v>11611323.9991641</v>
      </c>
      <c r="G39">
        <f t="shared" si="5"/>
        <v>14845158.7008078</v>
      </c>
      <c r="H39">
        <f t="shared" si="4"/>
        <v>16892559.6399108</v>
      </c>
      <c r="I39" s="2">
        <v>11611323.9991641</v>
      </c>
      <c r="J39" s="2">
        <v>14845158.7008078</v>
      </c>
      <c r="K39" s="2">
        <v>16892559.6399108</v>
      </c>
    </row>
    <row r="40" spans="1:11">
      <c r="A40" s="1">
        <v>2028</v>
      </c>
      <c r="B40">
        <v>11764092.681382</v>
      </c>
      <c r="C40">
        <v>23476209.3365319</v>
      </c>
      <c r="D40">
        <v>38441264.3340457</v>
      </c>
      <c r="E40">
        <v>55488058.8928689</v>
      </c>
      <c r="F40">
        <f t="shared" si="3"/>
        <v>11712116.6551499</v>
      </c>
      <c r="G40">
        <f t="shared" si="5"/>
        <v>14965054.9975138</v>
      </c>
      <c r="H40">
        <f t="shared" si="4"/>
        <v>17046794.5588232</v>
      </c>
      <c r="I40" s="2">
        <v>11712116.6551499</v>
      </c>
      <c r="J40" s="2">
        <v>14965054.9975138</v>
      </c>
      <c r="K40" s="2">
        <v>17046794.5588232</v>
      </c>
    </row>
    <row r="41" spans="1:11">
      <c r="A41" s="1">
        <v>2029</v>
      </c>
      <c r="B41">
        <v>11335038.7389941</v>
      </c>
      <c r="C41">
        <v>23131204.9855921</v>
      </c>
      <c r="D41">
        <v>38204857.2600403</v>
      </c>
      <c r="E41">
        <v>55399377.7980678</v>
      </c>
      <c r="F41">
        <f t="shared" si="3"/>
        <v>11796166.246598</v>
      </c>
      <c r="G41">
        <f t="shared" si="5"/>
        <v>15073652.2744482</v>
      </c>
      <c r="H41">
        <f t="shared" si="4"/>
        <v>17194520.5380275</v>
      </c>
      <c r="I41" s="2">
        <v>11796166.246598</v>
      </c>
      <c r="J41" s="2">
        <v>15073652.2744482</v>
      </c>
      <c r="K41" s="2">
        <v>17194520.5380275</v>
      </c>
    </row>
    <row r="42" spans="1:11">
      <c r="A42" s="4">
        <v>2030</v>
      </c>
      <c r="B42" s="5">
        <v>10921779.6565046</v>
      </c>
      <c r="C42">
        <v>22786267.1930294</v>
      </c>
      <c r="D42">
        <v>37957730.0167831</v>
      </c>
      <c r="E42">
        <v>55293710.1490808</v>
      </c>
      <c r="F42">
        <f t="shared" si="3"/>
        <v>11864487.5365248</v>
      </c>
      <c r="G42">
        <f t="shared" si="5"/>
        <v>15171462.8237537</v>
      </c>
      <c r="H42">
        <f t="shared" si="4"/>
        <v>17335980.1322977</v>
      </c>
      <c r="I42" s="2">
        <v>11864487.5365248</v>
      </c>
      <c r="J42" s="2">
        <v>15171462.8237537</v>
      </c>
      <c r="K42" s="2">
        <v>17335980.1322977</v>
      </c>
    </row>
    <row r="43" spans="1:11">
      <c r="A43" s="1">
        <v>2031</v>
      </c>
      <c r="B43">
        <v>10523733.9008294</v>
      </c>
      <c r="C43">
        <v>22441776.866461</v>
      </c>
      <c r="D43">
        <v>37700754.3651482</v>
      </c>
      <c r="E43">
        <v>55172160.2076618</v>
      </c>
      <c r="F43">
        <f t="shared" si="3"/>
        <v>11918042.9656316</v>
      </c>
      <c r="G43">
        <f t="shared" si="5"/>
        <v>15258977.4986872</v>
      </c>
      <c r="H43">
        <f t="shared" si="4"/>
        <v>17471405.8425136</v>
      </c>
      <c r="I43" s="2">
        <v>11918042.9656316</v>
      </c>
      <c r="J43" s="2">
        <v>15258977.4986872</v>
      </c>
      <c r="K43" s="2">
        <v>17471405.8425136</v>
      </c>
    </row>
    <row r="44" spans="1:11">
      <c r="A44" s="1">
        <v>2032</v>
      </c>
      <c r="B44">
        <v>10140341.1273062</v>
      </c>
      <c r="C44">
        <v>22098086.3630437</v>
      </c>
      <c r="D44">
        <v>37434752.8766568</v>
      </c>
      <c r="E44">
        <v>55035772.8516606</v>
      </c>
      <c r="F44">
        <f t="shared" si="3"/>
        <v>11957745.2357375</v>
      </c>
      <c r="G44">
        <f t="shared" si="5"/>
        <v>15336666.5136131</v>
      </c>
      <c r="H44">
        <f t="shared" si="4"/>
        <v>17601019.9750038</v>
      </c>
      <c r="I44" s="2">
        <v>11957745.2357375</v>
      </c>
      <c r="J44" s="2">
        <v>15336666.5136131</v>
      </c>
      <c r="K44" s="2">
        <v>17601019.9750038</v>
      </c>
    </row>
    <row r="45" spans="1:11">
      <c r="A45" s="1">
        <v>2033</v>
      </c>
      <c r="B45">
        <v>9771061.42692689</v>
      </c>
      <c r="C45">
        <v>21755521.1650443</v>
      </c>
      <c r="D45">
        <v>37160501.5686642</v>
      </c>
      <c r="E45">
        <v>54885537.3498549</v>
      </c>
      <c r="F45">
        <f t="shared" si="3"/>
        <v>11984459.7381174</v>
      </c>
      <c r="G45">
        <f t="shared" si="5"/>
        <v>15404980.4036199</v>
      </c>
      <c r="H45">
        <f t="shared" si="4"/>
        <v>17725035.7811907</v>
      </c>
      <c r="I45" s="2">
        <v>11984459.7381174</v>
      </c>
      <c r="J45" s="2">
        <v>15404980.4036199</v>
      </c>
      <c r="K45" s="2">
        <v>17725035.7811907</v>
      </c>
    </row>
    <row r="46" spans="1:11">
      <c r="A46" s="1">
        <v>2034</v>
      </c>
      <c r="B46">
        <v>9415374.59911488</v>
      </c>
      <c r="C46">
        <v>21414381.4910718</v>
      </c>
      <c r="D46">
        <v>36878732.1757879</v>
      </c>
      <c r="E46">
        <v>54722389.4482446</v>
      </c>
      <c r="F46">
        <f t="shared" si="3"/>
        <v>11999006.8919569</v>
      </c>
      <c r="G46">
        <f t="shared" si="5"/>
        <v>15464350.6847161</v>
      </c>
      <c r="H46">
        <f t="shared" si="4"/>
        <v>17843657.2724567</v>
      </c>
      <c r="I46" s="2">
        <v>11999006.8919569</v>
      </c>
      <c r="J46" s="2">
        <v>15464350.6847161</v>
      </c>
      <c r="K46" s="2">
        <v>17843657.2724567</v>
      </c>
    </row>
    <row r="47" spans="1:11">
      <c r="A47" s="1">
        <v>2035</v>
      </c>
      <c r="B47">
        <v>9072779.44909663</v>
      </c>
      <c r="C47">
        <v>21074943.7966583</v>
      </c>
      <c r="D47">
        <v>36590134.6121597</v>
      </c>
      <c r="E47">
        <v>54547214.6703351</v>
      </c>
      <c r="F47">
        <f t="shared" si="3"/>
        <v>12002164.3475617</v>
      </c>
      <c r="G47">
        <f t="shared" si="5"/>
        <v>15515190.8155014</v>
      </c>
      <c r="H47">
        <f t="shared" si="4"/>
        <v>17957080.0581754</v>
      </c>
      <c r="I47" s="2">
        <v>12002164.3475617</v>
      </c>
      <c r="J47" s="2">
        <v>15515190.8155014</v>
      </c>
      <c r="K47" s="2">
        <v>17957080.0581754</v>
      </c>
    </row>
    <row r="48" spans="1:11">
      <c r="A48" s="1">
        <v>2036</v>
      </c>
      <c r="B48">
        <v>8742793.10918819</v>
      </c>
      <c r="C48">
        <v>20737462.2193523</v>
      </c>
      <c r="D48">
        <v>36295358.9811352</v>
      </c>
      <c r="E48">
        <v>54360850.430386</v>
      </c>
      <c r="F48">
        <f t="shared" si="3"/>
        <v>11994669.1101641</v>
      </c>
      <c r="G48">
        <f t="shared" si="5"/>
        <v>15557896.7617829</v>
      </c>
      <c r="H48">
        <f t="shared" si="4"/>
        <v>18065491.4492508</v>
      </c>
      <c r="I48" s="2">
        <v>11994669.1101641</v>
      </c>
      <c r="J48" s="2">
        <v>15557896.7617829</v>
      </c>
      <c r="K48" s="2">
        <v>18065491.4492508</v>
      </c>
    </row>
    <row r="49" spans="1:11">
      <c r="A49" s="1">
        <v>2037</v>
      </c>
      <c r="B49">
        <v>8424950.38321497</v>
      </c>
      <c r="C49">
        <v>20402169.9100897</v>
      </c>
      <c r="D49">
        <v>35995017.8257218</v>
      </c>
      <c r="E49">
        <v>54164088.9099924</v>
      </c>
      <c r="F49">
        <f t="shared" si="3"/>
        <v>11977219.5268747</v>
      </c>
      <c r="G49">
        <f t="shared" si="5"/>
        <v>15592847.9156321</v>
      </c>
      <c r="H49">
        <f t="shared" si="4"/>
        <v>18169071.0842706</v>
      </c>
      <c r="I49" s="2">
        <v>11977219.5268747</v>
      </c>
      <c r="J49" s="2">
        <v>15592847.9156321</v>
      </c>
      <c r="K49" s="2">
        <v>18169071.0842706</v>
      </c>
    </row>
    <row r="50" spans="1:11">
      <c r="A50" s="1">
        <v>2038</v>
      </c>
      <c r="B50">
        <v>8118803.11333323</v>
      </c>
      <c r="C50">
        <v>20069280.3244576</v>
      </c>
      <c r="D50">
        <v>35689687.9507005</v>
      </c>
      <c r="E50">
        <v>53957678.6247909</v>
      </c>
      <c r="F50">
        <f t="shared" si="3"/>
        <v>11950477.2111244</v>
      </c>
      <c r="G50">
        <f t="shared" si="5"/>
        <v>15620407.6262429</v>
      </c>
      <c r="H50">
        <f t="shared" si="4"/>
        <v>18267990.6740904</v>
      </c>
      <c r="I50" s="2">
        <v>11950477.2111244</v>
      </c>
      <c r="J50" s="2">
        <v>15620407.6262429</v>
      </c>
      <c r="K50" s="2">
        <v>18267990.6740904</v>
      </c>
    </row>
    <row r="51" spans="1:11">
      <c r="A51" s="1">
        <v>2039</v>
      </c>
      <c r="B51">
        <v>7823919.56869287</v>
      </c>
      <c r="C51">
        <v>19738988.4158767</v>
      </c>
      <c r="D51">
        <v>35379912.421952</v>
      </c>
      <c r="E51">
        <v>53742327.5032686</v>
      </c>
      <c r="F51">
        <f t="shared" si="3"/>
        <v>11915068.8471838</v>
      </c>
      <c r="G51">
        <f t="shared" si="5"/>
        <v>15640924.0060753</v>
      </c>
      <c r="H51">
        <f t="shared" si="4"/>
        <v>18362415.0813166</v>
      </c>
      <c r="I51" s="2">
        <v>11915068.8471838</v>
      </c>
      <c r="J51" s="2">
        <v>15640924.0060753</v>
      </c>
      <c r="K51" s="2">
        <v>18362415.0813166</v>
      </c>
    </row>
    <row r="52" spans="1:11">
      <c r="A52" s="1">
        <v>2040</v>
      </c>
      <c r="B52">
        <v>7539883.85498353</v>
      </c>
      <c r="C52">
        <v>19411471.7833799</v>
      </c>
      <c r="D52">
        <v>35066202.1550024</v>
      </c>
      <c r="E52">
        <v>53518704.1522846</v>
      </c>
      <c r="F52">
        <f t="shared" si="3"/>
        <v>11871587.9283964</v>
      </c>
      <c r="G52">
        <f t="shared" si="5"/>
        <v>15654730.3716225</v>
      </c>
      <c r="H52">
        <f t="shared" si="4"/>
        <v>18452501.9972822</v>
      </c>
      <c r="I52" s="2">
        <v>11871587.9283964</v>
      </c>
      <c r="J52" s="2">
        <v>15654730.3716225</v>
      </c>
      <c r="K52" s="2">
        <v>18452501.9972822</v>
      </c>
    </row>
    <row r="53" spans="1:11">
      <c r="A53" s="1">
        <v>2041</v>
      </c>
      <c r="B53">
        <v>7266295.34446953</v>
      </c>
      <c r="C53">
        <v>19086891.7375752</v>
      </c>
      <c r="D53">
        <v>34749037.8111324</v>
      </c>
      <c r="E53">
        <v>53287440.5809389</v>
      </c>
      <c r="F53">
        <f t="shared" si="3"/>
        <v>11820596.3931057</v>
      </c>
      <c r="G53">
        <f t="shared" si="5"/>
        <v>15662146.0735572</v>
      </c>
      <c r="H53">
        <f t="shared" si="4"/>
        <v>18538402.7698065</v>
      </c>
      <c r="I53" s="2">
        <v>11820596.3931057</v>
      </c>
      <c r="J53" s="2">
        <v>15662146.0735572</v>
      </c>
      <c r="K53" s="2">
        <v>18538402.7698065</v>
      </c>
    </row>
    <row r="54" spans="1:11">
      <c r="A54" s="1">
        <v>2042</v>
      </c>
      <c r="B54">
        <v>7002768.12558336</v>
      </c>
      <c r="C54">
        <v>18765394.3288501</v>
      </c>
      <c r="D54">
        <v>34428871.2231061</v>
      </c>
      <c r="E54">
        <v>53049133.520995</v>
      </c>
      <c r="F54">
        <f t="shared" si="3"/>
        <v>11762626.2032667</v>
      </c>
      <c r="G54">
        <f t="shared" si="5"/>
        <v>15663476.894256</v>
      </c>
      <c r="H54">
        <f t="shared" si="4"/>
        <v>18620262.2978889</v>
      </c>
      <c r="I54" s="2">
        <v>11762626.2032667</v>
      </c>
      <c r="J54" s="2">
        <v>15663476.894256</v>
      </c>
      <c r="K54" s="2">
        <v>18620262.2978889</v>
      </c>
    </row>
    <row r="55" spans="1:11">
      <c r="A55" s="1">
        <v>2043</v>
      </c>
      <c r="B55">
        <v>6748930.4717707</v>
      </c>
      <c r="C55">
        <v>18447111.2886704</v>
      </c>
      <c r="D55">
        <v>34106127.0505565</v>
      </c>
      <c r="E55">
        <v>52804346.7620449</v>
      </c>
      <c r="F55">
        <f t="shared" si="3"/>
        <v>11698180.8168997</v>
      </c>
      <c r="G55">
        <f t="shared" si="5"/>
        <v>15659015.7618861</v>
      </c>
      <c r="H55">
        <f t="shared" si="4"/>
        <v>18698219.7114884</v>
      </c>
      <c r="I55" s="2">
        <v>11698180.8168997</v>
      </c>
      <c r="J55" s="2">
        <v>15659015.7618861</v>
      </c>
      <c r="K55" s="2">
        <v>18698219.7114884</v>
      </c>
    </row>
    <row r="56" spans="1:11">
      <c r="A56" s="1">
        <v>2044</v>
      </c>
      <c r="B56">
        <v>6504424.32870353</v>
      </c>
      <c r="C56">
        <v>18132160.9450444</v>
      </c>
      <c r="D56">
        <v>33781204.1283562</v>
      </c>
      <c r="E56">
        <v>52553612.0610588</v>
      </c>
      <c r="F56">
        <f t="shared" si="3"/>
        <v>11627736.6163409</v>
      </c>
      <c r="G56">
        <f t="shared" si="5"/>
        <v>15649043.1833118</v>
      </c>
      <c r="H56">
        <f t="shared" si="4"/>
        <v>18772407.9327026</v>
      </c>
      <c r="I56" s="2">
        <v>11627736.6163409</v>
      </c>
      <c r="J56" s="2">
        <v>15649043.1833118</v>
      </c>
      <c r="K56" s="2">
        <v>18772407.9327026</v>
      </c>
    </row>
    <row r="57" spans="1:11">
      <c r="A57" s="1">
        <v>2045</v>
      </c>
      <c r="B57">
        <v>6268904.81952056</v>
      </c>
      <c r="C57">
        <v>17820649.0727341</v>
      </c>
      <c r="D57">
        <v>33454476.8751422</v>
      </c>
      <c r="E57">
        <v>52297431.6916399</v>
      </c>
      <c r="F57">
        <f t="shared" si="3"/>
        <v>11551744.2532135</v>
      </c>
      <c r="G57">
        <f t="shared" si="5"/>
        <v>15633827.8024081</v>
      </c>
      <c r="H57">
        <f t="shared" si="4"/>
        <v>18842954.8164977</v>
      </c>
      <c r="I57" s="2">
        <v>11551744.2532135</v>
      </c>
      <c r="J57" s="2">
        <v>15633827.8024081</v>
      </c>
      <c r="K57" s="2">
        <v>18842954.8164977</v>
      </c>
    </row>
    <row r="58" spans="1:11">
      <c r="A58" s="1">
        <v>2046</v>
      </c>
      <c r="B58">
        <v>6042039.76714828</v>
      </c>
      <c r="C58">
        <v>17512669.6975627</v>
      </c>
      <c r="D58">
        <v>33126296.5973049</v>
      </c>
      <c r="E58">
        <v>52036279.1102041</v>
      </c>
      <c r="F58">
        <f t="shared" si="3"/>
        <v>11470629.9304144</v>
      </c>
      <c r="G58">
        <f t="shared" si="5"/>
        <v>15613626.8997422</v>
      </c>
      <c r="H58">
        <f t="shared" si="4"/>
        <v>18909982.5128992</v>
      </c>
      <c r="I58" s="2">
        <v>11470629.9304144</v>
      </c>
      <c r="J58" s="2">
        <v>15613626.8997422</v>
      </c>
      <c r="K58" s="2">
        <v>18909982.5128992</v>
      </c>
    </row>
    <row r="59" spans="1:11">
      <c r="A59" s="1">
        <v>2047</v>
      </c>
      <c r="B59">
        <v>5823509.23360552</v>
      </c>
      <c r="C59">
        <v>17208305.8562042</v>
      </c>
      <c r="D59">
        <v>32796992.6711005</v>
      </c>
      <c r="E59">
        <v>51770601.2348482</v>
      </c>
      <c r="F59">
        <f t="shared" si="3"/>
        <v>11384796.6225987</v>
      </c>
      <c r="G59">
        <f t="shared" si="5"/>
        <v>15588686.8148963</v>
      </c>
      <c r="H59">
        <f t="shared" si="4"/>
        <v>18973608.5637477</v>
      </c>
      <c r="I59" s="2">
        <v>11384796.6225987</v>
      </c>
      <c r="J59" s="2">
        <v>15588686.8148963</v>
      </c>
      <c r="K59" s="2">
        <v>18973608.5637477</v>
      </c>
    </row>
    <row r="60" spans="1:11">
      <c r="A60" s="1">
        <v>2048</v>
      </c>
      <c r="B60">
        <v>5613005.07520723</v>
      </c>
      <c r="C60">
        <v>16907630.314654</v>
      </c>
      <c r="D60">
        <v>32466873.8083762</v>
      </c>
      <c r="E60">
        <v>51500819.1946171</v>
      </c>
      <c r="F60">
        <f t="shared" si="3"/>
        <v>11294625.2394468</v>
      </c>
      <c r="G60">
        <f t="shared" si="5"/>
        <v>15559243.4937222</v>
      </c>
      <c r="H60">
        <f t="shared" si="4"/>
        <v>19033945.3862409</v>
      </c>
      <c r="I60" s="2">
        <v>11294625.2394468</v>
      </c>
      <c r="J60" s="2">
        <v>15559243.4937222</v>
      </c>
      <c r="K60" s="2">
        <v>19033945.3862409</v>
      </c>
    </row>
    <row r="61" spans="1:11">
      <c r="A61" s="1">
        <v>2049</v>
      </c>
      <c r="B61">
        <v>5410230.51375895</v>
      </c>
      <c r="C61">
        <v>16610706.2383884</v>
      </c>
      <c r="D61">
        <v>32136229.0717956</v>
      </c>
      <c r="E61">
        <v>51227330.238842</v>
      </c>
      <c r="F61">
        <f t="shared" si="3"/>
        <v>11200475.7246295</v>
      </c>
      <c r="G61">
        <f t="shared" si="5"/>
        <v>15525522.8334072</v>
      </c>
      <c r="H61">
        <f t="shared" si="4"/>
        <v>19091101.1670464</v>
      </c>
      <c r="I61" s="2">
        <v>11200475.7246295</v>
      </c>
      <c r="J61" s="2">
        <v>15525522.8334072</v>
      </c>
      <c r="K61" s="2">
        <v>19091101.1670464</v>
      </c>
    </row>
    <row r="62" spans="1:11">
      <c r="A62" s="1">
        <v>2050</v>
      </c>
      <c r="B62">
        <v>5214899.72261232</v>
      </c>
      <c r="C62">
        <v>16317587.8300188</v>
      </c>
      <c r="D62">
        <v>31805329.0308288</v>
      </c>
      <c r="E62">
        <v>50950508.1883391</v>
      </c>
      <c r="F62">
        <f t="shared" si="3"/>
        <v>11102688.1074065</v>
      </c>
      <c r="G62">
        <f t="shared" si="5"/>
        <v>15487741.20081</v>
      </c>
      <c r="H62">
        <f t="shared" si="4"/>
        <v>19145179.1575103</v>
      </c>
      <c r="I62" s="2">
        <v>11102688.1074065</v>
      </c>
      <c r="J62" s="2">
        <v>15487741.20081</v>
      </c>
      <c r="K62" s="2">
        <v>19145179.1575103</v>
      </c>
    </row>
    <row r="63" spans="1:11">
      <c r="A63" s="1">
        <v>2051</v>
      </c>
      <c r="B63">
        <v>5026737.42760345</v>
      </c>
      <c r="C63">
        <v>16028320.9384907</v>
      </c>
      <c r="D63">
        <v>31474426.6114876</v>
      </c>
      <c r="E63">
        <v>50670705.5600729</v>
      </c>
      <c r="F63">
        <f t="shared" si="3"/>
        <v>11001583.5108873</v>
      </c>
      <c r="G63">
        <f t="shared" si="5"/>
        <v>15446105.6729969</v>
      </c>
      <c r="H63">
        <f t="shared" si="4"/>
        <v>19196278.9485853</v>
      </c>
      <c r="I63" s="2">
        <v>11001583.5108873</v>
      </c>
      <c r="J63" s="2">
        <v>15446105.6729969</v>
      </c>
      <c r="K63" s="2">
        <v>19196278.9485853</v>
      </c>
    </row>
    <row r="64" spans="1:11">
      <c r="A64" s="1">
        <v>2052</v>
      </c>
      <c r="B64">
        <v>4845478.5218728</v>
      </c>
      <c r="C64">
        <v>15742943.610492</v>
      </c>
      <c r="D64">
        <v>31143758.22665</v>
      </c>
      <c r="E64">
        <v>50388253.8185639</v>
      </c>
      <c r="F64">
        <f t="shared" si="3"/>
        <v>10897465.0886192</v>
      </c>
      <c r="G64">
        <f t="shared" si="5"/>
        <v>15400814.616158</v>
      </c>
      <c r="H64">
        <f t="shared" si="4"/>
        <v>19244495.5919139</v>
      </c>
      <c r="I64" s="2">
        <v>10897465.0886192</v>
      </c>
      <c r="J64" s="2">
        <v>15400814.616158</v>
      </c>
      <c r="K64" s="2">
        <v>19244495.5919139</v>
      </c>
    </row>
    <row r="65" spans="1:11">
      <c r="A65" s="1">
        <v>2053</v>
      </c>
      <c r="B65">
        <v>4670867.69462301</v>
      </c>
      <c r="C65">
        <v>15461486.6358799</v>
      </c>
      <c r="D65">
        <v>30813544.5305033</v>
      </c>
      <c r="E65">
        <v>50103465.2873978</v>
      </c>
      <c r="F65">
        <f t="shared" si="3"/>
        <v>10790618.9412569</v>
      </c>
      <c r="G65">
        <f t="shared" si="5"/>
        <v>15352057.8946234</v>
      </c>
      <c r="H65">
        <f t="shared" si="4"/>
        <v>19289920.7568945</v>
      </c>
      <c r="I65" s="2">
        <v>10790618.9412569</v>
      </c>
      <c r="J65" s="2">
        <v>15352057.8946234</v>
      </c>
      <c r="K65" s="2">
        <v>19289920.7568945</v>
      </c>
    </row>
    <row r="66" spans="1:11">
      <c r="A66" s="1">
        <v>2054</v>
      </c>
      <c r="B66">
        <v>4502659.0728643</v>
      </c>
      <c r="C66">
        <v>15183974.0410579</v>
      </c>
      <c r="D66">
        <v>30483991.3800302</v>
      </c>
      <c r="E66">
        <v>49816633.5124059</v>
      </c>
      <c r="F66">
        <f t="shared" si="3"/>
        <v>10681314.9681936</v>
      </c>
      <c r="G66">
        <f t="shared" si="5"/>
        <v>15300017.3389723</v>
      </c>
      <c r="H66">
        <f t="shared" si="4"/>
        <v>19332642.1323757</v>
      </c>
      <c r="I66" s="2">
        <v>10681314.9681936</v>
      </c>
      <c r="J66" s="2">
        <v>15300017.3389723</v>
      </c>
      <c r="K66" s="2">
        <v>19332642.1323757</v>
      </c>
    </row>
    <row r="67" spans="1:11">
      <c r="A67" s="1">
        <v>2055</v>
      </c>
      <c r="B67">
        <v>4340615.87616115</v>
      </c>
      <c r="C67">
        <v>14910423.5650423</v>
      </c>
      <c r="D67">
        <v>30155290.5592512</v>
      </c>
      <c r="E67">
        <v>49528034.8149546</v>
      </c>
      <c r="F67">
        <f t="shared" ref="F67:F102" si="6">C67-B67</f>
        <v>10569807.6888812</v>
      </c>
      <c r="G67">
        <f t="shared" si="5"/>
        <v>15244866.9942089</v>
      </c>
      <c r="H67">
        <f t="shared" ref="H67:H102" si="7">E67-D67</f>
        <v>19372744.2557034</v>
      </c>
      <c r="I67" s="2">
        <v>10569807.6888812</v>
      </c>
      <c r="J67" s="2">
        <v>15244866.9942089</v>
      </c>
      <c r="K67" s="2">
        <v>19372744.2557034</v>
      </c>
    </row>
    <row r="68" spans="1:11">
      <c r="A68" s="1">
        <v>2056</v>
      </c>
      <c r="B68">
        <v>4184510.08350628</v>
      </c>
      <c r="C68">
        <v>14640847.1065099</v>
      </c>
      <c r="D68">
        <v>29827620.643979</v>
      </c>
      <c r="E68">
        <v>49237928.4498179</v>
      </c>
      <c r="F68">
        <f t="shared" si="6"/>
        <v>10456337.0230036</v>
      </c>
      <c r="G68">
        <f t="shared" si="5"/>
        <v>15186773.5374691</v>
      </c>
      <c r="H68">
        <f t="shared" si="7"/>
        <v>19410307.8058389</v>
      </c>
      <c r="I68" s="2">
        <v>10456337.0230036</v>
      </c>
      <c r="J68" s="2">
        <v>15186773.5374691</v>
      </c>
      <c r="K68" s="2">
        <v>19410307.8058389</v>
      </c>
    </row>
    <row r="69" spans="1:11">
      <c r="A69" s="1">
        <v>2057</v>
      </c>
      <c r="B69">
        <v>4034122.11230683</v>
      </c>
      <c r="C69">
        <v>14375251.1400528</v>
      </c>
      <c r="D69">
        <v>29501147.5879117</v>
      </c>
      <c r="E69">
        <v>48946558.3670477</v>
      </c>
      <c r="F69">
        <f t="shared" si="6"/>
        <v>10341129.027746</v>
      </c>
      <c r="G69">
        <f t="shared" ref="G69:G102" si="8">D69-C69</f>
        <v>15125896.4478589</v>
      </c>
      <c r="H69">
        <f t="shared" si="7"/>
        <v>19445410.779136</v>
      </c>
      <c r="I69" s="2">
        <v>10341129.027746</v>
      </c>
      <c r="J69" s="2">
        <v>15125896.4478589</v>
      </c>
      <c r="K69" s="2">
        <v>19445410.779136</v>
      </c>
    </row>
    <row r="70" spans="1:11">
      <c r="A70" s="1">
        <v>2058</v>
      </c>
      <c r="B70">
        <v>3889240.5086677</v>
      </c>
      <c r="C70">
        <v>14113637.1130372</v>
      </c>
      <c r="D70">
        <v>29176025.5958054</v>
      </c>
      <c r="E70">
        <v>48654153.2024434</v>
      </c>
      <c r="F70">
        <f t="shared" si="6"/>
        <v>10224396.6043695</v>
      </c>
      <c r="G70">
        <f t="shared" si="8"/>
        <v>15062388.4827682</v>
      </c>
      <c r="H70">
        <f t="shared" si="7"/>
        <v>19478127.606638</v>
      </c>
      <c r="I70" s="2">
        <v>10224396.6043695</v>
      </c>
      <c r="J70" s="2">
        <v>15062388.4827682</v>
      </c>
      <c r="K70" s="2">
        <v>19478127.606638</v>
      </c>
    </row>
    <row r="71" spans="1:11">
      <c r="A71" s="1">
        <v>2059</v>
      </c>
      <c r="B71">
        <v>3749661.64898991</v>
      </c>
      <c r="C71">
        <v>13856001.8147146</v>
      </c>
      <c r="D71">
        <v>28852397.6446468</v>
      </c>
      <c r="E71">
        <v>48360927.8629125</v>
      </c>
      <c r="F71">
        <f t="shared" si="6"/>
        <v>10106340.1657247</v>
      </c>
      <c r="G71">
        <f t="shared" si="8"/>
        <v>14996395.8299322</v>
      </c>
      <c r="H71">
        <f t="shared" si="7"/>
        <v>19508530.2182657</v>
      </c>
      <c r="I71" s="2">
        <v>10106340.1657247</v>
      </c>
      <c r="J71" s="2">
        <v>14996395.8299322</v>
      </c>
      <c r="K71" s="2">
        <v>19508530.2182657</v>
      </c>
    </row>
    <row r="72" spans="1:11">
      <c r="A72" s="1">
        <v>2060</v>
      </c>
      <c r="B72">
        <v>3615189.45220054</v>
      </c>
      <c r="C72">
        <v>13602337.7266078</v>
      </c>
      <c r="D72">
        <v>28530396.1508498</v>
      </c>
      <c r="E72">
        <v>48067083.6569941</v>
      </c>
      <c r="F72">
        <f t="shared" si="6"/>
        <v>9987148.27440726</v>
      </c>
      <c r="G72">
        <f t="shared" si="8"/>
        <v>14928058.424242</v>
      </c>
      <c r="H72">
        <f t="shared" si="7"/>
        <v>19536687.5061443</v>
      </c>
      <c r="I72" s="2">
        <v>9987148.27440726</v>
      </c>
      <c r="J72" s="2">
        <v>14928058.424242</v>
      </c>
      <c r="K72" s="2">
        <v>19536687.5061443</v>
      </c>
    </row>
    <row r="73" spans="1:11">
      <c r="A73" s="1">
        <v>2061</v>
      </c>
      <c r="B73">
        <v>3485635.10238856</v>
      </c>
      <c r="C73">
        <v>13352633.3480589</v>
      </c>
      <c r="D73">
        <v>28210143.6041006</v>
      </c>
      <c r="E73">
        <v>47772809.5314775</v>
      </c>
      <c r="F73">
        <f t="shared" si="6"/>
        <v>9866998.24567034</v>
      </c>
      <c r="G73">
        <f t="shared" si="8"/>
        <v>14857510.2560417</v>
      </c>
      <c r="H73">
        <f t="shared" si="7"/>
        <v>19562665.9273769</v>
      </c>
      <c r="I73" s="2">
        <v>9866998.24567034</v>
      </c>
      <c r="J73" s="2">
        <v>14857510.2560417</v>
      </c>
      <c r="K73" s="2">
        <v>19562665.9273769</v>
      </c>
    </row>
    <row r="74" spans="1:11">
      <c r="A74" s="1">
        <v>2062</v>
      </c>
      <c r="B74">
        <v>3360816.78142491</v>
      </c>
      <c r="C74">
        <v>13106873.5125602</v>
      </c>
      <c r="D74">
        <v>27891752.9928412</v>
      </c>
      <c r="E74">
        <v>47478282.0716754</v>
      </c>
      <c r="F74">
        <f t="shared" si="6"/>
        <v>9746056.73113529</v>
      </c>
      <c r="G74">
        <f t="shared" si="8"/>
        <v>14784879.480281</v>
      </c>
      <c r="H74">
        <f t="shared" si="7"/>
        <v>19586529.0788342</v>
      </c>
      <c r="I74" s="2">
        <v>9746056.73113529</v>
      </c>
      <c r="J74" s="2">
        <v>14784879.480281</v>
      </c>
      <c r="K74" s="2">
        <v>19586529.0788342</v>
      </c>
    </row>
    <row r="75" spans="1:11">
      <c r="A75" s="1">
        <v>2063</v>
      </c>
      <c r="B75">
        <v>3240559.41125866</v>
      </c>
      <c r="C75">
        <v>12865039.6679648</v>
      </c>
      <c r="D75">
        <v>27575328.5290421</v>
      </c>
      <c r="E75">
        <v>47183666.9338805</v>
      </c>
      <c r="F75">
        <f t="shared" si="6"/>
        <v>9624480.25670614</v>
      </c>
      <c r="G75">
        <f t="shared" si="8"/>
        <v>14710288.8610773</v>
      </c>
      <c r="H75">
        <f t="shared" si="7"/>
        <v>19608338.4048384</v>
      </c>
      <c r="I75" s="2">
        <v>9624480.25670614</v>
      </c>
      <c r="J75" s="2">
        <v>14710288.8610773</v>
      </c>
      <c r="K75" s="2">
        <v>19608338.4048384</v>
      </c>
    </row>
    <row r="76" spans="1:11">
      <c r="A76" s="1">
        <v>2064</v>
      </c>
      <c r="B76">
        <v>3124694.4054983</v>
      </c>
      <c r="C76">
        <v>12627110.1579645</v>
      </c>
      <c r="D76">
        <v>27260965.9780619</v>
      </c>
      <c r="E76">
        <v>46889118.7017132</v>
      </c>
      <c r="F76">
        <f t="shared" si="6"/>
        <v>9502415.7524662</v>
      </c>
      <c r="G76">
        <f t="shared" si="8"/>
        <v>14633855.8200974</v>
      </c>
      <c r="H76">
        <f t="shared" si="7"/>
        <v>19628152.7236513</v>
      </c>
      <c r="I76" s="2">
        <v>9502415.7524662</v>
      </c>
      <c r="J76" s="2">
        <v>14633855.8200974</v>
      </c>
      <c r="K76" s="2">
        <v>19628152.7236513</v>
      </c>
    </row>
    <row r="77" spans="1:11">
      <c r="A77" s="1">
        <v>2065</v>
      </c>
      <c r="B77">
        <v>3013059.43003617</v>
      </c>
      <c r="C77">
        <v>12393060.4700188</v>
      </c>
      <c r="D77">
        <v>26948753.2668533</v>
      </c>
      <c r="E77">
        <v>46594782.1642754</v>
      </c>
      <c r="F77">
        <f t="shared" si="6"/>
        <v>9380001.03998263</v>
      </c>
      <c r="G77">
        <f t="shared" si="8"/>
        <v>14555692.7968345</v>
      </c>
      <c r="H77">
        <f t="shared" si="7"/>
        <v>19646028.8974221</v>
      </c>
      <c r="I77" s="2">
        <v>9380001.03998263</v>
      </c>
      <c r="J77" s="2">
        <v>14555692.7968345</v>
      </c>
      <c r="K77" s="2">
        <v>19646028.8974221</v>
      </c>
    </row>
    <row r="78" spans="1:11">
      <c r="A78" s="1">
        <v>2066</v>
      </c>
      <c r="B78">
        <v>2905498.1724091</v>
      </c>
      <c r="C78">
        <v>12162863.483966</v>
      </c>
      <c r="D78">
        <v>26638770.8115673</v>
      </c>
      <c r="E78">
        <v>46300792.3384352</v>
      </c>
      <c r="F78">
        <f t="shared" si="6"/>
        <v>9257365.3115569</v>
      </c>
      <c r="G78">
        <f t="shared" si="8"/>
        <v>14475907.3276013</v>
      </c>
      <c r="H78">
        <f t="shared" si="7"/>
        <v>19662021.5268679</v>
      </c>
      <c r="I78" s="2">
        <v>9257365.3115569</v>
      </c>
      <c r="J78" s="2">
        <v>14475907.3276013</v>
      </c>
      <c r="K78" s="2">
        <v>19662021.5268679</v>
      </c>
    </row>
    <row r="79" spans="1:11">
      <c r="A79" s="1">
        <v>2067</v>
      </c>
      <c r="B79">
        <v>2801860.11937992</v>
      </c>
      <c r="C79">
        <v>11936489.6885733</v>
      </c>
      <c r="D79">
        <v>26331092.0696728</v>
      </c>
      <c r="E79">
        <v>46007275.4101866</v>
      </c>
      <c r="F79">
        <f t="shared" si="6"/>
        <v>9134629.56919338</v>
      </c>
      <c r="G79">
        <f t="shared" si="8"/>
        <v>14394602.3810995</v>
      </c>
      <c r="H79">
        <f t="shared" si="7"/>
        <v>19676183.3405138</v>
      </c>
      <c r="I79" s="2">
        <v>9134629.56919338</v>
      </c>
      <c r="J79" s="2">
        <v>14394602.3810995</v>
      </c>
      <c r="K79" s="2">
        <v>19676183.3405138</v>
      </c>
    </row>
    <row r="80" spans="1:11">
      <c r="A80" s="1">
        <v>2068</v>
      </c>
      <c r="B80">
        <v>2702000.34279987</v>
      </c>
      <c r="C80">
        <v>11713907.4062117</v>
      </c>
      <c r="D80">
        <v>26025783.8403668</v>
      </c>
      <c r="E80">
        <v>45714348.6862998</v>
      </c>
      <c r="F80">
        <f t="shared" si="6"/>
        <v>9011907.06341183</v>
      </c>
      <c r="G80">
        <f t="shared" si="8"/>
        <v>14311876.4341551</v>
      </c>
      <c r="H80">
        <f t="shared" si="7"/>
        <v>19688564.845933</v>
      </c>
      <c r="I80" s="2">
        <v>9011907.06341183</v>
      </c>
      <c r="J80" s="2">
        <v>14311876.4341551</v>
      </c>
      <c r="K80" s="2">
        <v>19688564.845933</v>
      </c>
    </row>
    <row r="81" spans="1:11">
      <c r="A81" s="1">
        <v>2069</v>
      </c>
      <c r="B81">
        <v>2605779.29305721</v>
      </c>
      <c r="C81">
        <v>11495082.9757576</v>
      </c>
      <c r="D81">
        <v>25722906.7139431</v>
      </c>
      <c r="E81">
        <v>45422121.7142055</v>
      </c>
      <c r="F81">
        <f t="shared" si="6"/>
        <v>8889303.68270039</v>
      </c>
      <c r="G81">
        <f t="shared" si="8"/>
        <v>14227823.7381855</v>
      </c>
      <c r="H81">
        <f t="shared" si="7"/>
        <v>19699215.0002624</v>
      </c>
      <c r="I81" s="2">
        <v>8889303.68270039</v>
      </c>
      <c r="J81" s="2">
        <v>14227823.7381855</v>
      </c>
      <c r="K81" s="2">
        <v>19699215.0002624</v>
      </c>
    </row>
    <row r="82" spans="1:11">
      <c r="A82" s="1">
        <v>2070</v>
      </c>
      <c r="B82">
        <v>2513062.6002672</v>
      </c>
      <c r="C82">
        <v>11279980.9520264</v>
      </c>
      <c r="D82">
        <v>25422515.4496719</v>
      </c>
      <c r="E82">
        <v>45130696.1060476</v>
      </c>
      <c r="F82">
        <f t="shared" si="6"/>
        <v>8766918.3517592</v>
      </c>
      <c r="G82">
        <f t="shared" si="8"/>
        <v>14142534.4976455</v>
      </c>
      <c r="H82">
        <f t="shared" si="7"/>
        <v>19708180.6563757</v>
      </c>
      <c r="I82" s="2">
        <v>8766918.3517592</v>
      </c>
      <c r="J82" s="2">
        <v>14142534.4976455</v>
      </c>
      <c r="K82" s="2">
        <v>19708180.6563757</v>
      </c>
    </row>
    <row r="83" spans="1:11">
      <c r="A83" s="1">
        <v>2071</v>
      </c>
      <c r="B83">
        <v>2423720.88252209</v>
      </c>
      <c r="C83">
        <v>11068564.2705955</v>
      </c>
      <c r="D83">
        <v>25124659.2326822</v>
      </c>
      <c r="E83">
        <v>44840166.5176076</v>
      </c>
      <c r="F83">
        <f t="shared" si="6"/>
        <v>8644843.38807341</v>
      </c>
      <c r="G83">
        <f t="shared" si="8"/>
        <v>14056094.9620867</v>
      </c>
      <c r="H83">
        <f t="shared" si="7"/>
        <v>19715507.2849254</v>
      </c>
      <c r="I83" s="2">
        <v>8644843.38807341</v>
      </c>
      <c r="J83" s="2">
        <v>14056094.9620867</v>
      </c>
      <c r="K83" s="2">
        <v>19715507.2849254</v>
      </c>
    </row>
    <row r="84" spans="1:11">
      <c r="A84" s="1">
        <v>2072</v>
      </c>
      <c r="B84">
        <v>2337629.56139064</v>
      </c>
      <c r="C84">
        <v>10860794.4199505</v>
      </c>
      <c r="D84">
        <v>24829382.1146608</v>
      </c>
      <c r="E84">
        <v>44550620.6592762</v>
      </c>
      <c r="F84">
        <f t="shared" si="6"/>
        <v>8523164.85855986</v>
      </c>
      <c r="G84">
        <f t="shared" si="8"/>
        <v>13968587.6947103</v>
      </c>
      <c r="H84">
        <f t="shared" si="7"/>
        <v>19721238.5446154</v>
      </c>
      <c r="I84" s="2">
        <v>8523164.85855986</v>
      </c>
      <c r="J84" s="2">
        <v>13968587.6947103</v>
      </c>
      <c r="K84" s="2">
        <v>19721238.5446154</v>
      </c>
    </row>
    <row r="85" spans="1:11">
      <c r="A85" s="1">
        <v>2073</v>
      </c>
      <c r="B85">
        <v>2254668.68383503</v>
      </c>
      <c r="C85">
        <v>10656631.585077</v>
      </c>
      <c r="D85">
        <v>24536723.2022184</v>
      </c>
      <c r="E85">
        <v>44262139.9551718</v>
      </c>
      <c r="F85">
        <f t="shared" si="6"/>
        <v>8401962.90124197</v>
      </c>
      <c r="G85">
        <f t="shared" si="8"/>
        <v>13880091.6171414</v>
      </c>
      <c r="H85">
        <f t="shared" si="7"/>
        <v>19725416.7529534</v>
      </c>
      <c r="I85" s="2">
        <v>8401962.90124197</v>
      </c>
      <c r="J85" s="2">
        <v>13880091.6171414</v>
      </c>
      <c r="K85" s="2">
        <v>19725416.7529534</v>
      </c>
    </row>
    <row r="86" spans="1:11">
      <c r="A86" s="1">
        <v>2074</v>
      </c>
      <c r="B86">
        <v>2174722.75099131</v>
      </c>
      <c r="C86">
        <v>10456034.8024193</v>
      </c>
      <c r="D86">
        <v>24246717.0789603</v>
      </c>
      <c r="E86">
        <v>43974799.5301173</v>
      </c>
      <c r="F86">
        <f t="shared" si="6"/>
        <v>8281312.05142799</v>
      </c>
      <c r="G86">
        <f t="shared" si="8"/>
        <v>13790682.276541</v>
      </c>
      <c r="H86">
        <f t="shared" si="7"/>
        <v>19728082.451157</v>
      </c>
      <c r="I86" s="2">
        <v>8281312.05142799</v>
      </c>
      <c r="J86" s="2">
        <v>13790682.276541</v>
      </c>
      <c r="K86" s="2">
        <v>19728082.451157</v>
      </c>
    </row>
    <row r="87" spans="1:11">
      <c r="A87" s="1">
        <v>2075</v>
      </c>
      <c r="B87">
        <v>2097680.55290277</v>
      </c>
      <c r="C87">
        <v>10258962.080046</v>
      </c>
      <c r="D87">
        <v>23959393.9837073</v>
      </c>
      <c r="E87">
        <v>43688669.026431</v>
      </c>
      <c r="F87">
        <f t="shared" si="6"/>
        <v>8161281.52714323</v>
      </c>
      <c r="G87">
        <f t="shared" si="8"/>
        <v>13700431.9036613</v>
      </c>
      <c r="H87">
        <f t="shared" si="7"/>
        <v>19729275.0427237</v>
      </c>
      <c r="I87" s="2">
        <v>8161281.52714323</v>
      </c>
      <c r="J87" s="2">
        <v>13700431.9036613</v>
      </c>
      <c r="K87" s="2">
        <v>19729275.0427237</v>
      </c>
    </row>
    <row r="88" spans="1:11">
      <c r="A88" s="1">
        <v>2076</v>
      </c>
      <c r="B88">
        <v>2023435.00961586</v>
      </c>
      <c r="C88">
        <v>10065370.5333722</v>
      </c>
      <c r="D88">
        <v>23674780.1212896</v>
      </c>
      <c r="E88">
        <v>43403812.4737694</v>
      </c>
      <c r="F88">
        <f t="shared" si="6"/>
        <v>8041935.52375634</v>
      </c>
      <c r="G88">
        <f t="shared" si="8"/>
        <v>13609409.5879174</v>
      </c>
      <c r="H88">
        <f t="shared" si="7"/>
        <v>19729032.3524798</v>
      </c>
      <c r="I88" s="2">
        <v>8041935.52375634</v>
      </c>
      <c r="J88" s="2">
        <v>13609409.5879174</v>
      </c>
      <c r="K88" s="2">
        <v>19729032.3524798</v>
      </c>
    </row>
    <row r="89" spans="1:11">
      <c r="A89" s="1">
        <v>2077</v>
      </c>
      <c r="B89">
        <v>1951883.01782442</v>
      </c>
      <c r="C89">
        <v>9875216.49669287</v>
      </c>
      <c r="D89">
        <v>23392897.8942285</v>
      </c>
      <c r="E89">
        <v>43120288.9743252</v>
      </c>
      <c r="F89">
        <f t="shared" si="6"/>
        <v>7923333.47886845</v>
      </c>
      <c r="G89">
        <f t="shared" si="8"/>
        <v>13517681.3975356</v>
      </c>
      <c r="H89">
        <f t="shared" si="7"/>
        <v>19727391.0800967</v>
      </c>
      <c r="I89" s="2">
        <v>7923333.47886845</v>
      </c>
      <c r="J89" s="2">
        <v>13517681.3975356</v>
      </c>
      <c r="K89" s="2">
        <v>19727391.0800967</v>
      </c>
    </row>
    <row r="90" spans="1:11">
      <c r="A90" s="1">
        <v>2078</v>
      </c>
      <c r="B90">
        <v>1882925.30346867</v>
      </c>
      <c r="C90">
        <v>9688455.63564864</v>
      </c>
      <c r="D90">
        <v>23113766.1404564</v>
      </c>
      <c r="E90">
        <v>42838152.7733548</v>
      </c>
      <c r="F90">
        <f t="shared" si="6"/>
        <v>7805530.33217997</v>
      </c>
      <c r="G90">
        <f t="shared" si="8"/>
        <v>13425310.5048078</v>
      </c>
      <c r="H90">
        <f t="shared" si="7"/>
        <v>19724386.6328984</v>
      </c>
      <c r="I90" s="2">
        <v>7805530.33217997</v>
      </c>
      <c r="J90" s="2">
        <v>13425310.5048078</v>
      </c>
      <c r="K90" s="2">
        <v>19724386.6328984</v>
      </c>
    </row>
    <row r="91" spans="1:11">
      <c r="A91" s="1">
        <v>2079</v>
      </c>
      <c r="B91">
        <v>1816466.27935479</v>
      </c>
      <c r="C91">
        <v>9505043.04534113</v>
      </c>
      <c r="D91">
        <v>22837400.3506897</v>
      </c>
      <c r="E91">
        <v>42557453.6474555</v>
      </c>
      <c r="F91">
        <f t="shared" si="6"/>
        <v>7688576.76598634</v>
      </c>
      <c r="G91">
        <f t="shared" si="8"/>
        <v>13332357.3053486</v>
      </c>
      <c r="H91">
        <f t="shared" si="7"/>
        <v>19720053.2967658</v>
      </c>
      <c r="I91" s="2">
        <v>7688576.76598634</v>
      </c>
      <c r="J91" s="2">
        <v>13332357.3053486</v>
      </c>
      <c r="K91" s="2">
        <v>19720053.2967658</v>
      </c>
    </row>
    <row r="92" spans="1:11">
      <c r="A92" s="1">
        <v>2080</v>
      </c>
      <c r="B92">
        <v>1752413.90841645</v>
      </c>
      <c r="C92">
        <v>9324933.349323</v>
      </c>
      <c r="D92">
        <v>22563812.8988938</v>
      </c>
      <c r="E92">
        <v>42278236.9874898</v>
      </c>
      <c r="F92">
        <f t="shared" si="6"/>
        <v>7572519.44090655</v>
      </c>
      <c r="G92">
        <f t="shared" si="8"/>
        <v>13238879.5495708</v>
      </c>
      <c r="H92">
        <f t="shared" si="7"/>
        <v>19714424.088596</v>
      </c>
      <c r="I92" s="2">
        <v>7572519.44090655</v>
      </c>
      <c r="J92" s="2">
        <v>13238879.5495708</v>
      </c>
      <c r="K92" s="2">
        <v>19714424.088596</v>
      </c>
    </row>
    <row r="93" spans="1:11">
      <c r="A93" s="1">
        <v>2081</v>
      </c>
      <c r="B93">
        <v>1690679.57169151</v>
      </c>
      <c r="C93">
        <v>9148080.78415901</v>
      </c>
      <c r="D93">
        <v>22293013.2416712</v>
      </c>
      <c r="E93">
        <v>42000544.3210117</v>
      </c>
      <c r="F93">
        <f t="shared" si="6"/>
        <v>7457401.2124675</v>
      </c>
      <c r="G93">
        <f t="shared" si="8"/>
        <v>13144932.4575122</v>
      </c>
      <c r="H93">
        <f t="shared" si="7"/>
        <v>19707531.0793405</v>
      </c>
      <c r="I93" s="2">
        <v>7457401.2124675</v>
      </c>
      <c r="J93" s="2">
        <v>13144932.4575122</v>
      </c>
      <c r="K93" s="2">
        <v>19707531.0793405</v>
      </c>
    </row>
    <row r="94" spans="1:11">
      <c r="A94" s="1">
        <v>2082</v>
      </c>
      <c r="B94">
        <v>1631177.94140844</v>
      </c>
      <c r="C94">
        <v>8974439.28353815</v>
      </c>
      <c r="D94">
        <v>22025008.0566032</v>
      </c>
      <c r="E94">
        <v>41724413.2833718</v>
      </c>
      <c r="F94">
        <f t="shared" si="6"/>
        <v>7343261.34212971</v>
      </c>
      <c r="G94">
        <f t="shared" si="8"/>
        <v>13050568.7730651</v>
      </c>
      <c r="H94">
        <f t="shared" si="7"/>
        <v>19699405.2267686</v>
      </c>
      <c r="I94" s="2">
        <v>7343261.34212971</v>
      </c>
      <c r="J94" s="2">
        <v>13050568.7730651</v>
      </c>
      <c r="K94" s="2">
        <v>19699405.2267686</v>
      </c>
    </row>
    <row r="95" spans="1:11">
      <c r="A95" s="1">
        <v>2083</v>
      </c>
      <c r="B95">
        <v>1573826.85854124</v>
      </c>
      <c r="C95">
        <v>8803962.55454745</v>
      </c>
      <c r="D95">
        <v>21759801.493965</v>
      </c>
      <c r="E95">
        <v>41449878.018048</v>
      </c>
      <c r="F95">
        <f t="shared" si="6"/>
        <v>7230135.69600621</v>
      </c>
      <c r="G95">
        <f t="shared" si="8"/>
        <v>12955838.9394176</v>
      </c>
      <c r="H95">
        <f t="shared" si="7"/>
        <v>19690076.524083</v>
      </c>
      <c r="I95" s="2">
        <v>7230135.69600621</v>
      </c>
      <c r="J95" s="2">
        <v>12955838.9394176</v>
      </c>
      <c r="K95" s="2">
        <v>19690076.524083</v>
      </c>
    </row>
    <row r="96" spans="1:11">
      <c r="A96" s="1">
        <v>2084</v>
      </c>
      <c r="B96">
        <v>1518547.21512718</v>
      </c>
      <c r="C96">
        <v>8636604.14978916</v>
      </c>
      <c r="D96">
        <v>21497395.2739348</v>
      </c>
      <c r="E96">
        <v>41176969.3534718</v>
      </c>
      <c r="F96">
        <f t="shared" si="6"/>
        <v>7118056.93466198</v>
      </c>
      <c r="G96">
        <f t="shared" si="8"/>
        <v>12860791.1241456</v>
      </c>
      <c r="H96">
        <f t="shared" si="7"/>
        <v>19679574.079537</v>
      </c>
      <c r="I96" s="2">
        <v>7118056.93466198</v>
      </c>
      <c r="J96" s="2">
        <v>12860791.1241456</v>
      </c>
      <c r="K96" s="2">
        <v>19679574.079537</v>
      </c>
    </row>
    <row r="97" spans="1:11">
      <c r="A97" s="1">
        <v>2085</v>
      </c>
      <c r="B97">
        <v>1465262.84060917</v>
      </c>
      <c r="C97">
        <v>8472317.53137991</v>
      </c>
      <c r="D97">
        <v>21237788.9156353</v>
      </c>
      <c r="E97">
        <v>40905714.9344785</v>
      </c>
      <c r="F97">
        <f t="shared" si="6"/>
        <v>7007054.69077074</v>
      </c>
      <c r="G97">
        <f t="shared" si="8"/>
        <v>12765471.3842554</v>
      </c>
      <c r="H97">
        <f t="shared" si="7"/>
        <v>19667926.0188432</v>
      </c>
      <c r="I97" s="2">
        <v>7007054.69077074</v>
      </c>
      <c r="J97" s="2">
        <v>12765471.3842554</v>
      </c>
      <c r="K97" s="2">
        <v>19667926.0188432</v>
      </c>
    </row>
    <row r="98" spans="1:11">
      <c r="A98" s="1">
        <v>2086</v>
      </c>
      <c r="B98">
        <v>1413900.39270954</v>
      </c>
      <c r="C98">
        <v>8311056.13312334</v>
      </c>
      <c r="D98">
        <v>20980979.8315563</v>
      </c>
      <c r="E98">
        <v>40636139.4405315</v>
      </c>
      <c r="F98">
        <f t="shared" si="6"/>
        <v>6897155.7404138</v>
      </c>
      <c r="G98">
        <f t="shared" si="8"/>
        <v>12669923.698433</v>
      </c>
      <c r="H98">
        <f t="shared" si="7"/>
        <v>19655159.6089752</v>
      </c>
      <c r="I98" s="2">
        <v>6897155.7404138</v>
      </c>
      <c r="J98" s="2">
        <v>12669923.698433</v>
      </c>
      <c r="K98" s="2">
        <v>19655159.6089752</v>
      </c>
    </row>
    <row r="99" spans="1:11">
      <c r="A99" s="1">
        <v>2087</v>
      </c>
      <c r="B99">
        <v>1364389.25212523</v>
      </c>
      <c r="C99">
        <v>8152773.41484572</v>
      </c>
      <c r="D99">
        <v>20726963.5023219</v>
      </c>
      <c r="E99">
        <v>40368264.8261062</v>
      </c>
      <c r="F99">
        <f t="shared" si="6"/>
        <v>6788384.16272049</v>
      </c>
      <c r="G99">
        <f t="shared" si="8"/>
        <v>12574190.0874762</v>
      </c>
      <c r="H99">
        <f t="shared" si="7"/>
        <v>19641301.3237843</v>
      </c>
      <c r="I99" s="2">
        <v>6788384.16272049</v>
      </c>
      <c r="J99" s="2">
        <v>12574190.0874762</v>
      </c>
      <c r="K99" s="2">
        <v>19641301.3237843</v>
      </c>
    </row>
    <row r="100" spans="1:11">
      <c r="A100" s="1">
        <v>2088</v>
      </c>
      <c r="B100">
        <v>1316661.42118263</v>
      </c>
      <c r="C100">
        <v>7997422.92103816</v>
      </c>
      <c r="D100">
        <v>20475733.5877139</v>
      </c>
      <c r="E100">
        <v>40102110.4272499</v>
      </c>
      <c r="F100">
        <f t="shared" si="6"/>
        <v>6680761.49985553</v>
      </c>
      <c r="G100">
        <f t="shared" si="8"/>
        <v>12478310.6666757</v>
      </c>
      <c r="H100">
        <f t="shared" si="7"/>
        <v>19626376.839536</v>
      </c>
      <c r="I100" s="2">
        <v>6680761.49985553</v>
      </c>
      <c r="J100" s="2">
        <v>12478310.6666757</v>
      </c>
      <c r="K100" s="2">
        <v>19626376.839536</v>
      </c>
    </row>
    <row r="101" spans="1:11">
      <c r="A101" s="1">
        <v>2089</v>
      </c>
      <c r="B101">
        <v>1270651.42628033</v>
      </c>
      <c r="C101">
        <v>7844958.32096647</v>
      </c>
      <c r="D101">
        <v>20227282.083555</v>
      </c>
      <c r="E101">
        <v>39837693.0928321</v>
      </c>
      <c r="F101">
        <f t="shared" si="6"/>
        <v>6574306.89468614</v>
      </c>
      <c r="G101">
        <f t="shared" si="8"/>
        <v>12382323.7625885</v>
      </c>
      <c r="H101">
        <f t="shared" si="7"/>
        <v>19610411.0092771</v>
      </c>
      <c r="I101" s="2">
        <v>6574306.89468614</v>
      </c>
      <c r="J101" s="2">
        <v>12382323.7625885</v>
      </c>
      <c r="K101" s="2">
        <v>19610411.0092771</v>
      </c>
    </row>
    <row r="102" spans="1:11">
      <c r="A102" s="1">
        <v>2090</v>
      </c>
      <c r="B102">
        <v>1226296.22387405</v>
      </c>
      <c r="C102">
        <v>7695333.46055411</v>
      </c>
      <c r="D102">
        <v>19981599.3900979</v>
      </c>
      <c r="E102">
        <v>39575027.5191197</v>
      </c>
      <c r="F102">
        <f t="shared" si="6"/>
        <v>6469037.23668006</v>
      </c>
      <c r="G102">
        <f t="shared" si="8"/>
        <v>12286265.9295438</v>
      </c>
      <c r="H102">
        <f t="shared" si="7"/>
        <v>19593428.1290218</v>
      </c>
      <c r="I102" s="2">
        <v>6469037.23668006</v>
      </c>
      <c r="J102" s="2">
        <v>12286265.9295438</v>
      </c>
      <c r="K102" s="2">
        <v>19593428.1290218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2"/>
  <sheetViews>
    <sheetView workbookViewId="0">
      <selection activeCell="E15" sqref="E15"/>
    </sheetView>
  </sheetViews>
  <sheetFormatPr defaultColWidth="9.14285714285714" defaultRowHeight="17.6" outlineLevelCol="4"/>
  <cols>
    <col min="1" max="1" width="9.14285714285714" style="1"/>
    <col min="3" max="5" width="9.14285714285714" style="2"/>
  </cols>
  <sheetData>
    <row r="1" spans="1:5">
      <c r="A1" s="1" t="s">
        <v>0</v>
      </c>
      <c r="B1" s="1" t="s">
        <v>36</v>
      </c>
      <c r="C1" s="2" t="s">
        <v>40</v>
      </c>
      <c r="D1" s="2" t="s">
        <v>41</v>
      </c>
      <c r="E1" s="2" t="s">
        <v>42</v>
      </c>
    </row>
    <row r="2" spans="1:5">
      <c r="A2" s="1">
        <v>1990</v>
      </c>
      <c r="B2">
        <v>3000000</v>
      </c>
      <c r="C2" s="2">
        <v>0</v>
      </c>
      <c r="D2" s="2">
        <v>0</v>
      </c>
      <c r="E2" s="2">
        <v>0</v>
      </c>
    </row>
    <row r="3" spans="1:5">
      <c r="A3" s="1">
        <v>1991</v>
      </c>
      <c r="B3">
        <v>7545595.37697591</v>
      </c>
      <c r="C3" s="2">
        <v>0</v>
      </c>
      <c r="D3" s="2">
        <v>0</v>
      </c>
      <c r="E3" s="2">
        <v>0</v>
      </c>
    </row>
    <row r="4" spans="1:5">
      <c r="A4" s="1">
        <v>1992</v>
      </c>
      <c r="B4">
        <v>11711904.3739575</v>
      </c>
      <c r="C4" s="2">
        <v>0</v>
      </c>
      <c r="D4" s="2">
        <v>0</v>
      </c>
      <c r="E4" s="2">
        <v>0</v>
      </c>
    </row>
    <row r="5" spans="1:5">
      <c r="A5" s="1">
        <v>1993</v>
      </c>
      <c r="B5">
        <v>14518746.1629163</v>
      </c>
      <c r="C5" s="2">
        <v>0</v>
      </c>
      <c r="D5" s="2">
        <v>0</v>
      </c>
      <c r="E5" s="2">
        <v>913192.2976596</v>
      </c>
    </row>
    <row r="6" spans="1:5">
      <c r="A6" s="1">
        <v>1994</v>
      </c>
      <c r="B6">
        <v>17144986.3659337</v>
      </c>
      <c r="C6" s="2">
        <v>0</v>
      </c>
      <c r="D6" s="2">
        <v>61085.4486155994</v>
      </c>
      <c r="E6" s="2">
        <v>1865505.448223</v>
      </c>
    </row>
    <row r="7" spans="1:5">
      <c r="A7" s="1">
        <v>1995</v>
      </c>
      <c r="B7">
        <v>19666949.2734117</v>
      </c>
      <c r="C7" s="2">
        <v>0</v>
      </c>
      <c r="D7" s="2">
        <v>71200.2459904999</v>
      </c>
      <c r="E7" s="2">
        <v>2807896.0665181</v>
      </c>
    </row>
    <row r="8" spans="1:5">
      <c r="A8" s="1">
        <v>1996</v>
      </c>
      <c r="B8">
        <v>21820430.9748898</v>
      </c>
      <c r="C8" s="2">
        <v>0</v>
      </c>
      <c r="D8" s="2">
        <v>258544.087471802</v>
      </c>
      <c r="E8" s="2">
        <v>3697247.3630178</v>
      </c>
    </row>
    <row r="9" spans="1:5">
      <c r="A9" s="1">
        <v>1997</v>
      </c>
      <c r="B9">
        <v>23812651.0239671</v>
      </c>
      <c r="C9" s="2">
        <v>0</v>
      </c>
      <c r="D9" s="2">
        <v>481872.932667401</v>
      </c>
      <c r="E9" s="2">
        <v>4581797.8029753</v>
      </c>
    </row>
    <row r="10" spans="1:5">
      <c r="A10" s="1">
        <v>1998</v>
      </c>
      <c r="B10">
        <v>25236398.7334426</v>
      </c>
      <c r="C10" s="2">
        <v>0</v>
      </c>
      <c r="D10" s="2">
        <v>1120310.8175905</v>
      </c>
      <c r="E10" s="2">
        <v>5447382.0963355</v>
      </c>
    </row>
    <row r="11" spans="1:5">
      <c r="A11" s="1">
        <v>1999</v>
      </c>
      <c r="B11">
        <v>26496080.8144306</v>
      </c>
      <c r="C11" s="2">
        <v>0</v>
      </c>
      <c r="D11" s="2">
        <v>1738151.7467414</v>
      </c>
      <c r="E11" s="2">
        <v>6291956.1063732</v>
      </c>
    </row>
    <row r="12" spans="1:5">
      <c r="A12" s="1">
        <v>2000</v>
      </c>
      <c r="B12">
        <v>27319604.7598089</v>
      </c>
      <c r="C12" s="2">
        <v>0</v>
      </c>
      <c r="D12" s="2">
        <v>2460660.257354</v>
      </c>
      <c r="E12" s="2">
        <v>7030515.8738056</v>
      </c>
    </row>
    <row r="13" spans="1:5">
      <c r="A13" s="1">
        <v>2001</v>
      </c>
      <c r="B13">
        <v>27699311.877433</v>
      </c>
      <c r="C13" s="2">
        <v>6420.61337740347</v>
      </c>
      <c r="D13" s="2">
        <v>3433959.9730444</v>
      </c>
      <c r="E13" s="2">
        <v>7717787.4446095</v>
      </c>
    </row>
    <row r="14" spans="1:5">
      <c r="A14" s="1">
        <v>2002</v>
      </c>
      <c r="B14">
        <v>27677460.9610529</v>
      </c>
      <c r="C14" s="2">
        <v>312110.346327703</v>
      </c>
      <c r="D14" s="2">
        <v>4328763.6362527</v>
      </c>
      <c r="E14" s="2">
        <v>8349643.9526459</v>
      </c>
    </row>
    <row r="15" spans="1:5">
      <c r="A15" s="1">
        <v>2003</v>
      </c>
      <c r="B15">
        <v>27545382.9539624</v>
      </c>
      <c r="C15" s="2">
        <v>638998.912856501</v>
      </c>
      <c r="D15" s="2">
        <v>5149691.3516206</v>
      </c>
      <c r="E15" s="2">
        <v>8928078.2822431</v>
      </c>
    </row>
    <row r="16" spans="1:5">
      <c r="A16" s="1">
        <v>2004</v>
      </c>
      <c r="B16">
        <v>27289219.9562568</v>
      </c>
      <c r="C16" s="2">
        <v>1014269.013758</v>
      </c>
      <c r="D16" s="2">
        <v>5907393.599529</v>
      </c>
      <c r="E16" s="2">
        <v>9461057.0494895</v>
      </c>
    </row>
    <row r="17" spans="1:5">
      <c r="A17" s="1">
        <v>2005</v>
      </c>
      <c r="B17">
        <v>26781352.0519825</v>
      </c>
      <c r="C17" s="2">
        <v>1599549.9175259</v>
      </c>
      <c r="D17" s="2">
        <v>6622516.470379</v>
      </c>
      <c r="E17" s="2">
        <v>9976048.6274342</v>
      </c>
    </row>
    <row r="18" spans="1:5">
      <c r="A18" s="1">
        <v>2006</v>
      </c>
      <c r="B18">
        <v>26060074.6344345</v>
      </c>
      <c r="C18" s="2">
        <v>2373618.6875179</v>
      </c>
      <c r="D18" s="2">
        <v>7311239.1602584</v>
      </c>
      <c r="E18" s="2">
        <v>10480637.1814405</v>
      </c>
    </row>
    <row r="19" spans="1:5">
      <c r="A19" s="1">
        <v>2007</v>
      </c>
      <c r="B19">
        <v>25295383.2275203</v>
      </c>
      <c r="C19" s="2">
        <v>3125615.2934948</v>
      </c>
      <c r="D19" s="2">
        <v>7947842.0861616</v>
      </c>
      <c r="E19" s="2">
        <v>10946200.4912402</v>
      </c>
    </row>
    <row r="20" spans="1:5">
      <c r="A20" s="1">
        <v>2008</v>
      </c>
      <c r="B20">
        <v>24579064.040448</v>
      </c>
      <c r="C20" s="2">
        <v>3799583.1010175</v>
      </c>
      <c r="D20" s="2">
        <v>8552997.9722347</v>
      </c>
      <c r="E20" s="2">
        <v>11396432.2752928</v>
      </c>
    </row>
    <row r="21" spans="1:5">
      <c r="A21" s="1">
        <v>2009</v>
      </c>
      <c r="B21">
        <v>23763383.7941903</v>
      </c>
      <c r="C21" s="2">
        <v>4545720.1935453</v>
      </c>
      <c r="D21" s="2">
        <v>9129307.8230421</v>
      </c>
      <c r="E21" s="2">
        <v>11835458.5160672</v>
      </c>
    </row>
    <row r="22" spans="1:5">
      <c r="A22" s="1">
        <v>2010</v>
      </c>
      <c r="B22">
        <v>22942117.7886485</v>
      </c>
      <c r="C22" s="2">
        <v>5257278.9334072</v>
      </c>
      <c r="D22" s="2">
        <v>9661168.9356489</v>
      </c>
      <c r="E22" s="2">
        <v>12246449.8534286</v>
      </c>
    </row>
    <row r="23" spans="1:5">
      <c r="A23" s="1">
        <v>2011</v>
      </c>
      <c r="B23">
        <v>22164804.614784</v>
      </c>
      <c r="C23" s="2">
        <v>5898457.5019774</v>
      </c>
      <c r="D23" s="2">
        <v>10161980.6022527</v>
      </c>
      <c r="E23" s="2">
        <v>12636405.1170702</v>
      </c>
    </row>
    <row r="24" spans="1:5">
      <c r="A24" s="1">
        <v>2012</v>
      </c>
      <c r="B24">
        <v>21369786.8239553</v>
      </c>
      <c r="C24" s="2">
        <v>6539155.4580118</v>
      </c>
      <c r="D24" s="2">
        <v>10639175.9976596</v>
      </c>
      <c r="E24" s="2">
        <v>13014770.4613669</v>
      </c>
    </row>
    <row r="25" spans="1:5">
      <c r="A25" s="1">
        <v>2013</v>
      </c>
      <c r="B25">
        <v>20586407.3244489</v>
      </c>
      <c r="C25" s="2">
        <v>7163151.9151685</v>
      </c>
      <c r="D25" s="2">
        <v>11102480.2476706</v>
      </c>
      <c r="E25" s="2">
        <v>13393452.4149841</v>
      </c>
    </row>
    <row r="26" spans="1:5">
      <c r="A26" s="1">
        <v>2014</v>
      </c>
      <c r="B26">
        <v>19789369.0065857</v>
      </c>
      <c r="C26" s="2">
        <v>7783623.6919651</v>
      </c>
      <c r="D26" s="2">
        <v>11537172.787626</v>
      </c>
      <c r="E26" s="2">
        <v>13760917.9142897</v>
      </c>
    </row>
    <row r="27" spans="1:5">
      <c r="A27" s="1">
        <v>2015</v>
      </c>
      <c r="B27">
        <v>19092443.4789547</v>
      </c>
      <c r="C27" s="2">
        <v>8306503.7798581</v>
      </c>
      <c r="D27" s="2">
        <v>11967203.5724835</v>
      </c>
      <c r="E27" s="2">
        <v>14140881.7748652</v>
      </c>
    </row>
    <row r="28" spans="1:5">
      <c r="A28" s="3">
        <v>2016</v>
      </c>
      <c r="B28">
        <v>18392812.618494</v>
      </c>
      <c r="C28" s="2">
        <v>8799209.1682051</v>
      </c>
      <c r="D28" s="2">
        <v>12353418.5207561</v>
      </c>
      <c r="E28" s="2">
        <v>14482342.6504667</v>
      </c>
    </row>
    <row r="29" spans="1:5">
      <c r="A29" s="1">
        <v>2017</v>
      </c>
      <c r="B29">
        <v>17723677.8781638</v>
      </c>
      <c r="C29" s="2">
        <v>9310842.403911</v>
      </c>
      <c r="D29" s="2">
        <v>12772581.1810592</v>
      </c>
      <c r="E29" s="2">
        <v>14872422.4645776</v>
      </c>
    </row>
    <row r="30" spans="1:5">
      <c r="A30" s="1">
        <v>2018</v>
      </c>
      <c r="B30">
        <v>17075693.0977791</v>
      </c>
      <c r="C30" s="2">
        <v>9750567.3824143</v>
      </c>
      <c r="D30" s="2">
        <v>13147574.6881065</v>
      </c>
      <c r="E30" s="2">
        <v>15193708.8008099</v>
      </c>
    </row>
    <row r="31" spans="1:5">
      <c r="A31" s="1">
        <v>2019</v>
      </c>
      <c r="B31">
        <v>16443933.7361444</v>
      </c>
      <c r="C31" s="2">
        <v>10060741.2621567</v>
      </c>
      <c r="D31" s="2">
        <v>13410010.39034</v>
      </c>
      <c r="E31" s="2">
        <v>15391354.2783696</v>
      </c>
    </row>
    <row r="32" spans="1:5">
      <c r="A32" s="1">
        <v>2020</v>
      </c>
      <c r="B32">
        <v>15842558.2222065</v>
      </c>
      <c r="C32" s="2">
        <v>10339434.0048607</v>
      </c>
      <c r="D32" s="2">
        <v>13641513.481053</v>
      </c>
      <c r="E32" s="2">
        <v>15607918.8776153</v>
      </c>
    </row>
    <row r="33" spans="1:5">
      <c r="A33" s="1">
        <v>2021</v>
      </c>
      <c r="B33">
        <v>15263397.5049668</v>
      </c>
      <c r="C33" s="2">
        <v>10590837.2588966</v>
      </c>
      <c r="D33" s="2">
        <v>13856859.584715</v>
      </c>
      <c r="E33" s="2">
        <v>15815469.4497999</v>
      </c>
    </row>
    <row r="34" spans="1:5">
      <c r="A34" s="1">
        <v>2022</v>
      </c>
      <c r="B34">
        <v>14705546.1352344</v>
      </c>
      <c r="C34" s="2">
        <v>10816685.0402663</v>
      </c>
      <c r="D34" s="2">
        <v>14056635.0309654</v>
      </c>
      <c r="E34" s="2">
        <v>16014485.358165</v>
      </c>
    </row>
    <row r="35" spans="1:5">
      <c r="A35" s="1">
        <v>2023</v>
      </c>
      <c r="B35">
        <v>14168222.6198372</v>
      </c>
      <c r="C35" s="2">
        <v>11018441.8180835</v>
      </c>
      <c r="D35" s="2">
        <v>14241531.0941209</v>
      </c>
      <c r="E35" s="2">
        <v>16205294.9088128</v>
      </c>
    </row>
    <row r="36" spans="1:5">
      <c r="A36" s="1">
        <v>2024</v>
      </c>
      <c r="B36">
        <v>13650673.703313</v>
      </c>
      <c r="C36" s="2">
        <v>11197497.8150298</v>
      </c>
      <c r="D36" s="2">
        <v>14412210.0878868</v>
      </c>
      <c r="E36" s="2">
        <v>16388212.3629536</v>
      </c>
    </row>
    <row r="37" spans="1:5">
      <c r="A37" s="1">
        <v>2025</v>
      </c>
      <c r="B37">
        <v>13152173.3770003</v>
      </c>
      <c r="C37" s="2">
        <v>11355172.5939145</v>
      </c>
      <c r="D37" s="2">
        <v>14569306.5916539</v>
      </c>
      <c r="E37" s="2">
        <v>16563538.7836651</v>
      </c>
    </row>
    <row r="38" spans="1:5">
      <c r="A38" s="1">
        <v>2026</v>
      </c>
      <c r="B38">
        <v>12672021.9219766</v>
      </c>
      <c r="C38" s="2">
        <v>11492718.5154322</v>
      </c>
      <c r="D38" s="2">
        <v>14713428.6093296</v>
      </c>
      <c r="E38" s="2">
        <v>16731562.4894898</v>
      </c>
    </row>
    <row r="39" spans="1:5">
      <c r="A39" s="1">
        <v>2027</v>
      </c>
      <c r="B39">
        <v>12209544.9842543</v>
      </c>
      <c r="C39" s="2">
        <v>11611323.9991641</v>
      </c>
      <c r="D39" s="2">
        <v>14845158.7008078</v>
      </c>
      <c r="E39" s="2">
        <v>16892559.6399108</v>
      </c>
    </row>
    <row r="40" spans="1:5">
      <c r="A40" s="1">
        <v>2028</v>
      </c>
      <c r="B40">
        <v>11764092.681382</v>
      </c>
      <c r="C40" s="2">
        <v>11712116.6551499</v>
      </c>
      <c r="D40" s="2">
        <v>14965054.9975138</v>
      </c>
      <c r="E40" s="2">
        <v>17046794.5588232</v>
      </c>
    </row>
    <row r="41" spans="1:5">
      <c r="A41" s="1">
        <v>2029</v>
      </c>
      <c r="B41">
        <v>11335038.7389941</v>
      </c>
      <c r="C41" s="2">
        <v>11796166.246598</v>
      </c>
      <c r="D41" s="2">
        <v>15073652.2744482</v>
      </c>
      <c r="E41" s="2">
        <v>17194520.5380275</v>
      </c>
    </row>
    <row r="42" spans="1:5">
      <c r="A42" s="4">
        <v>2030</v>
      </c>
      <c r="B42" s="5">
        <v>10921779.6565046</v>
      </c>
      <c r="C42" s="2">
        <v>11864487.5365248</v>
      </c>
      <c r="D42" s="2">
        <v>15171462.8237537</v>
      </c>
      <c r="E42" s="2">
        <v>17335980.1322977</v>
      </c>
    </row>
    <row r="43" spans="1:5">
      <c r="A43" s="1">
        <v>2031</v>
      </c>
      <c r="B43">
        <v>10523733.9008294</v>
      </c>
      <c r="C43" s="2">
        <v>11918042.9656316</v>
      </c>
      <c r="D43" s="2">
        <v>15258977.4986872</v>
      </c>
      <c r="E43" s="2">
        <v>17471405.8425136</v>
      </c>
    </row>
    <row r="44" spans="1:5">
      <c r="A44" s="1">
        <v>2032</v>
      </c>
      <c r="B44">
        <v>10140341.1273062</v>
      </c>
      <c r="C44" s="2">
        <v>11957745.2357375</v>
      </c>
      <c r="D44" s="2">
        <v>15336666.5136131</v>
      </c>
      <c r="E44" s="2">
        <v>17601019.9750038</v>
      </c>
    </row>
    <row r="45" spans="1:5">
      <c r="A45" s="1">
        <v>2033</v>
      </c>
      <c r="B45">
        <v>9771061.42692689</v>
      </c>
      <c r="C45" s="2">
        <v>11984459.7381174</v>
      </c>
      <c r="D45" s="2">
        <v>15404980.4036199</v>
      </c>
      <c r="E45" s="2">
        <v>17725035.7811907</v>
      </c>
    </row>
    <row r="46" spans="1:5">
      <c r="A46" s="1">
        <v>2034</v>
      </c>
      <c r="B46">
        <v>9415374.59911488</v>
      </c>
      <c r="C46" s="2">
        <v>11999006.8919569</v>
      </c>
      <c r="D46" s="2">
        <v>15464350.6847161</v>
      </c>
      <c r="E46" s="2">
        <v>17843657.2724567</v>
      </c>
    </row>
    <row r="47" spans="1:5">
      <c r="A47" s="1">
        <v>2035</v>
      </c>
      <c r="B47">
        <v>9072779.44909663</v>
      </c>
      <c r="C47" s="2">
        <v>12002164.3475617</v>
      </c>
      <c r="D47" s="2">
        <v>15515190.8155014</v>
      </c>
      <c r="E47" s="2">
        <v>17957080.0581754</v>
      </c>
    </row>
    <row r="48" spans="1:5">
      <c r="A48" s="1">
        <v>2036</v>
      </c>
      <c r="B48">
        <v>8742793.10918819</v>
      </c>
      <c r="C48" s="2">
        <v>11994669.1101641</v>
      </c>
      <c r="D48" s="2">
        <v>15557896.7617829</v>
      </c>
      <c r="E48" s="2">
        <v>18065491.4492508</v>
      </c>
    </row>
    <row r="49" spans="1:5">
      <c r="A49" s="1">
        <v>2037</v>
      </c>
      <c r="B49">
        <v>8424950.38321497</v>
      </c>
      <c r="C49" s="2">
        <v>11977219.5268747</v>
      </c>
      <c r="D49" s="2">
        <v>15592847.9156321</v>
      </c>
      <c r="E49" s="2">
        <v>18169071.0842706</v>
      </c>
    </row>
    <row r="50" spans="1:5">
      <c r="A50" s="1">
        <v>2038</v>
      </c>
      <c r="B50">
        <v>8118803.11333323</v>
      </c>
      <c r="C50" s="2">
        <v>11950477.2111244</v>
      </c>
      <c r="D50" s="2">
        <v>15620407.6262429</v>
      </c>
      <c r="E50" s="2">
        <v>18267990.6740904</v>
      </c>
    </row>
    <row r="51" spans="1:5">
      <c r="A51" s="1">
        <v>2039</v>
      </c>
      <c r="B51">
        <v>7823919.56869287</v>
      </c>
      <c r="C51" s="2">
        <v>11915068.8471838</v>
      </c>
      <c r="D51" s="2">
        <v>15640924.0060753</v>
      </c>
      <c r="E51" s="2">
        <v>18362415.0813166</v>
      </c>
    </row>
    <row r="52" spans="1:5">
      <c r="A52" s="1">
        <v>2040</v>
      </c>
      <c r="B52">
        <v>7539883.85498353</v>
      </c>
      <c r="C52" s="2">
        <v>11871587.9283964</v>
      </c>
      <c r="D52" s="2">
        <v>15654730.3716225</v>
      </c>
      <c r="E52" s="2">
        <v>18452501.9972822</v>
      </c>
    </row>
    <row r="53" spans="1:5">
      <c r="A53" s="1">
        <v>2041</v>
      </c>
      <c r="B53">
        <v>7266295.34446953</v>
      </c>
      <c r="C53" s="2">
        <v>11820596.3931057</v>
      </c>
      <c r="D53" s="2">
        <v>15662146.0735572</v>
      </c>
      <c r="E53" s="2">
        <v>18538402.7698065</v>
      </c>
    </row>
    <row r="54" spans="1:5">
      <c r="A54" s="1">
        <v>2042</v>
      </c>
      <c r="B54">
        <v>7002768.12558336</v>
      </c>
      <c r="C54" s="2">
        <v>11762626.2032667</v>
      </c>
      <c r="D54" s="2">
        <v>15663476.894256</v>
      </c>
      <c r="E54" s="2">
        <v>18620262.2978889</v>
      </c>
    </row>
    <row r="55" spans="1:5">
      <c r="A55" s="1">
        <v>2043</v>
      </c>
      <c r="B55">
        <v>6748930.4717707</v>
      </c>
      <c r="C55" s="2">
        <v>11698180.8168997</v>
      </c>
      <c r="D55" s="2">
        <v>15659015.7618861</v>
      </c>
      <c r="E55" s="2">
        <v>18698219.7114884</v>
      </c>
    </row>
    <row r="56" spans="1:5">
      <c r="A56" s="1">
        <v>2044</v>
      </c>
      <c r="B56">
        <v>6504424.32870353</v>
      </c>
      <c r="C56" s="2">
        <v>11627736.6163409</v>
      </c>
      <c r="D56" s="2">
        <v>15649043.1833118</v>
      </c>
      <c r="E56" s="2">
        <v>18772407.9327026</v>
      </c>
    </row>
    <row r="57" spans="1:5">
      <c r="A57" s="1">
        <v>2045</v>
      </c>
      <c r="B57">
        <v>6268904.81952056</v>
      </c>
      <c r="C57" s="2">
        <v>11551744.2532135</v>
      </c>
      <c r="D57" s="2">
        <v>15633827.8024081</v>
      </c>
      <c r="E57" s="2">
        <v>18842954.8164977</v>
      </c>
    </row>
    <row r="58" spans="1:5">
      <c r="A58" s="1">
        <v>2046</v>
      </c>
      <c r="B58">
        <v>6042039.76714828</v>
      </c>
      <c r="C58" s="2">
        <v>11470629.9304144</v>
      </c>
      <c r="D58" s="2">
        <v>15613626.8997422</v>
      </c>
      <c r="E58" s="2">
        <v>18909982.5128992</v>
      </c>
    </row>
    <row r="59" spans="1:5">
      <c r="A59" s="1">
        <v>2047</v>
      </c>
      <c r="B59">
        <v>5823509.23360552</v>
      </c>
      <c r="C59" s="2">
        <v>11384796.6225987</v>
      </c>
      <c r="D59" s="2">
        <v>15588686.8148963</v>
      </c>
      <c r="E59" s="2">
        <v>18973608.5637477</v>
      </c>
    </row>
    <row r="60" spans="1:5">
      <c r="A60" s="1">
        <v>2048</v>
      </c>
      <c r="B60">
        <v>5613005.07520723</v>
      </c>
      <c r="C60" s="2">
        <v>11294625.2394468</v>
      </c>
      <c r="D60" s="2">
        <v>15559243.4937222</v>
      </c>
      <c r="E60" s="2">
        <v>19033945.3862409</v>
      </c>
    </row>
    <row r="61" spans="1:5">
      <c r="A61" s="1">
        <v>2049</v>
      </c>
      <c r="B61">
        <v>5410230.51375895</v>
      </c>
      <c r="C61" s="2">
        <v>11200475.7246295</v>
      </c>
      <c r="D61" s="2">
        <v>15525522.8334072</v>
      </c>
      <c r="E61" s="2">
        <v>19091101.1670464</v>
      </c>
    </row>
    <row r="62" spans="1:5">
      <c r="A62" s="1">
        <v>2050</v>
      </c>
      <c r="B62">
        <v>5214899.72261232</v>
      </c>
      <c r="C62" s="2">
        <v>11102688.1074065</v>
      </c>
      <c r="D62" s="2">
        <v>15487741.20081</v>
      </c>
      <c r="E62" s="2">
        <v>19145179.1575103</v>
      </c>
    </row>
    <row r="63" spans="1:5">
      <c r="A63" s="1">
        <v>2051</v>
      </c>
      <c r="B63">
        <v>5026737.42760345</v>
      </c>
      <c r="C63" s="2">
        <v>11001583.5108873</v>
      </c>
      <c r="D63" s="2">
        <v>15446105.6729969</v>
      </c>
      <c r="E63" s="2">
        <v>19196278.9485853</v>
      </c>
    </row>
    <row r="64" spans="1:5">
      <c r="A64" s="1">
        <v>2052</v>
      </c>
      <c r="B64">
        <v>4845478.5218728</v>
      </c>
      <c r="C64" s="2">
        <v>10897465.0886192</v>
      </c>
      <c r="D64" s="2">
        <v>15400814.616158</v>
      </c>
      <c r="E64" s="2">
        <v>19244495.5919139</v>
      </c>
    </row>
    <row r="65" spans="1:5">
      <c r="A65" s="1">
        <v>2053</v>
      </c>
      <c r="B65">
        <v>4670867.69462301</v>
      </c>
      <c r="C65" s="2">
        <v>10790618.9412569</v>
      </c>
      <c r="D65" s="2">
        <v>15352057.8946234</v>
      </c>
      <c r="E65" s="2">
        <v>19289920.7568945</v>
      </c>
    </row>
    <row r="66" spans="1:5">
      <c r="A66" s="1">
        <v>2054</v>
      </c>
      <c r="B66">
        <v>4502659.0728643</v>
      </c>
      <c r="C66" s="2">
        <v>10681314.9681936</v>
      </c>
      <c r="D66" s="2">
        <v>15300017.3389723</v>
      </c>
      <c r="E66" s="2">
        <v>19332642.1323757</v>
      </c>
    </row>
    <row r="67" spans="1:5">
      <c r="A67" s="1">
        <v>2055</v>
      </c>
      <c r="B67">
        <v>4340615.87616115</v>
      </c>
      <c r="C67" s="2">
        <v>10569807.6888812</v>
      </c>
      <c r="D67" s="2">
        <v>15244866.9942089</v>
      </c>
      <c r="E67" s="2">
        <v>19372744.2557034</v>
      </c>
    </row>
    <row r="68" spans="1:5">
      <c r="A68" s="1">
        <v>2056</v>
      </c>
      <c r="B68">
        <v>4184510.08350628</v>
      </c>
      <c r="C68" s="2">
        <v>10456337.0230036</v>
      </c>
      <c r="D68" s="2">
        <v>15186773.5374691</v>
      </c>
      <c r="E68" s="2">
        <v>19410307.8058389</v>
      </c>
    </row>
    <row r="69" spans="1:5">
      <c r="A69" s="1">
        <v>2057</v>
      </c>
      <c r="B69">
        <v>4034122.11230683</v>
      </c>
      <c r="C69" s="2">
        <v>10341129.027746</v>
      </c>
      <c r="D69" s="2">
        <v>15125896.4478589</v>
      </c>
      <c r="E69" s="2">
        <v>19445410.779136</v>
      </c>
    </row>
    <row r="70" spans="1:5">
      <c r="A70" s="1">
        <v>2058</v>
      </c>
      <c r="B70">
        <v>3889240.5086677</v>
      </c>
      <c r="C70" s="2">
        <v>10224396.6043695</v>
      </c>
      <c r="D70" s="2">
        <v>15062388.4827682</v>
      </c>
      <c r="E70" s="2">
        <v>19478127.606638</v>
      </c>
    </row>
    <row r="71" spans="1:5">
      <c r="A71" s="1">
        <v>2059</v>
      </c>
      <c r="B71">
        <v>3749661.64898991</v>
      </c>
      <c r="C71" s="2">
        <v>10106340.1657247</v>
      </c>
      <c r="D71" s="2">
        <v>14996395.8299322</v>
      </c>
      <c r="E71" s="2">
        <v>19508530.2182657</v>
      </c>
    </row>
    <row r="72" spans="1:5">
      <c r="A72" s="1">
        <v>2060</v>
      </c>
      <c r="B72">
        <v>3615189.45220054</v>
      </c>
      <c r="C72" s="2">
        <v>9987148.27440726</v>
      </c>
      <c r="D72" s="2">
        <v>14928058.424242</v>
      </c>
      <c r="E72" s="2">
        <v>19536687.5061443</v>
      </c>
    </row>
    <row r="73" spans="1:5">
      <c r="A73" s="1">
        <v>2061</v>
      </c>
      <c r="B73">
        <v>3485635.10238856</v>
      </c>
      <c r="C73" s="2">
        <v>9866998.24567034</v>
      </c>
      <c r="D73" s="2">
        <v>14857510.2560417</v>
      </c>
      <c r="E73" s="2">
        <v>19562665.9273769</v>
      </c>
    </row>
    <row r="74" spans="1:5">
      <c r="A74" s="1">
        <v>2062</v>
      </c>
      <c r="B74">
        <v>3360816.78142491</v>
      </c>
      <c r="C74" s="2">
        <v>9746056.73113529</v>
      </c>
      <c r="D74" s="2">
        <v>14784879.480281</v>
      </c>
      <c r="E74" s="2">
        <v>19586529.0788342</v>
      </c>
    </row>
    <row r="75" spans="1:5">
      <c r="A75" s="1">
        <v>2063</v>
      </c>
      <c r="B75">
        <v>3240559.41125866</v>
      </c>
      <c r="C75" s="2">
        <v>9624480.25670614</v>
      </c>
      <c r="D75" s="2">
        <v>14710288.8610773</v>
      </c>
      <c r="E75" s="2">
        <v>19608338.4048384</v>
      </c>
    </row>
    <row r="76" spans="1:5">
      <c r="A76" s="1">
        <v>2064</v>
      </c>
      <c r="B76">
        <v>3124694.4054983</v>
      </c>
      <c r="C76" s="2">
        <v>9502415.7524662</v>
      </c>
      <c r="D76" s="2">
        <v>14633855.8200974</v>
      </c>
      <c r="E76" s="2">
        <v>19628152.7236513</v>
      </c>
    </row>
    <row r="77" spans="1:5">
      <c r="A77" s="1">
        <v>2065</v>
      </c>
      <c r="B77">
        <v>3013059.43003617</v>
      </c>
      <c r="C77" s="2">
        <v>9380001.03998263</v>
      </c>
      <c r="D77" s="2">
        <v>14555692.7968345</v>
      </c>
      <c r="E77" s="2">
        <v>19646028.8974221</v>
      </c>
    </row>
    <row r="78" spans="1:5">
      <c r="A78" s="1">
        <v>2066</v>
      </c>
      <c r="B78">
        <v>2905498.1724091</v>
      </c>
      <c r="C78" s="2">
        <v>9257365.3115569</v>
      </c>
      <c r="D78" s="2">
        <v>14475907.3276013</v>
      </c>
      <c r="E78" s="2">
        <v>19662021.5268679</v>
      </c>
    </row>
    <row r="79" spans="1:5">
      <c r="A79" s="1">
        <v>2067</v>
      </c>
      <c r="B79">
        <v>2801860.11937992</v>
      </c>
      <c r="C79" s="2">
        <v>9134629.56919338</v>
      </c>
      <c r="D79" s="2">
        <v>14394602.3810995</v>
      </c>
      <c r="E79" s="2">
        <v>19676183.3405138</v>
      </c>
    </row>
    <row r="80" spans="1:5">
      <c r="A80" s="1">
        <v>2068</v>
      </c>
      <c r="B80">
        <v>2702000.34279987</v>
      </c>
      <c r="C80" s="2">
        <v>9011907.06341183</v>
      </c>
      <c r="D80" s="2">
        <v>14311876.4341551</v>
      </c>
      <c r="E80" s="2">
        <v>19688564.845933</v>
      </c>
    </row>
    <row r="81" spans="1:5">
      <c r="A81" s="1">
        <v>2069</v>
      </c>
      <c r="B81">
        <v>2605779.29305721</v>
      </c>
      <c r="C81" s="2">
        <v>8889303.68270039</v>
      </c>
      <c r="D81" s="2">
        <v>14227823.7381855</v>
      </c>
      <c r="E81" s="2">
        <v>19699215.0002624</v>
      </c>
    </row>
    <row r="82" spans="1:5">
      <c r="A82" s="1">
        <v>2070</v>
      </c>
      <c r="B82">
        <v>2513062.6002672</v>
      </c>
      <c r="C82" s="2">
        <v>8766918.3517592</v>
      </c>
      <c r="D82" s="2">
        <v>14142534.4976455</v>
      </c>
      <c r="E82" s="2">
        <v>19708180.6563757</v>
      </c>
    </row>
    <row r="83" spans="1:5">
      <c r="A83" s="1">
        <v>2071</v>
      </c>
      <c r="B83">
        <v>2423720.88252209</v>
      </c>
      <c r="C83" s="2">
        <v>8644843.38807341</v>
      </c>
      <c r="D83" s="2">
        <v>14056094.9620867</v>
      </c>
      <c r="E83" s="2">
        <v>19715507.2849254</v>
      </c>
    </row>
    <row r="84" spans="1:5">
      <c r="A84" s="1">
        <v>2072</v>
      </c>
      <c r="B84">
        <v>2337629.56139064</v>
      </c>
      <c r="C84" s="2">
        <v>8523164.85855986</v>
      </c>
      <c r="D84" s="2">
        <v>13968587.6947103</v>
      </c>
      <c r="E84" s="2">
        <v>19721238.5446154</v>
      </c>
    </row>
    <row r="85" spans="1:5">
      <c r="A85" s="1">
        <v>2073</v>
      </c>
      <c r="B85">
        <v>2254668.68383503</v>
      </c>
      <c r="C85" s="2">
        <v>8401962.90124197</v>
      </c>
      <c r="D85" s="2">
        <v>13880091.6171414</v>
      </c>
      <c r="E85" s="2">
        <v>19725416.7529534</v>
      </c>
    </row>
    <row r="86" spans="1:5">
      <c r="A86" s="1">
        <v>2074</v>
      </c>
      <c r="B86">
        <v>2174722.75099131</v>
      </c>
      <c r="C86" s="2">
        <v>8281312.05142799</v>
      </c>
      <c r="D86" s="2">
        <v>13790682.276541</v>
      </c>
      <c r="E86" s="2">
        <v>19728082.451157</v>
      </c>
    </row>
    <row r="87" spans="1:5">
      <c r="A87" s="1">
        <v>2075</v>
      </c>
      <c r="B87">
        <v>2097680.55290277</v>
      </c>
      <c r="C87" s="2">
        <v>8161281.52714323</v>
      </c>
      <c r="D87" s="2">
        <v>13700431.9036613</v>
      </c>
      <c r="E87" s="2">
        <v>19729275.0427237</v>
      </c>
    </row>
    <row r="88" spans="1:5">
      <c r="A88" s="1">
        <v>2076</v>
      </c>
      <c r="B88">
        <v>2023435.00961586</v>
      </c>
      <c r="C88" s="2">
        <v>8041935.52375634</v>
      </c>
      <c r="D88" s="2">
        <v>13609409.5879174</v>
      </c>
      <c r="E88" s="2">
        <v>19729032.3524798</v>
      </c>
    </row>
    <row r="89" spans="1:5">
      <c r="A89" s="1">
        <v>2077</v>
      </c>
      <c r="B89">
        <v>1951883.01782442</v>
      </c>
      <c r="C89" s="2">
        <v>7923333.47886845</v>
      </c>
      <c r="D89" s="2">
        <v>13517681.3975356</v>
      </c>
      <c r="E89" s="2">
        <v>19727391.0800967</v>
      </c>
    </row>
    <row r="90" spans="1:5">
      <c r="A90" s="1">
        <v>2078</v>
      </c>
      <c r="B90">
        <v>1882925.30346867</v>
      </c>
      <c r="C90" s="2">
        <v>7805530.33217997</v>
      </c>
      <c r="D90" s="2">
        <v>13425310.5048078</v>
      </c>
      <c r="E90" s="2">
        <v>19724386.6328984</v>
      </c>
    </row>
    <row r="91" spans="1:5">
      <c r="A91" s="1">
        <v>2079</v>
      </c>
      <c r="B91">
        <v>1816466.27935479</v>
      </c>
      <c r="C91" s="2">
        <v>7688576.76598634</v>
      </c>
      <c r="D91" s="2">
        <v>13332357.3053486</v>
      </c>
      <c r="E91" s="2">
        <v>19720053.2967658</v>
      </c>
    </row>
    <row r="92" spans="1:5">
      <c r="A92" s="1">
        <v>2080</v>
      </c>
      <c r="B92">
        <v>1752413.90841645</v>
      </c>
      <c r="C92" s="2">
        <v>7572519.44090655</v>
      </c>
      <c r="D92" s="2">
        <v>13238879.5495708</v>
      </c>
      <c r="E92" s="2">
        <v>19714424.088596</v>
      </c>
    </row>
    <row r="93" spans="1:5">
      <c r="A93" s="1">
        <v>2081</v>
      </c>
      <c r="B93">
        <v>1690679.57169151</v>
      </c>
      <c r="C93" s="2">
        <v>7457401.2124675</v>
      </c>
      <c r="D93" s="2">
        <v>13144932.4575122</v>
      </c>
      <c r="E93" s="2">
        <v>19707531.0793405</v>
      </c>
    </row>
    <row r="94" spans="1:5">
      <c r="A94" s="1">
        <v>2082</v>
      </c>
      <c r="B94">
        <v>1631177.94140844</v>
      </c>
      <c r="C94" s="2">
        <v>7343261.34212971</v>
      </c>
      <c r="D94" s="2">
        <v>13050568.7730651</v>
      </c>
      <c r="E94" s="2">
        <v>19699405.2267686</v>
      </c>
    </row>
    <row r="95" spans="1:5">
      <c r="A95" s="1">
        <v>2083</v>
      </c>
      <c r="B95">
        <v>1573826.85854124</v>
      </c>
      <c r="C95" s="2">
        <v>7230135.69600621</v>
      </c>
      <c r="D95" s="2">
        <v>12955838.9394176</v>
      </c>
      <c r="E95" s="2">
        <v>19690076.524083</v>
      </c>
    </row>
    <row r="96" spans="1:5">
      <c r="A96" s="1">
        <v>2084</v>
      </c>
      <c r="B96">
        <v>1518547.21512718</v>
      </c>
      <c r="C96" s="2">
        <v>7118056.93466198</v>
      </c>
      <c r="D96" s="2">
        <v>12860791.1241456</v>
      </c>
      <c r="E96" s="2">
        <v>19679574.079537</v>
      </c>
    </row>
    <row r="97" spans="1:5">
      <c r="A97" s="1">
        <v>2085</v>
      </c>
      <c r="B97">
        <v>1465262.84060917</v>
      </c>
      <c r="C97" s="2">
        <v>7007054.69077074</v>
      </c>
      <c r="D97" s="2">
        <v>12765471.3842554</v>
      </c>
      <c r="E97" s="2">
        <v>19667926.0188432</v>
      </c>
    </row>
    <row r="98" spans="1:5">
      <c r="A98" s="1">
        <v>2086</v>
      </c>
      <c r="B98">
        <v>1413900.39270954</v>
      </c>
      <c r="C98" s="2">
        <v>6897155.7404138</v>
      </c>
      <c r="D98" s="2">
        <v>12669923.698433</v>
      </c>
      <c r="E98" s="2">
        <v>19655159.6089752</v>
      </c>
    </row>
    <row r="99" spans="1:5">
      <c r="A99" s="1">
        <v>2087</v>
      </c>
      <c r="B99">
        <v>1364389.25212523</v>
      </c>
      <c r="C99" s="2">
        <v>6788384.16272049</v>
      </c>
      <c r="D99" s="2">
        <v>12574190.0874762</v>
      </c>
      <c r="E99" s="2">
        <v>19641301.3237843</v>
      </c>
    </row>
    <row r="100" spans="1:5">
      <c r="A100" s="1">
        <v>2088</v>
      </c>
      <c r="B100">
        <v>1316661.42118263</v>
      </c>
      <c r="C100" s="2">
        <v>6680761.49985553</v>
      </c>
      <c r="D100" s="2">
        <v>12478310.6666757</v>
      </c>
      <c r="E100" s="2">
        <v>19626376.839536</v>
      </c>
    </row>
    <row r="101" spans="1:5">
      <c r="A101" s="1">
        <v>2089</v>
      </c>
      <c r="B101">
        <v>1270651.42628033</v>
      </c>
      <c r="C101" s="2">
        <v>6574306.89468614</v>
      </c>
      <c r="D101" s="2">
        <v>12382323.7625885</v>
      </c>
      <c r="E101" s="2">
        <v>19610411.0092771</v>
      </c>
    </row>
    <row r="102" spans="1:5">
      <c r="A102" s="1">
        <v>2090</v>
      </c>
      <c r="B102">
        <v>1226296.22387405</v>
      </c>
      <c r="C102" s="2">
        <v>6469037.23668006</v>
      </c>
      <c r="D102" s="2">
        <v>12286265.9295438</v>
      </c>
      <c r="E102" s="2">
        <v>19593428.1290218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state quo</vt:lpstr>
      <vt:lpstr>no intervention</vt:lpstr>
      <vt:lpstr>1992</vt:lpstr>
      <vt:lpstr>2002</vt:lpstr>
      <vt:lpstr>onlyhbv_vac</vt:lpstr>
      <vt:lpstr>PMTCT(multi_scen)</vt:lpstr>
      <vt:lpstr>PMTCT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2021-01-23T06:18:00Z</dcterms:created>
  <dcterms:modified xsi:type="dcterms:W3CDTF">2021-09-11T22:25:42Z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