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chu\OneDrive\Desktop\wordApp\files\"/>
    </mc:Choice>
  </mc:AlternateContent>
  <xr:revisionPtr revIDLastSave="0" documentId="13_ncr:1_{0C097B1C-34DA-4058-9F39-0AA98ABD40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Звіт е-сом_ЮАПЕЙ_квітень 2018" sheetId="1" r:id="rId1"/>
    <sheet name="Лист2" sheetId="2" r:id="rId2"/>
    <sheet name="Лист3" sheetId="3" r:id="rId3"/>
  </sheets>
  <definedNames>
    <definedName name="_xlnm._FilterDatabase" localSheetId="0" hidden="1">'Звіт е-сом_ЮАПЕЙ_квітень 2018'!$A$7:$N$9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9" i="1" l="1"/>
  <c r="J8" i="1" l="1"/>
</calcChain>
</file>

<file path=xl/sharedStrings.xml><?xml version="1.0" encoding="utf-8"?>
<sst xmlns="http://schemas.openxmlformats.org/spreadsheetml/2006/main" count="71" uniqueCount="58">
  <si>
    <t>MCC</t>
  </si>
  <si>
    <t>TerminalID</t>
  </si>
  <si>
    <t>Частадатаоперації</t>
  </si>
  <si>
    <t>Датаопердня</t>
  </si>
  <si>
    <t>Кодавторизації</t>
  </si>
  <si>
    <t>Номеркартки</t>
  </si>
  <si>
    <t>ТипПК</t>
  </si>
  <si>
    <t>Тариф,%</t>
  </si>
  <si>
    <t>Сума операції,грн.</t>
  </si>
  <si>
    <t>Комісія банку,грн.</t>
  </si>
  <si>
    <t>VISA</t>
  </si>
  <si>
    <t>Уникальныйномертранзакции в ПЦ</t>
  </si>
  <si>
    <t>ReferenceАТФ ОДБ</t>
  </si>
  <si>
    <t>Tran_ID</t>
  </si>
  <si>
    <t>RRN</t>
  </si>
  <si>
    <t>Merchant ID TE1197</t>
  </si>
  <si>
    <t>Місце встановлення терміналу м.Київ ВУЛИЦЯ ГЕНЕРАЛА АЛМАЗОВА, будинок 13, офіс 524  ТОВ Бзнес Позика</t>
  </si>
  <si>
    <t>6538</t>
  </si>
  <si>
    <t>MCDB</t>
  </si>
  <si>
    <t>4829</t>
  </si>
  <si>
    <t>31002032</t>
  </si>
  <si>
    <t>535528******5025</t>
  </si>
  <si>
    <t>01.10.2024 10:33:38</t>
  </si>
  <si>
    <t>02.10.2024</t>
  </si>
  <si>
    <t>682427</t>
  </si>
  <si>
    <t>01.10.2024 11:35:42</t>
  </si>
  <si>
    <t>789864</t>
  </si>
  <si>
    <t>MCW</t>
  </si>
  <si>
    <t>01.11.2024</t>
  </si>
  <si>
    <t>31.10.2024 18:09:43</t>
  </si>
  <si>
    <t>143347</t>
  </si>
  <si>
    <t>496680******1367</t>
  </si>
  <si>
    <t>31.10.2024 19:10:52</t>
  </si>
  <si>
    <t>798104</t>
  </si>
  <si>
    <t>536354******9416</t>
  </si>
  <si>
    <t>31.10.2024 21:26:13</t>
  </si>
  <si>
    <t>763238</t>
  </si>
  <si>
    <t>516759******1861</t>
  </si>
  <si>
    <t>3432411960_1727767959</t>
  </si>
  <si>
    <t>13824251017</t>
  </si>
  <si>
    <t>5542830862</t>
  </si>
  <si>
    <t>427507906334</t>
  </si>
  <si>
    <t>3416008699_1727771708</t>
  </si>
  <si>
    <t>13824349135</t>
  </si>
  <si>
    <t>5543139126</t>
  </si>
  <si>
    <t>427508950123</t>
  </si>
  <si>
    <t>2831228055_1730390889</t>
  </si>
  <si>
    <t>14628352842</t>
  </si>
  <si>
    <t>5664885069</t>
  </si>
  <si>
    <t>430516539214</t>
  </si>
  <si>
    <t>2208820593_1730394594</t>
  </si>
  <si>
    <t>14628388186</t>
  </si>
  <si>
    <t>5665192249</t>
  </si>
  <si>
    <t>430517714905</t>
  </si>
  <si>
    <t>3040819273_1730402737</t>
  </si>
  <si>
    <t>14628422905</t>
  </si>
  <si>
    <t>5665720256</t>
  </si>
  <si>
    <t>430519767355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</si>
</sst>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</borders>
  <cellStyleXfs count="15">
    <xf numFmtId="0" fontId="0" fillId="0" borderId="0"/>
    <xf numFmtId="0" fontId="1" fillId="2" borderId="0">
      <alignment horizontal="left" vertical="top"/>
    </xf>
    <xf numFmtId="0" fontId="1" fillId="2" borderId="0">
      <alignment horizontal="left" vertical="top"/>
    </xf>
    <xf numFmtId="0" fontId="2" fillId="2" borderId="0">
      <alignment horizontal="center" vertical="top"/>
    </xf>
    <xf numFmtId="0" fontId="2" fillId="2" borderId="0">
      <alignment horizontal="left" vertical="top"/>
    </xf>
    <xf numFmtId="0" fontId="3" fillId="2" borderId="0">
      <alignment horizontal="left" vertical="top"/>
    </xf>
    <xf numFmtId="0" fontId="2" fillId="2" borderId="0">
      <alignment horizontal="center" vertical="top"/>
    </xf>
    <xf numFmtId="0" fontId="2" fillId="2" borderId="0">
      <alignment horizontal="right" vertical="top"/>
    </xf>
    <xf numFmtId="0" fontId="2" fillId="2" borderId="0">
      <alignment horizontal="center" vertical="top"/>
    </xf>
    <xf numFmtId="0" fontId="1" fillId="2" borderId="0">
      <alignment horizontal="left" vertical="top"/>
    </xf>
    <xf numFmtId="0" fontId="1" fillId="2" borderId="0">
      <alignment horizontal="right" vertical="top"/>
    </xf>
    <xf numFmtId="0" fontId="2" fillId="0" borderId="0">
      <alignment horizontal="right" vertical="top"/>
    </xf>
    <xf numFmtId="0" fontId="1" fillId="0" borderId="0">
      <alignment horizontal="left" vertical="top"/>
    </xf>
    <xf numFmtId="0" fontId="2" fillId="0" borderId="0">
      <alignment horizontal="center" vertical="top"/>
    </xf>
    <xf numFmtId="0" fontId="1" fillId="0" borderId="0">
      <alignment horizontal="right" vertical="top"/>
    </xf>
  </cellStyleXfs>
  <cellXfs count="42">
    <xf numFmtId="0" fontId="0" fillId="0" borderId="0" xfId="0"/>
    <xf numFmtId="0" fontId="0" fillId="0" borderId="0" xfId="0" applyAlignment="1">
      <alignment wrapText="1"/>
    </xf>
    <xf numFmtId="0" fontId="2" fillId="2" borderId="1" xfId="3" applyBorder="1" applyAlignment="1">
      <alignment horizontal="center" vertical="top" wrapText="1"/>
    </xf>
    <xf numFmtId="0" fontId="0" fillId="0" borderId="0" xfId="0" applyAlignment="1">
      <alignment horizontal="right" wrapText="1"/>
    </xf>
    <xf numFmtId="164" fontId="2" fillId="2" borderId="1" xfId="7" applyNumberFormat="1" applyBorder="1" applyAlignment="1">
      <alignment horizontal="right" vertical="top" wrapText="1"/>
    </xf>
    <xf numFmtId="10" fontId="0" fillId="0" borderId="0" xfId="0" applyNumberFormat="1" applyAlignment="1">
      <alignment horizontal="center" wrapText="1"/>
    </xf>
    <xf numFmtId="10" fontId="2" fillId="2" borderId="1" xfId="3" applyNumberFormat="1" applyBorder="1" applyAlignment="1">
      <alignment horizontal="center" vertical="top" wrapText="1"/>
    </xf>
    <xf numFmtId="0" fontId="0" fillId="0" borderId="1" xfId="0" applyBorder="1"/>
    <xf numFmtId="0" fontId="2" fillId="2" borderId="1" xfId="3" quotePrefix="1" applyBorder="1" applyAlignment="1">
      <alignment horizontal="center" vertical="center" wrapText="1"/>
    </xf>
    <xf numFmtId="10" fontId="2" fillId="2" borderId="1" xfId="7" applyNumberFormat="1" applyBorder="1" applyAlignment="1">
      <alignment horizontal="right" vertical="top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  <xf numFmtId="0" fontId="2" fillId="2" borderId="2" xfId="4" quotePrefix="1" applyBorder="1" applyAlignment="1">
      <alignment horizontal="left" vertical="top" wrapText="1"/>
    </xf>
    <xf numFmtId="0" fontId="3" fillId="2" borderId="3" xfId="5" quotePrefix="1" applyBorder="1" applyAlignment="1">
      <alignment horizontal="left" vertical="top" wrapText="1"/>
    </xf>
    <xf numFmtId="0" fontId="2" fillId="2" borderId="4" xfId="4" quotePrefix="1" applyBorder="1" applyAlignment="1">
      <alignment horizontal="left" vertical="top" wrapText="1"/>
    </xf>
    <xf numFmtId="0" fontId="2" fillId="2" borderId="4" xfId="6" quotePrefix="1" applyBorder="1" applyAlignment="1">
      <alignment horizontal="center" vertical="top" wrapText="1"/>
    </xf>
    <xf numFmtId="0" fontId="2" fillId="2" borderId="3" xfId="4" quotePrefix="1" applyBorder="1" applyAlignment="1">
      <alignment horizontal="left" vertical="top" wrapText="1"/>
    </xf>
    <xf numFmtId="0" fontId="2" fillId="2" borderId="3" xfId="6" quotePrefix="1" applyBorder="1" applyAlignment="1">
      <alignment horizontal="center" vertical="top" wrapText="1"/>
    </xf>
    <xf numFmtId="164" fontId="2" fillId="2" borderId="4" xfId="7" applyNumberFormat="1" applyBorder="1" applyAlignment="1">
      <alignment horizontal="right" vertical="top" wrapText="1"/>
    </xf>
    <xf numFmtId="0" fontId="2" fillId="2" borderId="4" xfId="9" quotePrefix="1" applyFont="1" applyBorder="1" applyAlignment="1">
      <alignment horizontal="right" vertical="top" wrapText="1"/>
    </xf>
    <xf numFmtId="0" fontId="2" fillId="2" borderId="3" xfId="10" quotePrefix="1" applyFont="1" applyBorder="1" applyAlignment="1">
      <alignment horizontal="right" vertical="top" wrapText="1"/>
    </xf>
    <xf numFmtId="0" fontId="2" fillId="2" borderId="4" xfId="10" quotePrefix="1" applyFont="1" applyBorder="1" applyAlignment="1">
      <alignment horizontal="right" vertical="top" wrapText="1"/>
    </xf>
    <xf numFmtId="0" fontId="2" fillId="2" borderId="7" xfId="4" quotePrefix="1" applyBorder="1" applyAlignment="1">
      <alignment horizontal="left" vertical="top" wrapText="1"/>
    </xf>
    <xf numFmtId="0" fontId="2" fillId="2" borderId="8" xfId="4" quotePrefix="1" applyBorder="1" applyAlignment="1">
      <alignment horizontal="left" vertical="top" wrapText="1"/>
    </xf>
    <xf numFmtId="0" fontId="2" fillId="2" borderId="8" xfId="6" quotePrefix="1" applyBorder="1" applyAlignment="1">
      <alignment horizontal="center" vertical="top" wrapText="1"/>
    </xf>
    <xf numFmtId="164" fontId="2" fillId="2" borderId="8" xfId="7" applyNumberFormat="1" applyBorder="1" applyAlignment="1">
      <alignment horizontal="right" vertical="top" wrapText="1"/>
    </xf>
    <xf numFmtId="0" fontId="3" fillId="2" borderId="9" xfId="5" quotePrefix="1" applyBorder="1" applyAlignment="1">
      <alignment horizontal="left" vertical="top" wrapText="1"/>
    </xf>
    <xf numFmtId="0" fontId="2" fillId="2" borderId="9" xfId="4" quotePrefix="1" applyBorder="1" applyAlignment="1">
      <alignment horizontal="left" vertical="top" wrapText="1"/>
    </xf>
    <xf numFmtId="0" fontId="2" fillId="2" borderId="9" xfId="6" quotePrefix="1" applyBorder="1" applyAlignment="1">
      <alignment horizontal="center" vertical="top" wrapText="1"/>
    </xf>
    <xf numFmtId="0" fontId="2" fillId="2" borderId="10" xfId="4" quotePrefix="1" applyBorder="1" applyAlignment="1">
      <alignment horizontal="left" vertical="top" wrapText="1"/>
    </xf>
    <xf numFmtId="0" fontId="2" fillId="2" borderId="11" xfId="4" quotePrefix="1" applyBorder="1" applyAlignment="1">
      <alignment horizontal="left" vertical="top" wrapText="1"/>
    </xf>
    <xf numFmtId="0" fontId="2" fillId="2" borderId="11" xfId="6" quotePrefix="1" applyBorder="1" applyAlignment="1">
      <alignment horizontal="center" vertical="top" wrapText="1"/>
    </xf>
    <xf numFmtId="164" fontId="2" fillId="2" borderId="11" xfId="7" applyNumberFormat="1" applyBorder="1" applyAlignment="1">
      <alignment horizontal="right" vertical="top" wrapText="1"/>
    </xf>
    <xf numFmtId="0" fontId="2" fillId="2" borderId="6" xfId="9" quotePrefix="1" applyFont="1" applyBorder="1" applyAlignment="1">
      <alignment horizontal="right" vertical="top" wrapText="1"/>
    </xf>
    <xf numFmtId="0" fontId="2" fillId="2" borderId="5" xfId="10" quotePrefix="1" applyFont="1" applyBorder="1" applyAlignment="1">
      <alignment horizontal="right" vertical="top" wrapText="1"/>
    </xf>
    <xf numFmtId="0" fontId="2" fillId="2" borderId="6" xfId="10" quotePrefix="1" applyFont="1" applyBorder="1" applyAlignment="1">
      <alignment horizontal="right" vertical="top" wrapText="1"/>
    </xf>
    <xf numFmtId="0" fontId="2" fillId="2" borderId="8" xfId="9" quotePrefix="1" applyFont="1" applyBorder="1" applyAlignment="1">
      <alignment horizontal="right" vertical="top" wrapText="1"/>
    </xf>
    <xf numFmtId="0" fontId="2" fillId="2" borderId="8" xfId="10" quotePrefix="1" applyFont="1" applyBorder="1" applyAlignment="1">
      <alignment horizontal="right" vertical="top" wrapText="1"/>
    </xf>
    <xf numFmtId="0" fontId="2" fillId="2" borderId="9" xfId="10" quotePrefix="1" applyFont="1" applyBorder="1" applyAlignment="1">
      <alignment horizontal="right" vertical="top" wrapText="1"/>
    </xf>
    <xf numFmtId="0" fontId="2" fillId="2" borderId="11" xfId="9" quotePrefix="1" applyFont="1" applyBorder="1" applyAlignment="1">
      <alignment horizontal="right" vertical="top" wrapText="1"/>
    </xf>
    <xf numFmtId="0" fontId="2" fillId="2" borderId="11" xfId="10" quotePrefix="1" applyFont="1" applyBorder="1" applyAlignment="1">
      <alignment horizontal="right" vertical="top" wrapText="1"/>
    </xf>
    <xf numFmtId="0" fontId="4" fillId="0" borderId="0" xfId="0" applyFont="1" applyAlignment="1">
      <alignment horizontal="left" wrapText="1"/>
    </xf>
  </cellXfs>
  <cellStyles count="15">
    <cellStyle name="S0" xfId="1" xr:uid="{00000000-0005-0000-0000-000000000000}"/>
    <cellStyle name="S1" xfId="2" xr:uid="{00000000-0005-0000-0000-000001000000}"/>
    <cellStyle name="S10" xfId="11" xr:uid="{00000000-0005-0000-0000-000002000000}"/>
    <cellStyle name="S11" xfId="12" xr:uid="{00000000-0005-0000-0000-000003000000}"/>
    <cellStyle name="S12" xfId="14" xr:uid="{00000000-0005-0000-0000-000004000000}"/>
    <cellStyle name="S13" xfId="13" xr:uid="{00000000-0005-0000-0000-000005000000}"/>
    <cellStyle name="S2" xfId="3" xr:uid="{00000000-0005-0000-0000-000006000000}"/>
    <cellStyle name="S3" xfId="4" xr:uid="{00000000-0005-0000-0000-000007000000}"/>
    <cellStyle name="S4" xfId="5" xr:uid="{00000000-0005-0000-0000-000008000000}"/>
    <cellStyle name="S5" xfId="6" xr:uid="{00000000-0005-0000-0000-000009000000}"/>
    <cellStyle name="S6" xfId="7" xr:uid="{00000000-0005-0000-0000-00000A000000}"/>
    <cellStyle name="S7" xfId="8" xr:uid="{00000000-0005-0000-0000-00000B000000}"/>
    <cellStyle name="S8" xfId="9" xr:uid="{00000000-0005-0000-0000-00000C000000}"/>
    <cellStyle name="S9" xfId="10" xr:uid="{00000000-0005-0000-0000-00000D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3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11.28515625" style="1" customWidth="1"/>
    <col min="2" max="2" width="17.7109375" style="1" customWidth="1"/>
    <col min="3" max="3" width="12.85546875" style="1" customWidth="1"/>
    <col min="4" max="4" width="14" style="3" customWidth="1"/>
    <col min="5" max="5" width="28.7109375" style="1" customWidth="1"/>
    <col min="6" max="6" width="9.5703125" style="1" customWidth="1"/>
    <col min="7" max="7" width="7.85546875" style="1" customWidth="1"/>
    <col min="8" max="8" width="16.7109375" style="1" customWidth="1"/>
    <col min="9" max="9" width="13.85546875" style="5" customWidth="1"/>
    <col min="10" max="10" width="16" style="3" customWidth="1"/>
    <col min="11" max="11" width="24" style="1" customWidth="1"/>
    <col min="12" max="12" width="17.42578125" style="1" customWidth="1"/>
    <col min="13" max="13" width="19.28515625" style="1" customWidth="1"/>
    <col min="14" max="14" width="18.140625" style="1" customWidth="1"/>
    <col min="15" max="16384" width="9.140625" style="1"/>
  </cols>
  <sheetData>
    <row r="2" spans="1:14" ht="15" customHeight="1" x14ac:dyDescent="0.25">
      <c r="A2" s="41" t="s">
        <v>15</v>
      </c>
      <c r="B2" s="41"/>
      <c r="C2" s="41"/>
      <c r="D2" s="41"/>
      <c r="E2" s="41"/>
      <c r="F2" s="41"/>
      <c r="G2" s="41"/>
    </row>
    <row r="3" spans="1:14" ht="15" customHeight="1" x14ac:dyDescent="0.25">
      <c r="A3" s="41" t="s">
        <v>16</v>
      </c>
      <c r="B3" s="41"/>
      <c r="C3" s="41"/>
      <c r="D3" s="41"/>
      <c r="E3" s="41"/>
      <c r="F3" s="41"/>
      <c r="G3" s="41"/>
    </row>
    <row r="5" spans="1:14" ht="15" customHeight="1" x14ac:dyDescent="0.25">
      <c r="A5" s="41"/>
      <c r="B5" s="41"/>
      <c r="C5" s="41"/>
      <c r="D5" s="41"/>
      <c r="E5" s="41"/>
      <c r="F5" s="41"/>
      <c r="G5" s="41"/>
      <c r="H5" s="41"/>
    </row>
    <row r="7" spans="1:14" ht="25.5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0</v>
      </c>
      <c r="H7" s="2" t="s">
        <v>8</v>
      </c>
      <c r="I7" s="6" t="s">
        <v>7</v>
      </c>
      <c r="J7" s="2" t="s">
        <v>9</v>
      </c>
      <c r="K7" s="7" t="s">
        <v>11</v>
      </c>
      <c r="L7" s="7" t="s">
        <v>12</v>
      </c>
      <c r="M7" s="8" t="s">
        <v>13</v>
      </c>
      <c r="N7" s="8" t="s">
        <v>14</v>
      </c>
    </row>
    <row r="8" spans="1:14" x14ac:dyDescent="0.25">
      <c r="A8" s="12" t="s">
        <v>20</v>
      </c>
      <c r="B8" s="13" t="s">
        <v>22</v>
      </c>
      <c r="C8" s="14" t="s">
        <v>23</v>
      </c>
      <c r="D8" s="15" t="s">
        <v>24</v>
      </c>
      <c r="E8" s="16" t="s">
        <v>21</v>
      </c>
      <c r="F8" s="15" t="s">
        <v>18</v>
      </c>
      <c r="G8" s="17" t="s">
        <v>17</v>
      </c>
      <c r="H8" s="18">
        <v>1</v>
      </c>
      <c r="I8" s="9">
        <v>4.0000000000000001E-3</v>
      </c>
      <c r="J8" s="4">
        <f>ROUND(H8*I8,2)</f>
        <v>0</v>
      </c>
      <c r="K8" s="19" t="s">
        <v>38</v>
      </c>
      <c r="L8" s="20" t="s">
        <v>39</v>
      </c>
      <c r="M8" s="21" t="s">
        <v>40</v>
      </c>
      <c r="N8" s="20" t="s">
        <v>41</v>
      </c>
    </row>
    <row r="9" spans="1:14" x14ac:dyDescent="0.25">
      <c r="A9" s="12" t="s">
        <v>20</v>
      </c>
      <c r="B9" s="13" t="s">
        <v>25</v>
      </c>
      <c r="C9" s="14" t="s">
        <v>23</v>
      </c>
      <c r="D9" s="15" t="s">
        <v>26</v>
      </c>
      <c r="E9" s="16" t="s">
        <v>21</v>
      </c>
      <c r="F9" s="15" t="s">
        <v>18</v>
      </c>
      <c r="G9" s="17" t="s">
        <v>17</v>
      </c>
      <c r="H9" s="18">
        <v>1</v>
      </c>
      <c r="I9" s="9">
        <v>4.0000000000000001E-3</v>
      </c>
      <c r="J9" s="4">
        <f t="shared" ref="J9" si="0">ROUND(H9*I9,2)</f>
        <v>0</v>
      </c>
      <c r="K9" s="33" t="s">
        <v>42</v>
      </c>
      <c r="L9" s="34" t="s">
        <v>43</v>
      </c>
      <c r="M9" s="35" t="s">
        <v>44</v>
      </c>
      <c r="N9" s="34" t="s">
        <v>45</v>
      </c>
    </row>
    <row r="10" spans="1:14" ht="24" x14ac:dyDescent="0.25">
      <c r="A10" s="22" t="s">
        <v>20</v>
      </c>
      <c r="B10" s="26" t="s">
        <v>29</v>
      </c>
      <c r="C10" s="23" t="s">
        <v>28</v>
      </c>
      <c r="D10" s="24" t="s">
        <v>30</v>
      </c>
      <c r="E10" s="27" t="s">
        <v>31</v>
      </c>
      <c r="F10" s="24" t="s">
        <v>10</v>
      </c>
      <c r="G10" s="28" t="s">
        <v>19</v>
      </c>
      <c r="H10" s="25">
        <v>600</v>
      </c>
      <c r="I10" s="9">
        <v>4.0000000000000001E-3</v>
      </c>
      <c r="J10" s="4">
        <f t="shared" ref="J10:J12" si="1">ROUND(H10*I10,2)</f>
        <v>2.4</v>
      </c>
      <c r="K10" s="36" t="s">
        <v>46</v>
      </c>
      <c r="L10" s="38" t="s">
        <v>47</v>
      </c>
      <c r="M10" s="37" t="s">
        <v>48</v>
      </c>
      <c r="N10" s="38" t="s">
        <v>49</v>
      </c>
    </row>
    <row r="11" spans="1:14" ht="24" x14ac:dyDescent="0.25">
      <c r="A11" s="22" t="s">
        <v>20</v>
      </c>
      <c r="B11" s="26" t="s">
        <v>32</v>
      </c>
      <c r="C11" s="23" t="s">
        <v>28</v>
      </c>
      <c r="D11" s="24" t="s">
        <v>33</v>
      </c>
      <c r="E11" s="27" t="s">
        <v>34</v>
      </c>
      <c r="F11" s="24" t="s">
        <v>27</v>
      </c>
      <c r="G11" s="28" t="s">
        <v>17</v>
      </c>
      <c r="H11" s="25">
        <v>4000</v>
      </c>
      <c r="I11" s="9">
        <v>4.0000000000000001E-3</v>
      </c>
      <c r="J11" s="4">
        <f t="shared" si="1"/>
        <v>16</v>
      </c>
      <c r="K11" s="36" t="s">
        <v>50</v>
      </c>
      <c r="L11" s="38" t="s">
        <v>51</v>
      </c>
      <c r="M11" s="37" t="s">
        <v>52</v>
      </c>
      <c r="N11" s="38" t="s">
        <v>53</v>
      </c>
    </row>
    <row r="12" spans="1:14" ht="24" x14ac:dyDescent="0.25">
      <c r="A12" s="29" t="s">
        <v>20</v>
      </c>
      <c r="B12" s="26" t="s">
        <v>35</v>
      </c>
      <c r="C12" s="30" t="s">
        <v>28</v>
      </c>
      <c r="D12" s="31" t="s">
        <v>36</v>
      </c>
      <c r="E12" s="27" t="s">
        <v>37</v>
      </c>
      <c r="F12" s="31" t="s">
        <v>18</v>
      </c>
      <c r="G12" s="28" t="s">
        <v>17</v>
      </c>
      <c r="H12" s="32">
        <v>7690.88</v>
      </c>
      <c r="I12" s="9">
        <v>4.0000000000000001E-3</v>
      </c>
      <c r="J12" s="4">
        <f t="shared" si="1"/>
        <v>30.76</v>
      </c>
      <c r="K12" s="39" t="s">
        <v>54</v>
      </c>
      <c r="L12" s="38" t="s">
        <v>55</v>
      </c>
      <c r="M12" s="40" t="s">
        <v>56</v>
      </c>
      <c r="N12" s="38" t="s">
        <v>57</v>
      </c>
    </row>
    <row r="13" spans="1:14" x14ac:dyDescent="0.25">
      <c r="D13" s="3">
        <v>558</v>
      </c>
      <c r="H13" s="10">
        <v>2380230.64</v>
      </c>
      <c r="J13" s="11">
        <v>9520.86</v>
      </c>
    </row>
  </sheetData>
  <autoFilter ref="A7:N9" xr:uid="{00000000-0009-0000-0000-000000000000}"/>
  <mergeCells count="3">
    <mergeCell ref="A2:G2"/>
    <mergeCell ref="A3:G3"/>
    <mergeCell ref="A5:H5"/>
  </mergeCells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Звіт е-сом_ЮАПЕЙ_квітень 2018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Левчук Тетяна Вадимівна</dc:creator>
  <cp:lastModifiedBy>Василий Чугунов</cp:lastModifiedBy>
  <dcterms:created xsi:type="dcterms:W3CDTF">2017-01-04T07:05:44Z</dcterms:created>
  <dcterms:modified xsi:type="dcterms:W3CDTF">2024-12-25T14:06:56Z</dcterms:modified>
</cp:coreProperties>
</file>