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proj\EE91Fall2020\SamplerBoard\"/>
    </mc:Choice>
  </mc:AlternateContent>
  <xr:revisionPtr revIDLastSave="0" documentId="13_ncr:40009_{2CDE6480-747B-4433-BB37-C4E5CB7DDCE1}" xr6:coauthVersionLast="45" xr6:coauthVersionMax="45" xr10:uidLastSave="{00000000-0000-0000-0000-000000000000}"/>
  <bookViews>
    <workbookView xWindow="-120" yWindow="-120" windowWidth="38640" windowHeight="21240"/>
  </bookViews>
  <sheets>
    <sheet name="SamplerBoard_BOM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3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<sst xmlns="http://schemas.openxmlformats.org/spreadsheetml/2006/main" count="201" uniqueCount="130">
  <si>
    <t>Name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</si>
  <si>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</si>
  <si>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</si>
  <si>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</si>
  <si>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</si>
  <si>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</si>
  <si>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</si>
  <si>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</si>
  <si>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</si>
  <si>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4UCON 19008</t>
  </si>
  <si>
    <t>AB1, BB1, CB1, DB1</t>
  </si>
  <si>
    <t>TP1, TP2, TP7, TP8, TP9, TP10, TP11, TPGND1, TPGND2, TPGND3, TPGND4</t>
  </si>
  <si>
    <t>Keystone Electronics</t>
  </si>
  <si>
    <t>Digi-Key</t>
  </si>
  <si>
    <t>36-5001-ND</t>
  </si>
  <si>
    <t>J1, J2</t>
  </si>
  <si>
    <t>Molex</t>
  </si>
  <si>
    <t>73100-0114</t>
  </si>
  <si>
    <t>WM5525-ND</t>
  </si>
  <si>
    <t>E1</t>
  </si>
  <si>
    <t>Weidmuller</t>
  </si>
  <si>
    <t>281-2066-ND</t>
  </si>
  <si>
    <t>AD9762ARUZ</t>
  </si>
  <si>
    <t>U4</t>
  </si>
  <si>
    <t>Analog Devices</t>
  </si>
  <si>
    <t>AD9762ARUZ-ND</t>
  </si>
  <si>
    <t>C0402C104K8PACTU</t>
  </si>
  <si>
    <t>C14, C16, C17, C18, C19, C21, C22, C33</t>
  </si>
  <si>
    <t>KEMET</t>
  </si>
  <si>
    <t>399-3027-6-ND</t>
  </si>
  <si>
    <t>C0805C104K5RACTU</t>
  </si>
  <si>
    <t>C23, C24, C25, C26, C27, C28, C35, C36</t>
  </si>
  <si>
    <t>399-1170-6-ND</t>
  </si>
  <si>
    <t>CC0603KRX7R9BB104</t>
  </si>
  <si>
    <t>C6, C7</t>
  </si>
  <si>
    <t>Yageo</t>
  </si>
  <si>
    <t>311-1344-6-ND</t>
  </si>
  <si>
    <t>CGA5L1X7R1E106K160AC</t>
  </si>
  <si>
    <t>C29, C31</t>
  </si>
  <si>
    <t>TDK</t>
  </si>
  <si>
    <t>445-6990-6-ND</t>
  </si>
  <si>
    <t>CRCW08052K20FKEA</t>
  </si>
  <si>
    <t>R30, R31, R32</t>
  </si>
  <si>
    <t>Vishay</t>
  </si>
  <si>
    <t>541-2.20KCDKR-ND</t>
  </si>
  <si>
    <t>CRCW060310K0FKEA</t>
  </si>
  <si>
    <t>R4, R6</t>
  </si>
  <si>
    <t>541-10.0KHDKR-ND</t>
  </si>
  <si>
    <t>CRCW060320K0FKEA</t>
  </si>
  <si>
    <t>R3, R9</t>
  </si>
  <si>
    <t>541-20.0KHDKR-ND</t>
  </si>
  <si>
    <t>CRCW060350R0FKEA</t>
  </si>
  <si>
    <t>R7, R8</t>
  </si>
  <si>
    <t>Vishay Dale</t>
  </si>
  <si>
    <t>541-3318-6-ND</t>
  </si>
  <si>
    <t>CRCW080510K0FKEA</t>
  </si>
  <si>
    <t>R2, R14, R34</t>
  </si>
  <si>
    <t>541-10.0KCDKR-ND</t>
  </si>
  <si>
    <t>CRCW080511K0FKEA</t>
  </si>
  <si>
    <t>R11, R15</t>
  </si>
  <si>
    <t>541-11.0KCDKR-ND</t>
  </si>
  <si>
    <t>CRCW080518K0FKEA</t>
  </si>
  <si>
    <t>R10, R13</t>
  </si>
  <si>
    <t>541-18.0KCDKR-ND</t>
  </si>
  <si>
    <t>CRCW080530K0FKEA</t>
  </si>
  <si>
    <t>R1, R12, R33</t>
  </si>
  <si>
    <t>541-30.0KCDKR-ND</t>
  </si>
  <si>
    <t>ERA6AEB202V</t>
  </si>
  <si>
    <t>R5</t>
  </si>
  <si>
    <t>Panasonic</t>
  </si>
  <si>
    <t>ERA-6AEB202V</t>
  </si>
  <si>
    <t>P2.0KDADKR-ND</t>
  </si>
  <si>
    <t>LM317D2T-TR</t>
  </si>
  <si>
    <t>U2, U7, U8, U9</t>
  </si>
  <si>
    <t>STMicroelectronics</t>
  </si>
  <si>
    <t>497-1571-6-ND</t>
  </si>
  <si>
    <t>LM337IMP/NOPB</t>
  </si>
  <si>
    <t>U13</t>
  </si>
  <si>
    <t>TI National Semiconductor</t>
  </si>
  <si>
    <t>LM337IMP/NOPBDKR-ND</t>
  </si>
  <si>
    <t>LTC3261IMSE#PBF</t>
  </si>
  <si>
    <t>U12</t>
  </si>
  <si>
    <t>Analog Devices / Linear Technology</t>
  </si>
  <si>
    <t>LTC3261IMSE#PBF-ND</t>
  </si>
  <si>
    <t>OPA189IDR</t>
  </si>
  <si>
    <t>U3</t>
  </si>
  <si>
    <t>Texas Instruments</t>
  </si>
  <si>
    <t>296-48941-6-ND</t>
  </si>
  <si>
    <t>RC0402FR-0782R5L</t>
  </si>
  <si>
    <t>R20, R21, R22, R23, R25</t>
  </si>
  <si>
    <t>311-82.5LRDKR-ND</t>
  </si>
  <si>
    <t>RC0402FR-07127RL</t>
  </si>
  <si>
    <t>R16, R17, R18, R19, R24</t>
  </si>
  <si>
    <t>YAG2963DKR-ND</t>
  </si>
  <si>
    <t>SN65EPT22D</t>
  </si>
  <si>
    <t>U11</t>
  </si>
  <si>
    <t>296-24067-5-ND</t>
  </si>
  <si>
    <t>SN65EPT23DGKR</t>
  </si>
  <si>
    <t>U5</t>
  </si>
  <si>
    <t>296-27265-6-ND</t>
  </si>
  <si>
    <t>127 Ohm</t>
  </si>
  <si>
    <t>R26, R27</t>
  </si>
  <si>
    <t>CRCW0805127RFKEA</t>
  </si>
  <si>
    <t>Mouser</t>
  </si>
  <si>
    <t>71-CRCW0805127RFKEA</t>
  </si>
  <si>
    <t>ADCMP582BCPZ-R2</t>
  </si>
  <si>
    <t>U1</t>
  </si>
  <si>
    <t>584-ADCMP582BCPZ-R2</t>
  </si>
  <si>
    <t>C0805X105K3RACTU</t>
  </si>
  <si>
    <t>C1, C2, C8, C9, C10, C11, C12, C13, C15, C30, C32</t>
  </si>
  <si>
    <t>80-C0805X105K3RACTU</t>
  </si>
  <si>
    <t>C1206C104J3GACTU</t>
  </si>
  <si>
    <t>C3, C4, C5</t>
  </si>
  <si>
    <t>80-C1206C104J3G</t>
  </si>
  <si>
    <t>CRCW080582R5FKEA</t>
  </si>
  <si>
    <t>R28, R29</t>
  </si>
  <si>
    <t>71-CRCW0805-82.5-E3</t>
  </si>
  <si>
    <t>Si53360-B-GT</t>
  </si>
  <si>
    <t>U6</t>
  </si>
  <si>
    <t>Silicon Labs</t>
  </si>
  <si>
    <t>SI53360-B-GT</t>
  </si>
  <si>
    <t>634-SI53360-B-GT</t>
  </si>
  <si>
    <t>Variable Digital Delay</t>
  </si>
  <si>
    <t>U10</t>
  </si>
  <si>
    <t>Microchip</t>
  </si>
  <si>
    <t>SY89296UTG</t>
  </si>
  <si>
    <t>998-SY89296UTG</t>
  </si>
  <si>
    <t>Total Cost</t>
  </si>
  <si>
    <t>Sparkfun</t>
  </si>
  <si>
    <t>PRT-16890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</si>
</sst>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K20" sqref="K20"/>
    </sheetView>
  </sheetViews>
  <sheetFormatPr defaultRowHeight="15" x14ac:dyDescent="0.25"/>
  <cols>
    <col min="4" max="4" width="23.7109375" customWidth="1"/>
    <col min="5" max="5" width="29.140625" customWidth="1"/>
    <col min="6" max="6" width="17.28515625" customWidth="1"/>
    <col min="7" max="7" width="24.5703125" customWidth="1"/>
    <col min="8" max="8" width="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4</v>
      </c>
      <c r="F2" t="s">
        <v>128</v>
      </c>
      <c r="G2" t="s">
        <v>129</v>
      </c>
      <c r="H2" s="1">
        <v>1.5</v>
      </c>
      <c r="I2" s="1">
        <f>C2*H2</f>
        <v>6</v>
      </c>
    </row>
    <row r="3" spans="1:9" x14ac:dyDescent="0.25">
      <c r="A3">
        <v>5001</v>
      </c>
      <c r="B3" t="s">
        <v>11</v>
      </c>
      <c r="C3">
        <v>11</v>
      </c>
      <c r="D3" t="s">
        <v>12</v>
      </c>
      <c r="E3">
        <v>5001</v>
      </c>
      <c r="F3" t="s">
        <v>13</v>
      </c>
      <c r="G3" t="s">
        <v>14</v>
      </c>
      <c r="H3" s="1">
        <v>0.4</v>
      </c>
      <c r="I3" s="1">
        <f t="shared" ref="I3:I34" si="0">C3*H3</f>
        <v>4.4000000000000004</v>
      </c>
    </row>
    <row r="4" spans="1:9" x14ac:dyDescent="0.25">
      <c r="A4">
        <v>731000114</v>
      </c>
      <c r="B4" t="s">
        <v>15</v>
      </c>
      <c r="C4">
        <v>2</v>
      </c>
      <c r="D4" t="s">
        <v>16</v>
      </c>
      <c r="E4" t="s">
        <v>17</v>
      </c>
      <c r="F4" t="s">
        <v>13</v>
      </c>
      <c r="G4" t="s">
        <v>18</v>
      </c>
      <c r="H4" s="1">
        <v>5.16</v>
      </c>
      <c r="I4" s="1">
        <f t="shared" si="0"/>
        <v>10.32</v>
      </c>
    </row>
    <row r="5" spans="1:9" x14ac:dyDescent="0.25">
      <c r="A5">
        <v>1885200000</v>
      </c>
      <c r="B5" t="s">
        <v>19</v>
      </c>
      <c r="C5">
        <v>1</v>
      </c>
      <c r="D5" t="s">
        <v>20</v>
      </c>
      <c r="E5">
        <v>1885200000</v>
      </c>
      <c r="F5" t="s">
        <v>13</v>
      </c>
      <c r="G5" t="s">
        <v>21</v>
      </c>
      <c r="H5" s="1">
        <v>2.2200000000000002</v>
      </c>
      <c r="I5" s="1">
        <f t="shared" si="0"/>
        <v>2.2200000000000002</v>
      </c>
    </row>
    <row r="6" spans="1:9" x14ac:dyDescent="0.25">
      <c r="A6" t="s">
        <v>22</v>
      </c>
      <c r="B6" t="s">
        <v>23</v>
      </c>
      <c r="C6">
        <v>1</v>
      </c>
      <c r="D6" t="s">
        <v>24</v>
      </c>
      <c r="E6" t="s">
        <v>22</v>
      </c>
      <c r="F6" t="s">
        <v>13</v>
      </c>
      <c r="G6" t="s">
        <v>25</v>
      </c>
      <c r="H6" s="1">
        <v>14.62</v>
      </c>
      <c r="I6" s="1">
        <f t="shared" si="0"/>
        <v>14.62</v>
      </c>
    </row>
    <row r="7" spans="1:9" x14ac:dyDescent="0.25">
      <c r="A7" t="s">
        <v>26</v>
      </c>
      <c r="B7" t="s">
        <v>27</v>
      </c>
      <c r="C7">
        <v>8</v>
      </c>
      <c r="D7" t="s">
        <v>28</v>
      </c>
      <c r="E7" t="s">
        <v>26</v>
      </c>
      <c r="F7" t="s">
        <v>13</v>
      </c>
      <c r="G7" t="s">
        <v>29</v>
      </c>
      <c r="H7" s="1">
        <v>0.04</v>
      </c>
      <c r="I7" s="1">
        <f t="shared" si="0"/>
        <v>0.32</v>
      </c>
    </row>
    <row r="8" spans="1:9" x14ac:dyDescent="0.25">
      <c r="A8" t="s">
        <v>30</v>
      </c>
      <c r="B8" t="s">
        <v>31</v>
      </c>
      <c r="C8">
        <v>8</v>
      </c>
      <c r="D8" t="s">
        <v>28</v>
      </c>
      <c r="E8" t="s">
        <v>30</v>
      </c>
      <c r="F8" t="s">
        <v>13</v>
      </c>
      <c r="G8" t="s">
        <v>32</v>
      </c>
      <c r="H8" s="1">
        <v>0.105</v>
      </c>
      <c r="I8" s="1">
        <f t="shared" si="0"/>
        <v>0.84</v>
      </c>
    </row>
    <row r="9" spans="1:9" x14ac:dyDescent="0.25">
      <c r="A9" t="s">
        <v>33</v>
      </c>
      <c r="B9" t="s">
        <v>34</v>
      </c>
      <c r="C9">
        <v>2</v>
      </c>
      <c r="D9" t="s">
        <v>35</v>
      </c>
      <c r="E9" t="s">
        <v>33</v>
      </c>
      <c r="F9" t="s">
        <v>13</v>
      </c>
      <c r="G9" t="s">
        <v>36</v>
      </c>
      <c r="H9" s="1">
        <v>0.1</v>
      </c>
      <c r="I9" s="1">
        <f t="shared" si="0"/>
        <v>0.2</v>
      </c>
    </row>
    <row r="10" spans="1:9" x14ac:dyDescent="0.25">
      <c r="A10" t="s">
        <v>37</v>
      </c>
      <c r="B10" t="s">
        <v>38</v>
      </c>
      <c r="C10">
        <v>2</v>
      </c>
      <c r="D10" t="s">
        <v>39</v>
      </c>
      <c r="E10" t="s">
        <v>37</v>
      </c>
      <c r="F10" t="s">
        <v>13</v>
      </c>
      <c r="G10" t="s">
        <v>40</v>
      </c>
      <c r="H10" s="1">
        <v>0.7</v>
      </c>
      <c r="I10" s="1">
        <f t="shared" si="0"/>
        <v>1.4</v>
      </c>
    </row>
    <row r="11" spans="1:9" x14ac:dyDescent="0.25">
      <c r="A11" t="s">
        <v>41</v>
      </c>
      <c r="B11" t="s">
        <v>42</v>
      </c>
      <c r="C11">
        <v>3</v>
      </c>
      <c r="D11" t="s">
        <v>43</v>
      </c>
      <c r="E11" t="s">
        <v>41</v>
      </c>
      <c r="F11" t="s">
        <v>13</v>
      </c>
      <c r="G11" t="s">
        <v>44</v>
      </c>
      <c r="H11" s="1">
        <v>0.1</v>
      </c>
      <c r="I11" s="1">
        <f t="shared" si="0"/>
        <v>0.30000000000000004</v>
      </c>
    </row>
    <row r="12" spans="1:9" x14ac:dyDescent="0.25">
      <c r="A12" t="s">
        <v>45</v>
      </c>
      <c r="B12" t="s">
        <v>46</v>
      </c>
      <c r="C12">
        <v>2</v>
      </c>
      <c r="D12" t="s">
        <v>43</v>
      </c>
      <c r="E12" t="s">
        <v>45</v>
      </c>
      <c r="F12" t="s">
        <v>13</v>
      </c>
      <c r="G12" t="s">
        <v>47</v>
      </c>
      <c r="H12" s="1">
        <v>0.1</v>
      </c>
      <c r="I12" s="1">
        <f t="shared" si="0"/>
        <v>0.2</v>
      </c>
    </row>
    <row r="13" spans="1:9" x14ac:dyDescent="0.25">
      <c r="A13" t="s">
        <v>48</v>
      </c>
      <c r="B13" t="s">
        <v>49</v>
      </c>
      <c r="C13">
        <v>2</v>
      </c>
      <c r="D13" t="s">
        <v>43</v>
      </c>
      <c r="E13" t="s">
        <v>48</v>
      </c>
      <c r="F13" t="s">
        <v>13</v>
      </c>
      <c r="G13" t="s">
        <v>50</v>
      </c>
      <c r="H13" s="1">
        <v>0.1</v>
      </c>
      <c r="I13" s="1">
        <f t="shared" si="0"/>
        <v>0.2</v>
      </c>
    </row>
    <row r="14" spans="1:9" x14ac:dyDescent="0.25">
      <c r="A14" t="s">
        <v>51</v>
      </c>
      <c r="B14" t="s">
        <v>52</v>
      </c>
      <c r="C14">
        <v>2</v>
      </c>
      <c r="D14" t="s">
        <v>53</v>
      </c>
      <c r="E14" t="s">
        <v>51</v>
      </c>
      <c r="F14" t="s">
        <v>13</v>
      </c>
      <c r="G14" t="s">
        <v>54</v>
      </c>
      <c r="H14" s="1">
        <v>0.1</v>
      </c>
      <c r="I14" s="1">
        <f t="shared" si="0"/>
        <v>0.2</v>
      </c>
    </row>
    <row r="15" spans="1:9" x14ac:dyDescent="0.25">
      <c r="A15" t="s">
        <v>55</v>
      </c>
      <c r="B15" t="s">
        <v>56</v>
      </c>
      <c r="C15">
        <v>3</v>
      </c>
      <c r="D15" t="s">
        <v>43</v>
      </c>
      <c r="E15" t="s">
        <v>55</v>
      </c>
      <c r="F15" t="s">
        <v>13</v>
      </c>
      <c r="G15" t="s">
        <v>57</v>
      </c>
      <c r="H15" s="1">
        <v>0.1</v>
      </c>
      <c r="I15" s="1">
        <f t="shared" si="0"/>
        <v>0.30000000000000004</v>
      </c>
    </row>
    <row r="16" spans="1:9" x14ac:dyDescent="0.25">
      <c r="A16" t="s">
        <v>58</v>
      </c>
      <c r="B16" t="s">
        <v>59</v>
      </c>
      <c r="C16">
        <v>2</v>
      </c>
      <c r="D16" t="s">
        <v>43</v>
      </c>
      <c r="E16" t="s">
        <v>58</v>
      </c>
      <c r="F16" t="s">
        <v>13</v>
      </c>
      <c r="G16" t="s">
        <v>60</v>
      </c>
      <c r="H16" s="1">
        <v>0.1</v>
      </c>
      <c r="I16" s="1">
        <f t="shared" si="0"/>
        <v>0.2</v>
      </c>
    </row>
    <row r="17" spans="1:9" x14ac:dyDescent="0.25">
      <c r="A17" t="s">
        <v>61</v>
      </c>
      <c r="B17" t="s">
        <v>62</v>
      </c>
      <c r="C17">
        <v>2</v>
      </c>
      <c r="D17" t="s">
        <v>43</v>
      </c>
      <c r="E17" t="s">
        <v>61</v>
      </c>
      <c r="F17" t="s">
        <v>13</v>
      </c>
      <c r="G17" t="s">
        <v>63</v>
      </c>
      <c r="H17" s="1">
        <v>0.1</v>
      </c>
      <c r="I17" s="1">
        <f t="shared" si="0"/>
        <v>0.2</v>
      </c>
    </row>
    <row r="18" spans="1:9" x14ac:dyDescent="0.25">
      <c r="A18" t="s">
        <v>64</v>
      </c>
      <c r="B18" t="s">
        <v>65</v>
      </c>
      <c r="C18">
        <v>3</v>
      </c>
      <c r="D18" t="s">
        <v>43</v>
      </c>
      <c r="E18" t="s">
        <v>64</v>
      </c>
      <c r="F18" t="s">
        <v>13</v>
      </c>
      <c r="G18" t="s">
        <v>66</v>
      </c>
      <c r="H18" s="1">
        <v>0.1</v>
      </c>
      <c r="I18" s="1">
        <f t="shared" si="0"/>
        <v>0.30000000000000004</v>
      </c>
    </row>
    <row r="19" spans="1:9" x14ac:dyDescent="0.25">
      <c r="A19" t="s">
        <v>67</v>
      </c>
      <c r="B19" t="s">
        <v>68</v>
      </c>
      <c r="C19">
        <v>1</v>
      </c>
      <c r="D19" t="s">
        <v>69</v>
      </c>
      <c r="E19" t="s">
        <v>70</v>
      </c>
      <c r="F19" t="s">
        <v>13</v>
      </c>
      <c r="G19" t="s">
        <v>71</v>
      </c>
      <c r="H19" s="1">
        <v>0.31</v>
      </c>
      <c r="I19" s="1">
        <f t="shared" si="0"/>
        <v>0.31</v>
      </c>
    </row>
    <row r="20" spans="1:9" x14ac:dyDescent="0.25">
      <c r="A20" t="s">
        <v>72</v>
      </c>
      <c r="B20" t="s">
        <v>73</v>
      </c>
      <c r="C20">
        <v>4</v>
      </c>
      <c r="D20" t="s">
        <v>74</v>
      </c>
      <c r="E20" t="s">
        <v>72</v>
      </c>
      <c r="F20" t="s">
        <v>13</v>
      </c>
      <c r="G20" t="s">
        <v>75</v>
      </c>
      <c r="H20" s="1">
        <v>0.88</v>
      </c>
      <c r="I20" s="1">
        <f t="shared" si="0"/>
        <v>3.52</v>
      </c>
    </row>
    <row r="21" spans="1:9" x14ac:dyDescent="0.25">
      <c r="A21" t="s">
        <v>76</v>
      </c>
      <c r="B21" t="s">
        <v>77</v>
      </c>
      <c r="C21">
        <v>1</v>
      </c>
      <c r="D21" t="s">
        <v>78</v>
      </c>
      <c r="E21" t="s">
        <v>76</v>
      </c>
      <c r="F21" t="s">
        <v>13</v>
      </c>
      <c r="G21" t="s">
        <v>79</v>
      </c>
      <c r="H21" s="1">
        <v>1.58</v>
      </c>
      <c r="I21" s="1">
        <f t="shared" si="0"/>
        <v>1.58</v>
      </c>
    </row>
    <row r="22" spans="1:9" x14ac:dyDescent="0.25">
      <c r="A22" t="s">
        <v>80</v>
      </c>
      <c r="B22" t="s">
        <v>81</v>
      </c>
      <c r="C22">
        <v>1</v>
      </c>
      <c r="D22" t="s">
        <v>82</v>
      </c>
      <c r="E22" t="s">
        <v>80</v>
      </c>
      <c r="F22" t="s">
        <v>13</v>
      </c>
      <c r="G22" t="s">
        <v>83</v>
      </c>
      <c r="H22" s="1">
        <v>8.24</v>
      </c>
      <c r="I22" s="1">
        <f t="shared" si="0"/>
        <v>8.24</v>
      </c>
    </row>
    <row r="23" spans="1:9" x14ac:dyDescent="0.25">
      <c r="A23" t="s">
        <v>84</v>
      </c>
      <c r="B23" t="s">
        <v>85</v>
      </c>
      <c r="C23">
        <v>1</v>
      </c>
      <c r="D23" t="s">
        <v>86</v>
      </c>
      <c r="E23" t="s">
        <v>84</v>
      </c>
      <c r="F23" t="s">
        <v>13</v>
      </c>
      <c r="G23" t="s">
        <v>87</v>
      </c>
      <c r="H23" s="1">
        <v>2.4900000000000002</v>
      </c>
      <c r="I23" s="1">
        <f t="shared" si="0"/>
        <v>2.4900000000000002</v>
      </c>
    </row>
    <row r="24" spans="1:9" x14ac:dyDescent="0.25">
      <c r="A24" t="s">
        <v>88</v>
      </c>
      <c r="B24" t="s">
        <v>89</v>
      </c>
      <c r="C24">
        <v>5</v>
      </c>
      <c r="D24" t="s">
        <v>35</v>
      </c>
      <c r="E24" t="s">
        <v>88</v>
      </c>
      <c r="F24" t="s">
        <v>13</v>
      </c>
      <c r="G24" t="s">
        <v>90</v>
      </c>
      <c r="H24" s="1">
        <v>1.4E-2</v>
      </c>
      <c r="I24" s="1">
        <f t="shared" si="0"/>
        <v>7.0000000000000007E-2</v>
      </c>
    </row>
    <row r="25" spans="1:9" x14ac:dyDescent="0.25">
      <c r="A25" t="s">
        <v>91</v>
      </c>
      <c r="B25" t="s">
        <v>92</v>
      </c>
      <c r="C25">
        <v>5</v>
      </c>
      <c r="D25" t="s">
        <v>35</v>
      </c>
      <c r="E25" t="s">
        <v>91</v>
      </c>
      <c r="F25" t="s">
        <v>13</v>
      </c>
      <c r="G25" t="s">
        <v>93</v>
      </c>
      <c r="H25" s="1">
        <v>1.4E-2</v>
      </c>
      <c r="I25" s="1">
        <f t="shared" si="0"/>
        <v>7.0000000000000007E-2</v>
      </c>
    </row>
    <row r="26" spans="1:9" x14ac:dyDescent="0.25">
      <c r="A26" t="s">
        <v>94</v>
      </c>
      <c r="B26" t="s">
        <v>95</v>
      </c>
      <c r="C26">
        <v>1</v>
      </c>
      <c r="D26" t="s">
        <v>86</v>
      </c>
      <c r="E26" t="s">
        <v>94</v>
      </c>
      <c r="F26" t="s">
        <v>13</v>
      </c>
      <c r="G26" t="s">
        <v>96</v>
      </c>
      <c r="H26" s="1">
        <v>4.2</v>
      </c>
      <c r="I26" s="1">
        <f t="shared" si="0"/>
        <v>4.2</v>
      </c>
    </row>
    <row r="27" spans="1:9" x14ac:dyDescent="0.25">
      <c r="A27" t="s">
        <v>97</v>
      </c>
      <c r="B27" t="s">
        <v>98</v>
      </c>
      <c r="C27">
        <v>1</v>
      </c>
      <c r="D27" t="s">
        <v>86</v>
      </c>
      <c r="E27" t="s">
        <v>97</v>
      </c>
      <c r="F27" t="s">
        <v>13</v>
      </c>
      <c r="G27" t="s">
        <v>99</v>
      </c>
      <c r="H27" s="1">
        <v>3.5</v>
      </c>
      <c r="I27" s="1">
        <f t="shared" si="0"/>
        <v>3.5</v>
      </c>
    </row>
    <row r="28" spans="1:9" x14ac:dyDescent="0.25">
      <c r="A28" t="s">
        <v>100</v>
      </c>
      <c r="B28" t="s">
        <v>101</v>
      </c>
      <c r="C28">
        <v>2</v>
      </c>
      <c r="D28" t="s">
        <v>43</v>
      </c>
      <c r="E28" t="s">
        <v>102</v>
      </c>
      <c r="F28" t="s">
        <v>103</v>
      </c>
      <c r="G28" t="s">
        <v>104</v>
      </c>
      <c r="H28" s="1">
        <v>0.1</v>
      </c>
      <c r="I28" s="1">
        <f t="shared" si="0"/>
        <v>0.2</v>
      </c>
    </row>
    <row r="29" spans="1:9" x14ac:dyDescent="0.25">
      <c r="A29" t="s">
        <v>105</v>
      </c>
      <c r="B29" t="s">
        <v>106</v>
      </c>
      <c r="C29">
        <v>1</v>
      </c>
      <c r="D29" t="s">
        <v>24</v>
      </c>
      <c r="E29" t="s">
        <v>105</v>
      </c>
      <c r="F29" t="s">
        <v>103</v>
      </c>
      <c r="G29" t="s">
        <v>107</v>
      </c>
      <c r="H29" s="1">
        <v>20.25</v>
      </c>
      <c r="I29" s="1">
        <f t="shared" si="0"/>
        <v>20.25</v>
      </c>
    </row>
    <row r="30" spans="1:9" x14ac:dyDescent="0.25">
      <c r="A30" t="s">
        <v>108</v>
      </c>
      <c r="B30" t="s">
        <v>109</v>
      </c>
      <c r="C30">
        <v>11</v>
      </c>
      <c r="D30" t="s">
        <v>28</v>
      </c>
      <c r="E30" t="s">
        <v>108</v>
      </c>
      <c r="F30" t="s">
        <v>103</v>
      </c>
      <c r="G30" t="s">
        <v>110</v>
      </c>
      <c r="H30" s="1">
        <v>0.54600000000000004</v>
      </c>
      <c r="I30" s="1">
        <f t="shared" si="0"/>
        <v>6.0060000000000002</v>
      </c>
    </row>
    <row r="31" spans="1:9" x14ac:dyDescent="0.25">
      <c r="A31" t="s">
        <v>111</v>
      </c>
      <c r="B31" t="s">
        <v>112</v>
      </c>
      <c r="C31">
        <v>3</v>
      </c>
      <c r="D31" t="s">
        <v>28</v>
      </c>
      <c r="E31" t="s">
        <v>111</v>
      </c>
      <c r="F31" t="s">
        <v>103</v>
      </c>
      <c r="G31" t="s">
        <v>113</v>
      </c>
      <c r="H31" s="1">
        <v>1.66</v>
      </c>
      <c r="I31" s="1">
        <f t="shared" si="0"/>
        <v>4.9799999999999995</v>
      </c>
    </row>
    <row r="32" spans="1:9" x14ac:dyDescent="0.25">
      <c r="A32" t="s">
        <v>114</v>
      </c>
      <c r="B32" t="s">
        <v>115</v>
      </c>
      <c r="C32">
        <v>2</v>
      </c>
      <c r="D32" t="s">
        <v>43</v>
      </c>
      <c r="E32" t="s">
        <v>114</v>
      </c>
      <c r="F32" t="s">
        <v>103</v>
      </c>
      <c r="G32" t="s">
        <v>116</v>
      </c>
      <c r="H32" s="1">
        <v>0.1</v>
      </c>
      <c r="I32" s="1">
        <f t="shared" si="0"/>
        <v>0.2</v>
      </c>
    </row>
    <row r="33" spans="1:9" x14ac:dyDescent="0.25">
      <c r="A33" t="s">
        <v>117</v>
      </c>
      <c r="B33" t="s">
        <v>118</v>
      </c>
      <c r="C33">
        <v>1</v>
      </c>
      <c r="D33" t="s">
        <v>119</v>
      </c>
      <c r="E33" t="s">
        <v>120</v>
      </c>
      <c r="F33" t="s">
        <v>103</v>
      </c>
      <c r="G33" t="s">
        <v>121</v>
      </c>
      <c r="H33" s="1">
        <v>1.38</v>
      </c>
      <c r="I33" s="1">
        <f t="shared" si="0"/>
        <v>1.38</v>
      </c>
    </row>
    <row r="34" spans="1:9" x14ac:dyDescent="0.25">
      <c r="A34" t="s">
        <v>122</v>
      </c>
      <c r="B34" t="s">
        <v>123</v>
      </c>
      <c r="C34">
        <v>1</v>
      </c>
      <c r="D34" t="s">
        <v>124</v>
      </c>
      <c r="E34" t="s">
        <v>125</v>
      </c>
      <c r="F34" t="s">
        <v>103</v>
      </c>
      <c r="G34" t="s">
        <v>126</v>
      </c>
      <c r="H34" s="1">
        <v>9.98</v>
      </c>
      <c r="I34" s="1">
        <f t="shared" si="0"/>
        <v>9.98</v>
      </c>
    </row>
    <row r="35" spans="1:9" x14ac:dyDescent="0.25">
      <c r="I35" s="1"/>
    </row>
    <row r="36" spans="1:9" x14ac:dyDescent="0.25">
      <c r="H36" t="s">
        <v>127</v>
      </c>
      <c r="I36" s="1">
        <f>SUM(I2:I34)</f>
        <v>109.19600000000003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SamplerBoard_BOM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2020-12-15T07:40:46Z</dcterms:created>
  <dcterms:modified xsi:type="dcterms:W3CDTF">2020-12-15T07:44:23Z</dcterms:modified>
</cp:coreProperties>
</file>