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kys38\Downloads\"/>
    </mc:Choice>
  </mc:AlternateContent>
  <xr:revisionPtr revIDLastSave="0" documentId="13_ncr:1_{8E7AB674-F13B-423E-B2C3-DD3918D537D8}"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I5" i="11" l="1"/>
  <c r="I4" i="11" s="1"/>
  <c r="H29" i="11"/>
  <c r="H28" i="11"/>
  <c r="H8" i="11"/>
  <c r="H9" i="11" l="1"/>
  <c r="I6" i="11"/>
  <c r="H10" i="11" l="1"/>
  <c r="J5" i="11"/>
  <c r="K5" i="11" s="1"/>
  <c r="L5" i="11" s="1"/>
  <c r="M5" i="11" s="1"/>
  <c r="N5" i="11" s="1"/>
  <c r="O5" i="11" s="1"/>
  <c r="P5" i="11" s="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<sst xmlns="http://schemas.openxmlformats.org/spreadsheetml/2006/main" count="52" uniqueCount="43">
  <si>
    <t>Insert new rows ABOVE this one</t>
  </si>
  <si>
    <t>PROGRESS</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</si>
  <si>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</si>
  <si>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</si>
  <si>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</si>
  <si>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</si>
  <si>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</si>
  <si>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</si>
  <si>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</si>
  <si>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</si>
  <si>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</si>
  <si>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</si>
  <si>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</si>
  <si>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</si>
  <si>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</si>
  <si>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</si>
  <si>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</si>
  <si>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</si>
  <si>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</si>
  <si>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</si>
  <si>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</si>
  <si>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</si>
  <si>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</si>
  <si>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Display week:</t>
  </si>
  <si>
    <t>ASSIGNED TO</t>
    <phoneticPr fontId="32" type="noConversion"/>
  </si>
  <si>
    <t>START</t>
    <phoneticPr fontId="32" type="noConversion"/>
  </si>
  <si>
    <t>END</t>
    <phoneticPr fontId="32" type="noConversion"/>
  </si>
  <si>
    <t>웹페이지 만들기</t>
    <phoneticPr fontId="32" type="noConversion"/>
  </si>
  <si>
    <t>데이터베이스 설계</t>
    <phoneticPr fontId="32" type="noConversion"/>
  </si>
  <si>
    <r>
      <rPr>
        <b/>
        <sz val="12"/>
        <color theme="1"/>
        <rFont val="Arial Unicode MS"/>
        <family val="2"/>
        <charset val="129"/>
      </rPr>
      <t>데이터</t>
    </r>
    <r>
      <rPr>
        <b/>
        <sz val="12"/>
        <color theme="1"/>
        <rFont val="Arial"/>
        <family val="2"/>
        <scheme val="minor"/>
      </rPr>
      <t xml:space="preserve"> </t>
    </r>
    <r>
      <rPr>
        <b/>
        <sz val="12"/>
        <color theme="1"/>
        <rFont val="Arial Unicode MS"/>
        <family val="2"/>
        <charset val="129"/>
      </rPr>
      <t>베이스</t>
    </r>
    <r>
      <rPr>
        <b/>
        <sz val="12"/>
        <color theme="1"/>
        <rFont val="Arial"/>
        <family val="2"/>
        <scheme val="minor"/>
      </rPr>
      <t xml:space="preserve"> </t>
    </r>
    <r>
      <rPr>
        <b/>
        <sz val="12"/>
        <color theme="1"/>
        <rFont val="Arial Unicode MS"/>
        <family val="2"/>
        <charset val="129"/>
      </rPr>
      <t>연결</t>
    </r>
    <phoneticPr fontId="32" type="noConversion"/>
  </si>
  <si>
    <r>
      <rPr>
        <b/>
        <sz val="12"/>
        <color theme="1"/>
        <rFont val="Arial Unicode MS"/>
        <family val="2"/>
        <charset val="129"/>
      </rPr>
      <t>웹</t>
    </r>
    <r>
      <rPr>
        <b/>
        <sz val="12"/>
        <color theme="1"/>
        <rFont val="Arial"/>
        <family val="2"/>
        <scheme val="minor"/>
      </rPr>
      <t xml:space="preserve"> </t>
    </r>
    <r>
      <rPr>
        <b/>
        <sz val="12"/>
        <color theme="1"/>
        <rFont val="Arial Unicode MS"/>
        <family val="2"/>
        <charset val="129"/>
      </rPr>
      <t>테스트</t>
    </r>
    <phoneticPr fontId="32" type="noConversion"/>
  </si>
  <si>
    <t>관리자 페이지</t>
    <phoneticPr fontId="32" type="noConversion"/>
  </si>
  <si>
    <t>김예승</t>
  </si>
  <si>
    <t>김예승</t>
    <phoneticPr fontId="32" type="noConversion"/>
  </si>
  <si>
    <t>노문호</t>
  </si>
  <si>
    <t>노문호</t>
    <phoneticPr fontId="32" type="noConversion"/>
  </si>
  <si>
    <t>임승택</t>
  </si>
  <si>
    <t>임승택</t>
    <phoneticPr fontId="32" type="noConversion"/>
  </si>
  <si>
    <t>전성주</t>
  </si>
  <si>
    <t>전성주</t>
    <phoneticPr fontId="32" type="noConversion"/>
  </si>
  <si>
    <t>사용자 메인페이지</t>
    <phoneticPr fontId="32" type="noConversion"/>
  </si>
  <si>
    <r>
      <rPr>
        <sz val="10"/>
        <color theme="1"/>
        <rFont val="Arial Unicode MS"/>
        <family val="2"/>
        <charset val="129"/>
      </rPr>
      <t>사용자</t>
    </r>
    <r>
      <rPr>
        <sz val="10"/>
        <color theme="1"/>
        <rFont val="Arial"/>
        <family val="2"/>
      </rPr>
      <t xml:space="preserve"> </t>
    </r>
    <r>
      <rPr>
        <sz val="10"/>
        <color theme="1"/>
        <rFont val="Arial Unicode MS"/>
        <family val="2"/>
        <charset val="129"/>
      </rPr>
      <t>영상페이지</t>
    </r>
    <phoneticPr fontId="32" type="noConversion"/>
  </si>
  <si>
    <t>회원가입, 로그인</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</si>
</sst>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9">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돋움"/>
      <family val="3"/>
      <charset val="129"/>
      <scheme val="minor"/>
    </font>
    <font>
      <b/>
      <sz val="12"/>
      <color theme="1"/>
      <name val="Arial Unicode MS"/>
      <family val="2"/>
      <charset val="129"/>
    </font>
    <font>
      <b/>
      <sz val="12"/>
      <color theme="1"/>
      <name val="Arial"/>
      <family val="2"/>
      <charset val="129"/>
      <scheme val="minor"/>
    </font>
    <font>
      <sz val="10"/>
      <color theme="1"/>
      <name val="돋움"/>
      <family val="3"/>
      <charset val="129"/>
      <scheme val="minor"/>
    </font>
    <font>
      <sz val="10"/>
      <color theme="1"/>
      <name val="Arial Unicode MS"/>
      <family val="2"/>
      <charset val="129"/>
    </font>
    <font>
      <sz val="10"/>
      <color theme="1"/>
      <name val="Arial"/>
      <family val="2"/>
    </font>
    <font>
      <sz val="10"/>
      <color theme="1"/>
      <name val="Arial"/>
      <family val="2"/>
      <charset val="129"/>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21" fillId="12" borderId="20" xfId="0" applyNumberFormat="1" applyFont="1" applyFill="1" applyBorder="1" applyAlignment="1">
      <alignment horizontal="center" vertical="center"/>
    </xf>
    <xf numFmtId="180" fontId="21" fillId="12" borderId="18" xfId="0" applyNumberFormat="1" applyFont="1" applyFill="1" applyBorder="1" applyAlignment="1">
      <alignment horizontal="center" vertical="center"/>
    </xf>
    <xf numFmtId="180"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9" fillId="4" borderId="5" xfId="12" applyFont="1" applyFill="1" applyBorder="1">
      <alignment horizontal="left" vertical="center" indent="2"/>
    </xf>
    <xf numFmtId="9" fontId="1" fillId="4" borderId="5" xfId="2" applyFont="1" applyFill="1" applyBorder="1" applyAlignment="1">
      <alignment horizontal="center" vertical="center"/>
    </xf>
    <xf numFmtId="177" fontId="19" fillId="4" borderId="5" xfId="10" applyFont="1" applyFill="1" applyBorder="1">
      <alignment horizontal="center" vertical="center"/>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77" fontId="19"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9" fontId="1" fillId="5" borderId="8" xfId="2" applyFont="1" applyFill="1" applyBorder="1" applyAlignment="1">
      <alignment horizontal="center" vertical="center"/>
    </xf>
    <xf numFmtId="177" fontId="19" fillId="5" borderId="8" xfId="10" applyFont="1" applyFill="1" applyBorder="1">
      <alignment horizontal="center" vertical="center"/>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77" fontId="19"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9" fontId="1" fillId="10" borderId="9" xfId="2" applyFont="1" applyFill="1" applyBorder="1" applyAlignment="1">
      <alignment horizontal="center" vertical="center"/>
    </xf>
    <xf numFmtId="177"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77" fontId="25"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33" fillId="6" borderId="0" xfId="0" applyFont="1" applyFill="1" applyAlignment="1">
      <alignment horizontal="left" vertical="center" indent="1"/>
    </xf>
    <xf numFmtId="0" fontId="33" fillId="7" borderId="0" xfId="0" applyFont="1" applyFill="1" applyAlignment="1">
      <alignment horizontal="left" vertical="center" indent="1"/>
    </xf>
    <xf numFmtId="0" fontId="34" fillId="8" borderId="0" xfId="0" applyFont="1" applyFill="1" applyAlignment="1">
      <alignment horizontal="left" vertical="center" indent="1"/>
    </xf>
    <xf numFmtId="0" fontId="34" fillId="9" borderId="0" xfId="0" applyFont="1" applyFill="1" applyAlignment="1">
      <alignment horizontal="left" vertical="center" indent="1"/>
    </xf>
    <xf numFmtId="0" fontId="36" fillId="3" borderId="6" xfId="12" applyFont="1" applyFill="1" applyBorder="1">
      <alignment horizontal="left" vertical="center" indent="2"/>
    </xf>
    <xf numFmtId="0" fontId="36" fillId="3" borderId="6" xfId="11" applyFont="1" applyFill="1" applyBorder="1" applyAlignment="1">
      <alignment vertical="center"/>
    </xf>
    <xf numFmtId="0" fontId="36" fillId="3" borderId="7" xfId="11" applyFont="1" applyFill="1" applyBorder="1" applyAlignment="1">
      <alignment vertical="center"/>
    </xf>
    <xf numFmtId="0" fontId="36" fillId="3" borderId="7" xfId="12" applyFont="1" applyFill="1" applyBorder="1">
      <alignment horizontal="left" vertical="center" indent="2"/>
    </xf>
    <xf numFmtId="0" fontId="38" fillId="3" borderId="7" xfId="12" applyFont="1" applyFill="1" applyBorder="1">
      <alignment horizontal="left" vertical="center" indent="2"/>
    </xf>
    <xf numFmtId="0" fontId="36" fillId="4" borderId="5" xfId="11" applyFont="1" applyFill="1" applyBorder="1" applyAlignment="1">
      <alignment vertical="center"/>
    </xf>
    <xf numFmtId="0" fontId="35" fillId="4" borderId="5" xfId="11" applyFont="1" applyFill="1" applyBorder="1" applyAlignment="1">
      <alignment vertical="center"/>
    </xf>
    <xf numFmtId="0" fontId="35" fillId="5" borderId="8" xfId="11" applyFont="1" applyFill="1" applyBorder="1" applyAlignment="1">
      <alignment vertical="center"/>
    </xf>
    <xf numFmtId="0" fontId="35" fillId="10" borderId="9" xfId="11" applyFont="1" applyFill="1" applyBorder="1" applyAlignment="1">
      <alignment vertical="center"/>
    </xf>
    <xf numFmtId="179" fontId="19" fillId="2" borderId="13" xfId="0" applyNumberFormat="1" applyFont="1" applyFill="1" applyBorder="1" applyAlignment="1">
      <alignment horizontal="center" vertical="center" wrapText="1"/>
    </xf>
    <xf numFmtId="179" fontId="19" fillId="2" borderId="19"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78"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15" zoomScaleNormal="100" zoomScalePageLayoutView="70" workbookViewId="0">
      <selection activeCell="F24" sqref="F24:F27"/>
    </sheetView>
  </sheetViews>
  <sheetFormatPr defaultColWidth="8.75" defaultRowHeight="30" customHeight="1"/>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86" t="s">
        <v>21</v>
      </c>
      <c r="C1" s="18"/>
      <c r="D1" s="19"/>
      <c r="E1" s="20"/>
      <c r="F1" s="21"/>
      <c r="H1" s="1"/>
      <c r="I1" s="115" t="s">
        <v>22</v>
      </c>
      <c r="J1" s="116"/>
      <c r="K1" s="116"/>
      <c r="L1" s="116"/>
      <c r="M1" s="116"/>
      <c r="N1" s="116"/>
      <c r="O1" s="116"/>
      <c r="P1" s="24"/>
      <c r="Q1" s="114">
        <f ca="1">TODAY()</f>
        <v>45569</v>
      </c>
      <c r="R1" s="113"/>
      <c r="S1" s="113"/>
      <c r="T1" s="113"/>
      <c r="U1" s="113"/>
      <c r="V1" s="113"/>
      <c r="W1" s="113"/>
      <c r="X1" s="113"/>
      <c r="Y1" s="113"/>
      <c r="Z1" s="113"/>
    </row>
    <row r="2" spans="1:64" ht="30" customHeight="1">
      <c r="B2" s="84" t="s">
        <v>19</v>
      </c>
      <c r="C2" s="85" t="s">
        <v>20</v>
      </c>
      <c r="D2" s="22"/>
      <c r="E2" s="23"/>
      <c r="F2" s="22"/>
      <c r="I2" s="115" t="s">
        <v>23</v>
      </c>
      <c r="J2" s="116"/>
      <c r="K2" s="116"/>
      <c r="L2" s="116"/>
      <c r="M2" s="116"/>
      <c r="N2" s="116"/>
      <c r="O2" s="116"/>
      <c r="P2" s="24"/>
      <c r="Q2" s="112">
        <v>1</v>
      </c>
      <c r="R2" s="113"/>
      <c r="S2" s="113"/>
      <c r="T2" s="113"/>
      <c r="U2" s="113"/>
      <c r="V2" s="113"/>
      <c r="W2" s="113"/>
      <c r="X2" s="113"/>
      <c r="Y2" s="113"/>
      <c r="Z2" s="113"/>
    </row>
    <row r="3" spans="1:64" s="26" customFormat="1" ht="30" customHeight="1">
      <c r="A3" s="13"/>
      <c r="B3" s="25" t="s">
        <v>6</v>
      </c>
      <c r="D3" s="27"/>
      <c r="E3" s="28"/>
    </row>
    <row r="4" spans="1:64" s="26" customFormat="1" ht="30" customHeight="1">
      <c r="A4" s="14"/>
      <c r="B4" s="29" t="s">
        <v>11</v>
      </c>
      <c r="E4" s="30"/>
      <c r="I4" s="109">
        <f ca="1">I5</f>
        <v>45565</v>
      </c>
      <c r="J4" s="107"/>
      <c r="K4" s="107"/>
      <c r="L4" s="107"/>
      <c r="M4" s="107"/>
      <c r="N4" s="107"/>
      <c r="O4" s="107"/>
      <c r="P4" s="107">
        <f ca="1">P5</f>
        <v>45572</v>
      </c>
      <c r="Q4" s="107"/>
      <c r="R4" s="107"/>
      <c r="S4" s="107"/>
      <c r="T4" s="107"/>
      <c r="U4" s="107"/>
      <c r="V4" s="107"/>
      <c r="W4" s="107">
        <f ca="1">W5</f>
        <v>45579</v>
      </c>
      <c r="X4" s="107"/>
      <c r="Y4" s="107"/>
      <c r="Z4" s="107"/>
      <c r="AA4" s="107"/>
      <c r="AB4" s="107"/>
      <c r="AC4" s="107"/>
      <c r="AD4" s="107">
        <f ca="1">AD5</f>
        <v>45586</v>
      </c>
      <c r="AE4" s="107"/>
      <c r="AF4" s="107"/>
      <c r="AG4" s="107"/>
      <c r="AH4" s="107"/>
      <c r="AI4" s="107"/>
      <c r="AJ4" s="107"/>
      <c r="AK4" s="107">
        <f ca="1">AK5</f>
        <v>45593</v>
      </c>
      <c r="AL4" s="107"/>
      <c r="AM4" s="107"/>
      <c r="AN4" s="107"/>
      <c r="AO4" s="107"/>
      <c r="AP4" s="107"/>
      <c r="AQ4" s="107"/>
      <c r="AR4" s="107">
        <f ca="1">AR5</f>
        <v>45600</v>
      </c>
      <c r="AS4" s="107"/>
      <c r="AT4" s="107"/>
      <c r="AU4" s="107"/>
      <c r="AV4" s="107"/>
      <c r="AW4" s="107"/>
      <c r="AX4" s="107"/>
      <c r="AY4" s="107">
        <f ca="1">AY5</f>
        <v>45607</v>
      </c>
      <c r="AZ4" s="107"/>
      <c r="BA4" s="107"/>
      <c r="BB4" s="107"/>
      <c r="BC4" s="107"/>
      <c r="BD4" s="107"/>
      <c r="BE4" s="107"/>
      <c r="BF4" s="107">
        <f ca="1">BF5</f>
        <v>45614</v>
      </c>
      <c r="BG4" s="107"/>
      <c r="BH4" s="107"/>
      <c r="BI4" s="107"/>
      <c r="BJ4" s="107"/>
      <c r="BK4" s="107"/>
      <c r="BL4" s="108"/>
    </row>
    <row r="5" spans="1:64" s="26" customFormat="1" ht="15" customHeight="1">
      <c r="A5" s="117"/>
      <c r="B5" s="118" t="s">
        <v>3</v>
      </c>
      <c r="C5" s="120" t="s">
        <v>24</v>
      </c>
      <c r="D5" s="110" t="s">
        <v>1</v>
      </c>
      <c r="E5" s="110" t="s">
        <v>25</v>
      </c>
      <c r="F5" s="110" t="s">
        <v>26</v>
      </c>
      <c r="I5" s="31">
        <f ca="1">Project_Start-WEEKDAY(Project_Start,1)+2+7*(Display_Week-1)</f>
        <v>45565</v>
      </c>
      <c r="J5" s="31">
        <f ca="1">I5+1</f>
        <v>45566</v>
      </c>
      <c r="K5" s="31">
        <f t="shared" ref="K5:AX5" ca="1" si="0">J5+1</f>
        <v>45567</v>
      </c>
      <c r="L5" s="31">
        <f t="shared" ca="1" si="0"/>
        <v>45568</v>
      </c>
      <c r="M5" s="31">
        <f t="shared" ca="1" si="0"/>
        <v>45569</v>
      </c>
      <c r="N5" s="31">
        <f t="shared" ca="1" si="0"/>
        <v>45570</v>
      </c>
      <c r="O5" s="32">
        <f t="shared" ca="1" si="0"/>
        <v>45571</v>
      </c>
      <c r="P5" s="33">
        <f ca="1">O5+1</f>
        <v>45572</v>
      </c>
      <c r="Q5" s="31">
        <f ca="1">P5+1</f>
        <v>45573</v>
      </c>
      <c r="R5" s="31">
        <f t="shared" ca="1" si="0"/>
        <v>45574</v>
      </c>
      <c r="S5" s="31">
        <f t="shared" ca="1" si="0"/>
        <v>45575</v>
      </c>
      <c r="T5" s="31">
        <f t="shared" ca="1" si="0"/>
        <v>45576</v>
      </c>
      <c r="U5" s="31">
        <f t="shared" ca="1" si="0"/>
        <v>45577</v>
      </c>
      <c r="V5" s="32">
        <f t="shared" ca="1" si="0"/>
        <v>45578</v>
      </c>
      <c r="W5" s="33">
        <f ca="1">V5+1</f>
        <v>45579</v>
      </c>
      <c r="X5" s="31">
        <f ca="1">W5+1</f>
        <v>45580</v>
      </c>
      <c r="Y5" s="31">
        <f t="shared" ca="1" si="0"/>
        <v>45581</v>
      </c>
      <c r="Z5" s="31">
        <f t="shared" ca="1" si="0"/>
        <v>45582</v>
      </c>
      <c r="AA5" s="31">
        <f t="shared" ca="1" si="0"/>
        <v>45583</v>
      </c>
      <c r="AB5" s="31">
        <f t="shared" ca="1" si="0"/>
        <v>45584</v>
      </c>
      <c r="AC5" s="32">
        <f t="shared" ca="1" si="0"/>
        <v>45585</v>
      </c>
      <c r="AD5" s="33">
        <f ca="1">AC5+1</f>
        <v>45586</v>
      </c>
      <c r="AE5" s="31">
        <f ca="1">AD5+1</f>
        <v>45587</v>
      </c>
      <c r="AF5" s="31">
        <f t="shared" ca="1" si="0"/>
        <v>45588</v>
      </c>
      <c r="AG5" s="31">
        <f t="shared" ca="1" si="0"/>
        <v>45589</v>
      </c>
      <c r="AH5" s="31">
        <f t="shared" ca="1" si="0"/>
        <v>45590</v>
      </c>
      <c r="AI5" s="31">
        <f t="shared" ca="1" si="0"/>
        <v>45591</v>
      </c>
      <c r="AJ5" s="32">
        <f t="shared" ca="1" si="0"/>
        <v>45592</v>
      </c>
      <c r="AK5" s="33">
        <f ca="1">AJ5+1</f>
        <v>45593</v>
      </c>
      <c r="AL5" s="31">
        <f ca="1">AK5+1</f>
        <v>45594</v>
      </c>
      <c r="AM5" s="31">
        <f t="shared" ca="1" si="0"/>
        <v>45595</v>
      </c>
      <c r="AN5" s="31">
        <f t="shared" ca="1" si="0"/>
        <v>45596</v>
      </c>
      <c r="AO5" s="31">
        <f t="shared" ca="1" si="0"/>
        <v>45597</v>
      </c>
      <c r="AP5" s="31">
        <f t="shared" ca="1" si="0"/>
        <v>45598</v>
      </c>
      <c r="AQ5" s="32">
        <f t="shared" ca="1" si="0"/>
        <v>45599</v>
      </c>
      <c r="AR5" s="33">
        <f ca="1">AQ5+1</f>
        <v>45600</v>
      </c>
      <c r="AS5" s="31">
        <f ca="1">AR5+1</f>
        <v>45601</v>
      </c>
      <c r="AT5" s="31">
        <f t="shared" ca="1" si="0"/>
        <v>45602</v>
      </c>
      <c r="AU5" s="31">
        <f t="shared" ca="1" si="0"/>
        <v>45603</v>
      </c>
      <c r="AV5" s="31">
        <f t="shared" ca="1" si="0"/>
        <v>45604</v>
      </c>
      <c r="AW5" s="31">
        <f t="shared" ca="1" si="0"/>
        <v>45605</v>
      </c>
      <c r="AX5" s="32">
        <f t="shared" ca="1" si="0"/>
        <v>45606</v>
      </c>
      <c r="AY5" s="33">
        <f ca="1">AX5+1</f>
        <v>45607</v>
      </c>
      <c r="AZ5" s="31">
        <f ca="1">AY5+1</f>
        <v>45608</v>
      </c>
      <c r="BA5" s="31">
        <f t="shared" ref="BA5:BE5" ca="1" si="1">AZ5+1</f>
        <v>45609</v>
      </c>
      <c r="BB5" s="31">
        <f t="shared" ca="1" si="1"/>
        <v>45610</v>
      </c>
      <c r="BC5" s="31">
        <f t="shared" ca="1" si="1"/>
        <v>45611</v>
      </c>
      <c r="BD5" s="31">
        <f t="shared" ca="1" si="1"/>
        <v>45612</v>
      </c>
      <c r="BE5" s="32">
        <f t="shared" ca="1" si="1"/>
        <v>45613</v>
      </c>
      <c r="BF5" s="33">
        <f ca="1">BE5+1</f>
        <v>45614</v>
      </c>
      <c r="BG5" s="31">
        <f ca="1">BF5+1</f>
        <v>45615</v>
      </c>
      <c r="BH5" s="31">
        <f t="shared" ref="BH5:BL5" ca="1" si="2">BG5+1</f>
        <v>45616</v>
      </c>
      <c r="BI5" s="31">
        <f t="shared" ca="1" si="2"/>
        <v>45617</v>
      </c>
      <c r="BJ5" s="31">
        <f t="shared" ca="1" si="2"/>
        <v>45618</v>
      </c>
      <c r="BK5" s="31">
        <f t="shared" ca="1" si="2"/>
        <v>45619</v>
      </c>
      <c r="BL5" s="31">
        <f t="shared" ca="1" si="2"/>
        <v>45620</v>
      </c>
    </row>
    <row r="6" spans="1:64" s="26" customFormat="1" ht="15" customHeight="1" thickBot="1">
      <c r="A6" s="117"/>
      <c r="B6" s="119"/>
      <c r="C6" s="111"/>
      <c r="D6" s="111"/>
      <c r="E6" s="111"/>
      <c r="F6" s="111"/>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c r="A7" s="13" t="s">
        <v>18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5" customFormat="1" ht="30" customHeight="1" thickBot="1">
      <c r="A8" s="14"/>
      <c r="B8" s="94" t="s">
        <v>27</v>
      </c>
      <c r="C8" s="40"/>
      <c r="D8" s="41"/>
      <c r="E8" s="42"/>
      <c r="F8" s="43"/>
      <c r="G8" s="17"/>
      <c r="H8" s="5" t="str">
        <f t="shared" ref="H8:H29"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45" customFormat="1" ht="30" customHeight="1" thickBot="1">
      <c r="A9" s="14"/>
      <c r="B9" s="98" t="s">
        <v>31</v>
      </c>
      <c r="C9" s="99" t="s">
        <v>33</v>
      </c>
      <c r="D9" s="46">
        <v>0</v>
      </c>
      <c r="E9" s="47">
        <v>45559</v>
      </c>
      <c r="F9" s="47">
        <v>45577</v>
      </c>
      <c r="G9" s="17"/>
      <c r="H9" s="5">
        <f t="shared" si="5"/>
        <v>19</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row>
    <row r="10" spans="1:64" s="45" customFormat="1" ht="30" customHeight="1" thickBot="1">
      <c r="A10" s="14"/>
      <c r="B10" s="101" t="s">
        <v>42</v>
      </c>
      <c r="C10" s="100" t="s">
        <v>35</v>
      </c>
      <c r="D10" s="49">
        <v>0.8</v>
      </c>
      <c r="E10" s="47">
        <v>45560</v>
      </c>
      <c r="F10" s="47">
        <v>45578</v>
      </c>
      <c r="G10" s="17"/>
      <c r="H10" s="5">
        <f t="shared" si="5"/>
        <v>19</v>
      </c>
      <c r="I10" s="48"/>
      <c r="J10" s="48"/>
      <c r="K10" s="48"/>
      <c r="L10" s="48"/>
      <c r="M10" s="48"/>
      <c r="N10" s="48"/>
      <c r="O10" s="48"/>
      <c r="P10" s="48"/>
      <c r="Q10" s="48"/>
      <c r="R10" s="48"/>
      <c r="S10" s="48"/>
      <c r="T10" s="48"/>
      <c r="U10" s="50"/>
      <c r="V10" s="50"/>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row>
    <row r="11" spans="1:64" s="45" customFormat="1" ht="30" customHeight="1" thickBot="1">
      <c r="A11" s="13"/>
      <c r="B11" s="102" t="s">
        <v>41</v>
      </c>
      <c r="C11" s="100" t="s">
        <v>37</v>
      </c>
      <c r="D11" s="49">
        <v>0.8</v>
      </c>
      <c r="E11" s="47">
        <v>45561</v>
      </c>
      <c r="F11" s="47">
        <v>45579</v>
      </c>
      <c r="G11" s="17"/>
      <c r="H11" s="5">
        <f t="shared" si="5"/>
        <v>19</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row>
    <row r="12" spans="1:64" s="45" customFormat="1" ht="30" customHeight="1" thickBot="1">
      <c r="A12" s="13"/>
      <c r="B12" s="101" t="s">
        <v>40</v>
      </c>
      <c r="C12" s="100" t="s">
        <v>39</v>
      </c>
      <c r="D12" s="49">
        <v>0.8</v>
      </c>
      <c r="E12" s="47">
        <v>45562</v>
      </c>
      <c r="F12" s="47">
        <v>45580</v>
      </c>
      <c r="G12" s="17"/>
      <c r="H12" s="5">
        <f t="shared" si="5"/>
        <v>19</v>
      </c>
      <c r="I12" s="48"/>
      <c r="J12" s="48"/>
      <c r="K12" s="48"/>
      <c r="L12" s="48"/>
      <c r="M12" s="48"/>
      <c r="N12" s="48"/>
      <c r="O12" s="48"/>
      <c r="P12" s="48"/>
      <c r="Q12" s="48"/>
      <c r="R12" s="48"/>
      <c r="S12" s="48"/>
      <c r="T12" s="48"/>
      <c r="U12" s="48"/>
      <c r="V12" s="48"/>
      <c r="W12" s="48"/>
      <c r="X12" s="48"/>
      <c r="Y12" s="50"/>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row>
    <row r="13" spans="1:64" s="45" customFormat="1" ht="30" customHeight="1" thickBot="1">
      <c r="A13" s="14"/>
      <c r="B13" s="95" t="s">
        <v>28</v>
      </c>
      <c r="C13" s="51"/>
      <c r="D13" s="52"/>
      <c r="E13" s="53"/>
      <c r="F13" s="54"/>
      <c r="G13" s="17"/>
      <c r="H13" s="5"/>
    </row>
    <row r="14" spans="1:64" s="45" customFormat="1" ht="30" customHeight="1" thickBot="1">
      <c r="A14" s="14"/>
      <c r="B14" s="55"/>
      <c r="C14" s="103" t="s">
        <v>33</v>
      </c>
      <c r="D14" s="56">
        <v>0</v>
      </c>
      <c r="E14" s="57">
        <v>45579</v>
      </c>
      <c r="F14" s="57">
        <v>45592</v>
      </c>
      <c r="G14" s="17"/>
      <c r="H14" s="5"/>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row>
    <row r="15" spans="1:64" s="45" customFormat="1" ht="30" customHeight="1" thickBot="1">
      <c r="A15" s="13"/>
      <c r="B15" s="55"/>
      <c r="C15" s="104" t="s">
        <v>34</v>
      </c>
      <c r="D15" s="56">
        <v>0</v>
      </c>
      <c r="E15" s="57">
        <v>45580</v>
      </c>
      <c r="F15" s="57">
        <v>45593</v>
      </c>
      <c r="G15" s="17"/>
      <c r="H15" s="5"/>
      <c r="I15" s="48"/>
      <c r="J15" s="48"/>
      <c r="K15" s="48"/>
      <c r="L15" s="48"/>
      <c r="M15" s="48"/>
      <c r="N15" s="48"/>
      <c r="O15" s="48"/>
      <c r="P15" s="48"/>
      <c r="Q15" s="48"/>
      <c r="R15" s="48"/>
      <c r="S15" s="48"/>
      <c r="T15" s="48"/>
      <c r="U15" s="50"/>
      <c r="V15" s="50"/>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row>
    <row r="16" spans="1:64" s="45" customFormat="1" ht="30" customHeight="1" thickBot="1">
      <c r="A16" s="13"/>
      <c r="B16" s="55"/>
      <c r="C16" s="104" t="s">
        <v>36</v>
      </c>
      <c r="D16" s="56">
        <v>0</v>
      </c>
      <c r="E16" s="57">
        <v>45581</v>
      </c>
      <c r="F16" s="57">
        <v>45594</v>
      </c>
      <c r="G16" s="17"/>
      <c r="H16" s="5"/>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row>
    <row r="17" spans="1:64" s="45" customFormat="1" ht="30" customHeight="1" thickBot="1">
      <c r="A17" s="13"/>
      <c r="B17" s="55"/>
      <c r="C17" s="104" t="s">
        <v>38</v>
      </c>
      <c r="D17" s="56">
        <v>0</v>
      </c>
      <c r="E17" s="57">
        <v>45582</v>
      </c>
      <c r="F17" s="57">
        <v>45595</v>
      </c>
      <c r="G17" s="17"/>
      <c r="H17" s="5"/>
      <c r="I17" s="48"/>
      <c r="J17" s="48"/>
      <c r="K17" s="48"/>
      <c r="L17" s="48"/>
      <c r="M17" s="48"/>
      <c r="N17" s="48"/>
      <c r="O17" s="48"/>
      <c r="P17" s="48"/>
      <c r="Q17" s="48"/>
      <c r="R17" s="48"/>
      <c r="S17" s="48"/>
      <c r="T17" s="48"/>
      <c r="U17" s="48"/>
      <c r="V17" s="48"/>
      <c r="W17" s="48"/>
      <c r="X17" s="48"/>
      <c r="Y17" s="50"/>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row>
    <row r="18" spans="1:64" s="45" customFormat="1" ht="30" customHeight="1" thickBot="1">
      <c r="A18" s="13"/>
      <c r="B18" s="96" t="s">
        <v>29</v>
      </c>
      <c r="C18" s="58"/>
      <c r="D18" s="59"/>
      <c r="E18" s="60"/>
      <c r="F18" s="61"/>
      <c r="G18" s="17"/>
      <c r="H18" s="5"/>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1:64" s="45" customFormat="1" ht="30" customHeight="1" thickBot="1">
      <c r="A19" s="13"/>
      <c r="B19" s="63"/>
      <c r="C19" s="105" t="s">
        <v>32</v>
      </c>
      <c r="D19" s="64">
        <v>0</v>
      </c>
      <c r="E19" s="65">
        <v>45593</v>
      </c>
      <c r="F19" s="65">
        <v>45606</v>
      </c>
      <c r="G19" s="17"/>
      <c r="H19" s="5"/>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row>
    <row r="20" spans="1:64" s="45" customFormat="1" ht="30" customHeight="1" thickBot="1">
      <c r="A20" s="13"/>
      <c r="B20" s="63"/>
      <c r="C20" s="105" t="s">
        <v>34</v>
      </c>
      <c r="D20" s="64">
        <v>0</v>
      </c>
      <c r="E20" s="65">
        <v>45594</v>
      </c>
      <c r="F20" s="65">
        <v>45607</v>
      </c>
      <c r="G20" s="17"/>
      <c r="H20" s="5"/>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row>
    <row r="21" spans="1:64" s="45" customFormat="1" ht="30" customHeight="1" thickBot="1">
      <c r="A21" s="13"/>
      <c r="B21" s="63"/>
      <c r="C21" s="105" t="s">
        <v>36</v>
      </c>
      <c r="D21" s="64">
        <v>0</v>
      </c>
      <c r="E21" s="65">
        <v>45595</v>
      </c>
      <c r="F21" s="65">
        <v>45608</v>
      </c>
      <c r="G21" s="17"/>
      <c r="H21" s="5"/>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row>
    <row r="22" spans="1:64" s="45" customFormat="1" ht="30" customHeight="1" thickBot="1">
      <c r="A22" s="13"/>
      <c r="B22" s="63"/>
      <c r="C22" s="105" t="s">
        <v>38</v>
      </c>
      <c r="D22" s="64">
        <v>0</v>
      </c>
      <c r="E22" s="65">
        <v>45596</v>
      </c>
      <c r="F22" s="65">
        <v>45609</v>
      </c>
      <c r="G22" s="17"/>
      <c r="H22" s="5"/>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row>
    <row r="23" spans="1:64" s="45" customFormat="1" ht="30" customHeight="1" thickBot="1">
      <c r="A23" s="13"/>
      <c r="B23" s="97" t="s">
        <v>30</v>
      </c>
      <c r="C23" s="66"/>
      <c r="D23" s="67"/>
      <c r="E23" s="68"/>
      <c r="F23" s="69"/>
      <c r="G23" s="17"/>
      <c r="H23" s="5"/>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row>
    <row r="24" spans="1:64" s="45" customFormat="1" ht="30" customHeight="1" thickBot="1">
      <c r="A24" s="13"/>
      <c r="B24" s="71"/>
      <c r="C24" s="106" t="s">
        <v>32</v>
      </c>
      <c r="D24" s="72">
        <v>0</v>
      </c>
      <c r="E24" s="73">
        <v>45607</v>
      </c>
      <c r="F24" s="73">
        <v>45620</v>
      </c>
      <c r="G24" s="17"/>
      <c r="H24" s="5"/>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row>
    <row r="25" spans="1:64" s="45" customFormat="1" ht="30" customHeight="1" thickBot="1">
      <c r="A25" s="13"/>
      <c r="B25" s="71"/>
      <c r="C25" s="106" t="s">
        <v>34</v>
      </c>
      <c r="D25" s="72">
        <v>0</v>
      </c>
      <c r="E25" s="73">
        <v>45608</v>
      </c>
      <c r="F25" s="73">
        <v>45621</v>
      </c>
      <c r="G25" s="17"/>
      <c r="H25" s="5"/>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row>
    <row r="26" spans="1:64" s="45" customFormat="1" ht="30" customHeight="1" thickBot="1">
      <c r="A26" s="13"/>
      <c r="B26" s="71"/>
      <c r="C26" s="106" t="s">
        <v>36</v>
      </c>
      <c r="D26" s="72">
        <v>0</v>
      </c>
      <c r="E26" s="73">
        <v>45609</v>
      </c>
      <c r="F26" s="73">
        <v>45622</v>
      </c>
      <c r="G26" s="17"/>
      <c r="H26" s="5"/>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row>
    <row r="27" spans="1:64" s="45" customFormat="1" ht="30" customHeight="1" thickBot="1">
      <c r="A27" s="13"/>
      <c r="B27" s="71"/>
      <c r="C27" s="106" t="s">
        <v>38</v>
      </c>
      <c r="D27" s="72">
        <v>0</v>
      </c>
      <c r="E27" s="73">
        <v>45610</v>
      </c>
      <c r="F27" s="73">
        <v>45623</v>
      </c>
      <c r="G27" s="17"/>
      <c r="H27" s="5"/>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row>
    <row r="28" spans="1:64" s="45" customFormat="1" ht="30" customHeight="1" thickBot="1">
      <c r="A28" s="13"/>
      <c r="B28" s="74"/>
      <c r="C28" s="75"/>
      <c r="D28" s="76"/>
      <c r="E28" s="77"/>
      <c r="F28" s="77"/>
      <c r="G28" s="17"/>
      <c r="H28" s="5" t="str">
        <f t="shared" si="5"/>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5" customFormat="1" ht="30" customHeight="1" thickBot="1">
      <c r="A29" s="14"/>
      <c r="B29" s="78" t="s">
        <v>0</v>
      </c>
      <c r="C29" s="79"/>
      <c r="D29" s="80"/>
      <c r="E29" s="81"/>
      <c r="F29" s="82"/>
      <c r="G29" s="17"/>
      <c r="H29" s="6" t="str">
        <f t="shared" si="5"/>
        <v/>
      </c>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row>
    <row r="30" spans="1:64" ht="30" customHeight="1">
      <c r="G30" s="3"/>
    </row>
    <row r="31" spans="1:64" ht="30" customHeight="1">
      <c r="C31" s="16"/>
      <c r="F31" s="15"/>
    </row>
    <row r="32" spans="1:64" ht="30" customHeight="1">
      <c r="C32"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32" type="noConversion"/>
  <conditionalFormatting sqref="D7:D2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7">
    <cfRule type="expression" dxfId="8" priority="1">
      <formula>AND(TODAY()&gt;=I$5, TODAY()&lt;J$5)</formula>
    </cfRule>
  </conditionalFormatting>
  <conditionalFormatting sqref="I9:BL12">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4:BL17">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9:BL22">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4:BL27">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2"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87" t="s">
        <v>6</v>
      </c>
      <c r="B2" s="8"/>
    </row>
    <row r="3" spans="1:2" s="11" customFormat="1" ht="27" customHeight="1">
      <c r="A3" s="88"/>
      <c r="B3" s="12"/>
    </row>
    <row r="4" spans="1:2" s="10" customFormat="1" ht="31.5">
      <c r="A4" s="89" t="s">
        <v>5</v>
      </c>
    </row>
    <row r="5" spans="1:2" ht="74.25" customHeight="1">
      <c r="A5" s="90" t="s">
        <v>14</v>
      </c>
    </row>
    <row r="6" spans="1:2" ht="26.25" customHeight="1">
      <c r="A6" s="89" t="s">
        <v>17</v>
      </c>
    </row>
    <row r="7" spans="1:2" s="7" customFormat="1" ht="205.15" customHeight="1">
      <c r="A7" s="91" t="s">
        <v>16</v>
      </c>
    </row>
    <row r="8" spans="1:2" s="10" customFormat="1" ht="31.5">
      <c r="A8" s="89" t="s">
        <v>7</v>
      </c>
    </row>
    <row r="9" spans="1:2" ht="42.75">
      <c r="A9" s="90" t="s">
        <v>15</v>
      </c>
    </row>
    <row r="10" spans="1:2" s="7" customFormat="1" ht="28.15" customHeight="1">
      <c r="A10" s="92" t="s">
        <v>13</v>
      </c>
    </row>
    <row r="11" spans="1:2" s="10" customFormat="1" ht="31.5">
      <c r="A11" s="89" t="s">
        <v>4</v>
      </c>
    </row>
    <row r="12" spans="1:2" ht="28.5">
      <c r="A12" s="90" t="s">
        <v>12</v>
      </c>
    </row>
    <row r="13" spans="1:2" s="7" customFormat="1" ht="28.15" customHeight="1">
      <c r="A13" s="92" t="s">
        <v>2</v>
      </c>
    </row>
    <row r="14" spans="1:2" s="10" customFormat="1" ht="31.5">
      <c r="A14" s="89" t="s">
        <v>8</v>
      </c>
    </row>
    <row r="15" spans="1:2" ht="75" customHeight="1">
      <c r="A15" s="90" t="s">
        <v>9</v>
      </c>
    </row>
    <row r="16" spans="1:2" ht="71.25">
      <c r="A16" s="90" t="s">
        <v>10</v>
      </c>
    </row>
    <row r="17" spans="1:1">
      <c r="A17" s="93"/>
    </row>
    <row r="18" spans="1:1">
      <c r="A18" s="93"/>
    </row>
    <row r="19" spans="1:1">
      <c r="A19" s="93"/>
    </row>
    <row r="20" spans="1:1">
      <c r="A20" s="93"/>
    </row>
    <row r="21" spans="1:1">
      <c r="A21" s="93"/>
    </row>
    <row r="22" spans="1:1">
      <c r="A22" s="93"/>
    </row>
    <row r="23" spans="1:1">
      <c r="A23" s="93"/>
    </row>
    <row r="24" spans="1:1">
      <c r="A24" s="93"/>
    </row>
  </sheetData>
  <phoneticPr fontId="32"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terms/"/>
    <ds:schemaRef ds:uri="http://schemas.microsoft.com/office/2006/documentManagement/types"/>
    <ds:schemaRef ds:uri="230e9df3-be65-4c73-a93b-d1236ebd677e"/>
    <ds:schemaRef ds:uri="http://schemas.microsoft.com/office/infopath/2007/PartnerControls"/>
    <ds:schemaRef ds:uri="http://purl.org/dc/elements/1.1/"/>
    <ds:schemaRef ds:uri="http://schemas.microsoft.com/sharepoint/v3"/>
    <ds:schemaRef ds:uri="http://schemas.microsoft.com/office/2006/metadata/properties"/>
    <ds:schemaRef ds:uri="71af3243-3dd4-4a8d-8c0d-dd76da1f02a5"/>
    <ds:schemaRef ds:uri="http://purl.org/dc/dcmitype/"/>
    <ds:schemaRef ds:uri="http://schemas.openxmlformats.org/package/2006/metadata/core-properties"/>
    <ds:schemaRef ds:uri="16c05727-aa75-4e4a-9b5f-8a80a1165891"/>
    <ds:schemaRef ds:uri="http://www.w3.org/XML/1998/namespac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김예승</cp:lastModifiedBy>
  <cp:lastPrinted>2024-10-04T08:07:27Z</cp:lastPrinted>
  <dcterms:created xsi:type="dcterms:W3CDTF">2022-03-11T22:41:12Z</dcterms:created>
  <dcterms:modified xsi:type="dcterms:W3CDTF">2024-10-04T08:09:53Z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