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oel\Dropbox\Prospectus\sampling sites\"/>
    </mc:Choice>
  </mc:AlternateContent>
  <xr:revisionPtr revIDLastSave="0" documentId="13_ncr:1_{471C5C8A-37E8-40DE-89E9-B5A161FE0D7E}" xr6:coauthVersionLast="43" xr6:coauthVersionMax="43" xr10:uidLastSave="{00000000-0000-0000-0000-000000000000}"/>
  <bookViews>
    <workbookView xWindow="-110" yWindow="-110" windowWidth="19420" windowHeight="10420" activeTab="1" xr2:uid="{21547ACE-ECF0-4C13-8BEC-3097A1AA2CBD}"/>
  </bookViews>
  <sheets>
    <sheet name="Temp, DO, Cond" sheetId="1" r:id="rId1"/>
    <sheet name="Discharge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H2" i="2"/>
  <c r="H13" i="2" s="1"/>
  <c r="P2" i="2"/>
  <c r="P13" i="2" s="1"/>
  <c r="G3" i="2"/>
  <c r="H3" i="2" s="1"/>
  <c r="P3" i="2"/>
  <c r="G4" i="2"/>
  <c r="H4" i="2" s="1"/>
  <c r="P4" i="2"/>
  <c r="G5" i="2"/>
  <c r="H5" i="2"/>
  <c r="P5" i="2"/>
  <c r="G6" i="2"/>
  <c r="H6" i="2" s="1"/>
  <c r="P6" i="2"/>
  <c r="G7" i="2"/>
  <c r="H7" i="2"/>
  <c r="P7" i="2"/>
  <c r="G8" i="2"/>
  <c r="H8" i="2" s="1"/>
  <c r="P8" i="2"/>
  <c r="G9" i="2"/>
  <c r="H9" i="2"/>
  <c r="P9" i="2"/>
  <c r="G10" i="2"/>
  <c r="H10" i="2"/>
  <c r="P10" i="2"/>
  <c r="G11" i="2"/>
  <c r="H11" i="2" s="1"/>
  <c r="P11" i="2"/>
  <c r="G12" i="2"/>
  <c r="H12" i="2" s="1"/>
  <c r="P12" i="2"/>
  <c r="G17" i="2"/>
  <c r="H17" i="2" s="1"/>
  <c r="P17" i="2"/>
  <c r="G18" i="2"/>
  <c r="H18" i="2" s="1"/>
  <c r="P18" i="2"/>
  <c r="P28" i="2" s="1"/>
  <c r="G19" i="2"/>
  <c r="H19" i="2"/>
  <c r="P19" i="2"/>
  <c r="G20" i="2"/>
  <c r="H20" i="2" s="1"/>
  <c r="P20" i="2"/>
  <c r="G21" i="2"/>
  <c r="H21" i="2"/>
  <c r="P21" i="2"/>
  <c r="G22" i="2"/>
  <c r="H22" i="2" s="1"/>
  <c r="P22" i="2"/>
  <c r="G23" i="2"/>
  <c r="H23" i="2"/>
  <c r="P23" i="2"/>
  <c r="G24" i="2"/>
  <c r="H24" i="2"/>
  <c r="P24" i="2"/>
  <c r="G25" i="2"/>
  <c r="H25" i="2" s="1"/>
  <c r="P25" i="2"/>
  <c r="G26" i="2"/>
  <c r="H26" i="2" s="1"/>
  <c r="P26" i="2"/>
  <c r="G27" i="2"/>
  <c r="H27" i="2"/>
  <c r="P27" i="2"/>
  <c r="H28" i="2" l="1"/>
</calcChain>
</file>

<file path=xl/sharedStrings.xml><?xml version="1.0" encoding="utf-8"?>
<sst xmlns="http://schemas.openxmlformats.org/spreadsheetml/2006/main" count="153" uniqueCount="24">
  <si>
    <t>Date</t>
  </si>
  <si>
    <t>Site</t>
  </si>
  <si>
    <t>Instrument</t>
  </si>
  <si>
    <t>Variable</t>
  </si>
  <si>
    <t>Measurement</t>
  </si>
  <si>
    <t>Stroubles</t>
  </si>
  <si>
    <t>YSI</t>
  </si>
  <si>
    <t>Temp_C</t>
  </si>
  <si>
    <t>DO-17J2</t>
  </si>
  <si>
    <t>Cond-17L1</t>
  </si>
  <si>
    <t>Cond-18B1</t>
  </si>
  <si>
    <t>DO_psat</t>
  </si>
  <si>
    <t>DO_mgL</t>
  </si>
  <si>
    <t>Cond_uS</t>
  </si>
  <si>
    <t>DO-14E1</t>
  </si>
  <si>
    <t>Discharge Total</t>
  </si>
  <si>
    <t>flowmate</t>
  </si>
  <si>
    <t>simple flowmeter</t>
  </si>
  <si>
    <t>Discharge</t>
  </si>
  <si>
    <t>Velocity_m/2</t>
  </si>
  <si>
    <t>Depth_cm</t>
  </si>
  <si>
    <t>WidthInterval_m</t>
  </si>
  <si>
    <t>Flowmeter</t>
  </si>
  <si>
    <t>Velocity_ft/s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</si>
</sst>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A02D-1EF5-4024-B730-D88F6C514A48}">
  <dimension ref="A1:E37"/>
  <sheetViews>
    <sheetView topLeftCell="A18" workbookViewId="0">
      <selection activeCell="A25" sqref="A25:B37"/>
    </sheetView>
  </sheetViews>
  <sheetFormatPr defaultRowHeight="14.5" x14ac:dyDescent="0.35"/>
  <cols>
    <col min="1" max="1" width="9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43571</v>
      </c>
      <c r="B2" t="s">
        <v>5</v>
      </c>
      <c r="C2" t="s">
        <v>6</v>
      </c>
      <c r="D2" t="s">
        <v>7</v>
      </c>
      <c r="E2">
        <v>11.9</v>
      </c>
    </row>
    <row r="3" spans="1:5" x14ac:dyDescent="0.35">
      <c r="A3" s="1">
        <v>43571</v>
      </c>
      <c r="B3" t="s">
        <v>5</v>
      </c>
      <c r="C3" t="s">
        <v>8</v>
      </c>
      <c r="D3" t="s">
        <v>7</v>
      </c>
      <c r="E3">
        <v>12.2</v>
      </c>
    </row>
    <row r="4" spans="1:5" x14ac:dyDescent="0.35">
      <c r="A4" s="1">
        <v>43571</v>
      </c>
      <c r="B4" t="s">
        <v>5</v>
      </c>
      <c r="C4" t="s">
        <v>9</v>
      </c>
      <c r="D4" t="s">
        <v>7</v>
      </c>
      <c r="E4">
        <v>12</v>
      </c>
    </row>
    <row r="5" spans="1:5" x14ac:dyDescent="0.35">
      <c r="A5" s="1">
        <v>43571</v>
      </c>
      <c r="B5" t="s">
        <v>5</v>
      </c>
      <c r="C5" t="s">
        <v>10</v>
      </c>
      <c r="D5" t="s">
        <v>7</v>
      </c>
      <c r="E5">
        <v>12</v>
      </c>
    </row>
    <row r="6" spans="1:5" x14ac:dyDescent="0.35">
      <c r="A6" s="1">
        <v>43571</v>
      </c>
      <c r="B6" t="s">
        <v>5</v>
      </c>
      <c r="C6" t="s">
        <v>6</v>
      </c>
      <c r="D6" t="s">
        <v>11</v>
      </c>
      <c r="E6">
        <v>106.5</v>
      </c>
    </row>
    <row r="7" spans="1:5" x14ac:dyDescent="0.35">
      <c r="A7" s="1">
        <v>43571</v>
      </c>
      <c r="B7" t="s">
        <v>5</v>
      </c>
      <c r="C7" t="s">
        <v>8</v>
      </c>
      <c r="D7" t="s">
        <v>11</v>
      </c>
      <c r="E7">
        <v>97</v>
      </c>
    </row>
    <row r="8" spans="1:5" x14ac:dyDescent="0.35">
      <c r="A8" s="1">
        <v>43571</v>
      </c>
      <c r="B8" t="s">
        <v>5</v>
      </c>
      <c r="C8" t="s">
        <v>6</v>
      </c>
      <c r="D8" t="s">
        <v>12</v>
      </c>
      <c r="E8">
        <v>11.6</v>
      </c>
    </row>
    <row r="9" spans="1:5" x14ac:dyDescent="0.35">
      <c r="A9" s="1">
        <v>43571</v>
      </c>
      <c r="B9" t="s">
        <v>5</v>
      </c>
      <c r="C9" t="s">
        <v>8</v>
      </c>
      <c r="D9" t="s">
        <v>12</v>
      </c>
      <c r="E9">
        <v>10.5</v>
      </c>
    </row>
    <row r="10" spans="1:5" x14ac:dyDescent="0.35">
      <c r="A10" s="1">
        <v>43571</v>
      </c>
      <c r="B10" t="s">
        <v>5</v>
      </c>
      <c r="C10" t="s">
        <v>9</v>
      </c>
      <c r="D10" t="s">
        <v>13</v>
      </c>
      <c r="E10">
        <v>489</v>
      </c>
    </row>
    <row r="11" spans="1:5" x14ac:dyDescent="0.35">
      <c r="A11" s="1">
        <v>43571</v>
      </c>
      <c r="B11" t="s">
        <v>5</v>
      </c>
      <c r="C11" t="s">
        <v>10</v>
      </c>
      <c r="D11" t="s">
        <v>13</v>
      </c>
      <c r="E11">
        <v>492.3</v>
      </c>
    </row>
    <row r="12" spans="1:5" x14ac:dyDescent="0.35">
      <c r="A12" s="1">
        <v>43573</v>
      </c>
      <c r="B12" t="s">
        <v>5</v>
      </c>
      <c r="C12" t="s">
        <v>6</v>
      </c>
      <c r="D12" t="s">
        <v>7</v>
      </c>
      <c r="E12">
        <v>13.6</v>
      </c>
    </row>
    <row r="13" spans="1:5" x14ac:dyDescent="0.35">
      <c r="A13" s="1">
        <v>43573</v>
      </c>
      <c r="B13" t="s">
        <v>5</v>
      </c>
      <c r="C13" t="s">
        <v>8</v>
      </c>
      <c r="D13" t="s">
        <v>7</v>
      </c>
      <c r="E13">
        <v>13.5</v>
      </c>
    </row>
    <row r="14" spans="1:5" x14ac:dyDescent="0.35">
      <c r="A14" s="1">
        <v>43573</v>
      </c>
      <c r="B14" t="s">
        <v>5</v>
      </c>
      <c r="C14" t="s">
        <v>14</v>
      </c>
      <c r="D14" t="s">
        <v>7</v>
      </c>
      <c r="E14">
        <v>13.8</v>
      </c>
    </row>
    <row r="15" spans="1:5" x14ac:dyDescent="0.35">
      <c r="A15" s="1">
        <v>43573</v>
      </c>
      <c r="B15" t="s">
        <v>5</v>
      </c>
      <c r="C15" t="s">
        <v>9</v>
      </c>
      <c r="D15" t="s">
        <v>7</v>
      </c>
      <c r="E15">
        <v>13.5</v>
      </c>
    </row>
    <row r="16" spans="1:5" x14ac:dyDescent="0.35">
      <c r="A16" s="1">
        <v>43573</v>
      </c>
      <c r="B16" t="s">
        <v>5</v>
      </c>
      <c r="C16" t="s">
        <v>10</v>
      </c>
      <c r="D16" t="s">
        <v>7</v>
      </c>
      <c r="E16">
        <v>13.5</v>
      </c>
    </row>
    <row r="17" spans="1:5" x14ac:dyDescent="0.35">
      <c r="A17" s="1">
        <v>43573</v>
      </c>
      <c r="B17" t="s">
        <v>5</v>
      </c>
      <c r="C17" t="s">
        <v>9</v>
      </c>
      <c r="D17" t="s">
        <v>13</v>
      </c>
      <c r="E17">
        <v>392.5</v>
      </c>
    </row>
    <row r="18" spans="1:5" x14ac:dyDescent="0.35">
      <c r="A18" s="1">
        <v>43573</v>
      </c>
      <c r="B18" t="s">
        <v>5</v>
      </c>
      <c r="C18" t="s">
        <v>10</v>
      </c>
      <c r="D18" t="s">
        <v>13</v>
      </c>
      <c r="E18">
        <v>390.1</v>
      </c>
    </row>
    <row r="19" spans="1:5" x14ac:dyDescent="0.35">
      <c r="A19" s="1">
        <v>43573</v>
      </c>
      <c r="B19" t="s">
        <v>5</v>
      </c>
      <c r="C19" t="s">
        <v>14</v>
      </c>
      <c r="D19" t="s">
        <v>11</v>
      </c>
      <c r="E19">
        <v>113.4</v>
      </c>
    </row>
    <row r="20" spans="1:5" x14ac:dyDescent="0.35">
      <c r="A20" s="1">
        <v>43573</v>
      </c>
      <c r="B20" t="s">
        <v>5</v>
      </c>
      <c r="C20" t="s">
        <v>8</v>
      </c>
      <c r="D20" t="s">
        <v>11</v>
      </c>
      <c r="E20">
        <v>95.4</v>
      </c>
    </row>
    <row r="21" spans="1:5" x14ac:dyDescent="0.35">
      <c r="A21" s="1">
        <v>43573</v>
      </c>
      <c r="B21" t="s">
        <v>5</v>
      </c>
      <c r="C21" t="s">
        <v>6</v>
      </c>
      <c r="D21" t="s">
        <v>11</v>
      </c>
      <c r="E21">
        <v>97</v>
      </c>
    </row>
    <row r="22" spans="1:5" x14ac:dyDescent="0.35">
      <c r="A22" s="1">
        <v>43573</v>
      </c>
      <c r="B22" t="s">
        <v>5</v>
      </c>
      <c r="C22" t="s">
        <v>14</v>
      </c>
      <c r="D22" t="s">
        <v>12</v>
      </c>
      <c r="E22">
        <v>11.81</v>
      </c>
    </row>
    <row r="23" spans="1:5" x14ac:dyDescent="0.35">
      <c r="A23" s="1">
        <v>43573</v>
      </c>
      <c r="B23" t="s">
        <v>5</v>
      </c>
      <c r="C23" t="s">
        <v>8</v>
      </c>
      <c r="D23" t="s">
        <v>12</v>
      </c>
      <c r="E23">
        <v>9.89</v>
      </c>
    </row>
    <row r="24" spans="1:5" x14ac:dyDescent="0.35">
      <c r="A24" s="1">
        <v>43573</v>
      </c>
      <c r="B24" t="s">
        <v>5</v>
      </c>
      <c r="C24" t="s">
        <v>6</v>
      </c>
      <c r="D24" t="s">
        <v>12</v>
      </c>
      <c r="E24">
        <v>10.14</v>
      </c>
    </row>
    <row r="25" spans="1:5" x14ac:dyDescent="0.35">
      <c r="A25" s="1">
        <v>43578</v>
      </c>
      <c r="B25" t="s">
        <v>5</v>
      </c>
      <c r="C25" t="s">
        <v>6</v>
      </c>
      <c r="D25" t="s">
        <v>7</v>
      </c>
      <c r="E25">
        <v>13.5</v>
      </c>
    </row>
    <row r="26" spans="1:5" x14ac:dyDescent="0.35">
      <c r="A26" s="1">
        <v>43578</v>
      </c>
      <c r="B26" t="s">
        <v>5</v>
      </c>
      <c r="C26" t="s">
        <v>14</v>
      </c>
      <c r="D26" t="s">
        <v>7</v>
      </c>
      <c r="E26">
        <v>13.4</v>
      </c>
    </row>
    <row r="27" spans="1:5" x14ac:dyDescent="0.35">
      <c r="A27" s="1">
        <v>43578</v>
      </c>
      <c r="B27" t="s">
        <v>5</v>
      </c>
      <c r="C27" t="s">
        <v>8</v>
      </c>
      <c r="D27" t="s">
        <v>7</v>
      </c>
      <c r="E27">
        <v>13.7</v>
      </c>
    </row>
    <row r="28" spans="1:5" x14ac:dyDescent="0.35">
      <c r="A28" s="1">
        <v>43578</v>
      </c>
      <c r="B28" t="s">
        <v>5</v>
      </c>
      <c r="C28" t="s">
        <v>9</v>
      </c>
      <c r="D28" t="s">
        <v>7</v>
      </c>
      <c r="E28">
        <v>13.7</v>
      </c>
    </row>
    <row r="29" spans="1:5" x14ac:dyDescent="0.35">
      <c r="A29" s="1">
        <v>43578</v>
      </c>
      <c r="B29" t="s">
        <v>5</v>
      </c>
      <c r="C29" t="s">
        <v>10</v>
      </c>
      <c r="D29" t="s">
        <v>7</v>
      </c>
      <c r="E29">
        <v>13.7</v>
      </c>
    </row>
    <row r="30" spans="1:5" x14ac:dyDescent="0.35">
      <c r="A30" s="1">
        <v>43578</v>
      </c>
      <c r="B30" t="s">
        <v>5</v>
      </c>
      <c r="C30" t="s">
        <v>9</v>
      </c>
      <c r="D30" t="s">
        <v>13</v>
      </c>
      <c r="E30">
        <v>551</v>
      </c>
    </row>
    <row r="31" spans="1:5" x14ac:dyDescent="0.35">
      <c r="A31" s="1">
        <v>43578</v>
      </c>
      <c r="B31" t="s">
        <v>5</v>
      </c>
      <c r="C31" t="s">
        <v>10</v>
      </c>
      <c r="D31" t="s">
        <v>13</v>
      </c>
      <c r="E31">
        <v>544</v>
      </c>
    </row>
    <row r="32" spans="1:5" x14ac:dyDescent="0.35">
      <c r="A32" s="1">
        <v>43578</v>
      </c>
      <c r="B32" t="s">
        <v>5</v>
      </c>
      <c r="C32" t="s">
        <v>14</v>
      </c>
      <c r="D32" t="s">
        <v>11</v>
      </c>
      <c r="E32">
        <v>125.7</v>
      </c>
    </row>
    <row r="33" spans="1:5" x14ac:dyDescent="0.35">
      <c r="A33" s="1">
        <v>43578</v>
      </c>
      <c r="B33" t="s">
        <v>5</v>
      </c>
      <c r="C33" t="s">
        <v>8</v>
      </c>
      <c r="D33" t="s">
        <v>11</v>
      </c>
      <c r="E33">
        <v>103.8</v>
      </c>
    </row>
    <row r="34" spans="1:5" x14ac:dyDescent="0.35">
      <c r="A34" s="1">
        <v>43578</v>
      </c>
      <c r="B34" t="s">
        <v>5</v>
      </c>
      <c r="C34" t="s">
        <v>6</v>
      </c>
      <c r="D34" t="s">
        <v>11</v>
      </c>
      <c r="E34">
        <v>100.9</v>
      </c>
    </row>
    <row r="35" spans="1:5" x14ac:dyDescent="0.35">
      <c r="A35" s="1">
        <v>43578</v>
      </c>
      <c r="B35" t="s">
        <v>5</v>
      </c>
      <c r="C35" t="s">
        <v>14</v>
      </c>
      <c r="D35" t="s">
        <v>12</v>
      </c>
      <c r="E35">
        <v>13.13</v>
      </c>
    </row>
    <row r="36" spans="1:5" x14ac:dyDescent="0.35">
      <c r="A36" s="1">
        <v>43578</v>
      </c>
      <c r="B36" t="s">
        <v>5</v>
      </c>
      <c r="C36" t="s">
        <v>8</v>
      </c>
      <c r="D36" t="s">
        <v>12</v>
      </c>
      <c r="E36">
        <v>10.75</v>
      </c>
    </row>
    <row r="37" spans="1:5" x14ac:dyDescent="0.35">
      <c r="A37" s="1">
        <v>43578</v>
      </c>
      <c r="B37" t="s">
        <v>5</v>
      </c>
      <c r="C37" t="s">
        <v>6</v>
      </c>
      <c r="D37" t="s">
        <v>12</v>
      </c>
      <c r="E37">
        <v>10.6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A5F4-620B-4697-8872-F8C3305179B5}">
  <dimension ref="A1:P28"/>
  <sheetViews>
    <sheetView tabSelected="1" workbookViewId="0">
      <selection activeCell="J18" sqref="J18"/>
    </sheetView>
  </sheetViews>
  <sheetFormatPr defaultRowHeight="14.5" x14ac:dyDescent="0.35"/>
  <cols>
    <col min="1" max="1" width="9.08984375" bestFit="1" customWidth="1"/>
    <col min="6" max="6" width="11.1796875" bestFit="1" customWidth="1"/>
    <col min="7" max="7" width="13.6328125" bestFit="1" customWidth="1"/>
    <col min="10" max="10" width="9.08984375" bestFit="1" customWidth="1"/>
    <col min="14" max="14" width="9.36328125" bestFit="1" customWidth="1"/>
    <col min="15" max="15" width="11.7265625" bestFit="1" customWidth="1"/>
  </cols>
  <sheetData>
    <row r="1" spans="1:16" x14ac:dyDescent="0.35">
      <c r="A1" t="s">
        <v>0</v>
      </c>
      <c r="B1" t="s">
        <v>1</v>
      </c>
      <c r="C1" t="s">
        <v>22</v>
      </c>
      <c r="D1" t="s">
        <v>21</v>
      </c>
      <c r="E1" t="s">
        <v>20</v>
      </c>
      <c r="F1" t="s">
        <v>23</v>
      </c>
      <c r="G1" t="s">
        <v>19</v>
      </c>
      <c r="H1" t="s">
        <v>18</v>
      </c>
      <c r="J1" t="s">
        <v>0</v>
      </c>
      <c r="K1" t="s">
        <v>1</v>
      </c>
      <c r="L1" t="s">
        <v>22</v>
      </c>
      <c r="M1" t="s">
        <v>21</v>
      </c>
      <c r="N1" t="s">
        <v>20</v>
      </c>
      <c r="O1" t="s">
        <v>19</v>
      </c>
      <c r="P1" t="s">
        <v>18</v>
      </c>
    </row>
    <row r="2" spans="1:16" x14ac:dyDescent="0.35">
      <c r="A2" s="1">
        <v>43573</v>
      </c>
      <c r="B2" t="s">
        <v>5</v>
      </c>
      <c r="C2" t="s">
        <v>17</v>
      </c>
      <c r="D2">
        <v>0</v>
      </c>
      <c r="E2">
        <v>0</v>
      </c>
      <c r="F2">
        <v>0</v>
      </c>
      <c r="G2">
        <f>F2*0.3048</f>
        <v>0</v>
      </c>
      <c r="H2">
        <f>G2*E2*0.1</f>
        <v>0</v>
      </c>
      <c r="J2" s="1">
        <v>43573</v>
      </c>
      <c r="K2" t="s">
        <v>5</v>
      </c>
      <c r="L2" t="s">
        <v>16</v>
      </c>
      <c r="M2">
        <v>0</v>
      </c>
      <c r="N2">
        <v>0</v>
      </c>
      <c r="O2">
        <v>0</v>
      </c>
      <c r="P2">
        <f>O2*N2*0.1</f>
        <v>0</v>
      </c>
    </row>
    <row r="3" spans="1:16" x14ac:dyDescent="0.35">
      <c r="D3">
        <v>0.1</v>
      </c>
      <c r="E3">
        <v>19</v>
      </c>
      <c r="F3">
        <v>1.3</v>
      </c>
      <c r="G3">
        <f>F3*0.3048</f>
        <v>0.39624000000000004</v>
      </c>
      <c r="H3">
        <f>G3*E3*0.1</f>
        <v>0.75285600000000008</v>
      </c>
      <c r="M3">
        <v>0.1</v>
      </c>
      <c r="N3">
        <v>16</v>
      </c>
      <c r="O3">
        <v>0.21</v>
      </c>
      <c r="P3">
        <f>O3*N3*0.1</f>
        <v>0.33600000000000002</v>
      </c>
    </row>
    <row r="4" spans="1:16" x14ac:dyDescent="0.35">
      <c r="D4">
        <v>0.2</v>
      </c>
      <c r="E4">
        <v>21</v>
      </c>
      <c r="F4">
        <v>1.3</v>
      </c>
      <c r="G4">
        <f>F4*0.3048</f>
        <v>0.39624000000000004</v>
      </c>
      <c r="H4">
        <f>G4*E4*0.1</f>
        <v>0.83210400000000007</v>
      </c>
      <c r="M4">
        <v>0.2</v>
      </c>
      <c r="N4">
        <v>21</v>
      </c>
      <c r="O4">
        <v>0.35</v>
      </c>
      <c r="P4">
        <f>O4*N4*0.1</f>
        <v>0.73499999999999999</v>
      </c>
    </row>
    <row r="5" spans="1:16" x14ac:dyDescent="0.35">
      <c r="D5">
        <v>0.3</v>
      </c>
      <c r="E5">
        <v>28</v>
      </c>
      <c r="F5">
        <v>1.1000000000000001</v>
      </c>
      <c r="G5">
        <f>F5*0.3048</f>
        <v>0.33528000000000002</v>
      </c>
      <c r="H5">
        <f>G5*E5*0.1</f>
        <v>0.93878400000000006</v>
      </c>
      <c r="M5">
        <v>0.3</v>
      </c>
      <c r="N5">
        <v>27</v>
      </c>
      <c r="O5">
        <v>0.43</v>
      </c>
      <c r="P5">
        <f>O5*N5*0.1</f>
        <v>1.161</v>
      </c>
    </row>
    <row r="6" spans="1:16" x14ac:dyDescent="0.35">
      <c r="D6">
        <v>0.4</v>
      </c>
      <c r="E6">
        <v>30</v>
      </c>
      <c r="F6">
        <v>1.3</v>
      </c>
      <c r="G6">
        <f>F6*0.3048</f>
        <v>0.39624000000000004</v>
      </c>
      <c r="H6">
        <f>G6*E6*0.1</f>
        <v>1.1887200000000002</v>
      </c>
      <c r="M6">
        <v>0.4</v>
      </c>
      <c r="N6">
        <v>24</v>
      </c>
      <c r="O6">
        <v>0.42</v>
      </c>
      <c r="P6">
        <f>O6*N6*0.1</f>
        <v>1.008</v>
      </c>
    </row>
    <row r="7" spans="1:16" x14ac:dyDescent="0.35">
      <c r="D7">
        <v>0.5</v>
      </c>
      <c r="E7">
        <v>26</v>
      </c>
      <c r="F7">
        <v>1.1000000000000001</v>
      </c>
      <c r="G7">
        <f>F7*0.3048</f>
        <v>0.33528000000000002</v>
      </c>
      <c r="H7">
        <f>G7*E7*0.1</f>
        <v>0.87172800000000006</v>
      </c>
      <c r="M7">
        <v>0.5</v>
      </c>
      <c r="N7">
        <v>25</v>
      </c>
      <c r="O7">
        <v>0.38</v>
      </c>
      <c r="P7">
        <f>O7*N7*0.1</f>
        <v>0.95000000000000007</v>
      </c>
    </row>
    <row r="8" spans="1:16" x14ac:dyDescent="0.35">
      <c r="D8">
        <v>0.6</v>
      </c>
      <c r="E8">
        <v>25</v>
      </c>
      <c r="F8">
        <v>0.8</v>
      </c>
      <c r="G8">
        <f>F8*0.3048</f>
        <v>0.24384000000000003</v>
      </c>
      <c r="H8">
        <f>G8*E8*0.1</f>
        <v>0.60960000000000014</v>
      </c>
      <c r="M8">
        <v>0.6</v>
      </c>
      <c r="N8">
        <v>25</v>
      </c>
      <c r="O8">
        <v>0.26</v>
      </c>
      <c r="P8">
        <f>O8*N8*0.1</f>
        <v>0.65</v>
      </c>
    </row>
    <row r="9" spans="1:16" x14ac:dyDescent="0.35">
      <c r="D9">
        <v>0.7</v>
      </c>
      <c r="E9">
        <v>20</v>
      </c>
      <c r="F9">
        <v>0.4</v>
      </c>
      <c r="G9">
        <f>F9*0.3048</f>
        <v>0.12192000000000001</v>
      </c>
      <c r="H9">
        <f>G9*E9*0.1</f>
        <v>0.24384000000000003</v>
      </c>
      <c r="M9">
        <v>0.7</v>
      </c>
      <c r="N9">
        <v>21</v>
      </c>
      <c r="O9">
        <v>0.08</v>
      </c>
      <c r="P9">
        <f>O9*N9*0.1</f>
        <v>0.16800000000000001</v>
      </c>
    </row>
    <row r="10" spans="1:16" x14ac:dyDescent="0.35">
      <c r="D10">
        <v>0.8</v>
      </c>
      <c r="E10">
        <v>11</v>
      </c>
      <c r="F10">
        <v>0.6</v>
      </c>
      <c r="G10">
        <f>F10*0.3048</f>
        <v>0.18288000000000001</v>
      </c>
      <c r="H10">
        <f>G10*E10*0.1</f>
        <v>0.20116800000000001</v>
      </c>
      <c r="M10">
        <v>0.8</v>
      </c>
      <c r="N10">
        <v>11</v>
      </c>
      <c r="O10">
        <v>0.16</v>
      </c>
      <c r="P10">
        <f>O10*N10*0.1</f>
        <v>0.17600000000000002</v>
      </c>
    </row>
    <row r="11" spans="1:16" x14ac:dyDescent="0.35">
      <c r="D11">
        <v>0.9</v>
      </c>
      <c r="E11">
        <v>9</v>
      </c>
      <c r="F11">
        <v>0</v>
      </c>
      <c r="G11">
        <f>F11*0.3048</f>
        <v>0</v>
      </c>
      <c r="H11">
        <f>G11*E11*0.1</f>
        <v>0</v>
      </c>
      <c r="M11">
        <v>0.9</v>
      </c>
      <c r="N11">
        <v>8</v>
      </c>
      <c r="O11">
        <v>0.01</v>
      </c>
      <c r="P11">
        <f>O11*N11*0.1</f>
        <v>8.0000000000000002E-3</v>
      </c>
    </row>
    <row r="12" spans="1:16" x14ac:dyDescent="0.35">
      <c r="D12">
        <v>1</v>
      </c>
      <c r="E12">
        <v>0</v>
      </c>
      <c r="F12">
        <v>0</v>
      </c>
      <c r="G12">
        <f>F12*0.3048</f>
        <v>0</v>
      </c>
      <c r="H12">
        <f>G12*E12*0.1</f>
        <v>0</v>
      </c>
      <c r="M12">
        <v>1</v>
      </c>
      <c r="N12">
        <v>0</v>
      </c>
      <c r="O12">
        <v>0</v>
      </c>
      <c r="P12">
        <f>O12*N12*0.1</f>
        <v>0</v>
      </c>
    </row>
    <row r="13" spans="1:16" x14ac:dyDescent="0.35">
      <c r="G13" t="s">
        <v>15</v>
      </c>
      <c r="H13">
        <f>SUM(H2:H12)</f>
        <v>5.6388000000000007</v>
      </c>
      <c r="P13">
        <f>SUM(P2:P12)</f>
        <v>5.1920000000000011</v>
      </c>
    </row>
    <row r="16" spans="1:16" x14ac:dyDescent="0.35">
      <c r="A16" t="s">
        <v>0</v>
      </c>
      <c r="B16" t="s">
        <v>1</v>
      </c>
      <c r="C16" t="s">
        <v>22</v>
      </c>
      <c r="D16" t="s">
        <v>21</v>
      </c>
      <c r="E16" t="s">
        <v>20</v>
      </c>
      <c r="F16" t="s">
        <v>23</v>
      </c>
      <c r="G16" t="s">
        <v>19</v>
      </c>
      <c r="H16" t="s">
        <v>18</v>
      </c>
      <c r="J16" t="s">
        <v>0</v>
      </c>
      <c r="K16" t="s">
        <v>1</v>
      </c>
      <c r="L16" t="s">
        <v>22</v>
      </c>
      <c r="M16" t="s">
        <v>21</v>
      </c>
      <c r="N16" t="s">
        <v>20</v>
      </c>
      <c r="O16" t="s">
        <v>19</v>
      </c>
      <c r="P16" t="s">
        <v>18</v>
      </c>
    </row>
    <row r="17" spans="1:16" x14ac:dyDescent="0.35">
      <c r="A17" s="1">
        <v>43578</v>
      </c>
      <c r="B17" t="s">
        <v>5</v>
      </c>
      <c r="C17" t="s">
        <v>17</v>
      </c>
      <c r="D17">
        <v>0</v>
      </c>
      <c r="E17">
        <v>0</v>
      </c>
      <c r="F17">
        <v>0</v>
      </c>
      <c r="G17">
        <f>F17*0.3048</f>
        <v>0</v>
      </c>
      <c r="H17">
        <f>G17*E17*0.1</f>
        <v>0</v>
      </c>
      <c r="J17" s="1">
        <v>43578</v>
      </c>
      <c r="K17" t="s">
        <v>5</v>
      </c>
      <c r="L17" t="s">
        <v>16</v>
      </c>
      <c r="M17">
        <v>0</v>
      </c>
      <c r="N17">
        <v>0</v>
      </c>
      <c r="O17">
        <v>0</v>
      </c>
      <c r="P17">
        <f>O17*N17*0.1</f>
        <v>0</v>
      </c>
    </row>
    <row r="18" spans="1:16" x14ac:dyDescent="0.35">
      <c r="D18">
        <v>0.1</v>
      </c>
      <c r="E18">
        <v>8</v>
      </c>
      <c r="F18">
        <v>0</v>
      </c>
      <c r="G18">
        <f>F18*0.3048</f>
        <v>0</v>
      </c>
      <c r="H18">
        <f>G18*E18*0.1</f>
        <v>0</v>
      </c>
      <c r="M18">
        <v>0.1</v>
      </c>
      <c r="N18">
        <v>11</v>
      </c>
      <c r="O18">
        <v>0</v>
      </c>
      <c r="P18">
        <f>O18*N18*0.1</f>
        <v>0</v>
      </c>
    </row>
    <row r="19" spans="1:16" x14ac:dyDescent="0.35">
      <c r="D19">
        <v>0.2</v>
      </c>
      <c r="E19">
        <v>18.5</v>
      </c>
      <c r="F19">
        <v>0.9</v>
      </c>
      <c r="G19">
        <f>F19*0.3048</f>
        <v>0.27432000000000001</v>
      </c>
      <c r="H19">
        <f>G19*E19*0.1</f>
        <v>0.50749200000000005</v>
      </c>
      <c r="M19">
        <v>0.2</v>
      </c>
      <c r="N19">
        <v>19.5</v>
      </c>
      <c r="O19">
        <v>0.28000000000000003</v>
      </c>
      <c r="P19">
        <f>O19*N19*0.1</f>
        <v>0.54600000000000015</v>
      </c>
    </row>
    <row r="20" spans="1:16" x14ac:dyDescent="0.35">
      <c r="D20">
        <v>0.3</v>
      </c>
      <c r="E20">
        <v>20</v>
      </c>
      <c r="F20">
        <v>1.3</v>
      </c>
      <c r="G20">
        <f>F20*0.3048</f>
        <v>0.39624000000000004</v>
      </c>
      <c r="H20">
        <f>G20*E20*0.1</f>
        <v>0.79248000000000018</v>
      </c>
      <c r="M20">
        <v>0.3</v>
      </c>
      <c r="N20">
        <v>20</v>
      </c>
      <c r="O20">
        <v>0.36</v>
      </c>
      <c r="P20">
        <f>O20*N20*0.1</f>
        <v>0.72</v>
      </c>
    </row>
    <row r="21" spans="1:16" x14ac:dyDescent="0.35">
      <c r="D21">
        <v>0.4</v>
      </c>
      <c r="E21">
        <v>25</v>
      </c>
      <c r="F21">
        <v>1.4</v>
      </c>
      <c r="G21">
        <f>F21*0.3048</f>
        <v>0.42671999999999999</v>
      </c>
      <c r="H21">
        <f>G21*E21*0.1</f>
        <v>1.0668</v>
      </c>
      <c r="M21">
        <v>0.4</v>
      </c>
      <c r="N21">
        <v>25</v>
      </c>
      <c r="O21">
        <v>0.28000000000000003</v>
      </c>
      <c r="P21">
        <f>O21*N21*0.1</f>
        <v>0.70000000000000018</v>
      </c>
    </row>
    <row r="22" spans="1:16" x14ac:dyDescent="0.35">
      <c r="D22">
        <v>0.5</v>
      </c>
      <c r="E22">
        <v>23</v>
      </c>
      <c r="F22">
        <v>1.3</v>
      </c>
      <c r="G22">
        <f>F22*0.3048</f>
        <v>0.39624000000000004</v>
      </c>
      <c r="H22">
        <f>G22*E22*0.1</f>
        <v>0.91135200000000016</v>
      </c>
      <c r="M22">
        <v>0.5</v>
      </c>
      <c r="N22">
        <v>23</v>
      </c>
      <c r="O22">
        <v>0.36</v>
      </c>
      <c r="P22">
        <f>O22*N22*0.1</f>
        <v>0.82799999999999996</v>
      </c>
    </row>
    <row r="23" spans="1:16" x14ac:dyDescent="0.35">
      <c r="D23">
        <v>0.6</v>
      </c>
      <c r="E23">
        <v>21</v>
      </c>
      <c r="F23">
        <v>0.9</v>
      </c>
      <c r="G23">
        <f>F23*0.3048</f>
        <v>0.27432000000000001</v>
      </c>
      <c r="H23">
        <f>G23*E23*0.1</f>
        <v>0.57607200000000003</v>
      </c>
      <c r="M23">
        <v>0.6</v>
      </c>
      <c r="N23">
        <v>21</v>
      </c>
      <c r="O23">
        <v>0.3</v>
      </c>
      <c r="P23">
        <f>O23*N23*0.1</f>
        <v>0.63</v>
      </c>
    </row>
    <row r="24" spans="1:16" x14ac:dyDescent="0.35">
      <c r="D24">
        <v>0.7</v>
      </c>
      <c r="E24">
        <v>19</v>
      </c>
      <c r="F24">
        <v>0.6</v>
      </c>
      <c r="G24">
        <f>F24*0.3048</f>
        <v>0.18288000000000001</v>
      </c>
      <c r="H24">
        <f>G24*E24*0.1</f>
        <v>0.34747200000000006</v>
      </c>
      <c r="M24">
        <v>0.7</v>
      </c>
      <c r="N24">
        <v>18</v>
      </c>
      <c r="O24">
        <v>0.17</v>
      </c>
      <c r="P24">
        <f>O24*N24*0.1</f>
        <v>0.30600000000000005</v>
      </c>
    </row>
    <row r="25" spans="1:16" x14ac:dyDescent="0.35">
      <c r="D25">
        <v>0.8</v>
      </c>
      <c r="E25">
        <v>9</v>
      </c>
      <c r="F25">
        <v>0.6</v>
      </c>
      <c r="G25">
        <f>F25*0.3048</f>
        <v>0.18288000000000001</v>
      </c>
      <c r="H25">
        <f>G25*E25*0.1</f>
        <v>0.16459200000000002</v>
      </c>
      <c r="M25">
        <v>0.8</v>
      </c>
      <c r="N25">
        <v>10</v>
      </c>
      <c r="O25">
        <v>0.06</v>
      </c>
      <c r="P25">
        <f>O25*N25*0.1</f>
        <v>0.06</v>
      </c>
    </row>
    <row r="26" spans="1:16" x14ac:dyDescent="0.35">
      <c r="D26">
        <v>0.9</v>
      </c>
      <c r="E26">
        <v>10</v>
      </c>
      <c r="F26">
        <v>0.4</v>
      </c>
      <c r="G26">
        <f>F26*0.3048</f>
        <v>0.12192000000000001</v>
      </c>
      <c r="H26">
        <f>G26*E26*0.1</f>
        <v>0.12192000000000001</v>
      </c>
      <c r="M26">
        <v>0.9</v>
      </c>
      <c r="N26">
        <v>10</v>
      </c>
      <c r="O26">
        <v>0.04</v>
      </c>
      <c r="P26">
        <f>O26*N26*0.1</f>
        <v>4.0000000000000008E-2</v>
      </c>
    </row>
    <row r="27" spans="1:16" x14ac:dyDescent="0.35">
      <c r="D27">
        <v>1</v>
      </c>
      <c r="E27">
        <v>6</v>
      </c>
      <c r="F27">
        <v>0</v>
      </c>
      <c r="G27">
        <f>F27*0.3048</f>
        <v>0</v>
      </c>
      <c r="H27">
        <f>G27*E27*0.1</f>
        <v>0</v>
      </c>
      <c r="M27">
        <v>1</v>
      </c>
      <c r="N27">
        <v>0</v>
      </c>
      <c r="O27">
        <v>0.01</v>
      </c>
      <c r="P27">
        <f>O27*N27*0.1</f>
        <v>0</v>
      </c>
    </row>
    <row r="28" spans="1:16" x14ac:dyDescent="0.35">
      <c r="G28" t="s">
        <v>15</v>
      </c>
      <c r="H28">
        <f>SUM(H17:H27)</f>
        <v>4.4881799999999998</v>
      </c>
      <c r="P28">
        <f>SUM(P17:P27)</f>
        <v>3.83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Temp, DO, Cond</vt:lpstr>
      <vt:lpstr>Discharge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Woelmer</dc:creator>
  <cp:lastModifiedBy>Whitney Woelmer</cp:lastModifiedBy>
  <dcterms:created xsi:type="dcterms:W3CDTF">2019-04-23T15:56:28Z</dcterms:created>
  <dcterms:modified xsi:type="dcterms:W3CDTF">2019-04-23T16:48:54Z</dcterms:modified>
</cp:coreProperties>
</file>