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healys2_wwu_edu/Documents/Thesis/Manuscripts/Bagley UAV Paper/"/>
    </mc:Choice>
  </mc:AlternateContent>
  <xr:revisionPtr revIDLastSave="31" documentId="11_9F70CD62D65857957F8C6937D12528E350C16062" xr6:coauthVersionLast="47" xr6:coauthVersionMax="47" xr10:uidLastSave="{D7457FC0-8880-EF4A-AAEF-1613A98B498A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Sheet1!$A$1:$BT$55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5" i="1" l="1"/>
  <c r="R54" i="1"/>
  <c r="R53" i="1"/>
  <c r="R52" i="1"/>
  <c r="R51" i="1"/>
  <c r="R50" i="1"/>
  <c r="R49" i="1"/>
  <c r="R48" i="1"/>
  <c r="R47" i="1"/>
  <c r="R46" i="1"/>
  <c r="R15" i="1"/>
  <c r="R14" i="1"/>
  <c r="R13" i="1"/>
  <c r="R12" i="1"/>
  <c r="R11" i="1"/>
  <c r="R10" i="1"/>
  <c r="R9" i="1"/>
  <c r="R8" i="1"/>
  <c r="R7" i="1"/>
  <c r="Q55" i="1"/>
  <c r="Q54" i="1"/>
  <c r="Q53" i="1"/>
  <c r="Q52" i="1"/>
  <c r="Q51" i="1"/>
  <c r="Q50" i="1"/>
  <c r="Q49" i="1"/>
  <c r="Q48" i="1"/>
  <c r="Q47" i="1"/>
  <c r="Q46" i="1"/>
  <c r="Q15" i="1"/>
  <c r="Q14" i="1"/>
  <c r="Q13" i="1"/>
  <c r="Q12" i="1"/>
  <c r="Q11" i="1"/>
  <c r="Q10" i="1"/>
  <c r="Q9" i="1"/>
  <c r="Q8" i="1"/>
  <c r="Q7" i="1"/>
  <c r="P55" i="1"/>
  <c r="P54" i="1"/>
  <c r="P53" i="1"/>
  <c r="P52" i="1"/>
  <c r="P51" i="1"/>
  <c r="P50" i="1"/>
  <c r="P49" i="1"/>
  <c r="P48" i="1"/>
  <c r="P47" i="1"/>
  <c r="P46" i="1"/>
  <c r="P15" i="1"/>
  <c r="P14" i="1"/>
  <c r="P13" i="1"/>
  <c r="P12" i="1"/>
  <c r="P11" i="1"/>
  <c r="P10" i="1"/>
  <c r="P9" i="1"/>
  <c r="P8" i="1"/>
  <c r="P7" i="1"/>
  <c r="O55" i="1"/>
  <c r="O54" i="1"/>
  <c r="O53" i="1"/>
  <c r="O52" i="1"/>
  <c r="O51" i="1"/>
  <c r="O50" i="1"/>
  <c r="O49" i="1"/>
  <c r="O48" i="1"/>
  <c r="O47" i="1"/>
  <c r="O46" i="1"/>
  <c r="O15" i="1"/>
  <c r="O14" i="1"/>
  <c r="O13" i="1"/>
  <c r="O12" i="1"/>
  <c r="O11" i="1"/>
  <c r="O10" i="1"/>
  <c r="O9" i="1"/>
  <c r="O8" i="1"/>
  <c r="O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<sst xmlns="http://schemas.openxmlformats.org/spreadsheetml/2006/main" count="2134" uniqueCount="128">
  <si>
    <t>Sample ID</t>
  </si>
  <si>
    <t>Date</t>
  </si>
  <si>
    <t>Longitude</t>
  </si>
  <si>
    <t>Latitude</t>
  </si>
  <si>
    <t>Elevation (m)</t>
  </si>
  <si>
    <t>Particulate material conc. (g/L)</t>
  </si>
  <si>
    <t>AFDW - Particulate organic material conc. (g/L)</t>
  </si>
  <si>
    <t>algae concentration (cells/mL)</t>
  </si>
  <si>
    <t>Astaxanthin Conc. (ug/L)</t>
  </si>
  <si>
    <t>Lutein Conc. (ug/L)</t>
  </si>
  <si>
    <t>Chl B Conc. (ug/L)</t>
  </si>
  <si>
    <t>Chl A Conc. (ug/L)</t>
  </si>
  <si>
    <t>Beta Carotene (ug/L)</t>
  </si>
  <si>
    <t>Be.9.Conc [ ug/ml ]</t>
  </si>
  <si>
    <t>Be.9.RSD</t>
  </si>
  <si>
    <t>Na.23.Conc [ ug/ml ]</t>
  </si>
  <si>
    <t>Na.23.RSD</t>
  </si>
  <si>
    <t>Mg.25.Conc [ ug/ml ]</t>
  </si>
  <si>
    <t>Mg.25.RSD</t>
  </si>
  <si>
    <t>Al.27.Conc [ ug/ml ]</t>
  </si>
  <si>
    <t>Al.27.RSD</t>
  </si>
  <si>
    <t>K.39.Conc [ ug/ml ]</t>
  </si>
  <si>
    <t>K.39.RSD</t>
  </si>
  <si>
    <t>Ca.44.Conc [ ug/ml ]</t>
  </si>
  <si>
    <t>Ca.44.RSD</t>
  </si>
  <si>
    <t>V.51.Conc [ ug/ml ]</t>
  </si>
  <si>
    <t>V.51.RSD</t>
  </si>
  <si>
    <t>Cr.52.Conc [ ug/ml ]</t>
  </si>
  <si>
    <t>Cr.52.RSD</t>
  </si>
  <si>
    <t>Mn.55.Conc [ ug/ml ]</t>
  </si>
  <si>
    <t>Mn.55.RSD</t>
  </si>
  <si>
    <t>Fe.56.Conc [ ug/ml ]</t>
  </si>
  <si>
    <t>Fe.56.RSD</t>
  </si>
  <si>
    <t>Fe.57.Conc [ ug/ml ]</t>
  </si>
  <si>
    <t>Fe.57.RSD</t>
  </si>
  <si>
    <t>Co.59.Conc [ ug/ml ]</t>
  </si>
  <si>
    <t>Co.59.RSD</t>
  </si>
  <si>
    <t>Ni.60.Conc [ ug/ml ]</t>
  </si>
  <si>
    <t>Ni.60.RSD</t>
  </si>
  <si>
    <t>Cu.63.Conc [ ug/ml ]</t>
  </si>
  <si>
    <t>Cu.63.RSD</t>
  </si>
  <si>
    <t>Zn.66.Conc [ ug/ml ]</t>
  </si>
  <si>
    <t>Zn.66.RSD</t>
  </si>
  <si>
    <t>As.75.Conc [ ug/ml ]</t>
  </si>
  <si>
    <t>As.75.RSD</t>
  </si>
  <si>
    <t>Se.78.Conc [ ug/ml ]</t>
  </si>
  <si>
    <t>Se.78.</t>
  </si>
  <si>
    <t>Mo.95.Conc [ ug/ml ]</t>
  </si>
  <si>
    <t>Mo.95.RSD</t>
  </si>
  <si>
    <t>Ag.107.Conc [ ug/ml ]</t>
  </si>
  <si>
    <t>Ag.107.RSD</t>
  </si>
  <si>
    <t>Cd.111.Conc [ ug/ml ]</t>
  </si>
  <si>
    <t>Cd.111.RSD</t>
  </si>
  <si>
    <t>Sb.123.Conc [ ug/ml ]</t>
  </si>
  <si>
    <t>Sb.123.RSD</t>
  </si>
  <si>
    <t>Ba.137.Conc [ ug/ml ]</t>
  </si>
  <si>
    <t>Ba.137.RSD</t>
  </si>
  <si>
    <t>Tl.205.Conc [ ug/ml ]</t>
  </si>
  <si>
    <t>Tl.205.RSD</t>
  </si>
  <si>
    <t>Pb.207.Conc [ ug/ml ]</t>
  </si>
  <si>
    <t>Pb.207.RSD</t>
  </si>
  <si>
    <t>Pb.208.Conc [ ug/ml ]</t>
  </si>
  <si>
    <t>Pb.208.RSD</t>
  </si>
  <si>
    <t>Th.232.Conc [ ug/ml ]</t>
  </si>
  <si>
    <t>Th.232.RSD</t>
  </si>
  <si>
    <t>U.238.Conc [ ug/ml ]</t>
  </si>
  <si>
    <t>U.238.RSD</t>
  </si>
  <si>
    <t>BB_626_1</t>
  </si>
  <si>
    <t>No data</t>
  </si>
  <si>
    <t>N/A</t>
  </si>
  <si>
    <t>BB_626_2</t>
  </si>
  <si>
    <t>BB_626_3</t>
  </si>
  <si>
    <t>BB_626_4</t>
  </si>
  <si>
    <t>BB_626_5</t>
  </si>
  <si>
    <t>BB_070221_1</t>
  </si>
  <si>
    <t>BB_070221_2</t>
  </si>
  <si>
    <t>BB_070221_3</t>
  </si>
  <si>
    <t>BB_070221_4</t>
  </si>
  <si>
    <t>BB_070221_5</t>
  </si>
  <si>
    <t>BB_070221_6</t>
  </si>
  <si>
    <t>BB_070221_7</t>
  </si>
  <si>
    <t>BB_070221_8</t>
  </si>
  <si>
    <t>BB_070221_9</t>
  </si>
  <si>
    <t>BB_20210709_1</t>
  </si>
  <si>
    <t>BB_20210709_2</t>
  </si>
  <si>
    <t>BB_20210709_3</t>
  </si>
  <si>
    <t>BB_20210709_4</t>
  </si>
  <si>
    <t>BB_20210709_5</t>
  </si>
  <si>
    <t>BB_20210709_6</t>
  </si>
  <si>
    <t>BB_20210709_7</t>
  </si>
  <si>
    <t>BB_20210709_8</t>
  </si>
  <si>
    <t>BB_20210709_9</t>
  </si>
  <si>
    <t>BB_20210709_10</t>
  </si>
  <si>
    <t>BB_20210718_1</t>
  </si>
  <si>
    <t>BB_20210718_2</t>
  </si>
  <si>
    <t>BB_20210718_3</t>
  </si>
  <si>
    <t>BB_20210718_4</t>
  </si>
  <si>
    <t>BB_20210718_5</t>
  </si>
  <si>
    <t>BB_20210718_6</t>
  </si>
  <si>
    <t>BB_20210718_7</t>
  </si>
  <si>
    <t>BB_20210718_8</t>
  </si>
  <si>
    <t>BB_20210718_9</t>
  </si>
  <si>
    <t>BB_20210718_10</t>
  </si>
  <si>
    <t>BB_20210722_1</t>
  </si>
  <si>
    <t>BB_20210722_2</t>
  </si>
  <si>
    <t>BB_20210722_3</t>
  </si>
  <si>
    <t>BB_20210722_4</t>
  </si>
  <si>
    <t>BB_20210722_5</t>
  </si>
  <si>
    <t>BB_20210722_6</t>
  </si>
  <si>
    <t>BB_20210722_7</t>
  </si>
  <si>
    <t>BB_20210722_8</t>
  </si>
  <si>
    <t>BB_20210722_9</t>
  </si>
  <si>
    <t>BB_20210722_10</t>
  </si>
  <si>
    <t>BB_20210730_1</t>
  </si>
  <si>
    <t>BB_20210730_2</t>
  </si>
  <si>
    <t>BB_20210730_3</t>
  </si>
  <si>
    <t>BB_20210730_4</t>
  </si>
  <si>
    <t>BB_20210730_5</t>
  </si>
  <si>
    <t>BB_20210730_6</t>
  </si>
  <si>
    <t>BB_20210730_7</t>
  </si>
  <si>
    <t>BB_20210730_8</t>
  </si>
  <si>
    <t>BB_20210730_9</t>
  </si>
  <si>
    <t>BB_20210730_10</t>
  </si>
  <si>
    <t>log algae conc</t>
  </si>
  <si>
    <t>ast.chla</t>
  </si>
  <si>
    <t>lut.chla</t>
  </si>
  <si>
    <t>chlb.chla</t>
  </si>
  <si>
    <t>bc.chla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</si>
</sst>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2" fillId="0" borderId="2" xfId="0" applyFont="1" applyBorder="1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11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0"/>
  <sheetViews>
    <sheetView tabSelected="1" zoomScale="130" zoomScaleNormal="130" workbookViewId="0">
      <pane xSplit="1" ySplit="1" topLeftCell="B21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14.5" defaultRowHeight="15.75" customHeight="1" x14ac:dyDescent="0.15"/>
  <cols>
    <col min="1" max="1" width="18.5" customWidth="1"/>
    <col min="2" max="2" width="8.5" customWidth="1"/>
    <col min="3" max="3" width="14.6640625" hidden="1" customWidth="1"/>
    <col min="4" max="4" width="15.5" hidden="1" customWidth="1"/>
    <col min="5" max="5" width="12.33203125" hidden="1" customWidth="1"/>
    <col min="6" max="6" width="18.6640625" hidden="1" customWidth="1"/>
    <col min="7" max="7" width="17.83203125" hidden="1" customWidth="1"/>
    <col min="8" max="9" width="0" hidden="1" customWidth="1"/>
  </cols>
  <sheetData>
    <row r="1" spans="1:72" s="11" customFormat="1" ht="6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123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</row>
    <row r="2" spans="1:72" ht="15.75" customHeight="1" x14ac:dyDescent="0.15">
      <c r="A2" s="4" t="s">
        <v>67</v>
      </c>
      <c r="B2" s="5">
        <v>44373</v>
      </c>
      <c r="C2" s="4">
        <v>-121.6927934</v>
      </c>
      <c r="D2" s="4">
        <v>48.852785150000003</v>
      </c>
      <c r="E2" s="6">
        <v>1280.1600000000001</v>
      </c>
      <c r="F2" s="4">
        <v>0.79600000000000004</v>
      </c>
      <c r="G2" s="4">
        <v>0.58199999999999996</v>
      </c>
      <c r="H2" s="7">
        <v>539926.16189999995</v>
      </c>
      <c r="I2" s="4">
        <f>LOG(H2)</f>
        <v>5.7323343715414996</v>
      </c>
      <c r="J2" s="8" t="s">
        <v>68</v>
      </c>
      <c r="K2" s="8" t="s">
        <v>68</v>
      </c>
      <c r="L2" s="8" t="s">
        <v>68</v>
      </c>
      <c r="M2" s="8" t="s">
        <v>68</v>
      </c>
      <c r="N2" s="9" t="s">
        <v>68</v>
      </c>
      <c r="O2" s="8"/>
      <c r="P2" s="8"/>
      <c r="Q2" s="8"/>
      <c r="R2" s="8"/>
      <c r="S2" s="4" t="s">
        <v>69</v>
      </c>
      <c r="T2" s="4" t="s">
        <v>69</v>
      </c>
      <c r="U2" s="4" t="s">
        <v>69</v>
      </c>
      <c r="V2" s="4" t="s">
        <v>69</v>
      </c>
      <c r="W2" s="4">
        <v>2.0146366999999998E-2</v>
      </c>
      <c r="X2" s="4">
        <v>2.4195758860000001</v>
      </c>
      <c r="Y2" s="4" t="s">
        <v>69</v>
      </c>
      <c r="Z2" s="4" t="s">
        <v>69</v>
      </c>
      <c r="AA2" s="4">
        <v>0.86705826799999997</v>
      </c>
      <c r="AB2" s="4">
        <v>2.1051761610000002</v>
      </c>
      <c r="AC2" s="4" t="s">
        <v>69</v>
      </c>
      <c r="AD2" s="4" t="s">
        <v>69</v>
      </c>
      <c r="AE2" s="4">
        <v>2.2823200000000001E-4</v>
      </c>
      <c r="AF2" s="4">
        <v>4.0202367270000003</v>
      </c>
      <c r="AG2" s="4" t="s">
        <v>69</v>
      </c>
      <c r="AH2" s="4" t="s">
        <v>69</v>
      </c>
      <c r="AI2" s="4">
        <v>7.6488599999999999E-4</v>
      </c>
      <c r="AJ2" s="4">
        <v>3.3628061319999998</v>
      </c>
      <c r="AK2" s="4">
        <v>2.2606701E-2</v>
      </c>
      <c r="AL2" s="4">
        <v>8.5119569399999992</v>
      </c>
      <c r="AM2" s="4">
        <v>2.4018161999999999E-2</v>
      </c>
      <c r="AN2" s="4">
        <v>36.021555470000003</v>
      </c>
      <c r="AO2" s="4" t="s">
        <v>69</v>
      </c>
      <c r="AP2" s="4" t="s">
        <v>69</v>
      </c>
      <c r="AQ2" s="4" t="s">
        <v>69</v>
      </c>
      <c r="AR2" s="4" t="s">
        <v>69</v>
      </c>
      <c r="AS2" s="4" t="s">
        <v>69</v>
      </c>
      <c r="AT2" s="4" t="s">
        <v>69</v>
      </c>
      <c r="AU2" s="4">
        <v>7.0428152999999993E-2</v>
      </c>
      <c r="AV2" s="4">
        <v>4.9579828959999999</v>
      </c>
      <c r="AW2" s="4">
        <v>2.19325E-4</v>
      </c>
      <c r="AX2" s="4">
        <v>19.369701500000001</v>
      </c>
      <c r="AY2" s="4" t="s">
        <v>69</v>
      </c>
      <c r="AZ2" s="4" t="s">
        <v>69</v>
      </c>
      <c r="BA2" s="4" t="s">
        <v>69</v>
      </c>
      <c r="BB2" s="4" t="s">
        <v>69</v>
      </c>
      <c r="BC2" s="4" t="s">
        <v>69</v>
      </c>
      <c r="BD2" s="4" t="s">
        <v>69</v>
      </c>
      <c r="BE2" s="10">
        <v>3.2964399999999999E-5</v>
      </c>
      <c r="BF2" s="4">
        <v>66.072530270000001</v>
      </c>
      <c r="BG2" s="4" t="s">
        <v>69</v>
      </c>
      <c r="BH2" s="4" t="s">
        <v>69</v>
      </c>
      <c r="BI2" s="4">
        <v>0.217465037</v>
      </c>
      <c r="BJ2" s="4">
        <v>2.0961902719999999</v>
      </c>
      <c r="BK2" s="10">
        <v>2.1021900000000001E-6</v>
      </c>
      <c r="BL2" s="4">
        <v>41.658039539999997</v>
      </c>
      <c r="BM2" s="4" t="s">
        <v>69</v>
      </c>
      <c r="BN2" s="4" t="s">
        <v>69</v>
      </c>
      <c r="BO2" s="4" t="s">
        <v>69</v>
      </c>
      <c r="BP2" s="4" t="s">
        <v>69</v>
      </c>
      <c r="BQ2" s="10">
        <v>8.3782200000000002E-6</v>
      </c>
      <c r="BR2" s="4">
        <v>9.4152106539999991</v>
      </c>
      <c r="BS2" s="10">
        <v>5.1687000000000002E-6</v>
      </c>
      <c r="BT2" s="4">
        <v>17.824771519999999</v>
      </c>
    </row>
    <row r="3" spans="1:72" ht="15.75" customHeight="1" x14ac:dyDescent="0.15">
      <c r="A3" s="4" t="s">
        <v>70</v>
      </c>
      <c r="B3" s="5">
        <v>44373</v>
      </c>
      <c r="C3" s="4">
        <v>-121.6927977</v>
      </c>
      <c r="D3" s="4">
        <v>48.85277645</v>
      </c>
      <c r="E3" s="6">
        <v>1280.383</v>
      </c>
      <c r="F3" s="4">
        <v>0.93600000000000005</v>
      </c>
      <c r="G3" s="4">
        <v>0.53600000000000003</v>
      </c>
      <c r="H3" s="7">
        <v>256092.9424</v>
      </c>
      <c r="I3" s="4">
        <f t="shared" ref="I3:I55" si="0">LOG(H3)</f>
        <v>5.4083976100226279</v>
      </c>
      <c r="J3" s="8" t="s">
        <v>68</v>
      </c>
      <c r="K3" s="8" t="s">
        <v>68</v>
      </c>
      <c r="L3" s="8" t="s">
        <v>68</v>
      </c>
      <c r="M3" s="8" t="s">
        <v>68</v>
      </c>
      <c r="N3" s="9" t="s">
        <v>68</v>
      </c>
      <c r="O3" s="8"/>
      <c r="P3" s="8"/>
      <c r="Q3" s="8"/>
      <c r="R3" s="8"/>
      <c r="S3" s="4" t="s">
        <v>69</v>
      </c>
      <c r="T3" s="4" t="s">
        <v>69</v>
      </c>
      <c r="U3" s="4" t="s">
        <v>69</v>
      </c>
      <c r="V3" s="4" t="s">
        <v>69</v>
      </c>
      <c r="W3" s="4">
        <v>1.7959762000000001E-2</v>
      </c>
      <c r="X3" s="4">
        <v>26.379992170000001</v>
      </c>
      <c r="Y3" s="4" t="s">
        <v>69</v>
      </c>
      <c r="Z3" s="4" t="s">
        <v>69</v>
      </c>
      <c r="AA3" s="4">
        <v>0.66438750300000005</v>
      </c>
      <c r="AB3" s="4">
        <v>25.59949915</v>
      </c>
      <c r="AC3" s="4" t="s">
        <v>69</v>
      </c>
      <c r="AD3" s="4" t="s">
        <v>69</v>
      </c>
      <c r="AE3" s="4">
        <v>2.9042E-4</v>
      </c>
      <c r="AF3" s="4">
        <v>26.504646059999999</v>
      </c>
      <c r="AG3" s="4" t="s">
        <v>69</v>
      </c>
      <c r="AH3" s="4" t="s">
        <v>69</v>
      </c>
      <c r="AI3" s="4">
        <v>2.50268E-4</v>
      </c>
      <c r="AJ3" s="4">
        <v>52.432198120000002</v>
      </c>
      <c r="AK3" s="4">
        <v>2.2729020999999999E-2</v>
      </c>
      <c r="AL3" s="4">
        <v>135.9641369</v>
      </c>
      <c r="AM3" s="4">
        <v>1.8170927E-2</v>
      </c>
      <c r="AN3" s="4">
        <v>184.2753075</v>
      </c>
      <c r="AO3" s="4" t="s">
        <v>69</v>
      </c>
      <c r="AP3" s="4" t="s">
        <v>69</v>
      </c>
      <c r="AQ3" s="4" t="s">
        <v>69</v>
      </c>
      <c r="AR3" s="4" t="s">
        <v>69</v>
      </c>
      <c r="AS3" s="4">
        <v>2.1241399999999999E-4</v>
      </c>
      <c r="AT3" s="4">
        <v>427.00498010000001</v>
      </c>
      <c r="AU3" s="4">
        <v>4.5668628000000003E-2</v>
      </c>
      <c r="AV3" s="4">
        <v>15.65760496</v>
      </c>
      <c r="AW3" s="4">
        <v>2.1602200000000001E-4</v>
      </c>
      <c r="AX3" s="4">
        <v>25.56344532</v>
      </c>
      <c r="AY3" s="4">
        <v>3.1961199999999999E-4</v>
      </c>
      <c r="AZ3" s="4">
        <v>1573.6396500000001</v>
      </c>
      <c r="BA3" s="4" t="s">
        <v>69</v>
      </c>
      <c r="BB3" s="4" t="s">
        <v>69</v>
      </c>
      <c r="BC3" s="4" t="s">
        <v>69</v>
      </c>
      <c r="BD3" s="4" t="s">
        <v>69</v>
      </c>
      <c r="BE3" s="10">
        <v>6.5231800000000001E-5</v>
      </c>
      <c r="BF3" s="4">
        <v>59.91654458</v>
      </c>
      <c r="BG3" s="10">
        <v>2.14178E-5</v>
      </c>
      <c r="BH3" s="4">
        <v>72.673909570000006</v>
      </c>
      <c r="BI3" s="4">
        <v>0.22808245199999999</v>
      </c>
      <c r="BJ3" s="4">
        <v>17.158430490000001</v>
      </c>
      <c r="BK3" s="4" t="s">
        <v>69</v>
      </c>
      <c r="BL3" s="4" t="s">
        <v>69</v>
      </c>
      <c r="BM3" s="4" t="s">
        <v>69</v>
      </c>
      <c r="BN3" s="4" t="s">
        <v>69</v>
      </c>
      <c r="BO3" s="4" t="s">
        <v>69</v>
      </c>
      <c r="BP3" s="4" t="s">
        <v>69</v>
      </c>
      <c r="BQ3" s="10">
        <v>1.4266E-5</v>
      </c>
      <c r="BR3" s="4">
        <v>41.179639090000002</v>
      </c>
      <c r="BS3" s="10">
        <v>4.64905E-6</v>
      </c>
      <c r="BT3" s="4">
        <v>23.71791992</v>
      </c>
    </row>
    <row r="4" spans="1:72" ht="15.75" customHeight="1" x14ac:dyDescent="0.15">
      <c r="A4" s="4" t="s">
        <v>71</v>
      </c>
      <c r="B4" s="5">
        <v>44373</v>
      </c>
      <c r="C4" s="4">
        <v>-121.69271809999999</v>
      </c>
      <c r="D4" s="4">
        <v>48.852781579999998</v>
      </c>
      <c r="E4" s="6">
        <v>1280.9280000000001</v>
      </c>
      <c r="F4" s="4">
        <v>0.34</v>
      </c>
      <c r="G4" s="4">
        <v>0.22600000000000001</v>
      </c>
      <c r="H4" s="7">
        <v>142014.03400000001</v>
      </c>
      <c r="I4" s="4">
        <f t="shared" si="0"/>
        <v>5.1523312640140206</v>
      </c>
      <c r="J4" s="4">
        <v>61.682899999999997</v>
      </c>
      <c r="K4" s="4">
        <v>28.244299999999999</v>
      </c>
      <c r="L4" s="4">
        <v>8.1671999999999993</v>
      </c>
      <c r="M4" s="4">
        <v>3.9813999999999998</v>
      </c>
      <c r="N4" s="6">
        <v>0</v>
      </c>
      <c r="O4" s="4"/>
      <c r="P4" s="4"/>
      <c r="Q4" s="4"/>
      <c r="R4" s="4"/>
      <c r="S4" s="4" t="s">
        <v>69</v>
      </c>
      <c r="T4" s="4" t="s">
        <v>69</v>
      </c>
      <c r="U4" s="4" t="s">
        <v>69</v>
      </c>
      <c r="V4" s="4" t="s">
        <v>69</v>
      </c>
      <c r="W4" s="4">
        <v>5.6310377000000002E-2</v>
      </c>
      <c r="X4" s="4">
        <v>4.4058100339999999</v>
      </c>
      <c r="Y4" s="4">
        <v>1.1500621000000001E-2</v>
      </c>
      <c r="Z4" s="4">
        <v>49.166536780000001</v>
      </c>
      <c r="AA4" s="4">
        <v>0.61380374800000004</v>
      </c>
      <c r="AB4" s="4">
        <v>6.4046383809999998</v>
      </c>
      <c r="AC4" s="4" t="s">
        <v>69</v>
      </c>
      <c r="AD4" s="4" t="s">
        <v>69</v>
      </c>
      <c r="AE4" s="4">
        <v>2.9101099999999998E-4</v>
      </c>
      <c r="AF4" s="4">
        <v>6.9021624480000003</v>
      </c>
      <c r="AG4" s="4" t="s">
        <v>69</v>
      </c>
      <c r="AH4" s="4" t="s">
        <v>69</v>
      </c>
      <c r="AI4" s="4">
        <v>2.1656430000000001E-3</v>
      </c>
      <c r="AJ4" s="4">
        <v>3.8906315330000001</v>
      </c>
      <c r="AK4" s="4">
        <v>7.1917822000000006E-2</v>
      </c>
      <c r="AL4" s="4">
        <v>10.07773957</v>
      </c>
      <c r="AM4" s="4">
        <v>7.3624969999999998E-2</v>
      </c>
      <c r="AN4" s="4">
        <v>12.55412186</v>
      </c>
      <c r="AO4" s="4" t="s">
        <v>69</v>
      </c>
      <c r="AP4" s="4" t="s">
        <v>69</v>
      </c>
      <c r="AQ4" s="4" t="s">
        <v>69</v>
      </c>
      <c r="AR4" s="4" t="s">
        <v>69</v>
      </c>
      <c r="AS4" s="4" t="s">
        <v>69</v>
      </c>
      <c r="AT4" s="4" t="s">
        <v>69</v>
      </c>
      <c r="AU4" s="4">
        <v>5.9057429000000002E-2</v>
      </c>
      <c r="AV4" s="4">
        <v>5.1938730270000004</v>
      </c>
      <c r="AW4" s="4">
        <v>2.2823400000000001E-4</v>
      </c>
      <c r="AX4" s="4">
        <v>10.88516972</v>
      </c>
      <c r="AY4" s="4">
        <v>1.1306020000000001E-3</v>
      </c>
      <c r="AZ4" s="4">
        <v>114.8475656</v>
      </c>
      <c r="BA4" s="4" t="s">
        <v>69</v>
      </c>
      <c r="BB4" s="4" t="s">
        <v>69</v>
      </c>
      <c r="BC4" s="4" t="s">
        <v>69</v>
      </c>
      <c r="BD4" s="4" t="s">
        <v>69</v>
      </c>
      <c r="BE4" s="10">
        <v>4.3958200000000002E-5</v>
      </c>
      <c r="BF4" s="4">
        <v>21.309091760000001</v>
      </c>
      <c r="BG4" s="4" t="s">
        <v>69</v>
      </c>
      <c r="BH4" s="4" t="s">
        <v>69</v>
      </c>
      <c r="BI4" s="4">
        <v>6.5249879999999996E-2</v>
      </c>
      <c r="BJ4" s="4">
        <v>2.5582520679999998</v>
      </c>
      <c r="BK4" s="4" t="s">
        <v>69</v>
      </c>
      <c r="BL4" s="4" t="s">
        <v>69</v>
      </c>
      <c r="BM4" s="4">
        <v>2.5577999999999999E-4</v>
      </c>
      <c r="BN4" s="4">
        <v>29.467040189999999</v>
      </c>
      <c r="BO4" s="4">
        <v>2.7604499999999999E-4</v>
      </c>
      <c r="BP4" s="4">
        <v>27.229869829999998</v>
      </c>
      <c r="BQ4" s="10">
        <v>1.9411499999999999E-5</v>
      </c>
      <c r="BR4" s="4">
        <v>19.92803318</v>
      </c>
      <c r="BS4" s="10">
        <v>9.7359400000000005E-6</v>
      </c>
      <c r="BT4" s="4">
        <v>30.137821160000001</v>
      </c>
    </row>
    <row r="5" spans="1:72" ht="15.75" customHeight="1" x14ac:dyDescent="0.15">
      <c r="A5" s="4" t="s">
        <v>72</v>
      </c>
      <c r="B5" s="5">
        <v>44373</v>
      </c>
      <c r="C5" s="4">
        <v>-121.69264769999999</v>
      </c>
      <c r="D5" s="4">
        <v>48.85275987</v>
      </c>
      <c r="E5" s="6">
        <v>1281.088</v>
      </c>
      <c r="F5" s="4">
        <v>0.29399999999999998</v>
      </c>
      <c r="G5" s="4">
        <v>0.156</v>
      </c>
      <c r="H5" s="7">
        <v>257606.9615</v>
      </c>
      <c r="I5" s="4">
        <f t="shared" si="0"/>
        <v>5.4109575951015341</v>
      </c>
      <c r="J5" s="4">
        <v>5.0311000000000003</v>
      </c>
      <c r="K5" s="4">
        <v>6.3005000000000004</v>
      </c>
      <c r="L5" s="4">
        <v>3.5760999999999998</v>
      </c>
      <c r="M5" s="4">
        <v>0</v>
      </c>
      <c r="N5" s="6">
        <v>0</v>
      </c>
      <c r="O5" s="4"/>
      <c r="P5" s="4"/>
      <c r="Q5" s="4"/>
      <c r="R5" s="4"/>
      <c r="S5" s="4" t="s">
        <v>69</v>
      </c>
      <c r="T5" s="4" t="s">
        <v>69</v>
      </c>
      <c r="U5" s="4" t="s">
        <v>69</v>
      </c>
      <c r="V5" s="4" t="s">
        <v>69</v>
      </c>
      <c r="W5" s="4">
        <v>1.9089981999999998E-2</v>
      </c>
      <c r="X5" s="4">
        <v>11.16476883</v>
      </c>
      <c r="Y5" s="4" t="s">
        <v>69</v>
      </c>
      <c r="Z5" s="4" t="s">
        <v>69</v>
      </c>
      <c r="AA5" s="4">
        <v>0.19197281299999999</v>
      </c>
      <c r="AB5" s="4">
        <v>23.33032566</v>
      </c>
      <c r="AC5" s="4" t="s">
        <v>69</v>
      </c>
      <c r="AD5" s="4" t="s">
        <v>69</v>
      </c>
      <c r="AE5" s="4">
        <v>2.06133E-4</v>
      </c>
      <c r="AF5" s="4">
        <v>14.895227609999999</v>
      </c>
      <c r="AG5" s="4" t="s">
        <v>69</v>
      </c>
      <c r="AH5" s="4" t="s">
        <v>69</v>
      </c>
      <c r="AI5" s="4">
        <v>1.03337E-4</v>
      </c>
      <c r="AJ5" s="4">
        <v>37.178969090000002</v>
      </c>
      <c r="AK5" s="4" t="s">
        <v>69</v>
      </c>
      <c r="AL5" s="4" t="s">
        <v>69</v>
      </c>
      <c r="AM5" s="4" t="s">
        <v>69</v>
      </c>
      <c r="AN5" s="4" t="s">
        <v>69</v>
      </c>
      <c r="AO5" s="4" t="s">
        <v>69</v>
      </c>
      <c r="AP5" s="4" t="s">
        <v>69</v>
      </c>
      <c r="AQ5" s="4" t="s">
        <v>69</v>
      </c>
      <c r="AR5" s="4" t="s">
        <v>69</v>
      </c>
      <c r="AS5" s="4" t="s">
        <v>69</v>
      </c>
      <c r="AT5" s="4" t="s">
        <v>69</v>
      </c>
      <c r="AU5" s="4">
        <v>6.6867000000000003E-3</v>
      </c>
      <c r="AV5" s="4">
        <v>20.66509361</v>
      </c>
      <c r="AW5" s="4">
        <v>1.6964399999999999E-4</v>
      </c>
      <c r="AX5" s="4">
        <v>9.837660176</v>
      </c>
      <c r="AY5" s="4" t="s">
        <v>69</v>
      </c>
      <c r="AZ5" s="4" t="s">
        <v>69</v>
      </c>
      <c r="BA5" s="4" t="s">
        <v>69</v>
      </c>
      <c r="BB5" s="4" t="s">
        <v>69</v>
      </c>
      <c r="BC5" s="4" t="s">
        <v>69</v>
      </c>
      <c r="BD5" s="4" t="s">
        <v>69</v>
      </c>
      <c r="BE5" s="4" t="s">
        <v>69</v>
      </c>
      <c r="BF5" s="4" t="s">
        <v>69</v>
      </c>
      <c r="BG5" s="4" t="s">
        <v>69</v>
      </c>
      <c r="BH5" s="4" t="s">
        <v>69</v>
      </c>
      <c r="BI5" s="4">
        <v>1.9575061000000001E-2</v>
      </c>
      <c r="BJ5" s="4">
        <v>9.2059496890000005</v>
      </c>
      <c r="BK5" s="4" t="s">
        <v>69</v>
      </c>
      <c r="BL5" s="4" t="s">
        <v>69</v>
      </c>
      <c r="BM5" s="4" t="s">
        <v>69</v>
      </c>
      <c r="BN5" s="4" t="s">
        <v>69</v>
      </c>
      <c r="BO5" s="4" t="s">
        <v>69</v>
      </c>
      <c r="BP5" s="4" t="s">
        <v>69</v>
      </c>
      <c r="BQ5" s="10">
        <v>5.2082700000000002E-6</v>
      </c>
      <c r="BR5" s="4">
        <v>50.123817279999997</v>
      </c>
      <c r="BS5" s="10">
        <v>1.05054E-6</v>
      </c>
      <c r="BT5" s="4">
        <v>183.80522809999999</v>
      </c>
    </row>
    <row r="6" spans="1:72" ht="15.75" customHeight="1" x14ac:dyDescent="0.15">
      <c r="A6" s="4" t="s">
        <v>73</v>
      </c>
      <c r="B6" s="5">
        <v>44373</v>
      </c>
      <c r="C6" s="4">
        <v>-121.69266260000001</v>
      </c>
      <c r="D6" s="4">
        <v>48.852750460000003</v>
      </c>
      <c r="E6" s="6">
        <v>1281.1469999999999</v>
      </c>
      <c r="F6" s="4">
        <v>0.216</v>
      </c>
      <c r="G6" s="4">
        <v>0.14399999999999999</v>
      </c>
      <c r="H6" s="7">
        <v>320810.53029999998</v>
      </c>
      <c r="I6" s="4">
        <f t="shared" si="0"/>
        <v>5.5062486151486771</v>
      </c>
      <c r="J6" s="4">
        <v>0</v>
      </c>
      <c r="K6" s="4">
        <v>0</v>
      </c>
      <c r="L6" s="4">
        <v>5.1917</v>
      </c>
      <c r="M6" s="4">
        <v>2.2134999999999998</v>
      </c>
      <c r="N6" s="6">
        <v>0</v>
      </c>
      <c r="O6" s="4"/>
      <c r="P6" s="4"/>
      <c r="Q6" s="4"/>
      <c r="R6" s="4"/>
      <c r="S6" s="4" t="s">
        <v>69</v>
      </c>
      <c r="T6" s="4" t="s">
        <v>69</v>
      </c>
      <c r="U6" s="4" t="s">
        <v>69</v>
      </c>
      <c r="V6" s="4" t="s">
        <v>69</v>
      </c>
      <c r="W6" s="4">
        <v>2.9034626000000001E-2</v>
      </c>
      <c r="X6" s="4">
        <v>3.3804710990000002</v>
      </c>
      <c r="Y6" s="4" t="s">
        <v>69</v>
      </c>
      <c r="Z6" s="4" t="s">
        <v>69</v>
      </c>
      <c r="AA6" s="4">
        <v>0.384811756</v>
      </c>
      <c r="AB6" s="4">
        <v>3.773521787</v>
      </c>
      <c r="AC6" s="4" t="s">
        <v>69</v>
      </c>
      <c r="AD6" s="4" t="s">
        <v>69</v>
      </c>
      <c r="AE6" s="4">
        <v>2.02549E-4</v>
      </c>
      <c r="AF6" s="4">
        <v>1.0586909769999999</v>
      </c>
      <c r="AG6" s="4" t="s">
        <v>69</v>
      </c>
      <c r="AH6" s="4" t="s">
        <v>69</v>
      </c>
      <c r="AI6" s="4">
        <v>2.3728000000000001E-4</v>
      </c>
      <c r="AJ6" s="4">
        <v>15.4542448</v>
      </c>
      <c r="AK6" s="4">
        <v>8.0651309999999997E-3</v>
      </c>
      <c r="AL6" s="4">
        <v>45.316175700000002</v>
      </c>
      <c r="AM6" s="4">
        <v>4.4124259999999997E-3</v>
      </c>
      <c r="AN6" s="4">
        <v>99.76652206</v>
      </c>
      <c r="AO6" s="4" t="s">
        <v>69</v>
      </c>
      <c r="AP6" s="4" t="s">
        <v>69</v>
      </c>
      <c r="AQ6" s="4" t="s">
        <v>69</v>
      </c>
      <c r="AR6" s="4" t="s">
        <v>69</v>
      </c>
      <c r="AS6" s="4">
        <v>4.5128770000000002E-3</v>
      </c>
      <c r="AT6" s="4">
        <v>2.0039001129999998</v>
      </c>
      <c r="AU6" s="4">
        <v>3.4616664999999998E-2</v>
      </c>
      <c r="AV6" s="4">
        <v>6.199234175</v>
      </c>
      <c r="AW6" s="4">
        <v>1.99056E-4</v>
      </c>
      <c r="AX6" s="4">
        <v>18.324483799999999</v>
      </c>
      <c r="AY6" s="4" t="s">
        <v>69</v>
      </c>
      <c r="AZ6" s="4" t="s">
        <v>69</v>
      </c>
      <c r="BA6" s="4" t="s">
        <v>69</v>
      </c>
      <c r="BB6" s="4" t="s">
        <v>69</v>
      </c>
      <c r="BC6" s="4" t="s">
        <v>69</v>
      </c>
      <c r="BD6" s="4" t="s">
        <v>69</v>
      </c>
      <c r="BE6" s="10">
        <v>1.30667E-5</v>
      </c>
      <c r="BF6" s="4">
        <v>77.692481310000005</v>
      </c>
      <c r="BG6" s="4" t="s">
        <v>69</v>
      </c>
      <c r="BH6" s="4" t="s">
        <v>69</v>
      </c>
      <c r="BI6" s="4">
        <v>4.0657290999999998E-2</v>
      </c>
      <c r="BJ6" s="4">
        <v>4.7619667579999998</v>
      </c>
      <c r="BK6" s="4" t="s">
        <v>69</v>
      </c>
      <c r="BL6" s="4" t="s">
        <v>69</v>
      </c>
      <c r="BM6" s="4" t="s">
        <v>69</v>
      </c>
      <c r="BN6" s="4" t="s">
        <v>69</v>
      </c>
      <c r="BO6" s="4" t="s">
        <v>69</v>
      </c>
      <c r="BP6" s="4" t="s">
        <v>69</v>
      </c>
      <c r="BQ6" s="10">
        <v>1.38671E-5</v>
      </c>
      <c r="BR6" s="4">
        <v>17.243833980000002</v>
      </c>
      <c r="BS6" s="10">
        <v>3.3396799999999998E-6</v>
      </c>
      <c r="BT6" s="4">
        <v>33.501701089999997</v>
      </c>
    </row>
    <row r="7" spans="1:72" ht="15.75" customHeight="1" x14ac:dyDescent="0.15">
      <c r="A7" s="4" t="s">
        <v>74</v>
      </c>
      <c r="B7" s="5">
        <v>44379</v>
      </c>
      <c r="C7" s="4">
        <v>-121.69280120000001</v>
      </c>
      <c r="D7" s="4">
        <v>48.852778929999999</v>
      </c>
      <c r="E7" s="6">
        <v>1278.05</v>
      </c>
      <c r="F7" s="4">
        <v>1.8127272729999999</v>
      </c>
      <c r="G7" s="4">
        <v>1.318181818</v>
      </c>
      <c r="H7" s="7">
        <v>1393862.87</v>
      </c>
      <c r="I7" s="4">
        <f t="shared" si="0"/>
        <v>6.1442200494207091</v>
      </c>
      <c r="J7" s="4">
        <v>11.638400000000001</v>
      </c>
      <c r="K7" s="4">
        <v>114.21420000000001</v>
      </c>
      <c r="L7" s="4">
        <v>15.239800000000001</v>
      </c>
      <c r="M7" s="4">
        <v>52.184899999999999</v>
      </c>
      <c r="N7" s="6">
        <v>13.961693329999999</v>
      </c>
      <c r="O7" s="4">
        <f>J7/M7</f>
        <v>0.2230223685395584</v>
      </c>
      <c r="P7" s="4">
        <f>K7/M7</f>
        <v>2.1886446079229818</v>
      </c>
      <c r="Q7" s="4">
        <f>L7/M7</f>
        <v>0.29203466903261288</v>
      </c>
      <c r="R7" s="4">
        <f>N7/M7</f>
        <v>0.26754278210746785</v>
      </c>
      <c r="S7" s="10">
        <v>1.2191199999999999E-5</v>
      </c>
      <c r="T7" s="4">
        <v>167.91715809999999</v>
      </c>
      <c r="U7" s="4">
        <v>0.24055984699999999</v>
      </c>
      <c r="V7" s="4">
        <v>160.1287107</v>
      </c>
      <c r="W7" s="4">
        <v>1.0566394E-2</v>
      </c>
      <c r="X7" s="4">
        <v>32.263564430000002</v>
      </c>
      <c r="Y7" s="4" t="s">
        <v>69</v>
      </c>
      <c r="Z7" s="4" t="s">
        <v>69</v>
      </c>
      <c r="AA7" s="4">
        <v>2.4355142779999999</v>
      </c>
      <c r="AB7" s="4">
        <v>18.407937</v>
      </c>
      <c r="AC7" s="4" t="s">
        <v>69</v>
      </c>
      <c r="AD7" s="4" t="s">
        <v>69</v>
      </c>
      <c r="AE7" s="10">
        <v>3.2821299999999997E-5</v>
      </c>
      <c r="AF7" s="4">
        <v>95.958925669999999</v>
      </c>
      <c r="AG7" s="10">
        <v>8.4902100000000002E-5</v>
      </c>
      <c r="AH7" s="4">
        <v>250.39889109999999</v>
      </c>
      <c r="AI7" s="4">
        <v>3.5648599999999999E-4</v>
      </c>
      <c r="AJ7" s="4">
        <v>57.575662979999997</v>
      </c>
      <c r="AK7" s="4">
        <v>1.3835666999999999E-2</v>
      </c>
      <c r="AL7" s="4">
        <v>193.24988629999999</v>
      </c>
      <c r="AM7" s="4">
        <v>2.8862754000000001E-2</v>
      </c>
      <c r="AN7" s="4">
        <v>122.04013860000001</v>
      </c>
      <c r="AO7" s="10">
        <v>2.3358099999999999E-5</v>
      </c>
      <c r="AP7" s="4">
        <v>77.057049460000002</v>
      </c>
      <c r="AQ7" s="4" t="s">
        <v>69</v>
      </c>
      <c r="AR7" s="4" t="s">
        <v>69</v>
      </c>
      <c r="AS7" s="4" t="s">
        <v>69</v>
      </c>
      <c r="AT7" s="4" t="s">
        <v>69</v>
      </c>
      <c r="AU7" s="4">
        <v>5.6044159000000003E-2</v>
      </c>
      <c r="AV7" s="4">
        <v>12.30760722</v>
      </c>
      <c r="AW7" s="4">
        <v>1.3851E-4</v>
      </c>
      <c r="AX7" s="4">
        <v>30.071885720000001</v>
      </c>
      <c r="AY7" s="4">
        <v>9.3113899999999999E-4</v>
      </c>
      <c r="AZ7" s="4">
        <v>530.10924409999996</v>
      </c>
      <c r="BA7" s="4">
        <v>1.7649359999999999E-3</v>
      </c>
      <c r="BB7" s="4">
        <v>21.291680530000001</v>
      </c>
      <c r="BC7" s="4" t="s">
        <v>69</v>
      </c>
      <c r="BD7" s="4" t="s">
        <v>69</v>
      </c>
      <c r="BE7" s="10">
        <v>2.95313E-5</v>
      </c>
      <c r="BF7" s="4">
        <v>24.08508896</v>
      </c>
      <c r="BG7" s="10">
        <v>9.0508700000000003E-5</v>
      </c>
      <c r="BH7" s="4">
        <v>26.636498379999999</v>
      </c>
      <c r="BI7" s="4">
        <v>0.91349875800000002</v>
      </c>
      <c r="BJ7" s="4">
        <v>16.358171110000001</v>
      </c>
      <c r="BK7" s="10">
        <v>6.2610899999999994E-5</v>
      </c>
      <c r="BL7" s="4">
        <v>16.619752070000001</v>
      </c>
      <c r="BM7" s="4" t="s">
        <v>69</v>
      </c>
      <c r="BN7" s="4" t="s">
        <v>69</v>
      </c>
      <c r="BO7" s="4" t="s">
        <v>69</v>
      </c>
      <c r="BP7" s="4" t="s">
        <v>69</v>
      </c>
      <c r="BQ7" s="10">
        <v>6.3366099999999996E-5</v>
      </c>
      <c r="BR7" s="4">
        <v>16.097523079999998</v>
      </c>
      <c r="BS7" s="10">
        <v>3.5976000000000002E-5</v>
      </c>
      <c r="BT7" s="4">
        <v>29.438864290000001</v>
      </c>
    </row>
    <row r="8" spans="1:72" ht="15.75" customHeight="1" x14ac:dyDescent="0.15">
      <c r="A8" s="4" t="s">
        <v>75</v>
      </c>
      <c r="B8" s="5">
        <v>44379</v>
      </c>
      <c r="C8" s="4">
        <v>-121.69280019999999</v>
      </c>
      <c r="D8" s="4">
        <v>48.852752549999998</v>
      </c>
      <c r="E8" s="6">
        <v>1278.5170000000001</v>
      </c>
      <c r="F8" s="4">
        <v>0.48</v>
      </c>
      <c r="G8" s="4">
        <v>0.34499999999999997</v>
      </c>
      <c r="H8" s="7">
        <v>447823.22600000002</v>
      </c>
      <c r="I8" s="4">
        <f t="shared" si="0"/>
        <v>5.6511066141694455</v>
      </c>
      <c r="J8" s="4">
        <v>0</v>
      </c>
      <c r="K8" s="4">
        <v>23.759699999999999</v>
      </c>
      <c r="L8" s="4">
        <v>8.2524999999999995</v>
      </c>
      <c r="M8" s="4">
        <v>24.2942</v>
      </c>
      <c r="N8" s="6">
        <v>8.5164133329999991</v>
      </c>
      <c r="O8" s="4">
        <f t="shared" ref="O8:O15" si="1">J8/M8</f>
        <v>0</v>
      </c>
      <c r="P8" s="4">
        <f t="shared" ref="P8:P15" si="2">K8/M8</f>
        <v>0.97799886392636926</v>
      </c>
      <c r="Q8" s="4">
        <f t="shared" ref="Q8:Q15" si="3">L8/M8</f>
        <v>0.33969013180100599</v>
      </c>
      <c r="R8" s="4">
        <f t="shared" ref="R8:R15" si="4">N8/M8</f>
        <v>0.35055335565690571</v>
      </c>
      <c r="S8" s="4" t="s">
        <v>69</v>
      </c>
      <c r="T8" s="4" t="s">
        <v>69</v>
      </c>
      <c r="U8" s="4" t="s">
        <v>69</v>
      </c>
      <c r="V8" s="4" t="s">
        <v>69</v>
      </c>
      <c r="W8" s="4">
        <v>4.1263250000000001E-3</v>
      </c>
      <c r="X8" s="4">
        <v>9.1500301559999997</v>
      </c>
      <c r="Y8" s="4" t="s">
        <v>69</v>
      </c>
      <c r="Z8" s="4" t="s">
        <v>69</v>
      </c>
      <c r="AA8" s="4">
        <v>0.72028365299999997</v>
      </c>
      <c r="AB8" s="4">
        <v>5.485306381</v>
      </c>
      <c r="AC8" s="4" t="s">
        <v>69</v>
      </c>
      <c r="AD8" s="4" t="s">
        <v>69</v>
      </c>
      <c r="AE8" s="10">
        <v>1.1989499999999999E-5</v>
      </c>
      <c r="AF8" s="4">
        <v>64.39002705</v>
      </c>
      <c r="AG8" s="4" t="s">
        <v>69</v>
      </c>
      <c r="AH8" s="4" t="s">
        <v>69</v>
      </c>
      <c r="AI8" s="4" t="s">
        <v>69</v>
      </c>
      <c r="AJ8" s="4" t="s">
        <v>69</v>
      </c>
      <c r="AK8" s="4" t="s">
        <v>69</v>
      </c>
      <c r="AL8" s="4" t="s">
        <v>69</v>
      </c>
      <c r="AM8" s="4" t="s">
        <v>69</v>
      </c>
      <c r="AN8" s="4" t="s">
        <v>69</v>
      </c>
      <c r="AO8" s="10">
        <v>5.44388E-6</v>
      </c>
      <c r="AP8" s="4">
        <v>114.3502855</v>
      </c>
      <c r="AQ8" s="4" t="s">
        <v>69</v>
      </c>
      <c r="AR8" s="4" t="s">
        <v>69</v>
      </c>
      <c r="AS8" s="4">
        <v>8.8723600000000001E-4</v>
      </c>
      <c r="AT8" s="4">
        <v>17.090823780000001</v>
      </c>
      <c r="AU8" s="4">
        <v>2.3930111E-2</v>
      </c>
      <c r="AV8" s="4">
        <v>2.4371476150000002</v>
      </c>
      <c r="AW8" s="10">
        <v>6.8423400000000006E-5</v>
      </c>
      <c r="AX8" s="4">
        <v>16.623388080000002</v>
      </c>
      <c r="AY8" s="4" t="s">
        <v>69</v>
      </c>
      <c r="AZ8" s="4" t="s">
        <v>69</v>
      </c>
      <c r="BA8" s="4">
        <v>9.6642400000000002E-4</v>
      </c>
      <c r="BB8" s="4">
        <v>29.879900559999999</v>
      </c>
      <c r="BC8" s="4" t="s">
        <v>69</v>
      </c>
      <c r="BD8" s="4" t="s">
        <v>69</v>
      </c>
      <c r="BE8" s="10">
        <v>3.1837E-5</v>
      </c>
      <c r="BF8" s="4">
        <v>14.57888925</v>
      </c>
      <c r="BG8" s="10">
        <v>4.5009999999999998E-5</v>
      </c>
      <c r="BH8" s="4">
        <v>18.722704709999999</v>
      </c>
      <c r="BI8" s="4">
        <v>0.522898431</v>
      </c>
      <c r="BJ8" s="4">
        <v>3.1170271920000001</v>
      </c>
      <c r="BK8" s="10">
        <v>5.5846300000000001E-5</v>
      </c>
      <c r="BL8" s="4">
        <v>5.8325472740000004</v>
      </c>
      <c r="BM8" s="4" t="s">
        <v>69</v>
      </c>
      <c r="BN8" s="4" t="s">
        <v>69</v>
      </c>
      <c r="BO8" s="4" t="s">
        <v>69</v>
      </c>
      <c r="BP8" s="4" t="s">
        <v>69</v>
      </c>
      <c r="BQ8" s="10">
        <v>2.8314300000000001E-5</v>
      </c>
      <c r="BR8" s="4">
        <v>11.979296229999999</v>
      </c>
      <c r="BS8" s="10">
        <v>2.14238E-5</v>
      </c>
      <c r="BT8" s="4">
        <v>21.424465189999999</v>
      </c>
    </row>
    <row r="9" spans="1:72" ht="15.75" customHeight="1" x14ac:dyDescent="0.15">
      <c r="A9" s="4" t="s">
        <v>76</v>
      </c>
      <c r="B9" s="5">
        <v>44379</v>
      </c>
      <c r="C9" s="4">
        <v>-121.6928327</v>
      </c>
      <c r="D9" s="4">
        <v>48.852759050000003</v>
      </c>
      <c r="E9" s="6">
        <v>1278.829</v>
      </c>
      <c r="F9" s="4">
        <v>0.16181818179999999</v>
      </c>
      <c r="G9" s="4">
        <v>0.1163636364</v>
      </c>
      <c r="H9" s="7">
        <v>147824.99919999999</v>
      </c>
      <c r="I9" s="4">
        <f t="shared" si="0"/>
        <v>5.1697478853208265</v>
      </c>
      <c r="J9" s="4">
        <v>33.732900000000001</v>
      </c>
      <c r="K9" s="4">
        <v>26.935199999999998</v>
      </c>
      <c r="L9" s="4">
        <v>21.910799999999998</v>
      </c>
      <c r="M9" s="4">
        <v>45.317799999999998</v>
      </c>
      <c r="N9" s="6">
        <v>18.597682219999999</v>
      </c>
      <c r="O9" s="4">
        <f t="shared" si="1"/>
        <v>0.74436314207662335</v>
      </c>
      <c r="P9" s="4">
        <f t="shared" si="2"/>
        <v>0.59436248008508796</v>
      </c>
      <c r="Q9" s="4">
        <f t="shared" si="3"/>
        <v>0.48349213774719868</v>
      </c>
      <c r="R9" s="4">
        <f t="shared" si="4"/>
        <v>0.41038360688294667</v>
      </c>
      <c r="S9" s="4" t="s">
        <v>69</v>
      </c>
      <c r="T9" s="4" t="s">
        <v>69</v>
      </c>
      <c r="U9" s="4" t="s">
        <v>69</v>
      </c>
      <c r="V9" s="4" t="s">
        <v>69</v>
      </c>
      <c r="W9" s="4" t="s">
        <v>69</v>
      </c>
      <c r="X9" s="4" t="s">
        <v>69</v>
      </c>
      <c r="Y9" s="4" t="s">
        <v>69</v>
      </c>
      <c r="Z9" s="4" t="s">
        <v>69</v>
      </c>
      <c r="AA9" s="4">
        <v>0.237763849</v>
      </c>
      <c r="AB9" s="4">
        <v>30.682732959999999</v>
      </c>
      <c r="AC9" s="4" t="s">
        <v>69</v>
      </c>
      <c r="AD9" s="4" t="s">
        <v>69</v>
      </c>
      <c r="AE9" s="10">
        <v>9.48338E-6</v>
      </c>
      <c r="AF9" s="4">
        <v>210.01890359999999</v>
      </c>
      <c r="AG9" s="4" t="s">
        <v>69</v>
      </c>
      <c r="AH9" s="4" t="s">
        <v>69</v>
      </c>
      <c r="AI9" s="4" t="s">
        <v>69</v>
      </c>
      <c r="AJ9" s="4" t="s">
        <v>69</v>
      </c>
      <c r="AK9" s="4" t="s">
        <v>69</v>
      </c>
      <c r="AL9" s="4" t="s">
        <v>69</v>
      </c>
      <c r="AM9" s="4" t="s">
        <v>69</v>
      </c>
      <c r="AN9" s="4" t="s">
        <v>69</v>
      </c>
      <c r="AO9" s="4" t="s">
        <v>69</v>
      </c>
      <c r="AP9" s="4" t="s">
        <v>69</v>
      </c>
      <c r="AQ9" s="4" t="s">
        <v>69</v>
      </c>
      <c r="AR9" s="4" t="s">
        <v>69</v>
      </c>
      <c r="AS9" s="4">
        <v>3.4163299999999999E-4</v>
      </c>
      <c r="AT9" s="4">
        <v>218.31724600000001</v>
      </c>
      <c r="AU9" s="4">
        <v>3.3882370000000001E-3</v>
      </c>
      <c r="AV9" s="4">
        <v>29.890211659999999</v>
      </c>
      <c r="AW9" s="10">
        <v>3.6187499999999999E-5</v>
      </c>
      <c r="AX9" s="4">
        <v>68.970671899999999</v>
      </c>
      <c r="AY9" s="4" t="s">
        <v>69</v>
      </c>
      <c r="AZ9" s="4" t="s">
        <v>69</v>
      </c>
      <c r="BA9" s="4">
        <v>7.3955400000000001E-4</v>
      </c>
      <c r="BB9" s="4">
        <v>28.784579820000001</v>
      </c>
      <c r="BC9" s="4" t="s">
        <v>69</v>
      </c>
      <c r="BD9" s="4" t="s">
        <v>69</v>
      </c>
      <c r="BE9" s="10">
        <v>5.5588900000000004E-6</v>
      </c>
      <c r="BF9" s="4">
        <v>334.32749760000002</v>
      </c>
      <c r="BG9" s="10">
        <v>1.0768099999999999E-5</v>
      </c>
      <c r="BH9" s="4">
        <v>77.805665950000005</v>
      </c>
      <c r="BI9" s="4">
        <v>0.30196413799999999</v>
      </c>
      <c r="BJ9" s="4">
        <v>13.99837402</v>
      </c>
      <c r="BK9" s="10">
        <v>4.7452099999999999E-5</v>
      </c>
      <c r="BL9" s="4">
        <v>20.401170910000001</v>
      </c>
      <c r="BM9" s="4" t="s">
        <v>69</v>
      </c>
      <c r="BN9" s="4" t="s">
        <v>69</v>
      </c>
      <c r="BO9" s="4" t="s">
        <v>69</v>
      </c>
      <c r="BP9" s="4" t="s">
        <v>69</v>
      </c>
      <c r="BQ9" s="10">
        <v>1.1027400000000001E-5</v>
      </c>
      <c r="BR9" s="4">
        <v>26.81127824</v>
      </c>
      <c r="BS9" s="10">
        <v>1.2551899999999999E-5</v>
      </c>
      <c r="BT9" s="4">
        <v>15.75974195</v>
      </c>
    </row>
    <row r="10" spans="1:72" ht="15.75" customHeight="1" x14ac:dyDescent="0.15">
      <c r="A10" s="4" t="s">
        <v>77</v>
      </c>
      <c r="B10" s="5">
        <v>44379</v>
      </c>
      <c r="C10" s="4">
        <v>-121.6926478</v>
      </c>
      <c r="D10" s="4">
        <v>48.852751480000002</v>
      </c>
      <c r="E10" s="6">
        <v>1278.8130000000001</v>
      </c>
      <c r="F10" s="4">
        <v>0.48</v>
      </c>
      <c r="G10" s="4">
        <v>0.40749999999999997</v>
      </c>
      <c r="H10" s="7">
        <v>398714.00380000001</v>
      </c>
      <c r="I10" s="4">
        <f t="shared" si="0"/>
        <v>5.6006614894027029</v>
      </c>
      <c r="J10" s="4">
        <v>55.759</v>
      </c>
      <c r="K10" s="4">
        <v>85.620800000000003</v>
      </c>
      <c r="L10" s="4">
        <v>76.165899999999993</v>
      </c>
      <c r="M10" s="4">
        <v>188.70419999999999</v>
      </c>
      <c r="N10" s="6">
        <v>91.953940000000003</v>
      </c>
      <c r="O10" s="4">
        <f t="shared" si="1"/>
        <v>0.29548361933650658</v>
      </c>
      <c r="P10" s="4">
        <f t="shared" si="2"/>
        <v>0.4537302296398279</v>
      </c>
      <c r="Q10" s="4">
        <f t="shared" si="3"/>
        <v>0.40362588644025943</v>
      </c>
      <c r="R10" s="4">
        <f t="shared" si="4"/>
        <v>0.4872914328350933</v>
      </c>
      <c r="S10" s="4" t="s">
        <v>69</v>
      </c>
      <c r="T10" s="4" t="s">
        <v>69</v>
      </c>
      <c r="U10" s="4" t="s">
        <v>69</v>
      </c>
      <c r="V10" s="4" t="s">
        <v>69</v>
      </c>
      <c r="W10" s="4">
        <v>9.6560039999999993E-3</v>
      </c>
      <c r="X10" s="4">
        <v>9.7882766710000002</v>
      </c>
      <c r="Y10" s="4" t="s">
        <v>69</v>
      </c>
      <c r="Z10" s="4" t="s">
        <v>69</v>
      </c>
      <c r="AA10" s="4">
        <v>0.98484112499999998</v>
      </c>
      <c r="AB10" s="4">
        <v>1.2257472140000001</v>
      </c>
      <c r="AC10" s="4" t="s">
        <v>69</v>
      </c>
      <c r="AD10" s="4" t="s">
        <v>69</v>
      </c>
      <c r="AE10" s="10">
        <v>2.4932100000000001E-5</v>
      </c>
      <c r="AF10" s="4">
        <v>53.523125810000003</v>
      </c>
      <c r="AG10" s="4" t="s">
        <v>69</v>
      </c>
      <c r="AH10" s="4" t="s">
        <v>69</v>
      </c>
      <c r="AI10" s="4">
        <v>3.4648699999999998E-4</v>
      </c>
      <c r="AJ10" s="4">
        <v>1.8112049539999999</v>
      </c>
      <c r="AK10" s="4" t="s">
        <v>69</v>
      </c>
      <c r="AL10" s="4" t="s">
        <v>69</v>
      </c>
      <c r="AM10" s="4">
        <v>7.1080550000000003E-3</v>
      </c>
      <c r="AN10" s="4">
        <v>53.869389779999999</v>
      </c>
      <c r="AO10" s="4" t="s">
        <v>69</v>
      </c>
      <c r="AP10" s="4" t="s">
        <v>69</v>
      </c>
      <c r="AQ10" s="4" t="s">
        <v>69</v>
      </c>
      <c r="AR10" s="4" t="s">
        <v>69</v>
      </c>
      <c r="AS10" s="4" t="s">
        <v>69</v>
      </c>
      <c r="AT10" s="4" t="s">
        <v>69</v>
      </c>
      <c r="AU10" s="4">
        <v>2.9657387E-2</v>
      </c>
      <c r="AV10" s="4">
        <v>1.7978473269999999</v>
      </c>
      <c r="AW10" s="10">
        <v>6.4519399999999998E-5</v>
      </c>
      <c r="AX10" s="4">
        <v>26.704228789999998</v>
      </c>
      <c r="AY10" s="4" t="s">
        <v>69</v>
      </c>
      <c r="AZ10" s="4" t="s">
        <v>69</v>
      </c>
      <c r="BA10" s="4">
        <v>4.4678099999999999E-4</v>
      </c>
      <c r="BB10" s="4">
        <v>45.002741899999997</v>
      </c>
      <c r="BC10" s="4" t="s">
        <v>69</v>
      </c>
      <c r="BD10" s="4" t="s">
        <v>69</v>
      </c>
      <c r="BE10" s="10">
        <v>4.8149899999999998E-6</v>
      </c>
      <c r="BF10" s="4">
        <v>255.66057900000001</v>
      </c>
      <c r="BG10" s="10">
        <v>9.7079400000000001E-6</v>
      </c>
      <c r="BH10" s="4">
        <v>62.159656079999998</v>
      </c>
      <c r="BI10" s="4">
        <v>0.230873783</v>
      </c>
      <c r="BJ10" s="4">
        <v>1.097995686</v>
      </c>
      <c r="BK10" s="10">
        <v>5.1855199999999998E-5</v>
      </c>
      <c r="BL10" s="4">
        <v>5.3376370440000001</v>
      </c>
      <c r="BM10" s="4" t="s">
        <v>69</v>
      </c>
      <c r="BN10" s="4" t="s">
        <v>69</v>
      </c>
      <c r="BO10" s="4" t="s">
        <v>69</v>
      </c>
      <c r="BP10" s="4" t="s">
        <v>69</v>
      </c>
      <c r="BQ10" s="10">
        <v>2.1245100000000001E-5</v>
      </c>
      <c r="BR10" s="4">
        <v>17.631243720000001</v>
      </c>
      <c r="BS10" s="10">
        <v>1.5503200000000001E-5</v>
      </c>
      <c r="BT10" s="4">
        <v>29.13701404</v>
      </c>
    </row>
    <row r="11" spans="1:72" ht="15.75" customHeight="1" x14ac:dyDescent="0.15">
      <c r="A11" s="4" t="s">
        <v>78</v>
      </c>
      <c r="B11" s="5">
        <v>44379</v>
      </c>
      <c r="C11" s="4">
        <v>-121.69270179999999</v>
      </c>
      <c r="D11" s="4">
        <v>48.852743709999999</v>
      </c>
      <c r="E11" s="6">
        <v>1278.78</v>
      </c>
      <c r="F11" s="4">
        <v>0.48</v>
      </c>
      <c r="G11" s="4">
        <v>0.39800000000000002</v>
      </c>
      <c r="H11" s="7">
        <v>555958.30489999999</v>
      </c>
      <c r="I11" s="4">
        <f t="shared" si="0"/>
        <v>5.7450422221021027</v>
      </c>
      <c r="J11" s="4">
        <v>43.323999999999998</v>
      </c>
      <c r="K11" s="4">
        <v>81.458699999999993</v>
      </c>
      <c r="L11" s="4">
        <v>86.102599999999995</v>
      </c>
      <c r="M11" s="4">
        <v>195.7508</v>
      </c>
      <c r="N11" s="6">
        <v>125.3665756</v>
      </c>
      <c r="O11" s="4">
        <f t="shared" si="1"/>
        <v>0.22132221170999045</v>
      </c>
      <c r="P11" s="4">
        <f t="shared" si="2"/>
        <v>0.41613469778922996</v>
      </c>
      <c r="Q11" s="4">
        <f t="shared" si="3"/>
        <v>0.43985822791017964</v>
      </c>
      <c r="R11" s="4">
        <f t="shared" si="4"/>
        <v>0.64043965899500799</v>
      </c>
      <c r="S11" s="4" t="s">
        <v>69</v>
      </c>
      <c r="T11" s="4" t="s">
        <v>69</v>
      </c>
      <c r="U11" s="4" t="s">
        <v>69</v>
      </c>
      <c r="V11" s="4" t="s">
        <v>69</v>
      </c>
      <c r="W11" s="4">
        <v>4.4467522000000002E-2</v>
      </c>
      <c r="X11" s="4">
        <v>2.2372919740000001</v>
      </c>
      <c r="Y11" s="4" t="s">
        <v>69</v>
      </c>
      <c r="Z11" s="4" t="s">
        <v>69</v>
      </c>
      <c r="AA11" s="4">
        <v>0.956284256</v>
      </c>
      <c r="AB11" s="4">
        <v>3.0411810369999999</v>
      </c>
      <c r="AC11" s="4" t="s">
        <v>69</v>
      </c>
      <c r="AD11" s="4" t="s">
        <v>69</v>
      </c>
      <c r="AE11" s="10">
        <v>1.6415599999999999E-5</v>
      </c>
      <c r="AF11" s="4">
        <v>21.18513587</v>
      </c>
      <c r="AG11" s="4" t="s">
        <v>69</v>
      </c>
      <c r="AH11" s="4" t="s">
        <v>69</v>
      </c>
      <c r="AI11" s="4">
        <v>2.8386660000000001E-3</v>
      </c>
      <c r="AJ11" s="4">
        <v>1.7886957969999999</v>
      </c>
      <c r="AK11" s="4">
        <v>2.0604041E-2</v>
      </c>
      <c r="AL11" s="4">
        <v>13.863983960000001</v>
      </c>
      <c r="AM11" s="4">
        <v>2.7648301E-2</v>
      </c>
      <c r="AN11" s="4">
        <v>14.81935096</v>
      </c>
      <c r="AO11" s="4" t="s">
        <v>69</v>
      </c>
      <c r="AP11" s="4" t="s">
        <v>69</v>
      </c>
      <c r="AQ11" s="4" t="s">
        <v>69</v>
      </c>
      <c r="AR11" s="4" t="s">
        <v>69</v>
      </c>
      <c r="AS11" s="4" t="s">
        <v>69</v>
      </c>
      <c r="AT11" s="4" t="s">
        <v>69</v>
      </c>
      <c r="AU11" s="4">
        <v>3.6822670000000002E-2</v>
      </c>
      <c r="AV11" s="4">
        <v>5.4502580470000002</v>
      </c>
      <c r="AW11" s="10">
        <v>9.2025899999999996E-5</v>
      </c>
      <c r="AX11" s="4">
        <v>8.9741032460000003</v>
      </c>
      <c r="AY11" s="4" t="s">
        <v>69</v>
      </c>
      <c r="AZ11" s="4" t="s">
        <v>69</v>
      </c>
      <c r="BA11" s="4">
        <v>2.6414800000000002E-4</v>
      </c>
      <c r="BB11" s="4">
        <v>57.10378395</v>
      </c>
      <c r="BC11" s="4" t="s">
        <v>69</v>
      </c>
      <c r="BD11" s="4" t="s">
        <v>69</v>
      </c>
      <c r="BE11" s="10">
        <v>9.3379000000000008E-6</v>
      </c>
      <c r="BF11" s="4">
        <v>139.2612221</v>
      </c>
      <c r="BG11" s="4" t="s">
        <v>69</v>
      </c>
      <c r="BH11" s="4" t="s">
        <v>69</v>
      </c>
      <c r="BI11" s="4">
        <v>0.55644642099999997</v>
      </c>
      <c r="BJ11" s="4">
        <v>1.336581069</v>
      </c>
      <c r="BK11" s="10">
        <v>3.84658E-5</v>
      </c>
      <c r="BL11" s="4">
        <v>17.458394470000002</v>
      </c>
      <c r="BM11" s="4" t="s">
        <v>69</v>
      </c>
      <c r="BN11" s="4" t="s">
        <v>69</v>
      </c>
      <c r="BO11" s="4" t="s">
        <v>69</v>
      </c>
      <c r="BP11" s="4" t="s">
        <v>69</v>
      </c>
      <c r="BQ11" s="10">
        <v>2.24021E-5</v>
      </c>
      <c r="BR11" s="4">
        <v>19.31044267</v>
      </c>
      <c r="BS11" s="10">
        <v>1.42838E-5</v>
      </c>
      <c r="BT11" s="4">
        <v>16.450257499999999</v>
      </c>
    </row>
    <row r="12" spans="1:72" ht="15.75" customHeight="1" x14ac:dyDescent="0.15">
      <c r="A12" s="4" t="s">
        <v>79</v>
      </c>
      <c r="B12" s="5">
        <v>44379</v>
      </c>
      <c r="C12" s="4">
        <v>-121.6927116</v>
      </c>
      <c r="D12" s="4">
        <v>48.852772790000003</v>
      </c>
      <c r="E12" s="6">
        <v>1278.7</v>
      </c>
      <c r="F12" s="4">
        <v>0.38888888890000001</v>
      </c>
      <c r="G12" s="4">
        <v>0.32222222220000002</v>
      </c>
      <c r="H12" s="7">
        <v>140234.40539999999</v>
      </c>
      <c r="I12" s="4">
        <f t="shared" si="0"/>
        <v>5.1468545774127925</v>
      </c>
      <c r="J12" s="4">
        <v>21.179400000000001</v>
      </c>
      <c r="K12" s="4">
        <v>32.627600000000001</v>
      </c>
      <c r="L12" s="4">
        <v>58.751800000000003</v>
      </c>
      <c r="M12" s="4">
        <v>54.168799999999997</v>
      </c>
      <c r="N12" s="6">
        <v>50.34084</v>
      </c>
      <c r="O12" s="4">
        <f t="shared" si="1"/>
        <v>0.39098890874451719</v>
      </c>
      <c r="P12" s="4">
        <f t="shared" si="2"/>
        <v>0.60233196969473202</v>
      </c>
      <c r="Q12" s="4">
        <f t="shared" si="3"/>
        <v>1.0846058985984552</v>
      </c>
      <c r="R12" s="4">
        <f t="shared" si="4"/>
        <v>0.92933275243313496</v>
      </c>
      <c r="S12" s="4" t="s">
        <v>69</v>
      </c>
      <c r="T12" s="4" t="s">
        <v>69</v>
      </c>
      <c r="U12" s="4" t="s">
        <v>69</v>
      </c>
      <c r="V12" s="4" t="s">
        <v>69</v>
      </c>
      <c r="W12" s="4" t="s">
        <v>69</v>
      </c>
      <c r="X12" s="4" t="s">
        <v>69</v>
      </c>
      <c r="Y12" s="4" t="s">
        <v>69</v>
      </c>
      <c r="Z12" s="4" t="s">
        <v>69</v>
      </c>
      <c r="AA12" s="4">
        <v>0.27829926100000002</v>
      </c>
      <c r="AB12" s="4">
        <v>5.3763100010000002</v>
      </c>
      <c r="AC12" s="4" t="s">
        <v>69</v>
      </c>
      <c r="AD12" s="4" t="s">
        <v>69</v>
      </c>
      <c r="AE12" s="10">
        <v>1.51797E-5</v>
      </c>
      <c r="AF12" s="4">
        <v>35.676081629999999</v>
      </c>
      <c r="AG12" s="4" t="s">
        <v>69</v>
      </c>
      <c r="AH12" s="4" t="s">
        <v>69</v>
      </c>
      <c r="AI12" s="4" t="s">
        <v>69</v>
      </c>
      <c r="AJ12" s="4" t="s">
        <v>69</v>
      </c>
      <c r="AK12" s="4" t="s">
        <v>69</v>
      </c>
      <c r="AL12" s="4" t="s">
        <v>69</v>
      </c>
      <c r="AM12" s="4" t="s">
        <v>69</v>
      </c>
      <c r="AN12" s="4" t="s">
        <v>69</v>
      </c>
      <c r="AO12" s="4" t="s">
        <v>69</v>
      </c>
      <c r="AP12" s="4" t="s">
        <v>69</v>
      </c>
      <c r="AQ12" s="4" t="s">
        <v>69</v>
      </c>
      <c r="AR12" s="4" t="s">
        <v>69</v>
      </c>
      <c r="AS12" s="4" t="s">
        <v>69</v>
      </c>
      <c r="AT12" s="4" t="s">
        <v>69</v>
      </c>
      <c r="AU12" s="4">
        <v>1.93399E-4</v>
      </c>
      <c r="AV12" s="4">
        <v>98.493335740000006</v>
      </c>
      <c r="AW12" s="10">
        <v>3.4035200000000002E-5</v>
      </c>
      <c r="AX12" s="4">
        <v>42.407498670000003</v>
      </c>
      <c r="AY12" s="4" t="s">
        <v>69</v>
      </c>
      <c r="AZ12" s="4" t="s">
        <v>69</v>
      </c>
      <c r="BA12" s="4">
        <v>1.44525E-4</v>
      </c>
      <c r="BB12" s="4">
        <v>89.057244530000006</v>
      </c>
      <c r="BC12" s="4" t="s">
        <v>69</v>
      </c>
      <c r="BD12" s="4" t="s">
        <v>69</v>
      </c>
      <c r="BE12" s="4" t="s">
        <v>69</v>
      </c>
      <c r="BF12" s="4" t="s">
        <v>69</v>
      </c>
      <c r="BG12" s="4" t="s">
        <v>69</v>
      </c>
      <c r="BH12" s="4" t="s">
        <v>69</v>
      </c>
      <c r="BI12" s="4">
        <v>0.31088829000000001</v>
      </c>
      <c r="BJ12" s="4">
        <v>2.0101074539999999</v>
      </c>
      <c r="BK12" s="10">
        <v>3.4932199999999997E-5</v>
      </c>
      <c r="BL12" s="4">
        <v>21.751489249999999</v>
      </c>
      <c r="BM12" s="4" t="s">
        <v>69</v>
      </c>
      <c r="BN12" s="4" t="s">
        <v>69</v>
      </c>
      <c r="BO12" s="4" t="s">
        <v>69</v>
      </c>
      <c r="BP12" s="4" t="s">
        <v>69</v>
      </c>
      <c r="BQ12" s="10">
        <v>6.41882E-6</v>
      </c>
      <c r="BR12" s="4">
        <v>37.182843179999999</v>
      </c>
      <c r="BS12" s="10">
        <v>1.1289499999999999E-5</v>
      </c>
      <c r="BT12" s="4">
        <v>27.37064165</v>
      </c>
    </row>
    <row r="13" spans="1:72" ht="15.75" customHeight="1" x14ac:dyDescent="0.15">
      <c r="A13" s="4" t="s">
        <v>80</v>
      </c>
      <c r="B13" s="5">
        <v>44379</v>
      </c>
      <c r="C13" s="4">
        <v>-121.69266159999999</v>
      </c>
      <c r="D13" s="4">
        <v>48.852746359999998</v>
      </c>
      <c r="E13" s="6">
        <v>1278.8520000000001</v>
      </c>
      <c r="F13" s="4">
        <v>0.22500000000000001</v>
      </c>
      <c r="G13" s="4">
        <v>0.17884615379999999</v>
      </c>
      <c r="H13" s="7">
        <v>420631.61910000001</v>
      </c>
      <c r="I13" s="4">
        <f t="shared" si="0"/>
        <v>5.6239019157219596</v>
      </c>
      <c r="J13" s="4">
        <v>4.9417999999999997</v>
      </c>
      <c r="K13" s="4">
        <v>73.219099999999997</v>
      </c>
      <c r="L13" s="4">
        <v>10.865399999999999</v>
      </c>
      <c r="M13" s="4">
        <v>31.772500000000001</v>
      </c>
      <c r="N13" s="6">
        <v>24.471684440000001</v>
      </c>
      <c r="O13" s="4">
        <f t="shared" si="1"/>
        <v>0.15553702100873396</v>
      </c>
      <c r="P13" s="4">
        <f t="shared" si="2"/>
        <v>2.3044802895585805</v>
      </c>
      <c r="Q13" s="4">
        <f t="shared" si="3"/>
        <v>0.3419749783617908</v>
      </c>
      <c r="R13" s="4">
        <f t="shared" si="4"/>
        <v>0.77021589235974508</v>
      </c>
      <c r="S13" s="4" t="s">
        <v>69</v>
      </c>
      <c r="T13" s="4" t="s">
        <v>69</v>
      </c>
      <c r="U13" s="4" t="s">
        <v>69</v>
      </c>
      <c r="V13" s="4" t="s">
        <v>69</v>
      </c>
      <c r="W13" s="4">
        <v>2.581205E-3</v>
      </c>
      <c r="X13" s="4">
        <v>43.534429780000004</v>
      </c>
      <c r="Y13" s="4" t="s">
        <v>69</v>
      </c>
      <c r="Z13" s="4" t="s">
        <v>69</v>
      </c>
      <c r="AA13" s="4">
        <v>0.58300715199999997</v>
      </c>
      <c r="AB13" s="4">
        <v>10.515251360000001</v>
      </c>
      <c r="AC13" s="4" t="s">
        <v>69</v>
      </c>
      <c r="AD13" s="4" t="s">
        <v>69</v>
      </c>
      <c r="AE13" s="10">
        <v>3.2749200000000001E-5</v>
      </c>
      <c r="AF13" s="4">
        <v>51.929955659999997</v>
      </c>
      <c r="AG13" s="4" t="s">
        <v>69</v>
      </c>
      <c r="AH13" s="4" t="s">
        <v>69</v>
      </c>
      <c r="AI13" s="10">
        <v>1.0210100000000001E-5</v>
      </c>
      <c r="AJ13" s="4">
        <v>318.2779946</v>
      </c>
      <c r="AK13" s="4" t="s">
        <v>69</v>
      </c>
      <c r="AL13" s="4" t="s">
        <v>69</v>
      </c>
      <c r="AM13" s="4" t="s">
        <v>69</v>
      </c>
      <c r="AN13" s="4" t="s">
        <v>69</v>
      </c>
      <c r="AO13" s="4" t="s">
        <v>69</v>
      </c>
      <c r="AP13" s="4" t="s">
        <v>69</v>
      </c>
      <c r="AQ13" s="4" t="s">
        <v>69</v>
      </c>
      <c r="AR13" s="4" t="s">
        <v>69</v>
      </c>
      <c r="AS13" s="4" t="s">
        <v>69</v>
      </c>
      <c r="AT13" s="4" t="s">
        <v>69</v>
      </c>
      <c r="AU13" s="4">
        <v>1.7373530000000002E-2</v>
      </c>
      <c r="AV13" s="4">
        <v>8.6892213399999996</v>
      </c>
      <c r="AW13" s="10">
        <v>5.4086599999999998E-5</v>
      </c>
      <c r="AX13" s="4">
        <v>45.853769970000002</v>
      </c>
      <c r="AY13" s="4" t="s">
        <v>69</v>
      </c>
      <c r="AZ13" s="4" t="s">
        <v>69</v>
      </c>
      <c r="BA13" s="4">
        <v>1.3860399999999999E-4</v>
      </c>
      <c r="BB13" s="4">
        <v>82.016130340000004</v>
      </c>
      <c r="BC13" s="4" t="s">
        <v>69</v>
      </c>
      <c r="BD13" s="4" t="s">
        <v>69</v>
      </c>
      <c r="BE13" s="4" t="s">
        <v>69</v>
      </c>
      <c r="BF13" s="4" t="s">
        <v>69</v>
      </c>
      <c r="BG13" s="4" t="s">
        <v>69</v>
      </c>
      <c r="BH13" s="4" t="s">
        <v>69</v>
      </c>
      <c r="BI13" s="4">
        <v>0.32385489299999998</v>
      </c>
      <c r="BJ13" s="4">
        <v>6.8377564839999998</v>
      </c>
      <c r="BK13" s="10">
        <v>3.9130800000000001E-5</v>
      </c>
      <c r="BL13" s="4">
        <v>9.141677971</v>
      </c>
      <c r="BM13" s="4" t="s">
        <v>69</v>
      </c>
      <c r="BN13" s="4" t="s">
        <v>69</v>
      </c>
      <c r="BO13" s="4" t="s">
        <v>69</v>
      </c>
      <c r="BP13" s="4" t="s">
        <v>69</v>
      </c>
      <c r="BQ13" s="10">
        <v>5.5967500000000002E-6</v>
      </c>
      <c r="BR13" s="4">
        <v>36.559522889999997</v>
      </c>
      <c r="BS13" s="10">
        <v>7.8261299999999999E-6</v>
      </c>
      <c r="BT13" s="4">
        <v>19.30211847</v>
      </c>
    </row>
    <row r="14" spans="1:72" ht="15.75" customHeight="1" x14ac:dyDescent="0.15">
      <c r="A14" s="4" t="s">
        <v>81</v>
      </c>
      <c r="B14" s="5">
        <v>44379</v>
      </c>
      <c r="C14" s="4">
        <v>-121.6927847</v>
      </c>
      <c r="D14" s="4">
        <v>48.852603870000003</v>
      </c>
      <c r="E14" s="6">
        <v>1280.2539999999999</v>
      </c>
      <c r="F14" s="4">
        <v>1.2688888890000001</v>
      </c>
      <c r="G14" s="4">
        <v>0.60222222219999999</v>
      </c>
      <c r="H14" s="7">
        <v>329752.11839999998</v>
      </c>
      <c r="I14" s="4">
        <f t="shared" si="0"/>
        <v>5.5181875942304579</v>
      </c>
      <c r="J14" s="4">
        <v>2.8637999999999999</v>
      </c>
      <c r="K14" s="4">
        <v>23.206199999999999</v>
      </c>
      <c r="L14" s="4">
        <v>5.2478999999999996</v>
      </c>
      <c r="M14" s="4">
        <v>14.0671</v>
      </c>
      <c r="N14" s="6">
        <v>13.51556444</v>
      </c>
      <c r="O14" s="4">
        <f t="shared" si="1"/>
        <v>0.20358140625999671</v>
      </c>
      <c r="P14" s="4">
        <f t="shared" si="2"/>
        <v>1.6496790383234639</v>
      </c>
      <c r="Q14" s="4">
        <f t="shared" si="3"/>
        <v>0.37306196728536795</v>
      </c>
      <c r="R14" s="4">
        <f t="shared" si="4"/>
        <v>0.9607925187138785</v>
      </c>
      <c r="S14" s="4" t="s">
        <v>69</v>
      </c>
      <c r="T14" s="4" t="s">
        <v>69</v>
      </c>
      <c r="U14" s="4" t="s">
        <v>69</v>
      </c>
      <c r="V14" s="4" t="s">
        <v>69</v>
      </c>
      <c r="W14" s="4">
        <v>9.2269200000000002E-4</v>
      </c>
      <c r="X14" s="4">
        <v>51.59603731</v>
      </c>
      <c r="Y14" s="4" t="s">
        <v>69</v>
      </c>
      <c r="Z14" s="4" t="s">
        <v>69</v>
      </c>
      <c r="AA14" s="4">
        <v>0.56825941300000005</v>
      </c>
      <c r="AB14" s="4">
        <v>5.5719553910000004</v>
      </c>
      <c r="AC14" s="4" t="s">
        <v>69</v>
      </c>
      <c r="AD14" s="4" t="s">
        <v>69</v>
      </c>
      <c r="AE14" s="10">
        <v>4.9632400000000003E-5</v>
      </c>
      <c r="AF14" s="4">
        <v>25.872882130000001</v>
      </c>
      <c r="AG14" s="4" t="s">
        <v>69</v>
      </c>
      <c r="AH14" s="4" t="s">
        <v>69</v>
      </c>
      <c r="AI14" s="4" t="s">
        <v>69</v>
      </c>
      <c r="AJ14" s="4" t="s">
        <v>69</v>
      </c>
      <c r="AK14" s="4" t="s">
        <v>69</v>
      </c>
      <c r="AL14" s="4" t="s">
        <v>69</v>
      </c>
      <c r="AM14" s="4" t="s">
        <v>69</v>
      </c>
      <c r="AN14" s="4" t="s">
        <v>69</v>
      </c>
      <c r="AO14" s="4" t="s">
        <v>69</v>
      </c>
      <c r="AP14" s="4" t="s">
        <v>69</v>
      </c>
      <c r="AQ14" s="4" t="s">
        <v>69</v>
      </c>
      <c r="AR14" s="4" t="s">
        <v>69</v>
      </c>
      <c r="AS14" s="4" t="s">
        <v>69</v>
      </c>
      <c r="AT14" s="4" t="s">
        <v>69</v>
      </c>
      <c r="AU14" s="4">
        <v>1.4379348E-2</v>
      </c>
      <c r="AV14" s="4">
        <v>11.276630859999999</v>
      </c>
      <c r="AW14" s="10">
        <v>8.2899300000000001E-5</v>
      </c>
      <c r="AX14" s="4">
        <v>11.48951454</v>
      </c>
      <c r="AY14" s="4" t="s">
        <v>69</v>
      </c>
      <c r="AZ14" s="4" t="s">
        <v>69</v>
      </c>
      <c r="BA14" s="10">
        <v>3.3047399999999998E-5</v>
      </c>
      <c r="BB14" s="4">
        <v>819.69660880000004</v>
      </c>
      <c r="BC14" s="4" t="s">
        <v>69</v>
      </c>
      <c r="BD14" s="4" t="s">
        <v>69</v>
      </c>
      <c r="BE14" s="4" t="s">
        <v>69</v>
      </c>
      <c r="BF14" s="4" t="s">
        <v>69</v>
      </c>
      <c r="BG14" s="10">
        <v>4.0314200000000001E-5</v>
      </c>
      <c r="BH14" s="4">
        <v>28.301697000000001</v>
      </c>
      <c r="BI14" s="4">
        <v>0.38394336200000001</v>
      </c>
      <c r="BJ14" s="4">
        <v>2.7322516289999998</v>
      </c>
      <c r="BK14" s="10">
        <v>2.9291399999999999E-5</v>
      </c>
      <c r="BL14" s="4">
        <v>12.86901192</v>
      </c>
      <c r="BM14" s="4" t="s">
        <v>69</v>
      </c>
      <c r="BN14" s="4" t="s">
        <v>69</v>
      </c>
      <c r="BO14" s="4" t="s">
        <v>69</v>
      </c>
      <c r="BP14" s="4" t="s">
        <v>69</v>
      </c>
      <c r="BQ14" s="10">
        <v>2.6003899999999998E-6</v>
      </c>
      <c r="BR14" s="4">
        <v>67.122762760000001</v>
      </c>
      <c r="BS14" s="10">
        <v>3.9291500000000003E-6</v>
      </c>
      <c r="BT14" s="4">
        <v>41.927267479999998</v>
      </c>
    </row>
    <row r="15" spans="1:72" ht="15.75" customHeight="1" x14ac:dyDescent="0.15">
      <c r="A15" s="4" t="s">
        <v>82</v>
      </c>
      <c r="B15" s="5">
        <v>44379</v>
      </c>
      <c r="C15" s="4">
        <v>-121.6928992</v>
      </c>
      <c r="D15" s="4">
        <v>48.852704090000003</v>
      </c>
      <c r="E15" s="6">
        <v>1279.683</v>
      </c>
      <c r="F15" s="4">
        <v>0.1333333333</v>
      </c>
      <c r="G15" s="4">
        <v>7.7777777780000001E-2</v>
      </c>
      <c r="H15" s="7">
        <v>47252.298419999999</v>
      </c>
      <c r="I15" s="4">
        <f t="shared" si="0"/>
        <v>4.6744229380695348</v>
      </c>
      <c r="J15" s="4">
        <v>0</v>
      </c>
      <c r="K15" s="4">
        <v>0</v>
      </c>
      <c r="L15" s="4">
        <v>0</v>
      </c>
      <c r="M15" s="4">
        <v>1.7234</v>
      </c>
      <c r="N15" s="6">
        <v>0</v>
      </c>
      <c r="O15" s="4">
        <f t="shared" si="1"/>
        <v>0</v>
      </c>
      <c r="P15" s="4">
        <f t="shared" si="2"/>
        <v>0</v>
      </c>
      <c r="Q15" s="4">
        <f t="shared" si="3"/>
        <v>0</v>
      </c>
      <c r="R15" s="4">
        <f t="shared" si="4"/>
        <v>0</v>
      </c>
      <c r="S15" s="4" t="s">
        <v>69</v>
      </c>
      <c r="T15" s="4" t="s">
        <v>69</v>
      </c>
      <c r="U15" s="4" t="s">
        <v>69</v>
      </c>
      <c r="V15" s="4" t="s">
        <v>69</v>
      </c>
      <c r="W15" s="4" t="s">
        <v>69</v>
      </c>
      <c r="X15" s="4" t="s">
        <v>69</v>
      </c>
      <c r="Y15" s="4" t="s">
        <v>69</v>
      </c>
      <c r="Z15" s="4" t="s">
        <v>69</v>
      </c>
      <c r="AA15" s="4">
        <v>0.12696693000000001</v>
      </c>
      <c r="AB15" s="4">
        <v>7.0012067910000004</v>
      </c>
      <c r="AC15" s="4" t="s">
        <v>69</v>
      </c>
      <c r="AD15" s="4" t="s">
        <v>69</v>
      </c>
      <c r="AE15" s="10">
        <v>2.1229500000000001E-5</v>
      </c>
      <c r="AF15" s="4">
        <v>8.0263069439999999</v>
      </c>
      <c r="AG15" s="4" t="s">
        <v>69</v>
      </c>
      <c r="AH15" s="4" t="s">
        <v>69</v>
      </c>
      <c r="AI15" s="4" t="s">
        <v>69</v>
      </c>
      <c r="AJ15" s="4" t="s">
        <v>69</v>
      </c>
      <c r="AK15" s="4" t="s">
        <v>69</v>
      </c>
      <c r="AL15" s="4" t="s">
        <v>69</v>
      </c>
      <c r="AM15" s="4" t="s">
        <v>69</v>
      </c>
      <c r="AN15" s="4" t="s">
        <v>69</v>
      </c>
      <c r="AO15" s="4" t="s">
        <v>69</v>
      </c>
      <c r="AP15" s="4" t="s">
        <v>69</v>
      </c>
      <c r="AQ15" s="4" t="s">
        <v>69</v>
      </c>
      <c r="AR15" s="4" t="s">
        <v>69</v>
      </c>
      <c r="AS15" s="4" t="s">
        <v>69</v>
      </c>
      <c r="AT15" s="4" t="s">
        <v>69</v>
      </c>
      <c r="AU15" s="4">
        <v>5.098801E-3</v>
      </c>
      <c r="AV15" s="4">
        <v>3.1413393799999998</v>
      </c>
      <c r="AW15" s="10">
        <v>2.0487199999999999E-5</v>
      </c>
      <c r="AX15" s="4">
        <v>106.1297701</v>
      </c>
      <c r="AY15" s="4" t="s">
        <v>69</v>
      </c>
      <c r="AZ15" s="4" t="s">
        <v>69</v>
      </c>
      <c r="BA15" s="4" t="s">
        <v>69</v>
      </c>
      <c r="BB15" s="4" t="s">
        <v>69</v>
      </c>
      <c r="BC15" s="4" t="s">
        <v>69</v>
      </c>
      <c r="BD15" s="4" t="s">
        <v>69</v>
      </c>
      <c r="BE15" s="4" t="s">
        <v>69</v>
      </c>
      <c r="BF15" s="4" t="s">
        <v>69</v>
      </c>
      <c r="BG15" s="4" t="s">
        <v>69</v>
      </c>
      <c r="BH15" s="4" t="s">
        <v>69</v>
      </c>
      <c r="BI15" s="4">
        <v>0.245690663</v>
      </c>
      <c r="BJ15" s="4">
        <v>1.2049807560000001</v>
      </c>
      <c r="BK15" s="10">
        <v>1.99434E-5</v>
      </c>
      <c r="BL15" s="4">
        <v>17.332794450000002</v>
      </c>
      <c r="BM15" s="4" t="s">
        <v>69</v>
      </c>
      <c r="BN15" s="4" t="s">
        <v>69</v>
      </c>
      <c r="BO15" s="4" t="s">
        <v>69</v>
      </c>
      <c r="BP15" s="4" t="s">
        <v>69</v>
      </c>
      <c r="BQ15" s="4" t="s">
        <v>69</v>
      </c>
      <c r="BR15" s="4" t="s">
        <v>69</v>
      </c>
      <c r="BS15" s="4" t="s">
        <v>69</v>
      </c>
      <c r="BT15" s="4" t="s">
        <v>69</v>
      </c>
    </row>
    <row r="16" spans="1:72" ht="15.75" customHeight="1" x14ac:dyDescent="0.15">
      <c r="A16" s="4" t="s">
        <v>83</v>
      </c>
      <c r="B16" s="5">
        <v>44386</v>
      </c>
      <c r="C16" s="4">
        <v>-121.6928918</v>
      </c>
      <c r="D16" s="4">
        <v>48.852709509999997</v>
      </c>
      <c r="E16" s="6">
        <v>1279.5920000000001</v>
      </c>
      <c r="F16" s="4">
        <v>0.47241379309999998</v>
      </c>
      <c r="G16" s="4">
        <v>0.32068965519999998</v>
      </c>
      <c r="H16" s="7">
        <v>107947.2978</v>
      </c>
      <c r="I16" s="4">
        <f t="shared" si="0"/>
        <v>5.0332117752924139</v>
      </c>
      <c r="J16" s="4">
        <v>52.483899999999998</v>
      </c>
      <c r="K16" s="4">
        <v>124.69240000000001</v>
      </c>
      <c r="L16" s="4">
        <v>195.2705</v>
      </c>
      <c r="M16" s="4">
        <v>125.9954</v>
      </c>
      <c r="N16" s="6">
        <v>63.514502219999997</v>
      </c>
      <c r="O16" s="4"/>
      <c r="P16" s="4"/>
      <c r="Q16" s="4"/>
      <c r="R16" s="4"/>
      <c r="S16" s="4" t="s">
        <v>69</v>
      </c>
      <c r="T16" s="4" t="s">
        <v>69</v>
      </c>
      <c r="U16" s="4" t="s">
        <v>69</v>
      </c>
      <c r="V16" s="4" t="s">
        <v>69</v>
      </c>
      <c r="W16" s="4" t="s">
        <v>69</v>
      </c>
      <c r="X16" s="4" t="s">
        <v>69</v>
      </c>
      <c r="Y16" s="4" t="s">
        <v>69</v>
      </c>
      <c r="Z16" s="4" t="s">
        <v>69</v>
      </c>
      <c r="AA16" s="4">
        <v>0.14767575999999999</v>
      </c>
      <c r="AB16" s="4">
        <v>5.073486076</v>
      </c>
      <c r="AC16" s="4" t="s">
        <v>69</v>
      </c>
      <c r="AD16" s="4" t="s">
        <v>69</v>
      </c>
      <c r="AE16" s="10">
        <v>3.6225700000000001E-5</v>
      </c>
      <c r="AF16" s="4">
        <v>20.858653060000002</v>
      </c>
      <c r="AG16" s="4">
        <v>2.59516E-4</v>
      </c>
      <c r="AH16" s="4">
        <v>9.5747246990000008</v>
      </c>
      <c r="AI16" s="4" t="s">
        <v>69</v>
      </c>
      <c r="AJ16" s="4" t="s">
        <v>69</v>
      </c>
      <c r="AK16" s="4" t="s">
        <v>69</v>
      </c>
      <c r="AL16" s="4" t="s">
        <v>69</v>
      </c>
      <c r="AM16" s="4" t="s">
        <v>69</v>
      </c>
      <c r="AN16" s="4" t="s">
        <v>69</v>
      </c>
      <c r="AO16" s="4" t="s">
        <v>69</v>
      </c>
      <c r="AP16" s="4" t="s">
        <v>69</v>
      </c>
      <c r="AQ16" s="4" t="s">
        <v>69</v>
      </c>
      <c r="AR16" s="4" t="s">
        <v>69</v>
      </c>
      <c r="AS16" s="4" t="s">
        <v>69</v>
      </c>
      <c r="AT16" s="4" t="s">
        <v>69</v>
      </c>
      <c r="AU16" s="4">
        <v>4.405618E-3</v>
      </c>
      <c r="AV16" s="4">
        <v>1.5417504849999999</v>
      </c>
      <c r="AW16" s="10">
        <v>2.6958499999999999E-5</v>
      </c>
      <c r="AX16" s="4">
        <v>70.589428350000006</v>
      </c>
      <c r="AY16" s="4" t="s">
        <v>69</v>
      </c>
      <c r="AZ16" s="4" t="s">
        <v>69</v>
      </c>
      <c r="BA16" s="4" t="s">
        <v>69</v>
      </c>
      <c r="BB16" s="4" t="s">
        <v>69</v>
      </c>
      <c r="BC16" s="4" t="s">
        <v>69</v>
      </c>
      <c r="BD16" s="4" t="s">
        <v>69</v>
      </c>
      <c r="BE16" s="4">
        <v>3.9644750000000003E-3</v>
      </c>
      <c r="BF16" s="4">
        <v>2.105515639</v>
      </c>
      <c r="BG16" s="4" t="s">
        <v>69</v>
      </c>
      <c r="BH16" s="4" t="s">
        <v>69</v>
      </c>
      <c r="BI16" s="4">
        <v>0.168614028</v>
      </c>
      <c r="BJ16" s="4">
        <v>1.576401642</v>
      </c>
      <c r="BK16" s="10">
        <v>5.1863100000000002E-5</v>
      </c>
      <c r="BL16" s="4">
        <v>12.04570449</v>
      </c>
      <c r="BM16" s="4" t="s">
        <v>69</v>
      </c>
      <c r="BN16" s="4" t="s">
        <v>69</v>
      </c>
      <c r="BO16" s="4" t="s">
        <v>69</v>
      </c>
      <c r="BP16" s="4" t="s">
        <v>69</v>
      </c>
      <c r="BQ16" s="4" t="s">
        <v>69</v>
      </c>
      <c r="BR16" s="4" t="s">
        <v>69</v>
      </c>
      <c r="BS16" s="4" t="s">
        <v>69</v>
      </c>
      <c r="BT16" s="4" t="s">
        <v>69</v>
      </c>
    </row>
    <row r="17" spans="1:72" ht="15.75" customHeight="1" x14ac:dyDescent="0.15">
      <c r="A17" s="4" t="s">
        <v>84</v>
      </c>
      <c r="B17" s="5">
        <v>44386</v>
      </c>
      <c r="C17" s="4">
        <v>-121.69286339999999</v>
      </c>
      <c r="D17" s="4">
        <v>48.85271857</v>
      </c>
      <c r="E17" s="6">
        <v>1279.4490000000001</v>
      </c>
      <c r="F17" s="4">
        <v>0.32235294120000002</v>
      </c>
      <c r="G17" s="4">
        <v>0.28117647060000001</v>
      </c>
      <c r="H17" s="7">
        <v>54658.998339999998</v>
      </c>
      <c r="I17" s="4">
        <f t="shared" si="0"/>
        <v>4.7376616687141855</v>
      </c>
      <c r="J17" s="4">
        <v>32.256799999999998</v>
      </c>
      <c r="K17" s="4">
        <v>81.522099999999995</v>
      </c>
      <c r="L17" s="4">
        <v>148.92619999999999</v>
      </c>
      <c r="M17" s="4">
        <v>107.2011</v>
      </c>
      <c r="N17" s="6">
        <v>77.055911109999997</v>
      </c>
      <c r="O17" s="4"/>
      <c r="P17" s="4"/>
      <c r="Q17" s="4"/>
      <c r="R17" s="4"/>
      <c r="S17" s="4" t="s">
        <v>69</v>
      </c>
      <c r="T17" s="4" t="s">
        <v>69</v>
      </c>
      <c r="U17" s="4">
        <v>0.48377219399999999</v>
      </c>
      <c r="V17" s="4">
        <v>43.873744029999997</v>
      </c>
      <c r="W17" s="4">
        <v>1.9876113000000001E-2</v>
      </c>
      <c r="X17" s="4">
        <v>10.28737652</v>
      </c>
      <c r="Y17" s="4" t="s">
        <v>69</v>
      </c>
      <c r="Z17" s="4" t="s">
        <v>69</v>
      </c>
      <c r="AA17" s="4">
        <v>0.101481934</v>
      </c>
      <c r="AB17" s="4">
        <v>38.487047820000001</v>
      </c>
      <c r="AC17" s="4" t="s">
        <v>69</v>
      </c>
      <c r="AD17" s="4" t="s">
        <v>69</v>
      </c>
      <c r="AE17" s="10">
        <v>5.29563E-5</v>
      </c>
      <c r="AF17" s="4">
        <v>35.601529069999998</v>
      </c>
      <c r="AG17" s="4">
        <v>8.0397300000000004E-4</v>
      </c>
      <c r="AH17" s="4">
        <v>20.066071239999999</v>
      </c>
      <c r="AI17" s="4" t="s">
        <v>69</v>
      </c>
      <c r="AJ17" s="4" t="s">
        <v>69</v>
      </c>
      <c r="AK17" s="4" t="s">
        <v>69</v>
      </c>
      <c r="AL17" s="4" t="s">
        <v>69</v>
      </c>
      <c r="AM17" s="4" t="s">
        <v>69</v>
      </c>
      <c r="AN17" s="4" t="s">
        <v>69</v>
      </c>
      <c r="AO17" s="4" t="s">
        <v>69</v>
      </c>
      <c r="AP17" s="4" t="s">
        <v>69</v>
      </c>
      <c r="AQ17" s="4" t="s">
        <v>69</v>
      </c>
      <c r="AR17" s="4" t="s">
        <v>69</v>
      </c>
      <c r="AS17" s="4">
        <v>1.9863350000000001E-3</v>
      </c>
      <c r="AT17" s="4">
        <v>30.28326367</v>
      </c>
      <c r="AU17" s="4">
        <v>2.2087769999999999E-3</v>
      </c>
      <c r="AV17" s="4">
        <v>25.806209849999998</v>
      </c>
      <c r="AW17" s="10">
        <v>6.8936400000000006E-5</v>
      </c>
      <c r="AX17" s="4">
        <v>66.424389500000004</v>
      </c>
      <c r="AY17" s="4" t="s">
        <v>69</v>
      </c>
      <c r="AZ17" s="4" t="s">
        <v>69</v>
      </c>
      <c r="BA17" s="10">
        <v>1.0611999999999999E-5</v>
      </c>
      <c r="BB17" s="4">
        <v>446.84447399999999</v>
      </c>
      <c r="BC17" s="4" t="s">
        <v>69</v>
      </c>
      <c r="BD17" s="4" t="s">
        <v>69</v>
      </c>
      <c r="BE17" s="4" t="s">
        <v>69</v>
      </c>
      <c r="BF17" s="4" t="s">
        <v>69</v>
      </c>
      <c r="BG17" s="4" t="s">
        <v>69</v>
      </c>
      <c r="BH17" s="4" t="s">
        <v>69</v>
      </c>
      <c r="BI17" s="4">
        <v>0.25860043399999999</v>
      </c>
      <c r="BJ17" s="4">
        <v>8.1267509049999997</v>
      </c>
      <c r="BK17" s="10">
        <v>5.0840300000000002E-5</v>
      </c>
      <c r="BL17" s="4">
        <v>11.579198509999999</v>
      </c>
      <c r="BM17" s="4" t="s">
        <v>69</v>
      </c>
      <c r="BN17" s="4" t="s">
        <v>69</v>
      </c>
      <c r="BO17" s="4" t="s">
        <v>69</v>
      </c>
      <c r="BP17" s="4" t="s">
        <v>69</v>
      </c>
      <c r="BQ17" s="4" t="s">
        <v>69</v>
      </c>
      <c r="BR17" s="4" t="s">
        <v>69</v>
      </c>
      <c r="BS17" s="4" t="s">
        <v>69</v>
      </c>
      <c r="BT17" s="4" t="s">
        <v>69</v>
      </c>
    </row>
    <row r="18" spans="1:72" ht="15.75" customHeight="1" x14ac:dyDescent="0.15">
      <c r="A18" s="4" t="s">
        <v>85</v>
      </c>
      <c r="B18" s="5">
        <v>44386</v>
      </c>
      <c r="C18" s="4">
        <v>-121.69277889999999</v>
      </c>
      <c r="D18" s="4">
        <v>48.852722569999997</v>
      </c>
      <c r="E18" s="6">
        <v>1279.049</v>
      </c>
      <c r="F18" s="4">
        <v>0.31803278689999998</v>
      </c>
      <c r="G18" s="4">
        <v>0.2491803279</v>
      </c>
      <c r="H18" s="7">
        <v>61342.508399999999</v>
      </c>
      <c r="I18" s="4">
        <f t="shared" si="0"/>
        <v>4.7877615310531301</v>
      </c>
      <c r="J18" s="4">
        <v>493.86680000000001</v>
      </c>
      <c r="K18" s="4">
        <v>1002.3289</v>
      </c>
      <c r="L18" s="4">
        <v>326.94959999999998</v>
      </c>
      <c r="M18" s="4">
        <v>780.65179999999998</v>
      </c>
      <c r="N18" s="6">
        <v>811.61684890000004</v>
      </c>
      <c r="O18" s="4"/>
      <c r="P18" s="4"/>
      <c r="Q18" s="4"/>
      <c r="R18" s="4"/>
      <c r="S18" s="4" t="s">
        <v>69</v>
      </c>
      <c r="T18" s="4" t="s">
        <v>69</v>
      </c>
      <c r="U18" s="4" t="s">
        <v>69</v>
      </c>
      <c r="V18" s="4" t="s">
        <v>69</v>
      </c>
      <c r="W18" s="4">
        <v>2.5128945E-2</v>
      </c>
      <c r="X18" s="4">
        <v>3.275437943</v>
      </c>
      <c r="Y18" s="4" t="s">
        <v>69</v>
      </c>
      <c r="Z18" s="4" t="s">
        <v>69</v>
      </c>
      <c r="AA18" s="4">
        <v>3.0588240999999999E-2</v>
      </c>
      <c r="AB18" s="4">
        <v>20.148142629999999</v>
      </c>
      <c r="AC18" s="4" t="s">
        <v>69</v>
      </c>
      <c r="AD18" s="4" t="s">
        <v>69</v>
      </c>
      <c r="AE18" s="10">
        <v>4.1227899999999999E-5</v>
      </c>
      <c r="AF18" s="4">
        <v>13.882838680000001</v>
      </c>
      <c r="AG18" s="4" t="s">
        <v>69</v>
      </c>
      <c r="AH18" s="4" t="s">
        <v>69</v>
      </c>
      <c r="AI18" s="4" t="s">
        <v>69</v>
      </c>
      <c r="AJ18" s="4" t="s">
        <v>69</v>
      </c>
      <c r="AK18" s="4" t="s">
        <v>69</v>
      </c>
      <c r="AL18" s="4" t="s">
        <v>69</v>
      </c>
      <c r="AM18" s="4" t="s">
        <v>69</v>
      </c>
      <c r="AN18" s="4" t="s">
        <v>69</v>
      </c>
      <c r="AO18" s="4" t="s">
        <v>69</v>
      </c>
      <c r="AP18" s="4" t="s">
        <v>69</v>
      </c>
      <c r="AQ18" s="4" t="s">
        <v>69</v>
      </c>
      <c r="AR18" s="4" t="s">
        <v>69</v>
      </c>
      <c r="AS18" s="4" t="s">
        <v>69</v>
      </c>
      <c r="AT18" s="4" t="s">
        <v>69</v>
      </c>
      <c r="AU18" s="4" t="s">
        <v>69</v>
      </c>
      <c r="AV18" s="4" t="s">
        <v>69</v>
      </c>
      <c r="AW18" s="10">
        <v>3.6003600000000002E-5</v>
      </c>
      <c r="AX18" s="4">
        <v>79.632734670000005</v>
      </c>
      <c r="AY18" s="4" t="s">
        <v>69</v>
      </c>
      <c r="AZ18" s="4" t="s">
        <v>69</v>
      </c>
      <c r="BA18" s="4" t="s">
        <v>69</v>
      </c>
      <c r="BB18" s="4" t="s">
        <v>69</v>
      </c>
      <c r="BC18" s="4" t="s">
        <v>69</v>
      </c>
      <c r="BD18" s="4" t="s">
        <v>69</v>
      </c>
      <c r="BE18" s="4" t="s">
        <v>69</v>
      </c>
      <c r="BF18" s="4" t="s">
        <v>69</v>
      </c>
      <c r="BG18" s="4" t="s">
        <v>69</v>
      </c>
      <c r="BH18" s="4" t="s">
        <v>69</v>
      </c>
      <c r="BI18" s="4">
        <v>0.14716114999999999</v>
      </c>
      <c r="BJ18" s="4">
        <v>1.3243521300000001</v>
      </c>
      <c r="BK18" s="10">
        <v>3.3546700000000002E-5</v>
      </c>
      <c r="BL18" s="4">
        <v>10.74987237</v>
      </c>
      <c r="BM18" s="4" t="s">
        <v>69</v>
      </c>
      <c r="BN18" s="4" t="s">
        <v>69</v>
      </c>
      <c r="BO18" s="4" t="s">
        <v>69</v>
      </c>
      <c r="BP18" s="4" t="s">
        <v>69</v>
      </c>
      <c r="BQ18" s="4" t="s">
        <v>69</v>
      </c>
      <c r="BR18" s="4" t="s">
        <v>69</v>
      </c>
      <c r="BS18" s="4" t="s">
        <v>69</v>
      </c>
      <c r="BT18" s="4" t="s">
        <v>69</v>
      </c>
    </row>
    <row r="19" spans="1:72" ht="15.75" customHeight="1" x14ac:dyDescent="0.15">
      <c r="A19" s="4" t="s">
        <v>86</v>
      </c>
      <c r="B19" s="5">
        <v>44386</v>
      </c>
      <c r="C19" s="4">
        <v>-121.6927965</v>
      </c>
      <c r="D19" s="4">
        <v>48.852751189999999</v>
      </c>
      <c r="E19" s="6">
        <v>1278.7260000000001</v>
      </c>
      <c r="F19" s="4">
        <v>0.79482758620000005</v>
      </c>
      <c r="G19" s="4">
        <v>0.46724137929999998</v>
      </c>
      <c r="H19" s="7">
        <v>259378.432</v>
      </c>
      <c r="I19" s="4">
        <f t="shared" si="0"/>
        <v>5.4139338605190153</v>
      </c>
      <c r="J19" s="4">
        <v>0</v>
      </c>
      <c r="K19" s="4">
        <v>0</v>
      </c>
      <c r="L19" s="4">
        <v>1.9358</v>
      </c>
      <c r="M19" s="4">
        <v>4.2493999999999996</v>
      </c>
      <c r="N19" s="6">
        <v>2.092395556</v>
      </c>
      <c r="O19" s="4"/>
      <c r="P19" s="4"/>
      <c r="Q19" s="4"/>
      <c r="R19" s="4"/>
      <c r="S19" s="4" t="s">
        <v>69</v>
      </c>
      <c r="T19" s="4" t="s">
        <v>69</v>
      </c>
      <c r="U19" s="4" t="s">
        <v>69</v>
      </c>
      <c r="V19" s="4" t="s">
        <v>69</v>
      </c>
      <c r="W19" s="4">
        <v>2.2204892E-2</v>
      </c>
      <c r="X19" s="4">
        <v>32.50982166</v>
      </c>
      <c r="Y19" s="4" t="s">
        <v>69</v>
      </c>
      <c r="Z19" s="4" t="s">
        <v>69</v>
      </c>
      <c r="AA19" s="4">
        <v>0.15399929700000001</v>
      </c>
      <c r="AB19" s="4">
        <v>82.245400840000002</v>
      </c>
      <c r="AC19" s="4" t="s">
        <v>69</v>
      </c>
      <c r="AD19" s="4" t="s">
        <v>69</v>
      </c>
      <c r="AE19" s="10">
        <v>8.3870700000000003E-5</v>
      </c>
      <c r="AF19" s="4">
        <v>63.399735980000003</v>
      </c>
      <c r="AG19" s="10">
        <v>7.2953800000000006E-5</v>
      </c>
      <c r="AH19" s="4">
        <v>411.57220660000002</v>
      </c>
      <c r="AI19" s="4" t="s">
        <v>69</v>
      </c>
      <c r="AJ19" s="4" t="s">
        <v>69</v>
      </c>
      <c r="AK19" s="4">
        <v>2.778586E-3</v>
      </c>
      <c r="AL19" s="4">
        <v>1276.893521</v>
      </c>
      <c r="AM19" s="4">
        <v>8.8483599999999996E-3</v>
      </c>
      <c r="AN19" s="4">
        <v>532.14462549999996</v>
      </c>
      <c r="AO19" s="4" t="s">
        <v>69</v>
      </c>
      <c r="AP19" s="4" t="s">
        <v>69</v>
      </c>
      <c r="AQ19" s="4" t="s">
        <v>69</v>
      </c>
      <c r="AR19" s="4" t="s">
        <v>69</v>
      </c>
      <c r="AS19" s="4" t="s">
        <v>69</v>
      </c>
      <c r="AT19" s="4" t="s">
        <v>69</v>
      </c>
      <c r="AU19" s="4">
        <v>1.8701189999999999E-3</v>
      </c>
      <c r="AV19" s="4">
        <v>68.914164769999999</v>
      </c>
      <c r="AW19" s="10">
        <v>8.3420900000000006E-5</v>
      </c>
      <c r="AX19" s="4">
        <v>52.050936749999998</v>
      </c>
      <c r="AY19" s="4" t="s">
        <v>69</v>
      </c>
      <c r="AZ19" s="4" t="s">
        <v>69</v>
      </c>
      <c r="BA19" s="4" t="s">
        <v>69</v>
      </c>
      <c r="BB19" s="4" t="s">
        <v>69</v>
      </c>
      <c r="BC19" s="4" t="s">
        <v>69</v>
      </c>
      <c r="BD19" s="4" t="s">
        <v>69</v>
      </c>
      <c r="BE19" s="4" t="s">
        <v>69</v>
      </c>
      <c r="BF19" s="4" t="s">
        <v>69</v>
      </c>
      <c r="BG19" s="10">
        <v>5.3793000000000003E-6</v>
      </c>
      <c r="BH19" s="4">
        <v>301.8402719</v>
      </c>
      <c r="BI19" s="4">
        <v>0.13788254699999999</v>
      </c>
      <c r="BJ19" s="4">
        <v>24.737127610000002</v>
      </c>
      <c r="BK19" s="10">
        <v>2.3952E-5</v>
      </c>
      <c r="BL19" s="4">
        <v>30.908409020000001</v>
      </c>
      <c r="BM19" s="4" t="s">
        <v>69</v>
      </c>
      <c r="BN19" s="4" t="s">
        <v>69</v>
      </c>
      <c r="BO19" s="4" t="s">
        <v>69</v>
      </c>
      <c r="BP19" s="4" t="s">
        <v>69</v>
      </c>
      <c r="BQ19" s="10">
        <v>4.4461300000000001E-6</v>
      </c>
      <c r="BR19" s="4">
        <v>89.81200346</v>
      </c>
      <c r="BS19" s="10">
        <v>3.6982200000000001E-6</v>
      </c>
      <c r="BT19" s="4">
        <v>59.489206189999997</v>
      </c>
    </row>
    <row r="20" spans="1:72" ht="15.75" customHeight="1" x14ac:dyDescent="0.15">
      <c r="A20" s="4" t="s">
        <v>87</v>
      </c>
      <c r="B20" s="5">
        <v>44386</v>
      </c>
      <c r="C20" s="4">
        <v>-121.6927943</v>
      </c>
      <c r="D20" s="4">
        <v>48.852766279999997</v>
      </c>
      <c r="E20" s="6">
        <v>1278.2260000000001</v>
      </c>
      <c r="F20" s="4">
        <v>0.98510638299999997</v>
      </c>
      <c r="G20" s="4">
        <v>0.70851063830000005</v>
      </c>
      <c r="H20" s="7">
        <v>444079.02630000003</v>
      </c>
      <c r="I20" s="4">
        <f t="shared" si="0"/>
        <v>5.6474602620787122</v>
      </c>
      <c r="J20" s="4">
        <v>0</v>
      </c>
      <c r="K20" s="4">
        <v>0</v>
      </c>
      <c r="L20" s="4">
        <v>1.5763</v>
      </c>
      <c r="M20" s="4">
        <v>0</v>
      </c>
      <c r="N20" s="6">
        <v>0.46592888900000001</v>
      </c>
      <c r="O20" s="4"/>
      <c r="P20" s="4"/>
      <c r="Q20" s="4"/>
      <c r="R20" s="4"/>
      <c r="S20" s="4" t="s">
        <v>69</v>
      </c>
      <c r="T20" s="4" t="s">
        <v>69</v>
      </c>
      <c r="U20" s="4" t="s">
        <v>69</v>
      </c>
      <c r="V20" s="4" t="s">
        <v>69</v>
      </c>
      <c r="W20" s="4">
        <v>2.3116707E-2</v>
      </c>
      <c r="X20" s="4">
        <v>19.971229839999999</v>
      </c>
      <c r="Y20" s="4" t="s">
        <v>69</v>
      </c>
      <c r="Z20" s="4" t="s">
        <v>69</v>
      </c>
      <c r="AA20" s="4">
        <v>0.26978162100000003</v>
      </c>
      <c r="AB20" s="4">
        <v>37.179745320000002</v>
      </c>
      <c r="AC20" s="4" t="s">
        <v>69</v>
      </c>
      <c r="AD20" s="4" t="s">
        <v>69</v>
      </c>
      <c r="AE20" s="10">
        <v>9.1949500000000005E-5</v>
      </c>
      <c r="AF20" s="4">
        <v>52.15521038</v>
      </c>
      <c r="AG20" s="10">
        <v>6.2833699999999994E-5</v>
      </c>
      <c r="AH20" s="4">
        <v>333.07293379999999</v>
      </c>
      <c r="AI20" s="4" t="s">
        <v>69</v>
      </c>
      <c r="AJ20" s="4" t="s">
        <v>69</v>
      </c>
      <c r="AK20" s="4" t="s">
        <v>69</v>
      </c>
      <c r="AL20" s="4" t="s">
        <v>69</v>
      </c>
      <c r="AM20" s="4">
        <v>4.771188E-3</v>
      </c>
      <c r="AN20" s="4">
        <v>655.30521650000003</v>
      </c>
      <c r="AO20" s="4" t="s">
        <v>69</v>
      </c>
      <c r="AP20" s="4" t="s">
        <v>69</v>
      </c>
      <c r="AQ20" s="4" t="s">
        <v>69</v>
      </c>
      <c r="AR20" s="4" t="s">
        <v>69</v>
      </c>
      <c r="AS20" s="4" t="s">
        <v>69</v>
      </c>
      <c r="AT20" s="4" t="s">
        <v>69</v>
      </c>
      <c r="AU20" s="4">
        <v>9.1909399999999997E-4</v>
      </c>
      <c r="AV20" s="4">
        <v>69.725721309999997</v>
      </c>
      <c r="AW20" s="10">
        <v>7.25649E-5</v>
      </c>
      <c r="AX20" s="4">
        <v>28.007928499999998</v>
      </c>
      <c r="AY20" s="4">
        <v>7.6182300000000001E-4</v>
      </c>
      <c r="AZ20" s="4">
        <v>604.80609289999995</v>
      </c>
      <c r="BA20" s="4" t="s">
        <v>69</v>
      </c>
      <c r="BB20" s="4" t="s">
        <v>69</v>
      </c>
      <c r="BC20" s="4" t="s">
        <v>69</v>
      </c>
      <c r="BD20" s="4" t="s">
        <v>69</v>
      </c>
      <c r="BE20" s="4" t="s">
        <v>69</v>
      </c>
      <c r="BF20" s="4" t="s">
        <v>69</v>
      </c>
      <c r="BG20" s="10">
        <v>3.36095E-6</v>
      </c>
      <c r="BH20" s="4">
        <v>331.4711542</v>
      </c>
      <c r="BI20" s="4">
        <v>0.147420105</v>
      </c>
      <c r="BJ20" s="4">
        <v>15.098392410000001</v>
      </c>
      <c r="BK20" s="10">
        <v>2.2359000000000001E-5</v>
      </c>
      <c r="BL20" s="4">
        <v>23.653366980000001</v>
      </c>
      <c r="BM20" s="4" t="s">
        <v>69</v>
      </c>
      <c r="BN20" s="4" t="s">
        <v>69</v>
      </c>
      <c r="BO20" s="4" t="s">
        <v>69</v>
      </c>
      <c r="BP20" s="4" t="s">
        <v>69</v>
      </c>
      <c r="BQ20" s="4" t="s">
        <v>69</v>
      </c>
      <c r="BR20" s="4" t="s">
        <v>69</v>
      </c>
      <c r="BS20" s="10">
        <v>8.5948300000000005E-7</v>
      </c>
      <c r="BT20" s="4">
        <v>148.33027910000001</v>
      </c>
    </row>
    <row r="21" spans="1:72" ht="15.75" customHeight="1" x14ac:dyDescent="0.15">
      <c r="A21" s="4" t="s">
        <v>88</v>
      </c>
      <c r="B21" s="5">
        <v>44386</v>
      </c>
      <c r="C21" s="4">
        <v>-121.69280670000001</v>
      </c>
      <c r="D21" s="4">
        <v>48.85277438</v>
      </c>
      <c r="E21" s="6">
        <v>1278.376</v>
      </c>
      <c r="F21" s="4">
        <v>1.1826666666500001</v>
      </c>
      <c r="G21" s="4">
        <v>0.82233333335000003</v>
      </c>
      <c r="H21" s="7">
        <v>351370.34240000002</v>
      </c>
      <c r="I21" s="4">
        <f t="shared" si="0"/>
        <v>5.5457651018502601</v>
      </c>
      <c r="J21" s="4">
        <v>0.5444</v>
      </c>
      <c r="K21" s="4">
        <v>12.18</v>
      </c>
      <c r="L21" s="4">
        <v>3.2212000000000001</v>
      </c>
      <c r="M21" s="4">
        <v>7.9512999999999998</v>
      </c>
      <c r="N21" s="6">
        <v>4.7159066669999996</v>
      </c>
      <c r="O21" s="4"/>
      <c r="P21" s="4"/>
      <c r="Q21" s="4"/>
      <c r="R21" s="4"/>
      <c r="S21" s="4" t="s">
        <v>69</v>
      </c>
      <c r="T21" s="4" t="s">
        <v>69</v>
      </c>
      <c r="U21" s="4" t="s">
        <v>69</v>
      </c>
      <c r="V21" s="4" t="s">
        <v>69</v>
      </c>
      <c r="W21" s="4">
        <v>1.8039448E-2</v>
      </c>
      <c r="X21" s="4">
        <v>7.6046644780000001</v>
      </c>
      <c r="Y21" s="4" t="s">
        <v>69</v>
      </c>
      <c r="Z21" s="4" t="s">
        <v>69</v>
      </c>
      <c r="AA21" s="4">
        <v>0.44669053800000003</v>
      </c>
      <c r="AB21" s="4">
        <v>6.1524873900000001</v>
      </c>
      <c r="AC21" s="4" t="s">
        <v>69</v>
      </c>
      <c r="AD21" s="4" t="s">
        <v>69</v>
      </c>
      <c r="AE21" s="10">
        <v>9.0261500000000003E-5</v>
      </c>
      <c r="AF21" s="4">
        <v>9.6784744749999998</v>
      </c>
      <c r="AG21" s="10">
        <v>5.4248900000000002E-5</v>
      </c>
      <c r="AH21" s="4">
        <v>54.982003290000002</v>
      </c>
      <c r="AI21" s="4" t="s">
        <v>69</v>
      </c>
      <c r="AJ21" s="4" t="s">
        <v>69</v>
      </c>
      <c r="AK21" s="4" t="s">
        <v>69</v>
      </c>
      <c r="AL21" s="4" t="s">
        <v>69</v>
      </c>
      <c r="AM21" s="4" t="s">
        <v>69</v>
      </c>
      <c r="AN21" s="4" t="s">
        <v>69</v>
      </c>
      <c r="AO21" s="4" t="s">
        <v>69</v>
      </c>
      <c r="AP21" s="4" t="s">
        <v>69</v>
      </c>
      <c r="AQ21" s="4" t="s">
        <v>69</v>
      </c>
      <c r="AR21" s="4" t="s">
        <v>69</v>
      </c>
      <c r="AS21" s="4">
        <v>5.3824799999999996E-4</v>
      </c>
      <c r="AT21" s="4">
        <v>14.72819449</v>
      </c>
      <c r="AU21" s="4">
        <v>3.8049199999999998E-3</v>
      </c>
      <c r="AV21" s="4">
        <v>64.680248160000005</v>
      </c>
      <c r="AW21" s="4">
        <v>1.04526E-4</v>
      </c>
      <c r="AX21" s="4">
        <v>12.767193539999999</v>
      </c>
      <c r="AY21" s="4" t="s">
        <v>69</v>
      </c>
      <c r="AZ21" s="4" t="s">
        <v>69</v>
      </c>
      <c r="BA21" s="4" t="s">
        <v>69</v>
      </c>
      <c r="BB21" s="4" t="s">
        <v>69</v>
      </c>
      <c r="BC21" s="4" t="s">
        <v>69</v>
      </c>
      <c r="BD21" s="4" t="s">
        <v>69</v>
      </c>
      <c r="BE21" s="4" t="s">
        <v>69</v>
      </c>
      <c r="BF21" s="4" t="s">
        <v>69</v>
      </c>
      <c r="BG21" s="10">
        <v>2.7717500000000002E-6</v>
      </c>
      <c r="BH21" s="4">
        <v>255.94980810000001</v>
      </c>
      <c r="BI21" s="4">
        <v>0.16903589499999999</v>
      </c>
      <c r="BJ21" s="4">
        <v>3.1120371840000001</v>
      </c>
      <c r="BK21" s="10">
        <v>1.8956800000000001E-5</v>
      </c>
      <c r="BL21" s="4">
        <v>15.58386395</v>
      </c>
      <c r="BM21" s="4" t="s">
        <v>69</v>
      </c>
      <c r="BN21" s="4" t="s">
        <v>69</v>
      </c>
      <c r="BO21" s="4" t="s">
        <v>69</v>
      </c>
      <c r="BP21" s="4" t="s">
        <v>69</v>
      </c>
      <c r="BQ21" s="10">
        <v>1.15194E-6</v>
      </c>
      <c r="BR21" s="4">
        <v>165.0603079</v>
      </c>
      <c r="BS21" s="10">
        <v>1.45842E-6</v>
      </c>
      <c r="BT21" s="4">
        <v>76.294452980000003</v>
      </c>
    </row>
    <row r="22" spans="1:72" ht="15.75" customHeight="1" x14ac:dyDescent="0.15">
      <c r="A22" s="4" t="s">
        <v>89</v>
      </c>
      <c r="B22" s="5">
        <v>44386</v>
      </c>
      <c r="C22" s="4">
        <v>-121.692791</v>
      </c>
      <c r="D22" s="4">
        <v>48.852778749999999</v>
      </c>
      <c r="E22" s="6">
        <v>1277.9580000000001</v>
      </c>
      <c r="F22" s="4">
        <v>0.6</v>
      </c>
      <c r="G22" s="4">
        <v>0.56666666669999999</v>
      </c>
      <c r="H22" s="7">
        <v>373490.24050000001</v>
      </c>
      <c r="I22" s="4">
        <f t="shared" si="0"/>
        <v>5.5722792579522942</v>
      </c>
      <c r="J22" s="4">
        <v>0</v>
      </c>
      <c r="K22" s="4">
        <v>0</v>
      </c>
      <c r="L22" s="4">
        <v>1.3536999999999999</v>
      </c>
      <c r="M22" s="4">
        <v>2.5428999999999999</v>
      </c>
      <c r="N22" s="6">
        <v>0.89607333300000003</v>
      </c>
      <c r="O22" s="4"/>
      <c r="P22" s="4"/>
      <c r="Q22" s="4"/>
      <c r="R22" s="4"/>
      <c r="S22" s="4" t="s">
        <v>69</v>
      </c>
      <c r="T22" s="4" t="s">
        <v>69</v>
      </c>
      <c r="U22" s="4" t="s">
        <v>69</v>
      </c>
      <c r="V22" s="4" t="s">
        <v>69</v>
      </c>
      <c r="W22" s="4">
        <v>1.2444240000000001E-2</v>
      </c>
      <c r="X22" s="4">
        <v>32.14709208</v>
      </c>
      <c r="Y22" s="4" t="s">
        <v>69</v>
      </c>
      <c r="Z22" s="4" t="s">
        <v>69</v>
      </c>
      <c r="AA22" s="4">
        <v>0.247071191</v>
      </c>
      <c r="AB22" s="4">
        <v>50.613048679999999</v>
      </c>
      <c r="AC22" s="4" t="s">
        <v>69</v>
      </c>
      <c r="AD22" s="4" t="s">
        <v>69</v>
      </c>
      <c r="AE22" s="4">
        <v>1.1062599999999999E-4</v>
      </c>
      <c r="AF22" s="4">
        <v>52.777951880000003</v>
      </c>
      <c r="AG22" s="4">
        <v>2.27617E-4</v>
      </c>
      <c r="AH22" s="4">
        <v>123.307923</v>
      </c>
      <c r="AI22" s="4" t="s">
        <v>69</v>
      </c>
      <c r="AJ22" s="4" t="s">
        <v>69</v>
      </c>
      <c r="AK22" s="4" t="s">
        <v>69</v>
      </c>
      <c r="AL22" s="4" t="s">
        <v>69</v>
      </c>
      <c r="AM22" s="4" t="s">
        <v>69</v>
      </c>
      <c r="AN22" s="4" t="s">
        <v>69</v>
      </c>
      <c r="AO22" s="4" t="s">
        <v>69</v>
      </c>
      <c r="AP22" s="4" t="s">
        <v>69</v>
      </c>
      <c r="AQ22" s="4" t="s">
        <v>69</v>
      </c>
      <c r="AR22" s="4" t="s">
        <v>69</v>
      </c>
      <c r="AS22" s="4" t="s">
        <v>69</v>
      </c>
      <c r="AT22" s="4" t="s">
        <v>69</v>
      </c>
      <c r="AU22" s="4" t="s">
        <v>69</v>
      </c>
      <c r="AV22" s="4" t="s">
        <v>69</v>
      </c>
      <c r="AW22" s="10">
        <v>9.6766800000000003E-5</v>
      </c>
      <c r="AX22" s="4">
        <v>54.452709310000003</v>
      </c>
      <c r="AY22" s="4" t="s">
        <v>69</v>
      </c>
      <c r="AZ22" s="4" t="s">
        <v>69</v>
      </c>
      <c r="BA22" s="4" t="s">
        <v>69</v>
      </c>
      <c r="BB22" s="4" t="s">
        <v>69</v>
      </c>
      <c r="BC22" s="4" t="s">
        <v>69</v>
      </c>
      <c r="BD22" s="4" t="s">
        <v>69</v>
      </c>
      <c r="BE22" s="4" t="s">
        <v>69</v>
      </c>
      <c r="BF22" s="4" t="s">
        <v>69</v>
      </c>
      <c r="BG22" s="4" t="s">
        <v>69</v>
      </c>
      <c r="BH22" s="4" t="s">
        <v>69</v>
      </c>
      <c r="BI22" s="4">
        <v>0.15479689899999999</v>
      </c>
      <c r="BJ22" s="4">
        <v>21.139867089999999</v>
      </c>
      <c r="BK22" s="10">
        <v>2.3976800000000001E-5</v>
      </c>
      <c r="BL22" s="4">
        <v>33.797033769999999</v>
      </c>
      <c r="BM22" s="4" t="s">
        <v>69</v>
      </c>
      <c r="BN22" s="4" t="s">
        <v>69</v>
      </c>
      <c r="BO22" s="4" t="s">
        <v>69</v>
      </c>
      <c r="BP22" s="4" t="s">
        <v>69</v>
      </c>
      <c r="BQ22" s="4" t="s">
        <v>69</v>
      </c>
      <c r="BR22" s="4" t="s">
        <v>69</v>
      </c>
      <c r="BS22" s="4" t="s">
        <v>69</v>
      </c>
      <c r="BT22" s="4" t="s">
        <v>69</v>
      </c>
    </row>
    <row r="23" spans="1:72" ht="15.75" customHeight="1" x14ac:dyDescent="0.15">
      <c r="A23" s="4" t="s">
        <v>90</v>
      </c>
      <c r="B23" s="5">
        <v>44386</v>
      </c>
      <c r="C23" s="4">
        <v>-121.69268289999999</v>
      </c>
      <c r="D23" s="4">
        <v>48.852766629999998</v>
      </c>
      <c r="E23" s="6">
        <v>1278.5139999999999</v>
      </c>
      <c r="F23" s="4">
        <v>0.1819672131</v>
      </c>
      <c r="G23" s="4">
        <v>0.15737704920000001</v>
      </c>
      <c r="H23" s="7">
        <v>83768.795110000006</v>
      </c>
      <c r="I23" s="4">
        <f t="shared" si="0"/>
        <v>4.9230822688046825</v>
      </c>
      <c r="J23" s="4">
        <v>4.4877000000000002</v>
      </c>
      <c r="K23" s="4">
        <v>19.230799999999999</v>
      </c>
      <c r="L23" s="4">
        <v>8.5686</v>
      </c>
      <c r="M23" s="4">
        <v>17.519200000000001</v>
      </c>
      <c r="N23" s="6">
        <v>11.95989333</v>
      </c>
      <c r="O23" s="4"/>
      <c r="P23" s="4"/>
      <c r="Q23" s="4"/>
      <c r="R23" s="4"/>
      <c r="S23" s="4" t="s">
        <v>69</v>
      </c>
      <c r="T23" s="4" t="s">
        <v>69</v>
      </c>
      <c r="U23" s="4" t="s">
        <v>69</v>
      </c>
      <c r="V23" s="4" t="s">
        <v>69</v>
      </c>
      <c r="W23" s="4">
        <v>9.1652009999999996E-3</v>
      </c>
      <c r="X23" s="4">
        <v>9.8711236020000008</v>
      </c>
      <c r="Y23" s="4" t="s">
        <v>69</v>
      </c>
      <c r="Z23" s="4" t="s">
        <v>69</v>
      </c>
      <c r="AA23" s="4">
        <v>6.8578705000000004E-2</v>
      </c>
      <c r="AB23" s="4">
        <v>29.670059179999999</v>
      </c>
      <c r="AC23" s="4" t="s">
        <v>69</v>
      </c>
      <c r="AD23" s="4" t="s">
        <v>69</v>
      </c>
      <c r="AE23" s="4">
        <v>1.1802399999999999E-4</v>
      </c>
      <c r="AF23" s="4">
        <v>14.92203477</v>
      </c>
      <c r="AG23" s="4" t="s">
        <v>69</v>
      </c>
      <c r="AH23" s="4" t="s">
        <v>69</v>
      </c>
      <c r="AI23" s="4" t="s">
        <v>69</v>
      </c>
      <c r="AJ23" s="4" t="s">
        <v>69</v>
      </c>
      <c r="AK23" s="4" t="s">
        <v>69</v>
      </c>
      <c r="AL23" s="4" t="s">
        <v>69</v>
      </c>
      <c r="AM23" s="4" t="s">
        <v>69</v>
      </c>
      <c r="AN23" s="4" t="s">
        <v>69</v>
      </c>
      <c r="AO23" s="4" t="s">
        <v>69</v>
      </c>
      <c r="AP23" s="4" t="s">
        <v>69</v>
      </c>
      <c r="AQ23" s="4" t="s">
        <v>69</v>
      </c>
      <c r="AR23" s="4" t="s">
        <v>69</v>
      </c>
      <c r="AS23" s="4" t="s">
        <v>69</v>
      </c>
      <c r="AT23" s="4" t="s">
        <v>69</v>
      </c>
      <c r="AU23" s="4" t="s">
        <v>69</v>
      </c>
      <c r="AV23" s="4" t="s">
        <v>69</v>
      </c>
      <c r="AW23" s="10">
        <v>7.6359299999999999E-5</v>
      </c>
      <c r="AX23" s="4">
        <v>8.4682210530000006</v>
      </c>
      <c r="AY23" s="4" t="s">
        <v>69</v>
      </c>
      <c r="AZ23" s="4" t="s">
        <v>69</v>
      </c>
      <c r="BA23" s="4" t="s">
        <v>69</v>
      </c>
      <c r="BB23" s="4" t="s">
        <v>69</v>
      </c>
      <c r="BC23" s="4" t="s">
        <v>69</v>
      </c>
      <c r="BD23" s="4" t="s">
        <v>69</v>
      </c>
      <c r="BE23" s="4" t="s">
        <v>69</v>
      </c>
      <c r="BF23" s="4" t="s">
        <v>69</v>
      </c>
      <c r="BG23" s="4" t="s">
        <v>69</v>
      </c>
      <c r="BH23" s="4" t="s">
        <v>69</v>
      </c>
      <c r="BI23" s="4">
        <v>9.8708666E-2</v>
      </c>
      <c r="BJ23" s="4">
        <v>4.9893169909999999</v>
      </c>
      <c r="BK23" s="10">
        <v>2.0004799999999999E-5</v>
      </c>
      <c r="BL23" s="4">
        <v>24.995292450000001</v>
      </c>
      <c r="BM23" s="4" t="s">
        <v>69</v>
      </c>
      <c r="BN23" s="4" t="s">
        <v>69</v>
      </c>
      <c r="BO23" s="4" t="s">
        <v>69</v>
      </c>
      <c r="BP23" s="4" t="s">
        <v>69</v>
      </c>
      <c r="BQ23" s="4" t="s">
        <v>69</v>
      </c>
      <c r="BR23" s="4" t="s">
        <v>69</v>
      </c>
      <c r="BS23" s="4" t="s">
        <v>69</v>
      </c>
      <c r="BT23" s="4" t="s">
        <v>69</v>
      </c>
    </row>
    <row r="24" spans="1:72" ht="15.75" customHeight="1" x14ac:dyDescent="0.15">
      <c r="A24" s="4" t="s">
        <v>91</v>
      </c>
      <c r="B24" s="5">
        <v>44386</v>
      </c>
      <c r="C24" s="4">
        <v>-121.6926402</v>
      </c>
      <c r="D24" s="4">
        <v>48.852755520000002</v>
      </c>
      <c r="E24" s="6">
        <v>1278.6369999999999</v>
      </c>
      <c r="F24" s="4">
        <v>0.16857142859999999</v>
      </c>
      <c r="G24" s="4">
        <v>0.13571428569999999</v>
      </c>
      <c r="H24" s="7">
        <v>92539.681159999993</v>
      </c>
      <c r="I24" s="4">
        <f t="shared" si="0"/>
        <v>4.9663279988304962</v>
      </c>
      <c r="J24" s="4">
        <v>0</v>
      </c>
      <c r="K24" s="4">
        <v>0</v>
      </c>
      <c r="L24" s="4">
        <v>1.7423999999999999</v>
      </c>
      <c r="M24" s="4">
        <v>3.5659000000000001</v>
      </c>
      <c r="N24" s="6">
        <v>0.90869555599999996</v>
      </c>
      <c r="O24" s="4"/>
      <c r="P24" s="4"/>
      <c r="Q24" s="4"/>
      <c r="R24" s="4"/>
      <c r="S24" s="4" t="s">
        <v>69</v>
      </c>
      <c r="T24" s="4" t="s">
        <v>69</v>
      </c>
      <c r="U24" s="4" t="s">
        <v>69</v>
      </c>
      <c r="V24" s="4" t="s">
        <v>69</v>
      </c>
      <c r="W24" s="4">
        <v>1.5046812E-2</v>
      </c>
      <c r="X24" s="4">
        <v>6.1720003309999996</v>
      </c>
      <c r="Y24" s="4" t="s">
        <v>69</v>
      </c>
      <c r="Z24" s="4" t="s">
        <v>69</v>
      </c>
      <c r="AA24" s="4">
        <v>9.9006509000000006E-2</v>
      </c>
      <c r="AB24" s="4">
        <v>19.589593700000002</v>
      </c>
      <c r="AC24" s="4" t="s">
        <v>69</v>
      </c>
      <c r="AD24" s="4" t="s">
        <v>69</v>
      </c>
      <c r="AE24" s="4">
        <v>1.5384400000000001E-4</v>
      </c>
      <c r="AF24" s="4">
        <v>8.954505803</v>
      </c>
      <c r="AG24" s="4" t="s">
        <v>69</v>
      </c>
      <c r="AH24" s="4" t="s">
        <v>69</v>
      </c>
      <c r="AI24" s="4" t="s">
        <v>69</v>
      </c>
      <c r="AJ24" s="4" t="s">
        <v>69</v>
      </c>
      <c r="AK24" s="4" t="s">
        <v>69</v>
      </c>
      <c r="AL24" s="4" t="s">
        <v>69</v>
      </c>
      <c r="AM24" s="4" t="s">
        <v>69</v>
      </c>
      <c r="AN24" s="4" t="s">
        <v>69</v>
      </c>
      <c r="AO24" s="4" t="s">
        <v>69</v>
      </c>
      <c r="AP24" s="4" t="s">
        <v>69</v>
      </c>
      <c r="AQ24" s="4" t="s">
        <v>69</v>
      </c>
      <c r="AR24" s="4" t="s">
        <v>69</v>
      </c>
      <c r="AS24" s="4" t="s">
        <v>69</v>
      </c>
      <c r="AT24" s="4" t="s">
        <v>69</v>
      </c>
      <c r="AU24" s="4">
        <v>8.0457E-4</v>
      </c>
      <c r="AV24" s="4">
        <v>923.29138290000003</v>
      </c>
      <c r="AW24" s="4">
        <v>1.2659499999999999E-4</v>
      </c>
      <c r="AX24" s="4">
        <v>21.49980214</v>
      </c>
      <c r="AY24" s="4" t="s">
        <v>69</v>
      </c>
      <c r="AZ24" s="4" t="s">
        <v>69</v>
      </c>
      <c r="BA24" s="4" t="s">
        <v>69</v>
      </c>
      <c r="BB24" s="4" t="s">
        <v>69</v>
      </c>
      <c r="BC24" s="4" t="s">
        <v>69</v>
      </c>
      <c r="BD24" s="4" t="s">
        <v>69</v>
      </c>
      <c r="BE24" s="4" t="s">
        <v>69</v>
      </c>
      <c r="BF24" s="4" t="s">
        <v>69</v>
      </c>
      <c r="BG24" s="4" t="s">
        <v>69</v>
      </c>
      <c r="BH24" s="4" t="s">
        <v>69</v>
      </c>
      <c r="BI24" s="4">
        <v>8.6169098E-2</v>
      </c>
      <c r="BJ24" s="4">
        <v>4.0126485949999999</v>
      </c>
      <c r="BK24" s="10">
        <v>1.7695700000000001E-5</v>
      </c>
      <c r="BL24" s="4">
        <v>10.752200439999999</v>
      </c>
      <c r="BM24" s="4" t="s">
        <v>69</v>
      </c>
      <c r="BN24" s="4" t="s">
        <v>69</v>
      </c>
      <c r="BO24" s="4" t="s">
        <v>69</v>
      </c>
      <c r="BP24" s="4" t="s">
        <v>69</v>
      </c>
      <c r="BQ24" s="4" t="s">
        <v>69</v>
      </c>
      <c r="BR24" s="4" t="s">
        <v>69</v>
      </c>
      <c r="BS24" s="4" t="s">
        <v>69</v>
      </c>
      <c r="BT24" s="4" t="s">
        <v>69</v>
      </c>
    </row>
    <row r="25" spans="1:72" ht="15.75" customHeight="1" x14ac:dyDescent="0.15">
      <c r="A25" s="4" t="s">
        <v>92</v>
      </c>
      <c r="B25" s="5">
        <v>44386</v>
      </c>
      <c r="C25" s="4">
        <v>-121.692695</v>
      </c>
      <c r="D25" s="4">
        <v>48.852746029999999</v>
      </c>
      <c r="E25" s="6">
        <v>1278.701</v>
      </c>
      <c r="F25" s="4">
        <v>0.2172839506</v>
      </c>
      <c r="G25" s="4">
        <v>0.19629629630000001</v>
      </c>
      <c r="H25" s="7">
        <v>247011.93650000001</v>
      </c>
      <c r="I25" s="4">
        <f t="shared" si="0"/>
        <v>5.3927179404290078</v>
      </c>
      <c r="J25" s="4">
        <v>1.0326</v>
      </c>
      <c r="K25" s="4">
        <v>1.2498</v>
      </c>
      <c r="L25" s="4">
        <v>5.5267999999999997</v>
      </c>
      <c r="M25" s="4">
        <v>15.755000000000001</v>
      </c>
      <c r="N25" s="6">
        <v>13.65039333</v>
      </c>
      <c r="O25" s="4"/>
      <c r="P25" s="4"/>
      <c r="Q25" s="4"/>
      <c r="R25" s="4"/>
      <c r="S25" s="4" t="s">
        <v>69</v>
      </c>
      <c r="T25" s="4" t="s">
        <v>69</v>
      </c>
      <c r="U25" s="4" t="s">
        <v>69</v>
      </c>
      <c r="V25" s="4" t="s">
        <v>69</v>
      </c>
      <c r="W25" s="4">
        <v>1.452809E-2</v>
      </c>
      <c r="X25" s="4">
        <v>12.406493709999999</v>
      </c>
      <c r="Y25" s="4" t="s">
        <v>69</v>
      </c>
      <c r="Z25" s="4" t="s">
        <v>69</v>
      </c>
      <c r="AA25" s="4">
        <v>0.20923370099999999</v>
      </c>
      <c r="AB25" s="4">
        <v>24.068262109999999</v>
      </c>
      <c r="AC25" s="4" t="s">
        <v>69</v>
      </c>
      <c r="AD25" s="4" t="s">
        <v>69</v>
      </c>
      <c r="AE25" s="4">
        <v>1.5936499999999999E-4</v>
      </c>
      <c r="AF25" s="4">
        <v>19.697308849999999</v>
      </c>
      <c r="AG25" s="4" t="s">
        <v>69</v>
      </c>
      <c r="AH25" s="4" t="s">
        <v>69</v>
      </c>
      <c r="AI25" s="4" t="s">
        <v>69</v>
      </c>
      <c r="AJ25" s="4" t="s">
        <v>69</v>
      </c>
      <c r="AK25" s="4" t="s">
        <v>69</v>
      </c>
      <c r="AL25" s="4" t="s">
        <v>69</v>
      </c>
      <c r="AM25" s="4" t="s">
        <v>69</v>
      </c>
      <c r="AN25" s="4" t="s">
        <v>69</v>
      </c>
      <c r="AO25" s="4" t="s">
        <v>69</v>
      </c>
      <c r="AP25" s="4" t="s">
        <v>69</v>
      </c>
      <c r="AQ25" s="4" t="s">
        <v>69</v>
      </c>
      <c r="AR25" s="4" t="s">
        <v>69</v>
      </c>
      <c r="AS25" s="4" t="s">
        <v>69</v>
      </c>
      <c r="AT25" s="4" t="s">
        <v>69</v>
      </c>
      <c r="AU25" s="4">
        <v>9.2299400000000007E-3</v>
      </c>
      <c r="AV25" s="4">
        <v>17.581204899999999</v>
      </c>
      <c r="AW25" s="4">
        <v>1.26458E-4</v>
      </c>
      <c r="AX25" s="4">
        <v>11.541199430000001</v>
      </c>
      <c r="AY25" s="4" t="s">
        <v>69</v>
      </c>
      <c r="AZ25" s="4" t="s">
        <v>69</v>
      </c>
      <c r="BA25" s="4" t="s">
        <v>69</v>
      </c>
      <c r="BB25" s="4" t="s">
        <v>69</v>
      </c>
      <c r="BC25" s="4" t="s">
        <v>69</v>
      </c>
      <c r="BD25" s="4" t="s">
        <v>69</v>
      </c>
      <c r="BE25" s="4" t="s">
        <v>69</v>
      </c>
      <c r="BF25" s="4" t="s">
        <v>69</v>
      </c>
      <c r="BG25" s="4" t="s">
        <v>69</v>
      </c>
      <c r="BH25" s="4" t="s">
        <v>69</v>
      </c>
      <c r="BI25" s="4">
        <v>0.14833059200000001</v>
      </c>
      <c r="BJ25" s="4">
        <v>8.7659347400000005</v>
      </c>
      <c r="BK25" s="10">
        <v>2.4472099999999999E-5</v>
      </c>
      <c r="BL25" s="4">
        <v>12.25471799</v>
      </c>
      <c r="BM25" s="4" t="s">
        <v>69</v>
      </c>
      <c r="BN25" s="4" t="s">
        <v>69</v>
      </c>
      <c r="BO25" s="4" t="s">
        <v>69</v>
      </c>
      <c r="BP25" s="4" t="s">
        <v>69</v>
      </c>
      <c r="BQ25" s="4" t="s">
        <v>69</v>
      </c>
      <c r="BR25" s="4" t="s">
        <v>69</v>
      </c>
      <c r="BS25" s="10">
        <v>5.5232100000000004E-7</v>
      </c>
      <c r="BT25" s="4">
        <v>140.38538109999999</v>
      </c>
    </row>
    <row r="26" spans="1:72" ht="15.75" customHeight="1" x14ac:dyDescent="0.15">
      <c r="A26" s="4" t="s">
        <v>93</v>
      </c>
      <c r="B26" s="5">
        <v>44395</v>
      </c>
      <c r="C26" s="4">
        <v>-121.6956864</v>
      </c>
      <c r="D26" s="4">
        <v>48.853896110000001</v>
      </c>
      <c r="E26" s="6">
        <v>1276.173</v>
      </c>
      <c r="F26" s="4">
        <v>8.3333333329999995E-2</v>
      </c>
      <c r="G26" s="4">
        <v>7.4074074069999996E-2</v>
      </c>
      <c r="H26" s="7">
        <v>24680.308150000001</v>
      </c>
      <c r="I26" s="4">
        <f t="shared" si="0"/>
        <v>4.3923505778494185</v>
      </c>
      <c r="J26" s="4">
        <v>0</v>
      </c>
      <c r="K26" s="4">
        <v>0</v>
      </c>
      <c r="L26" s="4">
        <v>0</v>
      </c>
      <c r="M26" s="4">
        <v>0</v>
      </c>
      <c r="N26" s="6">
        <v>0.15608444399999999</v>
      </c>
      <c r="O26" s="4"/>
      <c r="P26" s="4"/>
      <c r="Q26" s="4"/>
      <c r="R26" s="4"/>
      <c r="S26" s="4" t="s">
        <v>69</v>
      </c>
      <c r="T26" s="4" t="s">
        <v>69</v>
      </c>
      <c r="U26" s="4">
        <v>0.105981562</v>
      </c>
      <c r="V26" s="4">
        <v>41.623583969999999</v>
      </c>
      <c r="W26" s="4">
        <v>3.1196040000000002E-3</v>
      </c>
      <c r="X26" s="4">
        <v>10.35315847</v>
      </c>
      <c r="Y26" s="4" t="s">
        <v>69</v>
      </c>
      <c r="Z26" s="4" t="s">
        <v>69</v>
      </c>
      <c r="AA26" s="4">
        <v>0.179814854</v>
      </c>
      <c r="AB26" s="4">
        <v>4.8065364070000003</v>
      </c>
      <c r="AC26" s="4" t="s">
        <v>69</v>
      </c>
      <c r="AD26" s="4" t="s">
        <v>69</v>
      </c>
      <c r="AE26" s="4">
        <v>1.91826E-4</v>
      </c>
      <c r="AF26" s="4">
        <v>4.0127037080000001</v>
      </c>
      <c r="AG26" s="4" t="s">
        <v>69</v>
      </c>
      <c r="AH26" s="4" t="s">
        <v>69</v>
      </c>
      <c r="AI26" s="4" t="s">
        <v>69</v>
      </c>
      <c r="AJ26" s="4" t="s">
        <v>69</v>
      </c>
      <c r="AK26" s="4" t="s">
        <v>69</v>
      </c>
      <c r="AL26" s="4" t="s">
        <v>69</v>
      </c>
      <c r="AM26" s="4" t="s">
        <v>69</v>
      </c>
      <c r="AN26" s="4" t="s">
        <v>69</v>
      </c>
      <c r="AO26" s="4" t="s">
        <v>69</v>
      </c>
      <c r="AP26" s="4" t="s">
        <v>69</v>
      </c>
      <c r="AQ26" s="4" t="s">
        <v>69</v>
      </c>
      <c r="AR26" s="4" t="s">
        <v>69</v>
      </c>
      <c r="AS26" s="4" t="s">
        <v>69</v>
      </c>
      <c r="AT26" s="4" t="s">
        <v>69</v>
      </c>
      <c r="AU26" s="4">
        <v>3.6871648999999999E-2</v>
      </c>
      <c r="AV26" s="4">
        <v>1.3262337529999999</v>
      </c>
      <c r="AW26" s="4">
        <v>1.6577700000000001E-4</v>
      </c>
      <c r="AX26" s="4">
        <v>5.9372373219999997</v>
      </c>
      <c r="AY26" s="4" t="s">
        <v>69</v>
      </c>
      <c r="AZ26" s="4" t="s">
        <v>69</v>
      </c>
      <c r="BA26" s="4" t="s">
        <v>69</v>
      </c>
      <c r="BB26" s="4" t="s">
        <v>69</v>
      </c>
      <c r="BC26" s="4" t="s">
        <v>69</v>
      </c>
      <c r="BD26" s="4" t="s">
        <v>69</v>
      </c>
      <c r="BE26" s="10">
        <v>5.9126399999999997E-5</v>
      </c>
      <c r="BF26" s="4">
        <v>13.021543790000001</v>
      </c>
      <c r="BG26" s="4" t="s">
        <v>69</v>
      </c>
      <c r="BH26" s="4" t="s">
        <v>69</v>
      </c>
      <c r="BI26" s="4">
        <v>0.20322907100000001</v>
      </c>
      <c r="BJ26" s="4">
        <v>1.721293228</v>
      </c>
      <c r="BK26" s="10">
        <v>7.5790400000000005E-5</v>
      </c>
      <c r="BL26" s="4">
        <v>9.0008517169999998</v>
      </c>
      <c r="BM26" s="4" t="s">
        <v>69</v>
      </c>
      <c r="BN26" s="4" t="s">
        <v>69</v>
      </c>
      <c r="BO26" s="4" t="s">
        <v>69</v>
      </c>
      <c r="BP26" s="4" t="s">
        <v>69</v>
      </c>
      <c r="BQ26" s="4" t="s">
        <v>69</v>
      </c>
      <c r="BR26" s="4" t="s">
        <v>69</v>
      </c>
      <c r="BS26" s="10">
        <v>7.6069400000000002E-7</v>
      </c>
      <c r="BT26" s="4">
        <v>45.287575750000002</v>
      </c>
    </row>
    <row r="27" spans="1:72" ht="15.75" customHeight="1" x14ac:dyDescent="0.15">
      <c r="A27" s="4" t="s">
        <v>94</v>
      </c>
      <c r="B27" s="5">
        <v>44395</v>
      </c>
      <c r="C27" s="4">
        <v>-121.69571790000001</v>
      </c>
      <c r="D27" s="4">
        <v>48.853882380000002</v>
      </c>
      <c r="E27" s="6">
        <v>1276.3910000000001</v>
      </c>
      <c r="F27" s="4">
        <v>0.1195121951</v>
      </c>
      <c r="G27" s="4">
        <v>6.8292682930000001E-2</v>
      </c>
      <c r="H27" s="7">
        <v>11556.449280000001</v>
      </c>
      <c r="I27" s="4">
        <f t="shared" si="0"/>
        <v>4.062824417563986</v>
      </c>
      <c r="J27" s="4">
        <v>0</v>
      </c>
      <c r="K27" s="4">
        <v>0</v>
      </c>
      <c r="L27" s="4">
        <v>0</v>
      </c>
      <c r="M27" s="4">
        <v>0</v>
      </c>
      <c r="N27" s="6">
        <v>3.8577780000000001E-3</v>
      </c>
      <c r="O27" s="4"/>
      <c r="P27" s="4"/>
      <c r="Q27" s="4"/>
      <c r="R27" s="4"/>
      <c r="S27" s="4" t="s">
        <v>69</v>
      </c>
      <c r="T27" s="4" t="s">
        <v>69</v>
      </c>
      <c r="U27" s="4" t="s">
        <v>69</v>
      </c>
      <c r="V27" s="4" t="s">
        <v>69</v>
      </c>
      <c r="W27" s="4">
        <v>7.0646060000000002E-3</v>
      </c>
      <c r="X27" s="4">
        <v>43.893825</v>
      </c>
      <c r="Y27" s="4" t="s">
        <v>69</v>
      </c>
      <c r="Z27" s="4" t="s">
        <v>69</v>
      </c>
      <c r="AA27" s="4">
        <v>1.0261632E-2</v>
      </c>
      <c r="AB27" s="4">
        <v>830.93865900000003</v>
      </c>
      <c r="AC27" s="4" t="s">
        <v>69</v>
      </c>
      <c r="AD27" s="4" t="s">
        <v>69</v>
      </c>
      <c r="AE27" s="4">
        <v>2.2041000000000001E-4</v>
      </c>
      <c r="AF27" s="4">
        <v>37.756182219999999</v>
      </c>
      <c r="AG27" s="4" t="s">
        <v>69</v>
      </c>
      <c r="AH27" s="4" t="s">
        <v>69</v>
      </c>
      <c r="AI27" s="4" t="s">
        <v>69</v>
      </c>
      <c r="AJ27" s="4" t="s">
        <v>69</v>
      </c>
      <c r="AK27" s="4" t="s">
        <v>69</v>
      </c>
      <c r="AL27" s="4" t="s">
        <v>69</v>
      </c>
      <c r="AM27" s="4" t="s">
        <v>69</v>
      </c>
      <c r="AN27" s="4" t="s">
        <v>69</v>
      </c>
      <c r="AO27" s="4" t="s">
        <v>69</v>
      </c>
      <c r="AP27" s="4" t="s">
        <v>69</v>
      </c>
      <c r="AQ27" s="4" t="s">
        <v>69</v>
      </c>
      <c r="AR27" s="4" t="s">
        <v>69</v>
      </c>
      <c r="AS27" s="4" t="s">
        <v>69</v>
      </c>
      <c r="AT27" s="4" t="s">
        <v>69</v>
      </c>
      <c r="AU27" s="4">
        <v>1.1854254E-2</v>
      </c>
      <c r="AV27" s="4">
        <v>21.81046074</v>
      </c>
      <c r="AW27" s="4">
        <v>1.92995E-4</v>
      </c>
      <c r="AX27" s="4">
        <v>23.103778269999999</v>
      </c>
      <c r="AY27" s="4" t="s">
        <v>69</v>
      </c>
      <c r="AZ27" s="4" t="s">
        <v>69</v>
      </c>
      <c r="BA27" s="4" t="s">
        <v>69</v>
      </c>
      <c r="BB27" s="4" t="s">
        <v>69</v>
      </c>
      <c r="BC27" s="4" t="s">
        <v>69</v>
      </c>
      <c r="BD27" s="4" t="s">
        <v>69</v>
      </c>
      <c r="BE27" s="4" t="s">
        <v>69</v>
      </c>
      <c r="BF27" s="4" t="s">
        <v>69</v>
      </c>
      <c r="BG27" s="4" t="s">
        <v>69</v>
      </c>
      <c r="BH27" s="4" t="s">
        <v>69</v>
      </c>
      <c r="BI27" s="4">
        <v>2.3440698999999999E-2</v>
      </c>
      <c r="BJ27" s="4">
        <v>24.563585069999998</v>
      </c>
      <c r="BK27" s="10">
        <v>4.7924499999999998E-5</v>
      </c>
      <c r="BL27" s="4">
        <v>23.102474560000001</v>
      </c>
      <c r="BM27" s="4" t="s">
        <v>69</v>
      </c>
      <c r="BN27" s="4" t="s">
        <v>69</v>
      </c>
      <c r="BO27" s="4" t="s">
        <v>69</v>
      </c>
      <c r="BP27" s="4" t="s">
        <v>69</v>
      </c>
      <c r="BQ27" s="4" t="s">
        <v>69</v>
      </c>
      <c r="BR27" s="4" t="s">
        <v>69</v>
      </c>
      <c r="BS27" s="4" t="s">
        <v>69</v>
      </c>
      <c r="BT27" s="4" t="s">
        <v>69</v>
      </c>
    </row>
    <row r="28" spans="1:72" ht="15.75" customHeight="1" x14ac:dyDescent="0.15">
      <c r="A28" s="4" t="s">
        <v>95</v>
      </c>
      <c r="B28" s="5">
        <v>44395</v>
      </c>
      <c r="C28" s="4">
        <v>-121.6933116</v>
      </c>
      <c r="D28" s="4">
        <v>48.852901379999999</v>
      </c>
      <c r="E28" s="6">
        <v>1275.623</v>
      </c>
      <c r="F28" s="4">
        <v>0.12</v>
      </c>
      <c r="G28" s="4">
        <v>7.7499999999999999E-2</v>
      </c>
      <c r="H28" s="7">
        <v>17256.549739999999</v>
      </c>
      <c r="I28" s="4">
        <f t="shared" si="0"/>
        <v>4.2369539675862331</v>
      </c>
      <c r="J28" s="4">
        <v>0</v>
      </c>
      <c r="K28" s="4">
        <v>0</v>
      </c>
      <c r="L28" s="4">
        <v>0</v>
      </c>
      <c r="M28" s="4">
        <v>2.4647000000000001</v>
      </c>
      <c r="N28" s="6">
        <v>0</v>
      </c>
      <c r="O28" s="4"/>
      <c r="P28" s="4"/>
      <c r="Q28" s="4"/>
      <c r="R28" s="4"/>
      <c r="S28" s="4" t="s">
        <v>69</v>
      </c>
      <c r="T28" s="4" t="s">
        <v>69</v>
      </c>
      <c r="U28" s="4" t="s">
        <v>69</v>
      </c>
      <c r="V28" s="4" t="s">
        <v>69</v>
      </c>
      <c r="W28" s="4">
        <v>7.4293959999999996E-3</v>
      </c>
      <c r="X28" s="4">
        <v>8.8828769429999994</v>
      </c>
      <c r="Y28" s="4" t="s">
        <v>69</v>
      </c>
      <c r="Z28" s="4" t="s">
        <v>69</v>
      </c>
      <c r="AA28" s="4" t="s">
        <v>69</v>
      </c>
      <c r="AB28" s="4" t="s">
        <v>69</v>
      </c>
      <c r="AC28" s="4" t="s">
        <v>69</v>
      </c>
      <c r="AD28" s="4" t="s">
        <v>69</v>
      </c>
      <c r="AE28" s="4">
        <v>1.94494E-4</v>
      </c>
      <c r="AF28" s="4">
        <v>1.721196333</v>
      </c>
      <c r="AG28" s="4" t="s">
        <v>69</v>
      </c>
      <c r="AH28" s="4" t="s">
        <v>69</v>
      </c>
      <c r="AI28" s="4" t="s">
        <v>69</v>
      </c>
      <c r="AJ28" s="4" t="s">
        <v>69</v>
      </c>
      <c r="AK28" s="4" t="s">
        <v>69</v>
      </c>
      <c r="AL28" s="4" t="s">
        <v>69</v>
      </c>
      <c r="AM28" s="4" t="s">
        <v>69</v>
      </c>
      <c r="AN28" s="4" t="s">
        <v>69</v>
      </c>
      <c r="AO28" s="4" t="s">
        <v>69</v>
      </c>
      <c r="AP28" s="4" t="s">
        <v>69</v>
      </c>
      <c r="AQ28" s="4" t="s">
        <v>69</v>
      </c>
      <c r="AR28" s="4" t="s">
        <v>69</v>
      </c>
      <c r="AS28" s="4" t="s">
        <v>69</v>
      </c>
      <c r="AT28" s="4" t="s">
        <v>69</v>
      </c>
      <c r="AU28" s="4" t="s">
        <v>69</v>
      </c>
      <c r="AV28" s="4" t="s">
        <v>69</v>
      </c>
      <c r="AW28" s="4">
        <v>1.3898200000000001E-4</v>
      </c>
      <c r="AX28" s="4">
        <v>14.857559330000001</v>
      </c>
      <c r="AY28" s="4" t="s">
        <v>69</v>
      </c>
      <c r="AZ28" s="4" t="s">
        <v>69</v>
      </c>
      <c r="BA28" s="4" t="s">
        <v>69</v>
      </c>
      <c r="BB28" s="4" t="s">
        <v>69</v>
      </c>
      <c r="BC28" s="4" t="s">
        <v>69</v>
      </c>
      <c r="BD28" s="4" t="s">
        <v>69</v>
      </c>
      <c r="BE28" s="4" t="s">
        <v>69</v>
      </c>
      <c r="BF28" s="4" t="s">
        <v>69</v>
      </c>
      <c r="BG28" s="4" t="s">
        <v>69</v>
      </c>
      <c r="BH28" s="4" t="s">
        <v>69</v>
      </c>
      <c r="BI28" s="4">
        <v>1.6955996000000001E-2</v>
      </c>
      <c r="BJ28" s="4">
        <v>5.656100221</v>
      </c>
      <c r="BK28" s="10">
        <v>2.51464E-5</v>
      </c>
      <c r="BL28" s="4">
        <v>3.3714744040000002</v>
      </c>
      <c r="BM28" s="4" t="s">
        <v>69</v>
      </c>
      <c r="BN28" s="4" t="s">
        <v>69</v>
      </c>
      <c r="BO28" s="4" t="s">
        <v>69</v>
      </c>
      <c r="BP28" s="4" t="s">
        <v>69</v>
      </c>
      <c r="BQ28" s="4" t="s">
        <v>69</v>
      </c>
      <c r="BR28" s="4" t="s">
        <v>69</v>
      </c>
      <c r="BS28" s="4" t="s">
        <v>69</v>
      </c>
      <c r="BT28" s="4" t="s">
        <v>69</v>
      </c>
    </row>
    <row r="29" spans="1:72" ht="15.75" customHeight="1" x14ac:dyDescent="0.15">
      <c r="A29" s="4" t="s">
        <v>96</v>
      </c>
      <c r="B29" s="5">
        <v>44395</v>
      </c>
      <c r="C29" s="4">
        <v>-121.6934479</v>
      </c>
      <c r="D29" s="4">
        <v>48.852903439999999</v>
      </c>
      <c r="E29" s="6">
        <v>1276.2190000000001</v>
      </c>
      <c r="F29" s="4">
        <v>0.1977777778</v>
      </c>
      <c r="G29" s="4">
        <v>0.10888888889999999</v>
      </c>
      <c r="H29" s="7">
        <v>23121.330829999999</v>
      </c>
      <c r="I29" s="4">
        <f t="shared" si="0"/>
        <v>4.3640128278233794</v>
      </c>
      <c r="J29" s="4">
        <v>0</v>
      </c>
      <c r="K29" s="4">
        <v>0</v>
      </c>
      <c r="L29" s="4">
        <v>1.1983999999999999</v>
      </c>
      <c r="M29" s="4">
        <v>0</v>
      </c>
      <c r="N29" s="6">
        <v>0</v>
      </c>
      <c r="O29" s="4"/>
      <c r="P29" s="4"/>
      <c r="Q29" s="4"/>
      <c r="R29" s="4"/>
      <c r="S29" s="4" t="s">
        <v>69</v>
      </c>
      <c r="T29" s="4" t="s">
        <v>69</v>
      </c>
      <c r="U29" s="4" t="s">
        <v>69</v>
      </c>
      <c r="V29" s="4" t="s">
        <v>69</v>
      </c>
      <c r="W29" s="4">
        <v>5.0535520000000002E-3</v>
      </c>
      <c r="X29" s="4">
        <v>2.5894371079999998</v>
      </c>
      <c r="Y29" s="4" t="s">
        <v>69</v>
      </c>
      <c r="Z29" s="4" t="s">
        <v>69</v>
      </c>
      <c r="AA29" s="4">
        <v>5.1585379999999998E-3</v>
      </c>
      <c r="AB29" s="4">
        <v>58.755726500000002</v>
      </c>
      <c r="AC29" s="4" t="s">
        <v>69</v>
      </c>
      <c r="AD29" s="4" t="s">
        <v>69</v>
      </c>
      <c r="AE29" s="4">
        <v>2.0694800000000001E-4</v>
      </c>
      <c r="AF29" s="4">
        <v>3.9947100070000001</v>
      </c>
      <c r="AG29" s="4" t="s">
        <v>69</v>
      </c>
      <c r="AH29" s="4" t="s">
        <v>69</v>
      </c>
      <c r="AI29" s="4" t="s">
        <v>69</v>
      </c>
      <c r="AJ29" s="4" t="s">
        <v>69</v>
      </c>
      <c r="AK29" s="4" t="s">
        <v>69</v>
      </c>
      <c r="AL29" s="4" t="s">
        <v>69</v>
      </c>
      <c r="AM29" s="4" t="s">
        <v>69</v>
      </c>
      <c r="AN29" s="4" t="s">
        <v>69</v>
      </c>
      <c r="AO29" s="4" t="s">
        <v>69</v>
      </c>
      <c r="AP29" s="4" t="s">
        <v>69</v>
      </c>
      <c r="AQ29" s="4" t="s">
        <v>69</v>
      </c>
      <c r="AR29" s="4" t="s">
        <v>69</v>
      </c>
      <c r="AS29" s="4" t="s">
        <v>69</v>
      </c>
      <c r="AT29" s="4" t="s">
        <v>69</v>
      </c>
      <c r="AU29" s="4" t="s">
        <v>69</v>
      </c>
      <c r="AV29" s="4" t="s">
        <v>69</v>
      </c>
      <c r="AW29" s="4">
        <v>1.4454E-4</v>
      </c>
      <c r="AX29" s="4">
        <v>4.2247303509999998</v>
      </c>
      <c r="AY29" s="4" t="s">
        <v>69</v>
      </c>
      <c r="AZ29" s="4" t="s">
        <v>69</v>
      </c>
      <c r="BA29" s="4" t="s">
        <v>69</v>
      </c>
      <c r="BB29" s="4" t="s">
        <v>69</v>
      </c>
      <c r="BC29" s="4" t="s">
        <v>69</v>
      </c>
      <c r="BD29" s="4" t="s">
        <v>69</v>
      </c>
      <c r="BE29" s="10">
        <v>1.1559099999999999E-5</v>
      </c>
      <c r="BF29" s="4">
        <v>93.279667579999995</v>
      </c>
      <c r="BG29" s="4" t="s">
        <v>69</v>
      </c>
      <c r="BH29" s="4" t="s">
        <v>69</v>
      </c>
      <c r="BI29" s="4">
        <v>2.1310591E-2</v>
      </c>
      <c r="BJ29" s="4">
        <v>2.9994245720000001</v>
      </c>
      <c r="BK29" s="10">
        <v>3.1170500000000003E-5</v>
      </c>
      <c r="BL29" s="4">
        <v>7.8606421470000001</v>
      </c>
      <c r="BM29" s="4" t="s">
        <v>69</v>
      </c>
      <c r="BN29" s="4" t="s">
        <v>69</v>
      </c>
      <c r="BO29" s="4" t="s">
        <v>69</v>
      </c>
      <c r="BP29" s="4" t="s">
        <v>69</v>
      </c>
      <c r="BQ29" s="4" t="s">
        <v>69</v>
      </c>
      <c r="BR29" s="4" t="s">
        <v>69</v>
      </c>
      <c r="BS29" s="10">
        <v>1.2321800000000001E-7</v>
      </c>
      <c r="BT29" s="4">
        <v>1188.430842</v>
      </c>
    </row>
    <row r="30" spans="1:72" ht="15.75" customHeight="1" x14ac:dyDescent="0.15">
      <c r="A30" s="4" t="s">
        <v>97</v>
      </c>
      <c r="B30" s="5">
        <v>44395</v>
      </c>
      <c r="C30" s="4">
        <v>-121.6928104</v>
      </c>
      <c r="D30" s="4">
        <v>48.852775600000001</v>
      </c>
      <c r="E30" s="6">
        <v>1276.5540000000001</v>
      </c>
      <c r="F30" s="4">
        <v>0.70714285710000002</v>
      </c>
      <c r="G30" s="4">
        <v>0.70714285710000002</v>
      </c>
      <c r="H30" s="7">
        <v>406927.68849999999</v>
      </c>
      <c r="I30" s="4">
        <f t="shared" si="0"/>
        <v>5.6095172414719796</v>
      </c>
      <c r="J30" s="4">
        <v>3.7397</v>
      </c>
      <c r="K30" s="4">
        <v>23.0503</v>
      </c>
      <c r="L30" s="4">
        <v>2.774</v>
      </c>
      <c r="M30" s="4">
        <v>9.0234000000000005</v>
      </c>
      <c r="N30" s="6">
        <v>5.4641977779999999</v>
      </c>
      <c r="O30" s="4"/>
      <c r="P30" s="4"/>
      <c r="Q30" s="4"/>
      <c r="R30" s="4"/>
      <c r="S30" s="4" t="s">
        <v>69</v>
      </c>
      <c r="T30" s="4" t="s">
        <v>69</v>
      </c>
      <c r="U30" s="4" t="s">
        <v>69</v>
      </c>
      <c r="V30" s="4" t="s">
        <v>69</v>
      </c>
      <c r="W30" s="4">
        <v>4.6765160000000004E-3</v>
      </c>
      <c r="X30" s="4">
        <v>3.5793203130000002</v>
      </c>
      <c r="Y30" s="4" t="s">
        <v>69</v>
      </c>
      <c r="Z30" s="4" t="s">
        <v>69</v>
      </c>
      <c r="AA30" s="4">
        <v>5.3062838000000001E-2</v>
      </c>
      <c r="AB30" s="4">
        <v>5.0746072580000003</v>
      </c>
      <c r="AC30" s="4" t="s">
        <v>69</v>
      </c>
      <c r="AD30" s="4" t="s">
        <v>69</v>
      </c>
      <c r="AE30" s="4">
        <v>2.1681900000000001E-4</v>
      </c>
      <c r="AF30" s="4">
        <v>8.1231896510000006</v>
      </c>
      <c r="AG30" s="4" t="s">
        <v>69</v>
      </c>
      <c r="AH30" s="4" t="s">
        <v>69</v>
      </c>
      <c r="AI30" s="4" t="s">
        <v>69</v>
      </c>
      <c r="AJ30" s="4" t="s">
        <v>69</v>
      </c>
      <c r="AK30" s="4" t="s">
        <v>69</v>
      </c>
      <c r="AL30" s="4" t="s">
        <v>69</v>
      </c>
      <c r="AM30" s="4" t="s">
        <v>69</v>
      </c>
      <c r="AN30" s="4" t="s">
        <v>69</v>
      </c>
      <c r="AO30" s="4" t="s">
        <v>69</v>
      </c>
      <c r="AP30" s="4" t="s">
        <v>69</v>
      </c>
      <c r="AQ30" s="4" t="s">
        <v>69</v>
      </c>
      <c r="AR30" s="4" t="s">
        <v>69</v>
      </c>
      <c r="AS30" s="4" t="s">
        <v>69</v>
      </c>
      <c r="AT30" s="4" t="s">
        <v>69</v>
      </c>
      <c r="AU30" s="4" t="s">
        <v>69</v>
      </c>
      <c r="AV30" s="4" t="s">
        <v>69</v>
      </c>
      <c r="AW30" s="4">
        <v>1.6485499999999999E-4</v>
      </c>
      <c r="AX30" s="4">
        <v>5.9436087369999999</v>
      </c>
      <c r="AY30" s="4" t="s">
        <v>69</v>
      </c>
      <c r="AZ30" s="4" t="s">
        <v>69</v>
      </c>
      <c r="BA30" s="4" t="s">
        <v>69</v>
      </c>
      <c r="BB30" s="4" t="s">
        <v>69</v>
      </c>
      <c r="BC30" s="4" t="s">
        <v>69</v>
      </c>
      <c r="BD30" s="4" t="s">
        <v>69</v>
      </c>
      <c r="BE30" s="4" t="s">
        <v>69</v>
      </c>
      <c r="BF30" s="4" t="s">
        <v>69</v>
      </c>
      <c r="BG30" s="4" t="s">
        <v>69</v>
      </c>
      <c r="BH30" s="4" t="s">
        <v>69</v>
      </c>
      <c r="BI30" s="4">
        <v>2.5964933999999999E-2</v>
      </c>
      <c r="BJ30" s="4">
        <v>10.58146472</v>
      </c>
      <c r="BK30" s="10">
        <v>3.2344700000000002E-5</v>
      </c>
      <c r="BL30" s="4">
        <v>8.5410374079999993</v>
      </c>
      <c r="BM30" s="4" t="s">
        <v>69</v>
      </c>
      <c r="BN30" s="4" t="s">
        <v>69</v>
      </c>
      <c r="BO30" s="4" t="s">
        <v>69</v>
      </c>
      <c r="BP30" s="4" t="s">
        <v>69</v>
      </c>
      <c r="BQ30" s="4" t="s">
        <v>69</v>
      </c>
      <c r="BR30" s="4" t="s">
        <v>69</v>
      </c>
      <c r="BS30" s="10">
        <v>4.6404299999999999E-7</v>
      </c>
      <c r="BT30" s="4">
        <v>248.13081399999999</v>
      </c>
    </row>
    <row r="31" spans="1:72" ht="15.75" customHeight="1" x14ac:dyDescent="0.15">
      <c r="A31" s="4" t="s">
        <v>98</v>
      </c>
      <c r="B31" s="5">
        <v>44395</v>
      </c>
      <c r="C31" s="4">
        <v>-121.692835</v>
      </c>
      <c r="D31" s="4">
        <v>48.85277576</v>
      </c>
      <c r="E31" s="6">
        <v>1277.0329999999999</v>
      </c>
      <c r="F31" s="4">
        <v>0.1448275862</v>
      </c>
      <c r="G31" s="4">
        <v>0.15517241379999999</v>
      </c>
      <c r="H31" s="7">
        <v>44692.376279999997</v>
      </c>
      <c r="I31" s="4">
        <f t="shared" si="0"/>
        <v>4.650233446579251</v>
      </c>
      <c r="J31" s="4">
        <v>398.34589999999997</v>
      </c>
      <c r="K31" s="4">
        <v>2395.8512999999998</v>
      </c>
      <c r="L31" s="4">
        <v>366.99639999999999</v>
      </c>
      <c r="M31" s="4">
        <v>982.16959999999995</v>
      </c>
      <c r="N31" s="6">
        <v>802.78621780000003</v>
      </c>
      <c r="O31" s="4"/>
      <c r="P31" s="4"/>
      <c r="Q31" s="4"/>
      <c r="R31" s="4"/>
      <c r="S31" s="4" t="s">
        <v>69</v>
      </c>
      <c r="T31" s="4" t="s">
        <v>69</v>
      </c>
      <c r="U31" s="4" t="s">
        <v>69</v>
      </c>
      <c r="V31" s="4" t="s">
        <v>69</v>
      </c>
      <c r="W31" s="4">
        <v>3.80591E-3</v>
      </c>
      <c r="X31" s="4">
        <v>15.588163339999999</v>
      </c>
      <c r="Y31" s="4" t="s">
        <v>69</v>
      </c>
      <c r="Z31" s="4" t="s">
        <v>69</v>
      </c>
      <c r="AA31" s="4">
        <v>1.2784683999999999E-2</v>
      </c>
      <c r="AB31" s="4">
        <v>155.47849410000001</v>
      </c>
      <c r="AC31" s="4" t="s">
        <v>69</v>
      </c>
      <c r="AD31" s="4" t="s">
        <v>69</v>
      </c>
      <c r="AE31" s="4">
        <v>2.1538699999999999E-4</v>
      </c>
      <c r="AF31" s="4">
        <v>11.369354230000001</v>
      </c>
      <c r="AG31" s="4" t="s">
        <v>69</v>
      </c>
      <c r="AH31" s="4" t="s">
        <v>69</v>
      </c>
      <c r="AI31" s="4" t="s">
        <v>69</v>
      </c>
      <c r="AJ31" s="4" t="s">
        <v>69</v>
      </c>
      <c r="AK31" s="4" t="s">
        <v>69</v>
      </c>
      <c r="AL31" s="4" t="s">
        <v>69</v>
      </c>
      <c r="AM31" s="4" t="s">
        <v>69</v>
      </c>
      <c r="AN31" s="4" t="s">
        <v>69</v>
      </c>
      <c r="AO31" s="4" t="s">
        <v>69</v>
      </c>
      <c r="AP31" s="4" t="s">
        <v>69</v>
      </c>
      <c r="AQ31" s="4" t="s">
        <v>69</v>
      </c>
      <c r="AR31" s="4" t="s">
        <v>69</v>
      </c>
      <c r="AS31" s="4" t="s">
        <v>69</v>
      </c>
      <c r="AT31" s="4" t="s">
        <v>69</v>
      </c>
      <c r="AU31" s="4" t="s">
        <v>69</v>
      </c>
      <c r="AV31" s="4" t="s">
        <v>69</v>
      </c>
      <c r="AW31" s="4">
        <v>1.5514899999999999E-4</v>
      </c>
      <c r="AX31" s="4">
        <v>21.928098039999998</v>
      </c>
      <c r="AY31" s="4" t="s">
        <v>69</v>
      </c>
      <c r="AZ31" s="4" t="s">
        <v>69</v>
      </c>
      <c r="BA31" s="4" t="s">
        <v>69</v>
      </c>
      <c r="BB31" s="4" t="s">
        <v>69</v>
      </c>
      <c r="BC31" s="4" t="s">
        <v>69</v>
      </c>
      <c r="BD31" s="4" t="s">
        <v>69</v>
      </c>
      <c r="BE31" s="4" t="s">
        <v>69</v>
      </c>
      <c r="BF31" s="4" t="s">
        <v>69</v>
      </c>
      <c r="BG31" s="4" t="s">
        <v>69</v>
      </c>
      <c r="BH31" s="4" t="s">
        <v>69</v>
      </c>
      <c r="BI31" s="4">
        <v>2.1454537999999999E-2</v>
      </c>
      <c r="BJ31" s="4">
        <v>6.7262355339999997</v>
      </c>
      <c r="BK31" s="10">
        <v>2.32672E-5</v>
      </c>
      <c r="BL31" s="4">
        <v>10.733492269999999</v>
      </c>
      <c r="BM31" s="4" t="s">
        <v>69</v>
      </c>
      <c r="BN31" s="4" t="s">
        <v>69</v>
      </c>
      <c r="BO31" s="4" t="s">
        <v>69</v>
      </c>
      <c r="BP31" s="4" t="s">
        <v>69</v>
      </c>
      <c r="BQ31" s="4" t="s">
        <v>69</v>
      </c>
      <c r="BR31" s="4" t="s">
        <v>69</v>
      </c>
      <c r="BS31" s="4" t="s">
        <v>69</v>
      </c>
      <c r="BT31" s="4" t="s">
        <v>69</v>
      </c>
    </row>
    <row r="32" spans="1:72" ht="15.75" customHeight="1" x14ac:dyDescent="0.15">
      <c r="A32" s="4" t="s">
        <v>99</v>
      </c>
      <c r="B32" s="5">
        <v>44395</v>
      </c>
      <c r="C32" s="4">
        <v>-121.6927048</v>
      </c>
      <c r="D32" s="4">
        <v>48.852752469999999</v>
      </c>
      <c r="E32" s="6">
        <v>1277.201</v>
      </c>
      <c r="F32" s="4">
        <v>0.20833333330000001</v>
      </c>
      <c r="G32" s="4">
        <v>0.19500000000000001</v>
      </c>
      <c r="H32" s="7">
        <v>192506.28950000001</v>
      </c>
      <c r="I32" s="4">
        <f t="shared" si="0"/>
        <v>5.2844449231978814</v>
      </c>
      <c r="J32" s="4">
        <v>11.8635</v>
      </c>
      <c r="K32" s="4">
        <v>28.460999999999999</v>
      </c>
      <c r="L32" s="4">
        <v>13.6206</v>
      </c>
      <c r="M32" s="4">
        <v>44.612900000000003</v>
      </c>
      <c r="N32" s="6">
        <v>22.696400000000001</v>
      </c>
      <c r="O32" s="4"/>
      <c r="P32" s="4"/>
      <c r="Q32" s="4"/>
      <c r="R32" s="4"/>
      <c r="S32" s="4" t="s">
        <v>69</v>
      </c>
      <c r="T32" s="4" t="s">
        <v>69</v>
      </c>
      <c r="U32" s="4" t="s">
        <v>69</v>
      </c>
      <c r="V32" s="4" t="s">
        <v>69</v>
      </c>
      <c r="W32" s="4">
        <v>3.1389282999999997E-2</v>
      </c>
      <c r="X32" s="4">
        <v>2.4426620200000002</v>
      </c>
      <c r="Y32" s="4" t="s">
        <v>69</v>
      </c>
      <c r="Z32" s="4" t="s">
        <v>69</v>
      </c>
      <c r="AA32" s="4">
        <v>6.2081958E-2</v>
      </c>
      <c r="AB32" s="4">
        <v>13.172680740000001</v>
      </c>
      <c r="AC32" s="4" t="s">
        <v>69</v>
      </c>
      <c r="AD32" s="4" t="s">
        <v>69</v>
      </c>
      <c r="AE32" s="4">
        <v>2.1837500000000001E-4</v>
      </c>
      <c r="AF32" s="4">
        <v>4.3131579369999997</v>
      </c>
      <c r="AG32" s="4" t="s">
        <v>69</v>
      </c>
      <c r="AH32" s="4" t="s">
        <v>69</v>
      </c>
      <c r="AI32" s="4" t="s">
        <v>69</v>
      </c>
      <c r="AJ32" s="4" t="s">
        <v>69</v>
      </c>
      <c r="AK32" s="4" t="s">
        <v>69</v>
      </c>
      <c r="AL32" s="4" t="s">
        <v>69</v>
      </c>
      <c r="AM32" s="4" t="s">
        <v>69</v>
      </c>
      <c r="AN32" s="4" t="s">
        <v>69</v>
      </c>
      <c r="AO32" s="4" t="s">
        <v>69</v>
      </c>
      <c r="AP32" s="4" t="s">
        <v>69</v>
      </c>
      <c r="AQ32" s="4" t="s">
        <v>69</v>
      </c>
      <c r="AR32" s="4" t="s">
        <v>69</v>
      </c>
      <c r="AS32" s="4">
        <v>4.5789689999999996E-3</v>
      </c>
      <c r="AT32" s="4">
        <v>3.0954446500000001</v>
      </c>
      <c r="AU32" s="4">
        <v>1.9007112999999999E-2</v>
      </c>
      <c r="AV32" s="4">
        <v>1.673042283</v>
      </c>
      <c r="AW32" s="4">
        <v>1.8700999999999999E-4</v>
      </c>
      <c r="AX32" s="4">
        <v>15.310618529999999</v>
      </c>
      <c r="AY32" s="4" t="s">
        <v>69</v>
      </c>
      <c r="AZ32" s="4" t="s">
        <v>69</v>
      </c>
      <c r="BA32" s="4" t="s">
        <v>69</v>
      </c>
      <c r="BB32" s="4" t="s">
        <v>69</v>
      </c>
      <c r="BC32" s="4" t="s">
        <v>69</v>
      </c>
      <c r="BD32" s="4" t="s">
        <v>69</v>
      </c>
      <c r="BE32" s="4" t="s">
        <v>69</v>
      </c>
      <c r="BF32" s="4" t="s">
        <v>69</v>
      </c>
      <c r="BG32" s="4" t="s">
        <v>69</v>
      </c>
      <c r="BH32" s="4" t="s">
        <v>69</v>
      </c>
      <c r="BI32" s="4">
        <v>3.0588075999999999E-2</v>
      </c>
      <c r="BJ32" s="4">
        <v>3.5446863460000002</v>
      </c>
      <c r="BK32" s="10">
        <v>4.0521700000000002E-5</v>
      </c>
      <c r="BL32" s="4">
        <v>10.12317872</v>
      </c>
      <c r="BM32" s="4" t="s">
        <v>69</v>
      </c>
      <c r="BN32" s="4" t="s">
        <v>69</v>
      </c>
      <c r="BO32" s="4" t="s">
        <v>69</v>
      </c>
      <c r="BP32" s="4" t="s">
        <v>69</v>
      </c>
      <c r="BQ32" s="4" t="s">
        <v>69</v>
      </c>
      <c r="BR32" s="4" t="s">
        <v>69</v>
      </c>
      <c r="BS32" s="4" t="s">
        <v>69</v>
      </c>
      <c r="BT32" s="4" t="s">
        <v>69</v>
      </c>
    </row>
    <row r="33" spans="1:72" ht="15.75" customHeight="1" x14ac:dyDescent="0.15">
      <c r="A33" s="4" t="s">
        <v>100</v>
      </c>
      <c r="B33" s="5">
        <v>44395</v>
      </c>
      <c r="C33" s="4">
        <v>-121.6926498</v>
      </c>
      <c r="D33" s="4">
        <v>48.85276125</v>
      </c>
      <c r="E33" s="6">
        <v>1277.0830000000001</v>
      </c>
      <c r="F33" s="4">
        <v>0.24</v>
      </c>
      <c r="G33" s="4">
        <v>0.24444444439999999</v>
      </c>
      <c r="H33" s="7">
        <v>144776.16450000001</v>
      </c>
      <c r="I33" s="4">
        <f t="shared" si="0"/>
        <v>5.1606970668458896</v>
      </c>
      <c r="J33" s="4">
        <v>2.6257000000000001</v>
      </c>
      <c r="K33" s="4">
        <v>4.0560999999999998</v>
      </c>
      <c r="L33" s="4">
        <v>2.6126</v>
      </c>
      <c r="M33" s="4">
        <v>8.0718999999999994</v>
      </c>
      <c r="N33" s="6">
        <v>4.8891711109999996</v>
      </c>
      <c r="O33" s="4"/>
      <c r="P33" s="4"/>
      <c r="Q33" s="4"/>
      <c r="R33" s="4"/>
      <c r="S33" s="4" t="s">
        <v>69</v>
      </c>
      <c r="T33" s="4" t="s">
        <v>69</v>
      </c>
      <c r="U33" s="4" t="s">
        <v>69</v>
      </c>
      <c r="V33" s="4" t="s">
        <v>69</v>
      </c>
      <c r="W33" s="4">
        <v>2.1948369999999998E-2</v>
      </c>
      <c r="X33" s="4">
        <v>2.4712093240000002</v>
      </c>
      <c r="Y33" s="4" t="s">
        <v>69</v>
      </c>
      <c r="Z33" s="4" t="s">
        <v>69</v>
      </c>
      <c r="AA33" s="4">
        <v>2.8308568999999999E-2</v>
      </c>
      <c r="AB33" s="4">
        <v>35.045295799999998</v>
      </c>
      <c r="AC33" s="4" t="s">
        <v>69</v>
      </c>
      <c r="AD33" s="4" t="s">
        <v>69</v>
      </c>
      <c r="AE33" s="4">
        <v>2.264E-4</v>
      </c>
      <c r="AF33" s="4">
        <v>6.3684037260000004</v>
      </c>
      <c r="AG33" s="4" t="s">
        <v>69</v>
      </c>
      <c r="AH33" s="4" t="s">
        <v>69</v>
      </c>
      <c r="AI33" s="4" t="s">
        <v>69</v>
      </c>
      <c r="AJ33" s="4" t="s">
        <v>69</v>
      </c>
      <c r="AK33" s="4" t="s">
        <v>69</v>
      </c>
      <c r="AL33" s="4" t="s">
        <v>69</v>
      </c>
      <c r="AM33" s="4" t="s">
        <v>69</v>
      </c>
      <c r="AN33" s="4" t="s">
        <v>69</v>
      </c>
      <c r="AO33" s="4" t="s">
        <v>69</v>
      </c>
      <c r="AP33" s="4" t="s">
        <v>69</v>
      </c>
      <c r="AQ33" s="4" t="s">
        <v>69</v>
      </c>
      <c r="AR33" s="4" t="s">
        <v>69</v>
      </c>
      <c r="AS33" s="4" t="s">
        <v>69</v>
      </c>
      <c r="AT33" s="4" t="s">
        <v>69</v>
      </c>
      <c r="AU33" s="4" t="s">
        <v>69</v>
      </c>
      <c r="AV33" s="4" t="s">
        <v>69</v>
      </c>
      <c r="AW33" s="4">
        <v>1.87336E-4</v>
      </c>
      <c r="AX33" s="4">
        <v>14.95572627</v>
      </c>
      <c r="AY33" s="4" t="s">
        <v>69</v>
      </c>
      <c r="AZ33" s="4" t="s">
        <v>69</v>
      </c>
      <c r="BA33" s="4" t="s">
        <v>69</v>
      </c>
      <c r="BB33" s="4" t="s">
        <v>69</v>
      </c>
      <c r="BC33" s="4" t="s">
        <v>69</v>
      </c>
      <c r="BD33" s="4" t="s">
        <v>69</v>
      </c>
      <c r="BE33" s="4" t="s">
        <v>69</v>
      </c>
      <c r="BF33" s="4" t="s">
        <v>69</v>
      </c>
      <c r="BG33" s="4" t="s">
        <v>69</v>
      </c>
      <c r="BH33" s="4" t="s">
        <v>69</v>
      </c>
      <c r="BI33" s="4">
        <v>2.4415758999999999E-2</v>
      </c>
      <c r="BJ33" s="4">
        <v>3.4887005809999998</v>
      </c>
      <c r="BK33" s="10">
        <v>2.97338E-5</v>
      </c>
      <c r="BL33" s="4">
        <v>18.253777119999999</v>
      </c>
      <c r="BM33" s="4" t="s">
        <v>69</v>
      </c>
      <c r="BN33" s="4" t="s">
        <v>69</v>
      </c>
      <c r="BO33" s="4" t="s">
        <v>69</v>
      </c>
      <c r="BP33" s="4" t="s">
        <v>69</v>
      </c>
      <c r="BQ33" s="4" t="s">
        <v>69</v>
      </c>
      <c r="BR33" s="4" t="s">
        <v>69</v>
      </c>
      <c r="BS33" s="4" t="s">
        <v>69</v>
      </c>
      <c r="BT33" s="4" t="s">
        <v>69</v>
      </c>
    </row>
    <row r="34" spans="1:72" ht="15.75" customHeight="1" x14ac:dyDescent="0.15">
      <c r="A34" s="4" t="s">
        <v>101</v>
      </c>
      <c r="B34" s="5">
        <v>44395</v>
      </c>
      <c r="C34" s="4">
        <v>-121.6926611</v>
      </c>
      <c r="D34" s="4">
        <v>48.85274604</v>
      </c>
      <c r="E34" s="6">
        <v>1277.2909999999999</v>
      </c>
      <c r="F34" s="4">
        <v>0.1312121212</v>
      </c>
      <c r="G34" s="4">
        <v>0.13075757574999999</v>
      </c>
      <c r="H34" s="7">
        <v>101595.4757</v>
      </c>
      <c r="I34" s="4">
        <f t="shared" si="0"/>
        <v>5.0068743681617365</v>
      </c>
      <c r="J34" s="4">
        <v>2.4786000000000001</v>
      </c>
      <c r="K34" s="4">
        <v>6.8368000000000002</v>
      </c>
      <c r="L34" s="4">
        <v>4.7896000000000001</v>
      </c>
      <c r="M34" s="4">
        <v>12.8652</v>
      </c>
      <c r="N34" s="6">
        <v>7.4502177779999998</v>
      </c>
      <c r="O34" s="4"/>
      <c r="P34" s="4"/>
      <c r="Q34" s="4"/>
      <c r="R34" s="4"/>
      <c r="S34" s="4" t="s">
        <v>69</v>
      </c>
      <c r="T34" s="4" t="s">
        <v>69</v>
      </c>
      <c r="U34" s="4" t="s">
        <v>69</v>
      </c>
      <c r="V34" s="4" t="s">
        <v>69</v>
      </c>
      <c r="W34" s="4">
        <v>2.0040896999999998E-2</v>
      </c>
      <c r="X34" s="4">
        <v>2.5080510230000002</v>
      </c>
      <c r="Y34" s="4" t="s">
        <v>69</v>
      </c>
      <c r="Z34" s="4" t="s">
        <v>69</v>
      </c>
      <c r="AA34" s="4">
        <v>2.6834395E-2</v>
      </c>
      <c r="AB34" s="4">
        <v>30.885564980000002</v>
      </c>
      <c r="AC34" s="4" t="s">
        <v>69</v>
      </c>
      <c r="AD34" s="4" t="s">
        <v>69</v>
      </c>
      <c r="AE34" s="4">
        <v>2.3018E-4</v>
      </c>
      <c r="AF34" s="4">
        <v>5.6633943410000001</v>
      </c>
      <c r="AG34" s="4" t="s">
        <v>69</v>
      </c>
      <c r="AH34" s="4" t="s">
        <v>69</v>
      </c>
      <c r="AI34" s="4" t="s">
        <v>69</v>
      </c>
      <c r="AJ34" s="4" t="s">
        <v>69</v>
      </c>
      <c r="AK34" s="4" t="s">
        <v>69</v>
      </c>
      <c r="AL34" s="4" t="s">
        <v>69</v>
      </c>
      <c r="AM34" s="4" t="s">
        <v>69</v>
      </c>
      <c r="AN34" s="4" t="s">
        <v>69</v>
      </c>
      <c r="AO34" s="4" t="s">
        <v>69</v>
      </c>
      <c r="AP34" s="4" t="s">
        <v>69</v>
      </c>
      <c r="AQ34" s="4" t="s">
        <v>69</v>
      </c>
      <c r="AR34" s="4" t="s">
        <v>69</v>
      </c>
      <c r="AS34" s="4">
        <v>2.1586700000000001E-4</v>
      </c>
      <c r="AT34" s="4">
        <v>31.828802719999999</v>
      </c>
      <c r="AU34" s="4" t="s">
        <v>69</v>
      </c>
      <c r="AV34" s="4" t="s">
        <v>69</v>
      </c>
      <c r="AW34" s="4">
        <v>1.80717E-4</v>
      </c>
      <c r="AX34" s="4">
        <v>13.67831614</v>
      </c>
      <c r="AY34" s="4" t="s">
        <v>69</v>
      </c>
      <c r="AZ34" s="4" t="s">
        <v>69</v>
      </c>
      <c r="BA34" s="4" t="s">
        <v>69</v>
      </c>
      <c r="BB34" s="4" t="s">
        <v>69</v>
      </c>
      <c r="BC34" s="4" t="s">
        <v>69</v>
      </c>
      <c r="BD34" s="4" t="s">
        <v>69</v>
      </c>
      <c r="BE34" s="4" t="s">
        <v>69</v>
      </c>
      <c r="BF34" s="4" t="s">
        <v>69</v>
      </c>
      <c r="BG34" s="4" t="s">
        <v>69</v>
      </c>
      <c r="BH34" s="4" t="s">
        <v>69</v>
      </c>
      <c r="BI34" s="4">
        <v>1.9378053999999999E-2</v>
      </c>
      <c r="BJ34" s="4">
        <v>1.877291075</v>
      </c>
      <c r="BK34" s="10">
        <v>3.0771600000000002E-5</v>
      </c>
      <c r="BL34" s="4">
        <v>17.696360009999999</v>
      </c>
      <c r="BM34" s="4" t="s">
        <v>69</v>
      </c>
      <c r="BN34" s="4" t="s">
        <v>69</v>
      </c>
      <c r="BO34" s="4" t="s">
        <v>69</v>
      </c>
      <c r="BP34" s="4" t="s">
        <v>69</v>
      </c>
      <c r="BQ34" s="4" t="s">
        <v>69</v>
      </c>
      <c r="BR34" s="4" t="s">
        <v>69</v>
      </c>
      <c r="BS34" s="4" t="s">
        <v>69</v>
      </c>
      <c r="BT34" s="4" t="s">
        <v>69</v>
      </c>
    </row>
    <row r="35" spans="1:72" ht="15.75" customHeight="1" x14ac:dyDescent="0.15">
      <c r="A35" s="4" t="s">
        <v>102</v>
      </c>
      <c r="B35" s="5">
        <v>44395</v>
      </c>
      <c r="C35" s="4">
        <v>-121.6926919</v>
      </c>
      <c r="D35" s="4">
        <v>48.852771730000001</v>
      </c>
      <c r="E35" s="6">
        <v>1277.009</v>
      </c>
      <c r="F35" s="4">
        <v>0.1770491803</v>
      </c>
      <c r="G35" s="4">
        <v>0.13934426229999999</v>
      </c>
      <c r="H35" s="7">
        <v>41667.271460000004</v>
      </c>
      <c r="I35" s="4">
        <f t="shared" si="0"/>
        <v>4.619795062044421</v>
      </c>
      <c r="J35" s="4">
        <v>2.7166999999999999</v>
      </c>
      <c r="K35" s="4">
        <v>4.3510999999999997</v>
      </c>
      <c r="L35" s="4">
        <v>2.5783999999999998</v>
      </c>
      <c r="M35" s="4">
        <v>7.2069000000000001</v>
      </c>
      <c r="N35" s="6">
        <v>3.073951111</v>
      </c>
      <c r="O35" s="4"/>
      <c r="P35" s="4"/>
      <c r="Q35" s="4"/>
      <c r="R35" s="4"/>
      <c r="S35" s="4" t="s">
        <v>69</v>
      </c>
      <c r="T35" s="4" t="s">
        <v>69</v>
      </c>
      <c r="U35" s="4" t="s">
        <v>69</v>
      </c>
      <c r="V35" s="4" t="s">
        <v>69</v>
      </c>
      <c r="W35" s="4">
        <v>1.7717756000000001E-2</v>
      </c>
      <c r="X35" s="4">
        <v>2.917882471</v>
      </c>
      <c r="Y35" s="4" t="s">
        <v>69</v>
      </c>
      <c r="Z35" s="4" t="s">
        <v>69</v>
      </c>
      <c r="AA35" s="4">
        <v>1.6920352E-2</v>
      </c>
      <c r="AB35" s="4">
        <v>37.924357860000001</v>
      </c>
      <c r="AC35" s="4" t="s">
        <v>69</v>
      </c>
      <c r="AD35" s="4" t="s">
        <v>69</v>
      </c>
      <c r="AE35" s="4">
        <v>2.3362200000000001E-4</v>
      </c>
      <c r="AF35" s="4">
        <v>3.9451736560000001</v>
      </c>
      <c r="AG35" s="4" t="s">
        <v>69</v>
      </c>
      <c r="AH35" s="4" t="s">
        <v>69</v>
      </c>
      <c r="AI35" s="4" t="s">
        <v>69</v>
      </c>
      <c r="AJ35" s="4" t="s">
        <v>69</v>
      </c>
      <c r="AK35" s="4" t="s">
        <v>69</v>
      </c>
      <c r="AL35" s="4" t="s">
        <v>69</v>
      </c>
      <c r="AM35" s="4" t="s">
        <v>69</v>
      </c>
      <c r="AN35" s="4" t="s">
        <v>69</v>
      </c>
      <c r="AO35" s="4" t="s">
        <v>69</v>
      </c>
      <c r="AP35" s="4" t="s">
        <v>69</v>
      </c>
      <c r="AQ35" s="4" t="s">
        <v>69</v>
      </c>
      <c r="AR35" s="4" t="s">
        <v>69</v>
      </c>
      <c r="AS35" s="4" t="s">
        <v>69</v>
      </c>
      <c r="AT35" s="4" t="s">
        <v>69</v>
      </c>
      <c r="AU35" s="4" t="s">
        <v>69</v>
      </c>
      <c r="AV35" s="4" t="s">
        <v>69</v>
      </c>
      <c r="AW35" s="4">
        <v>1.84847E-4</v>
      </c>
      <c r="AX35" s="4">
        <v>14.709237659999999</v>
      </c>
      <c r="AY35" s="4" t="s">
        <v>69</v>
      </c>
      <c r="AZ35" s="4" t="s">
        <v>69</v>
      </c>
      <c r="BA35" s="4" t="s">
        <v>69</v>
      </c>
      <c r="BB35" s="4" t="s">
        <v>69</v>
      </c>
      <c r="BC35" s="4" t="s">
        <v>69</v>
      </c>
      <c r="BD35" s="4" t="s">
        <v>69</v>
      </c>
      <c r="BE35" s="4" t="s">
        <v>69</v>
      </c>
      <c r="BF35" s="4" t="s">
        <v>69</v>
      </c>
      <c r="BG35" s="4" t="s">
        <v>69</v>
      </c>
      <c r="BH35" s="4" t="s">
        <v>69</v>
      </c>
      <c r="BI35" s="4">
        <v>2.0663006000000001E-2</v>
      </c>
      <c r="BJ35" s="4">
        <v>3.2866372610000001</v>
      </c>
      <c r="BK35" s="10">
        <v>2.37987E-5</v>
      </c>
      <c r="BL35" s="4">
        <v>9.7647724839999999</v>
      </c>
      <c r="BM35" s="4" t="s">
        <v>69</v>
      </c>
      <c r="BN35" s="4" t="s">
        <v>69</v>
      </c>
      <c r="BO35" s="4" t="s">
        <v>69</v>
      </c>
      <c r="BP35" s="4" t="s">
        <v>69</v>
      </c>
      <c r="BQ35" s="4" t="s">
        <v>69</v>
      </c>
      <c r="BR35" s="4" t="s">
        <v>69</v>
      </c>
      <c r="BS35" s="4" t="s">
        <v>69</v>
      </c>
      <c r="BT35" s="4" t="s">
        <v>69</v>
      </c>
    </row>
    <row r="36" spans="1:72" ht="15.75" customHeight="1" x14ac:dyDescent="0.15">
      <c r="A36" s="4" t="s">
        <v>103</v>
      </c>
      <c r="B36" s="5">
        <v>44399</v>
      </c>
      <c r="C36" s="4">
        <v>-121.6956508</v>
      </c>
      <c r="D36" s="4">
        <v>48.853887540000002</v>
      </c>
      <c r="E36" s="6">
        <v>1275.319</v>
      </c>
      <c r="F36" s="4">
        <v>6.1904761900000001E-2</v>
      </c>
      <c r="G36" s="4">
        <v>5.5555555559999997E-2</v>
      </c>
      <c r="H36" s="7">
        <v>9884.5146490000006</v>
      </c>
      <c r="I36" s="4">
        <f t="shared" si="0"/>
        <v>3.9949553493769541</v>
      </c>
      <c r="J36" s="4">
        <v>1.7279</v>
      </c>
      <c r="K36" s="4">
        <v>0</v>
      </c>
      <c r="L36" s="4">
        <v>1.5431999999999999</v>
      </c>
      <c r="M36" s="4">
        <v>5.2355</v>
      </c>
      <c r="N36" s="6">
        <v>1.506235556</v>
      </c>
      <c r="O36" s="4"/>
      <c r="P36" s="4"/>
      <c r="Q36" s="4"/>
      <c r="R36" s="4"/>
      <c r="S36" s="4" t="s">
        <v>69</v>
      </c>
      <c r="T36" s="4" t="s">
        <v>69</v>
      </c>
      <c r="U36" s="4" t="s">
        <v>69</v>
      </c>
      <c r="V36" s="4" t="s">
        <v>69</v>
      </c>
      <c r="W36" s="4">
        <v>1.394454E-3</v>
      </c>
      <c r="X36" s="4">
        <v>18.444934440000001</v>
      </c>
      <c r="Y36" s="4" t="s">
        <v>69</v>
      </c>
      <c r="Z36" s="4" t="s">
        <v>69</v>
      </c>
      <c r="AA36" s="4">
        <v>0.18875994800000001</v>
      </c>
      <c r="AB36" s="4">
        <v>6.5700361249999997</v>
      </c>
      <c r="AC36" s="4" t="s">
        <v>69</v>
      </c>
      <c r="AD36" s="4" t="s">
        <v>69</v>
      </c>
      <c r="AE36" s="4">
        <v>2.4322999999999999E-4</v>
      </c>
      <c r="AF36" s="4">
        <v>3.913404324</v>
      </c>
      <c r="AG36" s="4" t="s">
        <v>69</v>
      </c>
      <c r="AH36" s="4" t="s">
        <v>69</v>
      </c>
      <c r="AI36" s="4" t="s">
        <v>69</v>
      </c>
      <c r="AJ36" s="4" t="s">
        <v>69</v>
      </c>
      <c r="AK36" s="4" t="s">
        <v>69</v>
      </c>
      <c r="AL36" s="4" t="s">
        <v>69</v>
      </c>
      <c r="AM36" s="4" t="s">
        <v>69</v>
      </c>
      <c r="AN36" s="4" t="s">
        <v>69</v>
      </c>
      <c r="AO36" s="4" t="s">
        <v>69</v>
      </c>
      <c r="AP36" s="4" t="s">
        <v>69</v>
      </c>
      <c r="AQ36" s="4" t="s">
        <v>69</v>
      </c>
      <c r="AR36" s="4" t="s">
        <v>69</v>
      </c>
      <c r="AS36" s="4" t="s">
        <v>69</v>
      </c>
      <c r="AT36" s="4" t="s">
        <v>69</v>
      </c>
      <c r="AU36" s="4">
        <v>6.2283228000000003E-2</v>
      </c>
      <c r="AV36" s="4">
        <v>1.865991937</v>
      </c>
      <c r="AW36" s="4">
        <v>2.1275299999999999E-4</v>
      </c>
      <c r="AX36" s="4">
        <v>10.957381590000001</v>
      </c>
      <c r="AY36" s="4" t="s">
        <v>69</v>
      </c>
      <c r="AZ36" s="4" t="s">
        <v>69</v>
      </c>
      <c r="BA36" s="4" t="s">
        <v>69</v>
      </c>
      <c r="BB36" s="4" t="s">
        <v>69</v>
      </c>
      <c r="BC36" s="4" t="s">
        <v>69</v>
      </c>
      <c r="BD36" s="4" t="s">
        <v>69</v>
      </c>
      <c r="BE36" s="4">
        <v>1.0563199999999999E-4</v>
      </c>
      <c r="BF36" s="4">
        <v>7.889786913</v>
      </c>
      <c r="BG36" s="4" t="s">
        <v>69</v>
      </c>
      <c r="BH36" s="4" t="s">
        <v>69</v>
      </c>
      <c r="BI36" s="4">
        <v>0.233978661</v>
      </c>
      <c r="BJ36" s="4">
        <v>1.5761573799999999</v>
      </c>
      <c r="BK36" s="10">
        <v>6.6191600000000005E-5</v>
      </c>
      <c r="BL36" s="4">
        <v>6.4166187270000004</v>
      </c>
      <c r="BM36" s="4">
        <v>2.4846599999999998E-4</v>
      </c>
      <c r="BN36" s="4">
        <v>31.734178620000002</v>
      </c>
      <c r="BO36" s="4">
        <v>2.7140299999999998E-4</v>
      </c>
      <c r="BP36" s="4">
        <v>10.58215712</v>
      </c>
      <c r="BQ36" s="4" t="s">
        <v>69</v>
      </c>
      <c r="BR36" s="4" t="s">
        <v>69</v>
      </c>
      <c r="BS36" s="4" t="s">
        <v>69</v>
      </c>
      <c r="BT36" s="4" t="s">
        <v>69</v>
      </c>
    </row>
    <row r="37" spans="1:72" ht="15.75" customHeight="1" x14ac:dyDescent="0.15">
      <c r="A37" s="4" t="s">
        <v>104</v>
      </c>
      <c r="B37" s="5">
        <v>44399</v>
      </c>
      <c r="C37" s="4">
        <v>-121.6961835</v>
      </c>
      <c r="D37" s="4">
        <v>48.85392015</v>
      </c>
      <c r="E37" s="6">
        <v>1276.729</v>
      </c>
      <c r="F37" s="4">
        <v>0.31315789469999999</v>
      </c>
      <c r="G37" s="4">
        <v>0.22894736839999999</v>
      </c>
      <c r="H37" s="7">
        <v>43818.069940000001</v>
      </c>
      <c r="I37" s="4">
        <f t="shared" si="0"/>
        <v>4.6416532442226801</v>
      </c>
      <c r="J37" s="4">
        <v>0</v>
      </c>
      <c r="K37" s="4">
        <v>0</v>
      </c>
      <c r="L37" s="4">
        <v>1.2665</v>
      </c>
      <c r="M37" s="4">
        <v>3.8807999999999998</v>
      </c>
      <c r="N37" s="6">
        <v>0.70262000000000002</v>
      </c>
      <c r="O37" s="4"/>
      <c r="P37" s="4"/>
      <c r="Q37" s="4"/>
      <c r="R37" s="4"/>
      <c r="S37" s="4" t="s">
        <v>69</v>
      </c>
      <c r="T37" s="4" t="s">
        <v>69</v>
      </c>
      <c r="U37" s="4" t="s">
        <v>69</v>
      </c>
      <c r="V37" s="4" t="s">
        <v>69</v>
      </c>
      <c r="W37" s="4">
        <v>8.9771420000000005E-3</v>
      </c>
      <c r="X37" s="4">
        <v>5.8523175680000001</v>
      </c>
      <c r="Y37" s="4" t="s">
        <v>69</v>
      </c>
      <c r="Z37" s="4" t="s">
        <v>69</v>
      </c>
      <c r="AA37" s="4">
        <v>2.4731196E-2</v>
      </c>
      <c r="AB37" s="4">
        <v>18.817816539999999</v>
      </c>
      <c r="AC37" s="4" t="s">
        <v>69</v>
      </c>
      <c r="AD37" s="4" t="s">
        <v>69</v>
      </c>
      <c r="AE37" s="4">
        <v>2.4283200000000001E-4</v>
      </c>
      <c r="AF37" s="4">
        <v>2.7707806339999999</v>
      </c>
      <c r="AG37" s="4" t="s">
        <v>69</v>
      </c>
      <c r="AH37" s="4" t="s">
        <v>69</v>
      </c>
      <c r="AI37" s="4" t="s">
        <v>69</v>
      </c>
      <c r="AJ37" s="4" t="s">
        <v>69</v>
      </c>
      <c r="AK37" s="4" t="s">
        <v>69</v>
      </c>
      <c r="AL37" s="4" t="s">
        <v>69</v>
      </c>
      <c r="AM37" s="4" t="s">
        <v>69</v>
      </c>
      <c r="AN37" s="4" t="s">
        <v>69</v>
      </c>
      <c r="AO37" s="4" t="s">
        <v>69</v>
      </c>
      <c r="AP37" s="4" t="s">
        <v>69</v>
      </c>
      <c r="AQ37" s="4" t="s">
        <v>69</v>
      </c>
      <c r="AR37" s="4" t="s">
        <v>69</v>
      </c>
      <c r="AS37" s="4">
        <v>5.4583929999999998E-3</v>
      </c>
      <c r="AT37" s="4">
        <v>1.1882925609999999</v>
      </c>
      <c r="AU37" s="4">
        <v>2.43735E-3</v>
      </c>
      <c r="AV37" s="4">
        <v>17.633375690000001</v>
      </c>
      <c r="AW37" s="4">
        <v>2.1162199999999999E-4</v>
      </c>
      <c r="AX37" s="4">
        <v>6.8319619210000004</v>
      </c>
      <c r="AY37" s="4" t="s">
        <v>69</v>
      </c>
      <c r="AZ37" s="4" t="s">
        <v>69</v>
      </c>
      <c r="BA37" s="4" t="s">
        <v>69</v>
      </c>
      <c r="BB37" s="4" t="s">
        <v>69</v>
      </c>
      <c r="BC37" s="4" t="s">
        <v>69</v>
      </c>
      <c r="BD37" s="4" t="s">
        <v>69</v>
      </c>
      <c r="BE37" s="4" t="s">
        <v>69</v>
      </c>
      <c r="BF37" s="4" t="s">
        <v>69</v>
      </c>
      <c r="BG37" s="4" t="s">
        <v>69</v>
      </c>
      <c r="BH37" s="4" t="s">
        <v>69</v>
      </c>
      <c r="BI37" s="4">
        <v>6.4708466000000006E-2</v>
      </c>
      <c r="BJ37" s="4">
        <v>2.7388966369999999</v>
      </c>
      <c r="BK37" s="10">
        <v>3.57955E-5</v>
      </c>
      <c r="BL37" s="4">
        <v>10.126312649999999</v>
      </c>
      <c r="BM37" s="4" t="s">
        <v>69</v>
      </c>
      <c r="BN37" s="4" t="s">
        <v>69</v>
      </c>
      <c r="BO37" s="4" t="s">
        <v>69</v>
      </c>
      <c r="BP37" s="4" t="s">
        <v>69</v>
      </c>
      <c r="BQ37" s="4" t="s">
        <v>69</v>
      </c>
      <c r="BR37" s="4" t="s">
        <v>69</v>
      </c>
      <c r="BS37" s="4" t="s">
        <v>69</v>
      </c>
      <c r="BT37" s="4" t="s">
        <v>69</v>
      </c>
    </row>
    <row r="38" spans="1:72" ht="15.75" customHeight="1" x14ac:dyDescent="0.15">
      <c r="A38" s="4" t="s">
        <v>105</v>
      </c>
      <c r="B38" s="5">
        <v>44399</v>
      </c>
      <c r="C38" s="4">
        <v>-121.6957166</v>
      </c>
      <c r="D38" s="4">
        <v>48.853963329999999</v>
      </c>
      <c r="E38" s="6">
        <v>1275.3610000000001</v>
      </c>
      <c r="F38" s="4">
        <v>5.5882352939999998E-2</v>
      </c>
      <c r="G38" s="4">
        <v>6.4705882349999994E-2</v>
      </c>
      <c r="H38" s="7">
        <v>13222.68669</v>
      </c>
      <c r="I38" s="4">
        <f t="shared" si="0"/>
        <v>4.1213197075015309</v>
      </c>
      <c r="J38" s="4">
        <v>2.7780999999999998</v>
      </c>
      <c r="K38" s="4">
        <v>77.957700000000003</v>
      </c>
      <c r="L38" s="4">
        <v>31.6495</v>
      </c>
      <c r="M38" s="4">
        <v>139.93530000000001</v>
      </c>
      <c r="N38" s="6">
        <v>49.919826669999999</v>
      </c>
      <c r="O38" s="4"/>
      <c r="P38" s="4"/>
      <c r="Q38" s="4"/>
      <c r="R38" s="4"/>
      <c r="S38" s="4" t="s">
        <v>69</v>
      </c>
      <c r="T38" s="4" t="s">
        <v>69</v>
      </c>
      <c r="U38" s="4" t="s">
        <v>69</v>
      </c>
      <c r="V38" s="4" t="s">
        <v>69</v>
      </c>
      <c r="W38" s="4">
        <v>3.9204959999999999E-3</v>
      </c>
      <c r="X38" s="4">
        <v>69.19796427</v>
      </c>
      <c r="Y38" s="4" t="s">
        <v>69</v>
      </c>
      <c r="Z38" s="4" t="s">
        <v>69</v>
      </c>
      <c r="AA38" s="4" t="s">
        <v>69</v>
      </c>
      <c r="AB38" s="4" t="s">
        <v>69</v>
      </c>
      <c r="AC38" s="4" t="s">
        <v>69</v>
      </c>
      <c r="AD38" s="4" t="s">
        <v>69</v>
      </c>
      <c r="AE38" s="4">
        <v>2.39979E-4</v>
      </c>
      <c r="AF38" s="4">
        <v>22.874809219999999</v>
      </c>
      <c r="AG38" s="4" t="s">
        <v>69</v>
      </c>
      <c r="AH38" s="4" t="s">
        <v>69</v>
      </c>
      <c r="AI38" s="4" t="s">
        <v>69</v>
      </c>
      <c r="AJ38" s="4" t="s">
        <v>69</v>
      </c>
      <c r="AK38" s="4" t="s">
        <v>69</v>
      </c>
      <c r="AL38" s="4" t="s">
        <v>69</v>
      </c>
      <c r="AM38" s="4" t="s">
        <v>69</v>
      </c>
      <c r="AN38" s="4" t="s">
        <v>69</v>
      </c>
      <c r="AO38" s="4" t="s">
        <v>69</v>
      </c>
      <c r="AP38" s="4" t="s">
        <v>69</v>
      </c>
      <c r="AQ38" s="4" t="s">
        <v>69</v>
      </c>
      <c r="AR38" s="4" t="s">
        <v>69</v>
      </c>
      <c r="AS38" s="4" t="s">
        <v>69</v>
      </c>
      <c r="AT38" s="4" t="s">
        <v>69</v>
      </c>
      <c r="AU38" s="4" t="s">
        <v>69</v>
      </c>
      <c r="AV38" s="4" t="s">
        <v>69</v>
      </c>
      <c r="AW38" s="4">
        <v>1.9218600000000001E-4</v>
      </c>
      <c r="AX38" s="4">
        <v>20.03223375</v>
      </c>
      <c r="AY38" s="4">
        <v>2.5125800000000003E-4</v>
      </c>
      <c r="AZ38" s="4">
        <v>15073.86759</v>
      </c>
      <c r="BA38" s="4" t="s">
        <v>69</v>
      </c>
      <c r="BB38" s="4" t="s">
        <v>69</v>
      </c>
      <c r="BC38" s="4" t="s">
        <v>69</v>
      </c>
      <c r="BD38" s="4" t="s">
        <v>69</v>
      </c>
      <c r="BE38" s="4" t="s">
        <v>69</v>
      </c>
      <c r="BF38" s="4" t="s">
        <v>69</v>
      </c>
      <c r="BG38" s="4" t="s">
        <v>69</v>
      </c>
      <c r="BH38" s="4" t="s">
        <v>69</v>
      </c>
      <c r="BI38" s="4">
        <v>2.4209554000000001E-2</v>
      </c>
      <c r="BJ38" s="4">
        <v>15.25543051</v>
      </c>
      <c r="BK38" s="10">
        <v>3.18649E-5</v>
      </c>
      <c r="BL38" s="4">
        <v>24.559572150000001</v>
      </c>
      <c r="BM38" s="4" t="s">
        <v>69</v>
      </c>
      <c r="BN38" s="4" t="s">
        <v>69</v>
      </c>
      <c r="BO38" s="4" t="s">
        <v>69</v>
      </c>
      <c r="BP38" s="4" t="s">
        <v>69</v>
      </c>
      <c r="BQ38" s="4" t="s">
        <v>69</v>
      </c>
      <c r="BR38" s="4" t="s">
        <v>69</v>
      </c>
      <c r="BS38" s="4" t="s">
        <v>69</v>
      </c>
      <c r="BT38" s="4" t="s">
        <v>69</v>
      </c>
    </row>
    <row r="39" spans="1:72" ht="15.75" customHeight="1" x14ac:dyDescent="0.15">
      <c r="A39" s="4" t="s">
        <v>106</v>
      </c>
      <c r="B39" s="5">
        <v>44399</v>
      </c>
      <c r="C39" s="4">
        <v>-121.69295529999999</v>
      </c>
      <c r="D39" s="4">
        <v>48.852701760000002</v>
      </c>
      <c r="E39" s="6">
        <v>1277.971</v>
      </c>
      <c r="F39" s="4">
        <v>4.8000000000000001E-2</v>
      </c>
      <c r="G39" s="4">
        <v>4.2000000000000003E-2</v>
      </c>
      <c r="H39" s="7">
        <v>28870.35829</v>
      </c>
      <c r="I39" s="4">
        <f t="shared" si="0"/>
        <v>4.4604521736418699</v>
      </c>
      <c r="J39" s="4">
        <v>1.7203999999999999</v>
      </c>
      <c r="K39" s="4">
        <v>0</v>
      </c>
      <c r="L39" s="4">
        <v>0</v>
      </c>
      <c r="M39" s="4">
        <v>0</v>
      </c>
      <c r="N39" s="6">
        <v>1.8119044440000001</v>
      </c>
      <c r="O39" s="4"/>
      <c r="P39" s="4"/>
      <c r="Q39" s="4"/>
      <c r="R39" s="4"/>
      <c r="S39" s="4" t="s">
        <v>69</v>
      </c>
      <c r="T39" s="4" t="s">
        <v>69</v>
      </c>
      <c r="U39" s="4" t="s">
        <v>69</v>
      </c>
      <c r="V39" s="4" t="s">
        <v>69</v>
      </c>
      <c r="W39" s="4">
        <v>5.3632109999999997E-3</v>
      </c>
      <c r="X39" s="4">
        <v>5.4068994159999999</v>
      </c>
      <c r="Y39" s="4" t="s">
        <v>69</v>
      </c>
      <c r="Z39" s="4" t="s">
        <v>69</v>
      </c>
      <c r="AA39" s="4" t="s">
        <v>69</v>
      </c>
      <c r="AB39" s="4" t="s">
        <v>69</v>
      </c>
      <c r="AC39" s="4" t="s">
        <v>69</v>
      </c>
      <c r="AD39" s="4" t="s">
        <v>69</v>
      </c>
      <c r="AE39" s="4">
        <v>2.1955600000000001E-4</v>
      </c>
      <c r="AF39" s="4">
        <v>4.322544819</v>
      </c>
      <c r="AG39" s="4" t="s">
        <v>69</v>
      </c>
      <c r="AH39" s="4" t="s">
        <v>69</v>
      </c>
      <c r="AI39" s="4" t="s">
        <v>69</v>
      </c>
      <c r="AJ39" s="4" t="s">
        <v>69</v>
      </c>
      <c r="AK39" s="4" t="s">
        <v>69</v>
      </c>
      <c r="AL39" s="4" t="s">
        <v>69</v>
      </c>
      <c r="AM39" s="4" t="s">
        <v>69</v>
      </c>
      <c r="AN39" s="4" t="s">
        <v>69</v>
      </c>
      <c r="AO39" s="4" t="s">
        <v>69</v>
      </c>
      <c r="AP39" s="4" t="s">
        <v>69</v>
      </c>
      <c r="AQ39" s="4" t="s">
        <v>69</v>
      </c>
      <c r="AR39" s="4" t="s">
        <v>69</v>
      </c>
      <c r="AS39" s="4" t="s">
        <v>69</v>
      </c>
      <c r="AT39" s="4" t="s">
        <v>69</v>
      </c>
      <c r="AU39" s="4" t="s">
        <v>69</v>
      </c>
      <c r="AV39" s="4" t="s">
        <v>69</v>
      </c>
      <c r="AW39" s="4">
        <v>1.8712700000000001E-4</v>
      </c>
      <c r="AX39" s="4">
        <v>12.175135149999999</v>
      </c>
      <c r="AY39" s="4" t="s">
        <v>69</v>
      </c>
      <c r="AZ39" s="4" t="s">
        <v>69</v>
      </c>
      <c r="BA39" s="4" t="s">
        <v>69</v>
      </c>
      <c r="BB39" s="4" t="s">
        <v>69</v>
      </c>
      <c r="BC39" s="4" t="s">
        <v>69</v>
      </c>
      <c r="BD39" s="4" t="s">
        <v>69</v>
      </c>
      <c r="BE39" s="4" t="s">
        <v>69</v>
      </c>
      <c r="BF39" s="4" t="s">
        <v>69</v>
      </c>
      <c r="BG39" s="4" t="s">
        <v>69</v>
      </c>
      <c r="BH39" s="4" t="s">
        <v>69</v>
      </c>
      <c r="BI39" s="4">
        <v>3.2352551E-2</v>
      </c>
      <c r="BJ39" s="4">
        <v>2.1616726019999999</v>
      </c>
      <c r="BK39" s="10">
        <v>1.93381E-5</v>
      </c>
      <c r="BL39" s="4">
        <v>18.02789288</v>
      </c>
      <c r="BM39" s="4" t="s">
        <v>69</v>
      </c>
      <c r="BN39" s="4" t="s">
        <v>69</v>
      </c>
      <c r="BO39" s="4" t="s">
        <v>69</v>
      </c>
      <c r="BP39" s="4" t="s">
        <v>69</v>
      </c>
      <c r="BQ39" s="4" t="s">
        <v>69</v>
      </c>
      <c r="BR39" s="4" t="s">
        <v>69</v>
      </c>
      <c r="BS39" s="4" t="s">
        <v>69</v>
      </c>
      <c r="BT39" s="4" t="s">
        <v>69</v>
      </c>
    </row>
    <row r="40" spans="1:72" ht="15.75" customHeight="1" x14ac:dyDescent="0.15">
      <c r="A40" s="4" t="s">
        <v>107</v>
      </c>
      <c r="B40" s="5">
        <v>44399</v>
      </c>
      <c r="C40" s="4">
        <v>-121.6928352</v>
      </c>
      <c r="D40" s="4">
        <v>48.85277439</v>
      </c>
      <c r="E40" s="6">
        <v>1276.451</v>
      </c>
      <c r="F40" s="4">
        <v>0.1381818182</v>
      </c>
      <c r="G40" s="4">
        <v>0.1454545455</v>
      </c>
      <c r="H40" s="7">
        <v>43942.068879999999</v>
      </c>
      <c r="I40" s="4">
        <f t="shared" si="0"/>
        <v>4.6428805005138436</v>
      </c>
      <c r="J40" s="4">
        <v>2.1343999999999999</v>
      </c>
      <c r="K40" s="4">
        <v>0</v>
      </c>
      <c r="L40" s="4">
        <v>2.9095</v>
      </c>
      <c r="M40" s="4">
        <v>6.3052000000000001</v>
      </c>
      <c r="N40" s="6">
        <v>3.2061577780000001</v>
      </c>
      <c r="O40" s="4"/>
      <c r="P40" s="4"/>
      <c r="Q40" s="4"/>
      <c r="R40" s="4"/>
      <c r="S40" s="4" t="s">
        <v>69</v>
      </c>
      <c r="T40" s="4" t="s">
        <v>69</v>
      </c>
      <c r="U40" s="4" t="s">
        <v>69</v>
      </c>
      <c r="V40" s="4" t="s">
        <v>69</v>
      </c>
      <c r="W40" s="4">
        <v>5.8920439999999999E-3</v>
      </c>
      <c r="X40" s="4">
        <v>38.605844959999999</v>
      </c>
      <c r="Y40" s="4" t="s">
        <v>69</v>
      </c>
      <c r="Z40" s="4" t="s">
        <v>69</v>
      </c>
      <c r="AA40" s="4" t="s">
        <v>69</v>
      </c>
      <c r="AB40" s="4" t="s">
        <v>69</v>
      </c>
      <c r="AC40" s="4" t="s">
        <v>69</v>
      </c>
      <c r="AD40" s="4" t="s">
        <v>69</v>
      </c>
      <c r="AE40" s="4">
        <v>2.2762699999999999E-4</v>
      </c>
      <c r="AF40" s="4">
        <v>30.632301909999999</v>
      </c>
      <c r="AG40" s="4" t="s">
        <v>69</v>
      </c>
      <c r="AH40" s="4" t="s">
        <v>69</v>
      </c>
      <c r="AI40" s="4" t="s">
        <v>69</v>
      </c>
      <c r="AJ40" s="4" t="s">
        <v>69</v>
      </c>
      <c r="AK40" s="4" t="s">
        <v>69</v>
      </c>
      <c r="AL40" s="4" t="s">
        <v>69</v>
      </c>
      <c r="AM40" s="4" t="s">
        <v>69</v>
      </c>
      <c r="AN40" s="4" t="s">
        <v>69</v>
      </c>
      <c r="AO40" s="4" t="s">
        <v>69</v>
      </c>
      <c r="AP40" s="4" t="s">
        <v>69</v>
      </c>
      <c r="AQ40" s="4" t="s">
        <v>69</v>
      </c>
      <c r="AR40" s="4" t="s">
        <v>69</v>
      </c>
      <c r="AS40" s="4" t="s">
        <v>69</v>
      </c>
      <c r="AT40" s="4" t="s">
        <v>69</v>
      </c>
      <c r="AU40" s="4" t="s">
        <v>69</v>
      </c>
      <c r="AV40" s="4" t="s">
        <v>69</v>
      </c>
      <c r="AW40" s="4">
        <v>1.9715100000000001E-4</v>
      </c>
      <c r="AX40" s="4">
        <v>29.307648029999999</v>
      </c>
      <c r="AY40" s="4" t="s">
        <v>69</v>
      </c>
      <c r="AZ40" s="4" t="s">
        <v>69</v>
      </c>
      <c r="BA40" s="4" t="s">
        <v>69</v>
      </c>
      <c r="BB40" s="4" t="s">
        <v>69</v>
      </c>
      <c r="BC40" s="4" t="s">
        <v>69</v>
      </c>
      <c r="BD40" s="4" t="s">
        <v>69</v>
      </c>
      <c r="BE40" s="4" t="s">
        <v>69</v>
      </c>
      <c r="BF40" s="4" t="s">
        <v>69</v>
      </c>
      <c r="BG40" s="4" t="s">
        <v>69</v>
      </c>
      <c r="BH40" s="4" t="s">
        <v>69</v>
      </c>
      <c r="BI40" s="4">
        <v>1.8484232999999999E-2</v>
      </c>
      <c r="BJ40" s="4">
        <v>19.188119270000001</v>
      </c>
      <c r="BK40" s="10">
        <v>2.3290800000000001E-5</v>
      </c>
      <c r="BL40" s="4">
        <v>15.280074730000001</v>
      </c>
      <c r="BM40" s="4" t="s">
        <v>69</v>
      </c>
      <c r="BN40" s="4" t="s">
        <v>69</v>
      </c>
      <c r="BO40" s="4" t="s">
        <v>69</v>
      </c>
      <c r="BP40" s="4" t="s">
        <v>69</v>
      </c>
      <c r="BQ40" s="4" t="s">
        <v>69</v>
      </c>
      <c r="BR40" s="4" t="s">
        <v>69</v>
      </c>
      <c r="BS40" s="4" t="s">
        <v>69</v>
      </c>
      <c r="BT40" s="4" t="s">
        <v>69</v>
      </c>
    </row>
    <row r="41" spans="1:72" ht="15.75" customHeight="1" x14ac:dyDescent="0.15">
      <c r="A41" s="4" t="s">
        <v>108</v>
      </c>
      <c r="B41" s="5">
        <v>44399</v>
      </c>
      <c r="C41" s="4">
        <v>-121.69281100000001</v>
      </c>
      <c r="D41" s="4">
        <v>48.852776720000001</v>
      </c>
      <c r="E41" s="6">
        <v>1275.9449999999999</v>
      </c>
      <c r="F41" s="4">
        <v>1.1382142857000002</v>
      </c>
      <c r="G41" s="4">
        <v>0.79690476190000004</v>
      </c>
      <c r="H41" s="7">
        <v>75250.069879999995</v>
      </c>
      <c r="I41" s="4">
        <f t="shared" si="0"/>
        <v>4.8765069075679977</v>
      </c>
      <c r="J41" s="4">
        <v>19.333100000000002</v>
      </c>
      <c r="K41" s="4">
        <v>12.329599999999999</v>
      </c>
      <c r="L41" s="4">
        <v>9.1834000000000007</v>
      </c>
      <c r="M41" s="4">
        <v>17.037700000000001</v>
      </c>
      <c r="N41" s="6">
        <v>14.45751111</v>
      </c>
      <c r="O41" s="4"/>
      <c r="P41" s="4"/>
      <c r="Q41" s="4"/>
      <c r="R41" s="4"/>
      <c r="S41" s="4" t="s">
        <v>69</v>
      </c>
      <c r="T41" s="4" t="s">
        <v>69</v>
      </c>
      <c r="U41" s="4" t="s">
        <v>69</v>
      </c>
      <c r="V41" s="4" t="s">
        <v>69</v>
      </c>
      <c r="W41" s="4">
        <v>9.1976330000000002E-3</v>
      </c>
      <c r="X41" s="4">
        <v>4.8074269449999996</v>
      </c>
      <c r="Y41" s="4" t="s">
        <v>69</v>
      </c>
      <c r="Z41" s="4" t="s">
        <v>69</v>
      </c>
      <c r="AA41" s="4" t="s">
        <v>69</v>
      </c>
      <c r="AB41" s="4" t="s">
        <v>69</v>
      </c>
      <c r="AC41" s="4" t="s">
        <v>69</v>
      </c>
      <c r="AD41" s="4" t="s">
        <v>69</v>
      </c>
      <c r="AE41" s="4">
        <v>2.2232099999999999E-4</v>
      </c>
      <c r="AF41" s="4">
        <v>6.8535192049999996</v>
      </c>
      <c r="AG41" s="4" t="s">
        <v>69</v>
      </c>
      <c r="AH41" s="4" t="s">
        <v>69</v>
      </c>
      <c r="AI41" s="4" t="s">
        <v>69</v>
      </c>
      <c r="AJ41" s="4" t="s">
        <v>69</v>
      </c>
      <c r="AK41" s="4" t="s">
        <v>69</v>
      </c>
      <c r="AL41" s="4" t="s">
        <v>69</v>
      </c>
      <c r="AM41" s="4" t="s">
        <v>69</v>
      </c>
      <c r="AN41" s="4" t="s">
        <v>69</v>
      </c>
      <c r="AO41" s="4" t="s">
        <v>69</v>
      </c>
      <c r="AP41" s="4" t="s">
        <v>69</v>
      </c>
      <c r="AQ41" s="4" t="s">
        <v>69</v>
      </c>
      <c r="AR41" s="4" t="s">
        <v>69</v>
      </c>
      <c r="AS41" s="4" t="s">
        <v>69</v>
      </c>
      <c r="AT41" s="4" t="s">
        <v>69</v>
      </c>
      <c r="AU41" s="4" t="s">
        <v>69</v>
      </c>
      <c r="AV41" s="4" t="s">
        <v>69</v>
      </c>
      <c r="AW41" s="4">
        <v>2.09555E-4</v>
      </c>
      <c r="AX41" s="4">
        <v>8.2094669769999999</v>
      </c>
      <c r="AY41" s="4" t="s">
        <v>69</v>
      </c>
      <c r="AZ41" s="4" t="s">
        <v>69</v>
      </c>
      <c r="BA41" s="4" t="s">
        <v>69</v>
      </c>
      <c r="BB41" s="4" t="s">
        <v>69</v>
      </c>
      <c r="BC41" s="4" t="s">
        <v>69</v>
      </c>
      <c r="BD41" s="4" t="s">
        <v>69</v>
      </c>
      <c r="BE41" s="4" t="s">
        <v>69</v>
      </c>
      <c r="BF41" s="4" t="s">
        <v>69</v>
      </c>
      <c r="BG41" s="4" t="s">
        <v>69</v>
      </c>
      <c r="BH41" s="4" t="s">
        <v>69</v>
      </c>
      <c r="BI41" s="4">
        <v>3.9467817000000002E-2</v>
      </c>
      <c r="BJ41" s="4">
        <v>2.1118203339999999</v>
      </c>
      <c r="BK41" s="10">
        <v>2.7383900000000001E-5</v>
      </c>
      <c r="BL41" s="4">
        <v>24.138169430000001</v>
      </c>
      <c r="BM41" s="4" t="s">
        <v>69</v>
      </c>
      <c r="BN41" s="4" t="s">
        <v>69</v>
      </c>
      <c r="BO41" s="4" t="s">
        <v>69</v>
      </c>
      <c r="BP41" s="4" t="s">
        <v>69</v>
      </c>
      <c r="BQ41" s="4" t="s">
        <v>69</v>
      </c>
      <c r="BR41" s="4" t="s">
        <v>69</v>
      </c>
      <c r="BS41" s="4" t="s">
        <v>69</v>
      </c>
      <c r="BT41" s="4" t="s">
        <v>69</v>
      </c>
    </row>
    <row r="42" spans="1:72" ht="15.75" customHeight="1" x14ac:dyDescent="0.15">
      <c r="A42" s="4" t="s">
        <v>109</v>
      </c>
      <c r="B42" s="5">
        <v>44399</v>
      </c>
      <c r="C42" s="4">
        <v>-121.6927058</v>
      </c>
      <c r="D42" s="4">
        <v>48.852751740000002</v>
      </c>
      <c r="E42" s="6">
        <v>1276.617</v>
      </c>
      <c r="F42" s="4">
        <v>0.31857142859999998</v>
      </c>
      <c r="G42" s="4">
        <v>0.28428571429999999</v>
      </c>
      <c r="H42" s="7">
        <v>231991.72570000001</v>
      </c>
      <c r="I42" s="4">
        <f t="shared" si="0"/>
        <v>5.3654724954645463</v>
      </c>
      <c r="J42" s="4">
        <v>27.046800000000001</v>
      </c>
      <c r="K42" s="4">
        <v>5.2005999999999997</v>
      </c>
      <c r="L42" s="4">
        <v>7.62</v>
      </c>
      <c r="M42" s="4">
        <v>17.572399999999998</v>
      </c>
      <c r="N42" s="6">
        <v>12.523208889999999</v>
      </c>
      <c r="O42" s="4"/>
      <c r="P42" s="4"/>
      <c r="Q42" s="4"/>
      <c r="R42" s="4"/>
      <c r="S42" s="4" t="s">
        <v>69</v>
      </c>
      <c r="T42" s="4" t="s">
        <v>69</v>
      </c>
      <c r="U42" s="4" t="s">
        <v>69</v>
      </c>
      <c r="V42" s="4" t="s">
        <v>69</v>
      </c>
      <c r="W42" s="4">
        <v>1.046594E-2</v>
      </c>
      <c r="X42" s="4">
        <v>4.5482317300000004</v>
      </c>
      <c r="Y42" s="4" t="s">
        <v>69</v>
      </c>
      <c r="Z42" s="4" t="s">
        <v>69</v>
      </c>
      <c r="AA42" s="4">
        <v>2.3568203999999999E-2</v>
      </c>
      <c r="AB42" s="4">
        <v>36.498181019999997</v>
      </c>
      <c r="AC42" s="4" t="s">
        <v>69</v>
      </c>
      <c r="AD42" s="4" t="s">
        <v>69</v>
      </c>
      <c r="AE42" s="4">
        <v>2.04193E-4</v>
      </c>
      <c r="AF42" s="4">
        <v>5.6720983140000003</v>
      </c>
      <c r="AG42" s="4" t="s">
        <v>69</v>
      </c>
      <c r="AH42" s="4" t="s">
        <v>69</v>
      </c>
      <c r="AI42" s="4" t="s">
        <v>69</v>
      </c>
      <c r="AJ42" s="4" t="s">
        <v>69</v>
      </c>
      <c r="AK42" s="4" t="s">
        <v>69</v>
      </c>
      <c r="AL42" s="4" t="s">
        <v>69</v>
      </c>
      <c r="AM42" s="4" t="s">
        <v>69</v>
      </c>
      <c r="AN42" s="4" t="s">
        <v>69</v>
      </c>
      <c r="AO42" s="4" t="s">
        <v>69</v>
      </c>
      <c r="AP42" s="4" t="s">
        <v>69</v>
      </c>
      <c r="AQ42" s="4" t="s">
        <v>69</v>
      </c>
      <c r="AR42" s="4" t="s">
        <v>69</v>
      </c>
      <c r="AS42" s="4" t="s">
        <v>69</v>
      </c>
      <c r="AT42" s="4" t="s">
        <v>69</v>
      </c>
      <c r="AU42" s="4" t="s">
        <v>69</v>
      </c>
      <c r="AV42" s="4" t="s">
        <v>69</v>
      </c>
      <c r="AW42" s="4">
        <v>1.93351E-4</v>
      </c>
      <c r="AX42" s="4">
        <v>6.2461474360000002</v>
      </c>
      <c r="AY42" s="4" t="s">
        <v>69</v>
      </c>
      <c r="AZ42" s="4" t="s">
        <v>69</v>
      </c>
      <c r="BA42" s="4" t="s">
        <v>69</v>
      </c>
      <c r="BB42" s="4" t="s">
        <v>69</v>
      </c>
      <c r="BC42" s="4" t="s">
        <v>69</v>
      </c>
      <c r="BD42" s="4" t="s">
        <v>69</v>
      </c>
      <c r="BE42" s="4" t="s">
        <v>69</v>
      </c>
      <c r="BF42" s="4" t="s">
        <v>69</v>
      </c>
      <c r="BG42" s="4" t="s">
        <v>69</v>
      </c>
      <c r="BH42" s="4" t="s">
        <v>69</v>
      </c>
      <c r="BI42" s="4">
        <v>7.6524517E-2</v>
      </c>
      <c r="BJ42" s="4">
        <v>3.303731806</v>
      </c>
      <c r="BK42" s="10">
        <v>2.09107E-5</v>
      </c>
      <c r="BL42" s="4">
        <v>21.432963319999999</v>
      </c>
      <c r="BM42" s="4" t="s">
        <v>69</v>
      </c>
      <c r="BN42" s="4" t="s">
        <v>69</v>
      </c>
      <c r="BO42" s="4" t="s">
        <v>69</v>
      </c>
      <c r="BP42" s="4" t="s">
        <v>69</v>
      </c>
      <c r="BQ42" s="4" t="s">
        <v>69</v>
      </c>
      <c r="BR42" s="4" t="s">
        <v>69</v>
      </c>
      <c r="BS42" s="4" t="s">
        <v>69</v>
      </c>
      <c r="BT42" s="4" t="s">
        <v>69</v>
      </c>
    </row>
    <row r="43" spans="1:72" ht="15.75" customHeight="1" x14ac:dyDescent="0.15">
      <c r="A43" s="4" t="s">
        <v>110</v>
      </c>
      <c r="B43" s="5">
        <v>44399</v>
      </c>
      <c r="C43" s="4">
        <v>-121.69264889999999</v>
      </c>
      <c r="D43" s="4">
        <v>48.852760549999999</v>
      </c>
      <c r="E43" s="6">
        <v>1276.489</v>
      </c>
      <c r="F43" s="4">
        <v>0.21333333330000001</v>
      </c>
      <c r="G43" s="4">
        <v>0.20799999999999999</v>
      </c>
      <c r="H43" s="7">
        <v>83610.097259999995</v>
      </c>
      <c r="I43" s="4">
        <f t="shared" si="0"/>
        <v>4.9222587286291963</v>
      </c>
      <c r="J43" s="4">
        <v>1.8683000000000001</v>
      </c>
      <c r="K43" s="4">
        <v>0</v>
      </c>
      <c r="L43" s="4">
        <v>2.7181999999999999</v>
      </c>
      <c r="M43" s="4">
        <v>3.3826999999999998</v>
      </c>
      <c r="N43" s="6">
        <v>1.964353333</v>
      </c>
      <c r="O43" s="4"/>
      <c r="P43" s="4"/>
      <c r="Q43" s="4"/>
      <c r="R43" s="4"/>
      <c r="S43" s="4" t="s">
        <v>69</v>
      </c>
      <c r="T43" s="4" t="s">
        <v>69</v>
      </c>
      <c r="U43" s="4" t="s">
        <v>69</v>
      </c>
      <c r="V43" s="4" t="s">
        <v>69</v>
      </c>
      <c r="W43" s="4">
        <v>1.1262111999999999E-2</v>
      </c>
      <c r="X43" s="4">
        <v>3.0487241589999998</v>
      </c>
      <c r="Y43" s="4" t="s">
        <v>69</v>
      </c>
      <c r="Z43" s="4" t="s">
        <v>69</v>
      </c>
      <c r="AA43" s="4" t="s">
        <v>69</v>
      </c>
      <c r="AB43" s="4" t="s">
        <v>69</v>
      </c>
      <c r="AC43" s="4" t="s">
        <v>69</v>
      </c>
      <c r="AD43" s="4" t="s">
        <v>69</v>
      </c>
      <c r="AE43" s="4">
        <v>2.0096299999999999E-4</v>
      </c>
      <c r="AF43" s="4">
        <v>3.0515302289999999</v>
      </c>
      <c r="AG43" s="4" t="s">
        <v>69</v>
      </c>
      <c r="AH43" s="4" t="s">
        <v>69</v>
      </c>
      <c r="AI43" s="4" t="s">
        <v>69</v>
      </c>
      <c r="AJ43" s="4" t="s">
        <v>69</v>
      </c>
      <c r="AK43" s="4" t="s">
        <v>69</v>
      </c>
      <c r="AL43" s="4" t="s">
        <v>69</v>
      </c>
      <c r="AM43" s="4" t="s">
        <v>69</v>
      </c>
      <c r="AN43" s="4" t="s">
        <v>69</v>
      </c>
      <c r="AO43" s="4" t="s">
        <v>69</v>
      </c>
      <c r="AP43" s="4" t="s">
        <v>69</v>
      </c>
      <c r="AQ43" s="4" t="s">
        <v>69</v>
      </c>
      <c r="AR43" s="4" t="s">
        <v>69</v>
      </c>
      <c r="AS43" s="4" t="s">
        <v>69</v>
      </c>
      <c r="AT43" s="4" t="s">
        <v>69</v>
      </c>
      <c r="AU43" s="4" t="s">
        <v>69</v>
      </c>
      <c r="AV43" s="4" t="s">
        <v>69</v>
      </c>
      <c r="AW43" s="4">
        <v>1.7934900000000001E-4</v>
      </c>
      <c r="AX43" s="4">
        <v>5.8162329279999998</v>
      </c>
      <c r="AY43" s="4" t="s">
        <v>69</v>
      </c>
      <c r="AZ43" s="4" t="s">
        <v>69</v>
      </c>
      <c r="BA43" s="4" t="s">
        <v>69</v>
      </c>
      <c r="BB43" s="4" t="s">
        <v>69</v>
      </c>
      <c r="BC43" s="4" t="s">
        <v>69</v>
      </c>
      <c r="BD43" s="4" t="s">
        <v>69</v>
      </c>
      <c r="BE43" s="4" t="s">
        <v>69</v>
      </c>
      <c r="BF43" s="4" t="s">
        <v>69</v>
      </c>
      <c r="BG43" s="4" t="s">
        <v>69</v>
      </c>
      <c r="BH43" s="4" t="s">
        <v>69</v>
      </c>
      <c r="BI43" s="4">
        <v>5.2041077999999998E-2</v>
      </c>
      <c r="BJ43" s="4">
        <v>1.762780564</v>
      </c>
      <c r="BK43" s="10">
        <v>1.7547E-5</v>
      </c>
      <c r="BL43" s="4">
        <v>19.61800538</v>
      </c>
      <c r="BM43" s="4" t="s">
        <v>69</v>
      </c>
      <c r="BN43" s="4" t="s">
        <v>69</v>
      </c>
      <c r="BO43" s="4" t="s">
        <v>69</v>
      </c>
      <c r="BP43" s="4" t="s">
        <v>69</v>
      </c>
      <c r="BQ43" s="4" t="s">
        <v>69</v>
      </c>
      <c r="BR43" s="4" t="s">
        <v>69</v>
      </c>
      <c r="BS43" s="4" t="s">
        <v>69</v>
      </c>
      <c r="BT43" s="4" t="s">
        <v>69</v>
      </c>
    </row>
    <row r="44" spans="1:72" ht="15.75" customHeight="1" x14ac:dyDescent="0.15">
      <c r="A44" s="4" t="s">
        <v>111</v>
      </c>
      <c r="B44" s="5">
        <v>44399</v>
      </c>
      <c r="C44" s="4">
        <v>-121.69269269999999</v>
      </c>
      <c r="D44" s="4">
        <v>48.852771689999997</v>
      </c>
      <c r="E44" s="6">
        <v>1276.451</v>
      </c>
      <c r="F44" s="4">
        <v>0.38333333330000002</v>
      </c>
      <c r="G44" s="4">
        <v>0.30555555559999997</v>
      </c>
      <c r="H44" s="7">
        <v>63378.870340000001</v>
      </c>
      <c r="I44" s="4">
        <f t="shared" si="0"/>
        <v>4.80194449409258</v>
      </c>
      <c r="J44" s="4">
        <v>1.7506999999999999</v>
      </c>
      <c r="K44" s="4">
        <v>0</v>
      </c>
      <c r="L44" s="4">
        <v>1.4733000000000001</v>
      </c>
      <c r="M44" s="4">
        <v>0</v>
      </c>
      <c r="N44" s="6">
        <v>0.46327111100000001</v>
      </c>
      <c r="O44" s="4"/>
      <c r="P44" s="4"/>
      <c r="Q44" s="4"/>
      <c r="R44" s="4"/>
      <c r="S44" s="4" t="s">
        <v>69</v>
      </c>
      <c r="T44" s="4" t="s">
        <v>69</v>
      </c>
      <c r="U44" s="4" t="s">
        <v>69</v>
      </c>
      <c r="V44" s="4" t="s">
        <v>69</v>
      </c>
      <c r="W44" s="4">
        <v>1.3313093E-2</v>
      </c>
      <c r="X44" s="4">
        <v>2.2121617809999998</v>
      </c>
      <c r="Y44" s="4" t="s">
        <v>69</v>
      </c>
      <c r="Z44" s="4" t="s">
        <v>69</v>
      </c>
      <c r="AA44" s="4" t="s">
        <v>69</v>
      </c>
      <c r="AB44" s="4" t="s">
        <v>69</v>
      </c>
      <c r="AC44" s="4" t="s">
        <v>69</v>
      </c>
      <c r="AD44" s="4" t="s">
        <v>69</v>
      </c>
      <c r="AE44" s="4">
        <v>2.0053000000000001E-4</v>
      </c>
      <c r="AF44" s="4">
        <v>4.6641689099999999</v>
      </c>
      <c r="AG44" s="4" t="s">
        <v>69</v>
      </c>
      <c r="AH44" s="4" t="s">
        <v>69</v>
      </c>
      <c r="AI44" s="4" t="s">
        <v>69</v>
      </c>
      <c r="AJ44" s="4" t="s">
        <v>69</v>
      </c>
      <c r="AK44" s="4" t="s">
        <v>69</v>
      </c>
      <c r="AL44" s="4" t="s">
        <v>69</v>
      </c>
      <c r="AM44" s="4" t="s">
        <v>69</v>
      </c>
      <c r="AN44" s="4" t="s">
        <v>69</v>
      </c>
      <c r="AO44" s="4" t="s">
        <v>69</v>
      </c>
      <c r="AP44" s="4" t="s">
        <v>69</v>
      </c>
      <c r="AQ44" s="4" t="s">
        <v>69</v>
      </c>
      <c r="AR44" s="4" t="s">
        <v>69</v>
      </c>
      <c r="AS44" s="4" t="s">
        <v>69</v>
      </c>
      <c r="AT44" s="4" t="s">
        <v>69</v>
      </c>
      <c r="AU44" s="4" t="s">
        <v>69</v>
      </c>
      <c r="AV44" s="4" t="s">
        <v>69</v>
      </c>
      <c r="AW44" s="4">
        <v>1.8636E-4</v>
      </c>
      <c r="AX44" s="4">
        <v>9.6471337469999998</v>
      </c>
      <c r="AY44" s="4" t="s">
        <v>69</v>
      </c>
      <c r="AZ44" s="4" t="s">
        <v>69</v>
      </c>
      <c r="BA44" s="4" t="s">
        <v>69</v>
      </c>
      <c r="BB44" s="4" t="s">
        <v>69</v>
      </c>
      <c r="BC44" s="4" t="s">
        <v>69</v>
      </c>
      <c r="BD44" s="4" t="s">
        <v>69</v>
      </c>
      <c r="BE44" s="4" t="s">
        <v>69</v>
      </c>
      <c r="BF44" s="4" t="s">
        <v>69</v>
      </c>
      <c r="BG44" s="4" t="s">
        <v>69</v>
      </c>
      <c r="BH44" s="4" t="s">
        <v>69</v>
      </c>
      <c r="BI44" s="4">
        <v>4.985179E-2</v>
      </c>
      <c r="BJ44" s="4">
        <v>2.4734628320000001</v>
      </c>
      <c r="BK44" s="10">
        <v>1.5173200000000001E-5</v>
      </c>
      <c r="BL44" s="4">
        <v>11.25462364</v>
      </c>
      <c r="BM44" s="4" t="s">
        <v>69</v>
      </c>
      <c r="BN44" s="4" t="s">
        <v>69</v>
      </c>
      <c r="BO44" s="4" t="s">
        <v>69</v>
      </c>
      <c r="BP44" s="4" t="s">
        <v>69</v>
      </c>
      <c r="BQ44" s="4" t="s">
        <v>69</v>
      </c>
      <c r="BR44" s="4" t="s">
        <v>69</v>
      </c>
      <c r="BS44" s="4" t="s">
        <v>69</v>
      </c>
      <c r="BT44" s="4" t="s">
        <v>69</v>
      </c>
    </row>
    <row r="45" spans="1:72" ht="15.75" customHeight="1" x14ac:dyDescent="0.15">
      <c r="A45" s="4" t="s">
        <v>112</v>
      </c>
      <c r="B45" s="5">
        <v>44399</v>
      </c>
      <c r="C45" s="4">
        <v>-121.69265969999999</v>
      </c>
      <c r="D45" s="4">
        <v>48.852745339999998</v>
      </c>
      <c r="E45" s="6">
        <v>1276.7360000000001</v>
      </c>
      <c r="F45" s="4">
        <v>0.34098360659999999</v>
      </c>
      <c r="G45" s="4">
        <v>0.23114754100000001</v>
      </c>
      <c r="H45" s="7">
        <v>97155.616590000005</v>
      </c>
      <c r="I45" s="4">
        <f t="shared" si="0"/>
        <v>4.9874679123319501</v>
      </c>
      <c r="J45" s="4">
        <v>2.2149999999999999</v>
      </c>
      <c r="K45" s="4">
        <v>0</v>
      </c>
      <c r="L45" s="4">
        <v>3.2027000000000001</v>
      </c>
      <c r="M45" s="4">
        <v>4.0033000000000003</v>
      </c>
      <c r="N45" s="6">
        <v>2.32768</v>
      </c>
      <c r="O45" s="4"/>
      <c r="P45" s="4"/>
      <c r="Q45" s="4"/>
      <c r="R45" s="4"/>
      <c r="S45" s="4" t="s">
        <v>69</v>
      </c>
      <c r="T45" s="4" t="s">
        <v>69</v>
      </c>
      <c r="U45" s="4" t="s">
        <v>69</v>
      </c>
      <c r="V45" s="4" t="s">
        <v>69</v>
      </c>
      <c r="W45" s="4">
        <v>1.1469168E-2</v>
      </c>
      <c r="X45" s="4">
        <v>4.2358626660000001</v>
      </c>
      <c r="Y45" s="4" t="s">
        <v>69</v>
      </c>
      <c r="Z45" s="4" t="s">
        <v>69</v>
      </c>
      <c r="AA45" s="4">
        <v>7.6896500000000001E-3</v>
      </c>
      <c r="AB45" s="4">
        <v>83.942783469999995</v>
      </c>
      <c r="AC45" s="4" t="s">
        <v>69</v>
      </c>
      <c r="AD45" s="4" t="s">
        <v>69</v>
      </c>
      <c r="AE45" s="4">
        <v>1.9737300000000001E-4</v>
      </c>
      <c r="AF45" s="4">
        <v>7.5682429310000003</v>
      </c>
      <c r="AG45" s="4" t="s">
        <v>69</v>
      </c>
      <c r="AH45" s="4" t="s">
        <v>69</v>
      </c>
      <c r="AI45" s="4" t="s">
        <v>69</v>
      </c>
      <c r="AJ45" s="4" t="s">
        <v>69</v>
      </c>
      <c r="AK45" s="4" t="s">
        <v>69</v>
      </c>
      <c r="AL45" s="4" t="s">
        <v>69</v>
      </c>
      <c r="AM45" s="4" t="s">
        <v>69</v>
      </c>
      <c r="AN45" s="4" t="s">
        <v>69</v>
      </c>
      <c r="AO45" s="4" t="s">
        <v>69</v>
      </c>
      <c r="AP45" s="4" t="s">
        <v>69</v>
      </c>
      <c r="AQ45" s="4" t="s">
        <v>69</v>
      </c>
      <c r="AR45" s="4" t="s">
        <v>69</v>
      </c>
      <c r="AS45" s="4" t="s">
        <v>69</v>
      </c>
      <c r="AT45" s="4" t="s">
        <v>69</v>
      </c>
      <c r="AU45" s="4" t="s">
        <v>69</v>
      </c>
      <c r="AV45" s="4" t="s">
        <v>69</v>
      </c>
      <c r="AW45" s="4">
        <v>1.9374299999999999E-4</v>
      </c>
      <c r="AX45" s="4">
        <v>8.2943067399999997</v>
      </c>
      <c r="AY45" s="4" t="s">
        <v>69</v>
      </c>
      <c r="AZ45" s="4" t="s">
        <v>69</v>
      </c>
      <c r="BA45" s="4" t="s">
        <v>69</v>
      </c>
      <c r="BB45" s="4" t="s">
        <v>69</v>
      </c>
      <c r="BC45" s="4" t="s">
        <v>69</v>
      </c>
      <c r="BD45" s="4" t="s">
        <v>69</v>
      </c>
      <c r="BE45" s="4" t="s">
        <v>69</v>
      </c>
      <c r="BF45" s="4" t="s">
        <v>69</v>
      </c>
      <c r="BG45" s="4" t="s">
        <v>69</v>
      </c>
      <c r="BH45" s="4" t="s">
        <v>69</v>
      </c>
      <c r="BI45" s="4">
        <v>6.7834408999999998E-2</v>
      </c>
      <c r="BJ45" s="4">
        <v>2.2953570449999998</v>
      </c>
      <c r="BK45" s="10">
        <v>1.8953E-5</v>
      </c>
      <c r="BL45" s="4">
        <v>17.240545439999998</v>
      </c>
      <c r="BM45" s="4" t="s">
        <v>69</v>
      </c>
      <c r="BN45" s="4" t="s">
        <v>69</v>
      </c>
      <c r="BO45" s="4" t="s">
        <v>69</v>
      </c>
      <c r="BP45" s="4" t="s">
        <v>69</v>
      </c>
      <c r="BQ45" s="4" t="s">
        <v>69</v>
      </c>
      <c r="BR45" s="4" t="s">
        <v>69</v>
      </c>
      <c r="BS45" s="4" t="s">
        <v>69</v>
      </c>
      <c r="BT45" s="4" t="s">
        <v>69</v>
      </c>
    </row>
    <row r="46" spans="1:72" ht="15.75" customHeight="1" x14ac:dyDescent="0.15">
      <c r="A46" s="4" t="s">
        <v>113</v>
      </c>
      <c r="B46" s="5">
        <v>44407</v>
      </c>
      <c r="C46" s="4">
        <v>-121.6955925</v>
      </c>
      <c r="D46" s="4">
        <v>48.853669850000003</v>
      </c>
      <c r="E46" s="6">
        <v>1276.5930000000001</v>
      </c>
      <c r="F46" s="4">
        <v>0.16276595739999999</v>
      </c>
      <c r="G46" s="4">
        <v>0.10531914890000001</v>
      </c>
      <c r="H46" s="7">
        <v>15895.268470000001</v>
      </c>
      <c r="I46" s="4">
        <f t="shared" si="0"/>
        <v>4.2012678675169077</v>
      </c>
      <c r="J46" s="4">
        <v>0</v>
      </c>
      <c r="K46" s="4">
        <v>0</v>
      </c>
      <c r="L46" s="4">
        <v>0</v>
      </c>
      <c r="M46" s="4">
        <v>0</v>
      </c>
      <c r="N46" s="6">
        <v>2.5663755560000001</v>
      </c>
      <c r="O46" s="4" t="e">
        <f t="shared" ref="O46:O55" si="5">J46/M46</f>
        <v>#DIV/0!</v>
      </c>
      <c r="P46" s="4" t="e">
        <f t="shared" ref="P46:P55" si="6">K46/M46</f>
        <v>#DIV/0!</v>
      </c>
      <c r="Q46" s="4" t="e">
        <f t="shared" ref="Q46:Q55" si="7">L46/M46</f>
        <v>#DIV/0!</v>
      </c>
      <c r="R46" s="4" t="e">
        <f t="shared" ref="R46:R55" si="8">N46/M46</f>
        <v>#DIV/0!</v>
      </c>
      <c r="S46" s="4" t="s">
        <v>69</v>
      </c>
      <c r="T46" s="4" t="s">
        <v>69</v>
      </c>
      <c r="U46" s="4" t="s">
        <v>69</v>
      </c>
      <c r="V46" s="4" t="s">
        <v>69</v>
      </c>
      <c r="W46" s="4">
        <v>2.9536020000000001E-3</v>
      </c>
      <c r="X46" s="4">
        <v>66.687494430000001</v>
      </c>
      <c r="Y46" s="4" t="s">
        <v>69</v>
      </c>
      <c r="Z46" s="4" t="s">
        <v>69</v>
      </c>
      <c r="AA46" s="4">
        <v>0.15217435400000001</v>
      </c>
      <c r="AB46" s="4">
        <v>65.144927940000002</v>
      </c>
      <c r="AC46" s="4" t="s">
        <v>69</v>
      </c>
      <c r="AD46" s="4" t="s">
        <v>69</v>
      </c>
      <c r="AE46" s="4">
        <v>2.2295600000000001E-4</v>
      </c>
      <c r="AF46" s="4">
        <v>36.337220180000003</v>
      </c>
      <c r="AG46" s="4" t="s">
        <v>69</v>
      </c>
      <c r="AH46" s="4" t="s">
        <v>69</v>
      </c>
      <c r="AI46" s="4" t="s">
        <v>69</v>
      </c>
      <c r="AJ46" s="4" t="s">
        <v>69</v>
      </c>
      <c r="AK46" s="4" t="s">
        <v>69</v>
      </c>
      <c r="AL46" s="4" t="s">
        <v>69</v>
      </c>
      <c r="AM46" s="4" t="s">
        <v>69</v>
      </c>
      <c r="AN46" s="4" t="s">
        <v>69</v>
      </c>
      <c r="AO46" s="4" t="s">
        <v>69</v>
      </c>
      <c r="AP46" s="4" t="s">
        <v>69</v>
      </c>
      <c r="AQ46" s="4" t="s">
        <v>69</v>
      </c>
      <c r="AR46" s="4" t="s">
        <v>69</v>
      </c>
      <c r="AS46" s="4" t="s">
        <v>69</v>
      </c>
      <c r="AT46" s="4" t="s">
        <v>69</v>
      </c>
      <c r="AU46" s="4">
        <v>4.8508392999999997E-2</v>
      </c>
      <c r="AV46" s="4">
        <v>15.35256676</v>
      </c>
      <c r="AW46" s="4">
        <v>2.18805E-4</v>
      </c>
      <c r="AX46" s="4">
        <v>26.746398580000001</v>
      </c>
      <c r="AY46" s="4" t="s">
        <v>69</v>
      </c>
      <c r="AZ46" s="4" t="s">
        <v>69</v>
      </c>
      <c r="BA46" s="4" t="s">
        <v>69</v>
      </c>
      <c r="BB46" s="4" t="s">
        <v>69</v>
      </c>
      <c r="BC46" s="4" t="s">
        <v>69</v>
      </c>
      <c r="BD46" s="4" t="s">
        <v>69</v>
      </c>
      <c r="BE46" s="10">
        <v>4.1516800000000002E-5</v>
      </c>
      <c r="BF46" s="4">
        <v>30.82352534</v>
      </c>
      <c r="BG46" s="4" t="s">
        <v>69</v>
      </c>
      <c r="BH46" s="4" t="s">
        <v>69</v>
      </c>
      <c r="BI46" s="4">
        <v>0.38176531200000002</v>
      </c>
      <c r="BJ46" s="4">
        <v>19.265140469999999</v>
      </c>
      <c r="BK46" s="10">
        <v>5.6613100000000002E-5</v>
      </c>
      <c r="BL46" s="4">
        <v>23.58100044</v>
      </c>
      <c r="BM46" s="4" t="s">
        <v>69</v>
      </c>
      <c r="BN46" s="4" t="s">
        <v>69</v>
      </c>
      <c r="BO46" s="4" t="s">
        <v>69</v>
      </c>
      <c r="BP46" s="4" t="s">
        <v>69</v>
      </c>
      <c r="BQ46" s="4" t="s">
        <v>69</v>
      </c>
      <c r="BR46" s="4" t="s">
        <v>69</v>
      </c>
      <c r="BS46" s="4" t="s">
        <v>69</v>
      </c>
      <c r="BT46" s="4" t="s">
        <v>69</v>
      </c>
    </row>
    <row r="47" spans="1:72" ht="15.75" customHeight="1" x14ac:dyDescent="0.15">
      <c r="A47" s="4" t="s">
        <v>114</v>
      </c>
      <c r="B47" s="5">
        <v>44407</v>
      </c>
      <c r="C47" s="4">
        <v>-121.6956406</v>
      </c>
      <c r="D47" s="4">
        <v>48.853671830000003</v>
      </c>
      <c r="E47" s="6">
        <v>1276.9639999999999</v>
      </c>
      <c r="F47" s="4">
        <v>9.2499999999999999E-2</v>
      </c>
      <c r="G47" s="4">
        <v>7.0000000000000007E-2</v>
      </c>
      <c r="H47" s="7">
        <v>17445.727490000001</v>
      </c>
      <c r="I47" s="4">
        <f t="shared" si="0"/>
        <v>4.2416890843203907</v>
      </c>
      <c r="J47" s="4">
        <v>0</v>
      </c>
      <c r="K47" s="4">
        <v>0</v>
      </c>
      <c r="L47" s="4">
        <v>0</v>
      </c>
      <c r="M47" s="4">
        <v>0</v>
      </c>
      <c r="N47" s="6">
        <v>2.03532</v>
      </c>
      <c r="O47" s="4" t="e">
        <f t="shared" si="5"/>
        <v>#DIV/0!</v>
      </c>
      <c r="P47" s="4" t="e">
        <f t="shared" si="6"/>
        <v>#DIV/0!</v>
      </c>
      <c r="Q47" s="4" t="e">
        <f t="shared" si="7"/>
        <v>#DIV/0!</v>
      </c>
      <c r="R47" s="4" t="e">
        <f t="shared" si="8"/>
        <v>#DIV/0!</v>
      </c>
      <c r="S47" s="4" t="s">
        <v>69</v>
      </c>
      <c r="T47" s="4" t="s">
        <v>69</v>
      </c>
      <c r="U47" s="4" t="s">
        <v>69</v>
      </c>
      <c r="V47" s="4" t="s">
        <v>69</v>
      </c>
      <c r="W47" s="4" t="s">
        <v>69</v>
      </c>
      <c r="X47" s="4" t="s">
        <v>69</v>
      </c>
      <c r="Y47" s="4" t="s">
        <v>69</v>
      </c>
      <c r="Z47" s="4" t="s">
        <v>69</v>
      </c>
      <c r="AA47" s="4">
        <v>9.8790053000000003E-2</v>
      </c>
      <c r="AB47" s="4">
        <v>14.82424941</v>
      </c>
      <c r="AC47" s="4" t="s">
        <v>69</v>
      </c>
      <c r="AD47" s="4" t="s">
        <v>69</v>
      </c>
      <c r="AE47" s="4">
        <v>1.94604E-4</v>
      </c>
      <c r="AF47" s="4">
        <v>5.0617314000000002</v>
      </c>
      <c r="AG47" s="4" t="s">
        <v>69</v>
      </c>
      <c r="AH47" s="4" t="s">
        <v>69</v>
      </c>
      <c r="AI47" s="4" t="s">
        <v>69</v>
      </c>
      <c r="AJ47" s="4" t="s">
        <v>69</v>
      </c>
      <c r="AK47" s="4" t="s">
        <v>69</v>
      </c>
      <c r="AL47" s="4" t="s">
        <v>69</v>
      </c>
      <c r="AM47" s="4" t="s">
        <v>69</v>
      </c>
      <c r="AN47" s="4" t="s">
        <v>69</v>
      </c>
      <c r="AO47" s="4" t="s">
        <v>69</v>
      </c>
      <c r="AP47" s="4" t="s">
        <v>69</v>
      </c>
      <c r="AQ47" s="4" t="s">
        <v>69</v>
      </c>
      <c r="AR47" s="4" t="s">
        <v>69</v>
      </c>
      <c r="AS47" s="4" t="s">
        <v>69</v>
      </c>
      <c r="AT47" s="4" t="s">
        <v>69</v>
      </c>
      <c r="AU47" s="4">
        <v>1.4462657E-2</v>
      </c>
      <c r="AV47" s="4">
        <v>5.6309919170000002</v>
      </c>
      <c r="AW47" s="4">
        <v>2.11385E-4</v>
      </c>
      <c r="AX47" s="4">
        <v>11.440425980000001</v>
      </c>
      <c r="AY47" s="4" t="s">
        <v>69</v>
      </c>
      <c r="AZ47" s="4" t="s">
        <v>69</v>
      </c>
      <c r="BA47" s="4" t="s">
        <v>69</v>
      </c>
      <c r="BB47" s="4" t="s">
        <v>69</v>
      </c>
      <c r="BC47" s="4" t="s">
        <v>69</v>
      </c>
      <c r="BD47" s="4" t="s">
        <v>69</v>
      </c>
      <c r="BE47" s="4" t="s">
        <v>69</v>
      </c>
      <c r="BF47" s="4" t="s">
        <v>69</v>
      </c>
      <c r="BG47" s="4" t="s">
        <v>69</v>
      </c>
      <c r="BH47" s="4" t="s">
        <v>69</v>
      </c>
      <c r="BI47" s="4">
        <v>0.34514271899999999</v>
      </c>
      <c r="BJ47" s="4">
        <v>2.6921206830000002</v>
      </c>
      <c r="BK47" s="10">
        <v>3.4195900000000002E-5</v>
      </c>
      <c r="BL47" s="4">
        <v>14.268630979999999</v>
      </c>
      <c r="BM47" s="4" t="s">
        <v>69</v>
      </c>
      <c r="BN47" s="4" t="s">
        <v>69</v>
      </c>
      <c r="BO47" s="4" t="s">
        <v>69</v>
      </c>
      <c r="BP47" s="4" t="s">
        <v>69</v>
      </c>
      <c r="BQ47" s="4" t="s">
        <v>69</v>
      </c>
      <c r="BR47" s="4" t="s">
        <v>69</v>
      </c>
      <c r="BS47" s="4" t="s">
        <v>69</v>
      </c>
      <c r="BT47" s="4" t="s">
        <v>69</v>
      </c>
    </row>
    <row r="48" spans="1:72" ht="15.75" customHeight="1" x14ac:dyDescent="0.15">
      <c r="A48" s="4" t="s">
        <v>115</v>
      </c>
      <c r="B48" s="5">
        <v>44407</v>
      </c>
      <c r="C48" s="4">
        <v>-121.695576</v>
      </c>
      <c r="D48" s="4">
        <v>48.853626810000002</v>
      </c>
      <c r="E48" s="6">
        <v>1276.4269999999999</v>
      </c>
      <c r="F48" s="4">
        <v>0.12375</v>
      </c>
      <c r="G48" s="4">
        <v>0.115</v>
      </c>
      <c r="H48" s="7">
        <v>41213.17654</v>
      </c>
      <c r="I48" s="4">
        <f t="shared" si="0"/>
        <v>4.6150360894245406</v>
      </c>
      <c r="J48" s="4">
        <v>0</v>
      </c>
      <c r="K48" s="4">
        <v>0</v>
      </c>
      <c r="L48" s="4">
        <v>1.6757</v>
      </c>
      <c r="M48" s="4">
        <v>0</v>
      </c>
      <c r="N48" s="6">
        <v>2.2555333329999998</v>
      </c>
      <c r="O48" s="4" t="e">
        <f t="shared" si="5"/>
        <v>#DIV/0!</v>
      </c>
      <c r="P48" s="4" t="e">
        <f t="shared" si="6"/>
        <v>#DIV/0!</v>
      </c>
      <c r="Q48" s="4" t="e">
        <f t="shared" si="7"/>
        <v>#DIV/0!</v>
      </c>
      <c r="R48" s="4" t="e">
        <f t="shared" si="8"/>
        <v>#DIV/0!</v>
      </c>
      <c r="S48" s="4" t="s">
        <v>69</v>
      </c>
      <c r="T48" s="4" t="s">
        <v>69</v>
      </c>
      <c r="U48" s="4" t="s">
        <v>69</v>
      </c>
      <c r="V48" s="4" t="s">
        <v>69</v>
      </c>
      <c r="W48" s="4" t="s">
        <v>69</v>
      </c>
      <c r="X48" s="4" t="s">
        <v>69</v>
      </c>
      <c r="Y48" s="4" t="s">
        <v>69</v>
      </c>
      <c r="Z48" s="4" t="s">
        <v>69</v>
      </c>
      <c r="AA48" s="4">
        <v>0.11482848800000001</v>
      </c>
      <c r="AB48" s="4">
        <v>2.9130772239999998</v>
      </c>
      <c r="AC48" s="4" t="s">
        <v>69</v>
      </c>
      <c r="AD48" s="4" t="s">
        <v>69</v>
      </c>
      <c r="AE48" s="4">
        <v>1.9378700000000001E-4</v>
      </c>
      <c r="AF48" s="4">
        <v>2.529248537</v>
      </c>
      <c r="AG48" s="4" t="s">
        <v>69</v>
      </c>
      <c r="AH48" s="4" t="s">
        <v>69</v>
      </c>
      <c r="AI48" s="4" t="s">
        <v>69</v>
      </c>
      <c r="AJ48" s="4" t="s">
        <v>69</v>
      </c>
      <c r="AK48" s="4" t="s">
        <v>69</v>
      </c>
      <c r="AL48" s="4" t="s">
        <v>69</v>
      </c>
      <c r="AM48" s="4" t="s">
        <v>69</v>
      </c>
      <c r="AN48" s="4" t="s">
        <v>69</v>
      </c>
      <c r="AO48" s="4" t="s">
        <v>69</v>
      </c>
      <c r="AP48" s="4" t="s">
        <v>69</v>
      </c>
      <c r="AQ48" s="4" t="s">
        <v>69</v>
      </c>
      <c r="AR48" s="4" t="s">
        <v>69</v>
      </c>
      <c r="AS48" s="4" t="s">
        <v>69</v>
      </c>
      <c r="AT48" s="4" t="s">
        <v>69</v>
      </c>
      <c r="AU48" s="4" t="s">
        <v>69</v>
      </c>
      <c r="AV48" s="4" t="s">
        <v>69</v>
      </c>
      <c r="AW48" s="4">
        <v>1.6608399999999999E-4</v>
      </c>
      <c r="AX48" s="4">
        <v>17.44929561</v>
      </c>
      <c r="AY48" s="4" t="s">
        <v>69</v>
      </c>
      <c r="AZ48" s="4" t="s">
        <v>69</v>
      </c>
      <c r="BA48" s="4" t="s">
        <v>69</v>
      </c>
      <c r="BB48" s="4" t="s">
        <v>69</v>
      </c>
      <c r="BC48" s="4" t="s">
        <v>69</v>
      </c>
      <c r="BD48" s="4" t="s">
        <v>69</v>
      </c>
      <c r="BE48" s="4" t="s">
        <v>69</v>
      </c>
      <c r="BF48" s="4" t="s">
        <v>69</v>
      </c>
      <c r="BG48" s="4" t="s">
        <v>69</v>
      </c>
      <c r="BH48" s="4" t="s">
        <v>69</v>
      </c>
      <c r="BI48" s="4">
        <v>0.24683153299999999</v>
      </c>
      <c r="BJ48" s="4">
        <v>1.177859725</v>
      </c>
      <c r="BK48" s="10">
        <v>2.44541E-5</v>
      </c>
      <c r="BL48" s="4">
        <v>9.2834864899999996</v>
      </c>
      <c r="BM48" s="4" t="s">
        <v>69</v>
      </c>
      <c r="BN48" s="4" t="s">
        <v>69</v>
      </c>
      <c r="BO48" s="4" t="s">
        <v>69</v>
      </c>
      <c r="BP48" s="4" t="s">
        <v>69</v>
      </c>
      <c r="BQ48" s="4" t="s">
        <v>69</v>
      </c>
      <c r="BR48" s="4" t="s">
        <v>69</v>
      </c>
      <c r="BS48" s="10">
        <v>4.3926799999999999E-7</v>
      </c>
      <c r="BT48" s="4">
        <v>168.1020906</v>
      </c>
    </row>
    <row r="49" spans="1:72" ht="15.75" customHeight="1" x14ac:dyDescent="0.15">
      <c r="A49" s="4" t="s">
        <v>116</v>
      </c>
      <c r="B49" s="5">
        <v>44407</v>
      </c>
      <c r="C49" s="4">
        <v>-121.6958064</v>
      </c>
      <c r="D49" s="4">
        <v>48.853958310000003</v>
      </c>
      <c r="E49" s="6">
        <v>1277.0440000000001</v>
      </c>
      <c r="F49" s="4">
        <v>9.1044776120000004E-2</v>
      </c>
      <c r="G49" s="4">
        <v>6.5671641789999999E-2</v>
      </c>
      <c r="H49" s="7">
        <v>19615.11807</v>
      </c>
      <c r="I49" s="4">
        <f t="shared" si="0"/>
        <v>4.2925909266381348</v>
      </c>
      <c r="J49" s="4">
        <v>2.1156000000000001</v>
      </c>
      <c r="K49" s="4">
        <v>4.6729000000000003</v>
      </c>
      <c r="L49" s="4">
        <v>1.7477</v>
      </c>
      <c r="M49" s="4">
        <v>4.6367000000000003</v>
      </c>
      <c r="N49" s="6">
        <v>5.5177244439999997</v>
      </c>
      <c r="O49" s="4">
        <f t="shared" si="5"/>
        <v>0.45627278021006318</v>
      </c>
      <c r="P49" s="4">
        <f t="shared" si="6"/>
        <v>1.0078072767269826</v>
      </c>
      <c r="Q49" s="4">
        <f t="shared" si="7"/>
        <v>0.37692755623611618</v>
      </c>
      <c r="R49" s="4">
        <f t="shared" si="8"/>
        <v>1.1900110949597773</v>
      </c>
      <c r="S49" s="4" t="s">
        <v>69</v>
      </c>
      <c r="T49" s="4" t="s">
        <v>69</v>
      </c>
      <c r="U49" s="4" t="s">
        <v>69</v>
      </c>
      <c r="V49" s="4" t="s">
        <v>69</v>
      </c>
      <c r="W49" s="4" t="s">
        <v>69</v>
      </c>
      <c r="X49" s="4" t="s">
        <v>69</v>
      </c>
      <c r="Y49" s="4" t="s">
        <v>69</v>
      </c>
      <c r="Z49" s="4" t="s">
        <v>69</v>
      </c>
      <c r="AA49" s="4">
        <v>4.8376455999999998E-2</v>
      </c>
      <c r="AB49" s="4">
        <v>46.55978562</v>
      </c>
      <c r="AC49" s="4" t="s">
        <v>69</v>
      </c>
      <c r="AD49" s="4" t="s">
        <v>69</v>
      </c>
      <c r="AE49" s="4">
        <v>1.8301799999999999E-4</v>
      </c>
      <c r="AF49" s="4">
        <v>17.002762100000002</v>
      </c>
      <c r="AG49" s="4" t="s">
        <v>69</v>
      </c>
      <c r="AH49" s="4" t="s">
        <v>69</v>
      </c>
      <c r="AI49" s="4" t="s">
        <v>69</v>
      </c>
      <c r="AJ49" s="4" t="s">
        <v>69</v>
      </c>
      <c r="AK49" s="4" t="s">
        <v>69</v>
      </c>
      <c r="AL49" s="4" t="s">
        <v>69</v>
      </c>
      <c r="AM49" s="4" t="s">
        <v>69</v>
      </c>
      <c r="AN49" s="4" t="s">
        <v>69</v>
      </c>
      <c r="AO49" s="4" t="s">
        <v>69</v>
      </c>
      <c r="AP49" s="4" t="s">
        <v>69</v>
      </c>
      <c r="AQ49" s="4" t="s">
        <v>69</v>
      </c>
      <c r="AR49" s="4" t="s">
        <v>69</v>
      </c>
      <c r="AS49" s="4" t="s">
        <v>69</v>
      </c>
      <c r="AT49" s="4" t="s">
        <v>69</v>
      </c>
      <c r="AU49" s="4" t="s">
        <v>69</v>
      </c>
      <c r="AV49" s="4" t="s">
        <v>69</v>
      </c>
      <c r="AW49" s="4">
        <v>1.71967E-4</v>
      </c>
      <c r="AX49" s="4">
        <v>10.83863725</v>
      </c>
      <c r="AY49" s="4" t="s">
        <v>69</v>
      </c>
      <c r="AZ49" s="4" t="s">
        <v>69</v>
      </c>
      <c r="BA49" s="4" t="s">
        <v>69</v>
      </c>
      <c r="BB49" s="4" t="s">
        <v>69</v>
      </c>
      <c r="BC49" s="4" t="s">
        <v>69</v>
      </c>
      <c r="BD49" s="4" t="s">
        <v>69</v>
      </c>
      <c r="BE49" s="4" t="s">
        <v>69</v>
      </c>
      <c r="BF49" s="4" t="s">
        <v>69</v>
      </c>
      <c r="BG49" s="4" t="s">
        <v>69</v>
      </c>
      <c r="BH49" s="4" t="s">
        <v>69</v>
      </c>
      <c r="BI49" s="4">
        <v>0.23678141599999999</v>
      </c>
      <c r="BJ49" s="4">
        <v>5.5657308990000001</v>
      </c>
      <c r="BK49" s="10">
        <v>2.18024E-5</v>
      </c>
      <c r="BL49" s="4">
        <v>23.2766625</v>
      </c>
      <c r="BM49" s="4" t="s">
        <v>69</v>
      </c>
      <c r="BN49" s="4" t="s">
        <v>69</v>
      </c>
      <c r="BO49" s="4" t="s">
        <v>69</v>
      </c>
      <c r="BP49" s="4" t="s">
        <v>69</v>
      </c>
      <c r="BQ49" s="4" t="s">
        <v>69</v>
      </c>
      <c r="BR49" s="4" t="s">
        <v>69</v>
      </c>
      <c r="BS49" s="4" t="s">
        <v>69</v>
      </c>
      <c r="BT49" s="4" t="s">
        <v>69</v>
      </c>
    </row>
    <row r="50" spans="1:72" ht="15.75" customHeight="1" x14ac:dyDescent="0.15">
      <c r="A50" s="4" t="s">
        <v>117</v>
      </c>
      <c r="B50" s="5">
        <v>44407</v>
      </c>
      <c r="C50" s="4">
        <v>-121.6960739</v>
      </c>
      <c r="D50" s="4">
        <v>48.853709029999997</v>
      </c>
      <c r="E50" s="6">
        <v>1278.8409999999999</v>
      </c>
      <c r="F50" s="4">
        <v>0.20454545455000001</v>
      </c>
      <c r="G50" s="4">
        <v>0.10333333335</v>
      </c>
      <c r="H50" s="7">
        <v>23542.322639999999</v>
      </c>
      <c r="I50" s="4">
        <f t="shared" si="0"/>
        <v>4.371849307274414</v>
      </c>
      <c r="J50" s="4">
        <v>1.7059</v>
      </c>
      <c r="K50" s="4">
        <v>0</v>
      </c>
      <c r="L50" s="4">
        <v>1.6998</v>
      </c>
      <c r="M50" s="4">
        <v>0</v>
      </c>
      <c r="N50" s="6">
        <v>1.563011111</v>
      </c>
      <c r="O50" s="4" t="e">
        <f t="shared" si="5"/>
        <v>#DIV/0!</v>
      </c>
      <c r="P50" s="4" t="e">
        <f t="shared" si="6"/>
        <v>#DIV/0!</v>
      </c>
      <c r="Q50" s="4" t="e">
        <f t="shared" si="7"/>
        <v>#DIV/0!</v>
      </c>
      <c r="R50" s="4" t="e">
        <f t="shared" si="8"/>
        <v>#DIV/0!</v>
      </c>
      <c r="S50" s="4" t="s">
        <v>69</v>
      </c>
      <c r="T50" s="4" t="s">
        <v>69</v>
      </c>
      <c r="U50" s="4" t="s">
        <v>69</v>
      </c>
      <c r="V50" s="4" t="s">
        <v>69</v>
      </c>
      <c r="W50" s="4" t="s">
        <v>69</v>
      </c>
      <c r="X50" s="4" t="s">
        <v>69</v>
      </c>
      <c r="Y50" s="4" t="s">
        <v>69</v>
      </c>
      <c r="Z50" s="4" t="s">
        <v>69</v>
      </c>
      <c r="AA50" s="4">
        <v>7.3288825000000002E-2</v>
      </c>
      <c r="AB50" s="4">
        <v>30.732229619999998</v>
      </c>
      <c r="AC50" s="4" t="s">
        <v>69</v>
      </c>
      <c r="AD50" s="4" t="s">
        <v>69</v>
      </c>
      <c r="AE50" s="4">
        <v>2.01895E-4</v>
      </c>
      <c r="AF50" s="4">
        <v>8.4116345960000007</v>
      </c>
      <c r="AG50" s="10">
        <v>6.87854E-5</v>
      </c>
      <c r="AH50" s="4">
        <v>167.04657829999999</v>
      </c>
      <c r="AI50" s="4" t="s">
        <v>69</v>
      </c>
      <c r="AJ50" s="4" t="s">
        <v>69</v>
      </c>
      <c r="AK50" s="4" t="s">
        <v>69</v>
      </c>
      <c r="AL50" s="4" t="s">
        <v>69</v>
      </c>
      <c r="AM50" s="4" t="s">
        <v>69</v>
      </c>
      <c r="AN50" s="4" t="s">
        <v>69</v>
      </c>
      <c r="AO50" s="4" t="s">
        <v>69</v>
      </c>
      <c r="AP50" s="4" t="s">
        <v>69</v>
      </c>
      <c r="AQ50" s="4" t="s">
        <v>69</v>
      </c>
      <c r="AR50" s="4" t="s">
        <v>69</v>
      </c>
      <c r="AS50" s="4" t="s">
        <v>69</v>
      </c>
      <c r="AT50" s="4" t="s">
        <v>69</v>
      </c>
      <c r="AU50" s="4">
        <v>8.0152200000000004E-4</v>
      </c>
      <c r="AV50" s="4">
        <v>129.4817247</v>
      </c>
      <c r="AW50" s="4">
        <v>2.09254E-4</v>
      </c>
      <c r="AX50" s="4">
        <v>12.27814463</v>
      </c>
      <c r="AY50" s="4">
        <v>6.6673399999999999E-4</v>
      </c>
      <c r="AZ50" s="4">
        <v>601.64512960000002</v>
      </c>
      <c r="BA50" s="4" t="s">
        <v>69</v>
      </c>
      <c r="BB50" s="4" t="s">
        <v>69</v>
      </c>
      <c r="BC50" s="4" t="s">
        <v>69</v>
      </c>
      <c r="BD50" s="4" t="s">
        <v>69</v>
      </c>
      <c r="BE50" s="4" t="s">
        <v>69</v>
      </c>
      <c r="BF50" s="4" t="s">
        <v>69</v>
      </c>
      <c r="BG50" s="4" t="s">
        <v>69</v>
      </c>
      <c r="BH50" s="4" t="s">
        <v>69</v>
      </c>
      <c r="BI50" s="4">
        <v>0.30945265700000002</v>
      </c>
      <c r="BJ50" s="4">
        <v>5.3184894820000004</v>
      </c>
      <c r="BK50" s="10">
        <v>2.35562E-5</v>
      </c>
      <c r="BL50" s="4">
        <v>8.2571283149999992</v>
      </c>
      <c r="BM50" s="4" t="s">
        <v>69</v>
      </c>
      <c r="BN50" s="4" t="s">
        <v>69</v>
      </c>
      <c r="BO50" s="4" t="s">
        <v>69</v>
      </c>
      <c r="BP50" s="4" t="s">
        <v>69</v>
      </c>
      <c r="BQ50" s="4" t="s">
        <v>69</v>
      </c>
      <c r="BR50" s="4" t="s">
        <v>69</v>
      </c>
      <c r="BS50" s="10">
        <v>4.0363000000000002E-8</v>
      </c>
      <c r="BT50" s="4">
        <v>2027.0145689999999</v>
      </c>
    </row>
    <row r="51" spans="1:72" ht="15.75" customHeight="1" x14ac:dyDescent="0.15">
      <c r="A51" s="4" t="s">
        <v>118</v>
      </c>
      <c r="B51" s="5">
        <v>44407</v>
      </c>
      <c r="C51" s="4">
        <v>-121.6927049</v>
      </c>
      <c r="D51" s="4">
        <v>48.852757859999997</v>
      </c>
      <c r="E51" s="6">
        <v>1277.5889999999999</v>
      </c>
      <c r="F51" s="4">
        <v>0.18571428570000001</v>
      </c>
      <c r="G51" s="4">
        <v>0.1914285714</v>
      </c>
      <c r="H51" s="7">
        <v>179180.92989999999</v>
      </c>
      <c r="I51" s="4">
        <f t="shared" si="0"/>
        <v>5.2532917861301831</v>
      </c>
      <c r="J51" s="4">
        <v>1.8571</v>
      </c>
      <c r="K51" s="4">
        <v>0</v>
      </c>
      <c r="L51" s="4">
        <v>1.5053000000000001</v>
      </c>
      <c r="M51" s="4">
        <v>0</v>
      </c>
      <c r="N51" s="6">
        <v>1.232511111</v>
      </c>
      <c r="O51" s="4" t="e">
        <f t="shared" si="5"/>
        <v>#DIV/0!</v>
      </c>
      <c r="P51" s="4" t="e">
        <f t="shared" si="6"/>
        <v>#DIV/0!</v>
      </c>
      <c r="Q51" s="4" t="e">
        <f t="shared" si="7"/>
        <v>#DIV/0!</v>
      </c>
      <c r="R51" s="4" t="e">
        <f t="shared" si="8"/>
        <v>#DIV/0!</v>
      </c>
      <c r="S51" s="4" t="s">
        <v>69</v>
      </c>
      <c r="T51" s="4" t="s">
        <v>69</v>
      </c>
      <c r="U51" s="4" t="s">
        <v>69</v>
      </c>
      <c r="V51" s="4" t="s">
        <v>69</v>
      </c>
      <c r="W51" s="4" t="s">
        <v>69</v>
      </c>
      <c r="X51" s="4" t="s">
        <v>69</v>
      </c>
      <c r="Y51" s="4" t="s">
        <v>69</v>
      </c>
      <c r="Z51" s="4" t="s">
        <v>69</v>
      </c>
      <c r="AA51" s="4">
        <v>9.9653512E-2</v>
      </c>
      <c r="AB51" s="4">
        <v>11.394441479999999</v>
      </c>
      <c r="AC51" s="4" t="s">
        <v>69</v>
      </c>
      <c r="AD51" s="4" t="s">
        <v>69</v>
      </c>
      <c r="AE51" s="4">
        <v>1.6999499999999999E-4</v>
      </c>
      <c r="AF51" s="4">
        <v>6.0454043879999997</v>
      </c>
      <c r="AG51" s="4" t="s">
        <v>69</v>
      </c>
      <c r="AH51" s="4" t="s">
        <v>69</v>
      </c>
      <c r="AI51" s="4" t="s">
        <v>69</v>
      </c>
      <c r="AJ51" s="4" t="s">
        <v>69</v>
      </c>
      <c r="AK51" s="4" t="s">
        <v>69</v>
      </c>
      <c r="AL51" s="4" t="s">
        <v>69</v>
      </c>
      <c r="AM51" s="4" t="s">
        <v>69</v>
      </c>
      <c r="AN51" s="4" t="s">
        <v>69</v>
      </c>
      <c r="AO51" s="4" t="s">
        <v>69</v>
      </c>
      <c r="AP51" s="4" t="s">
        <v>69</v>
      </c>
      <c r="AQ51" s="4" t="s">
        <v>69</v>
      </c>
      <c r="AR51" s="4" t="s">
        <v>69</v>
      </c>
      <c r="AS51" s="4" t="s">
        <v>69</v>
      </c>
      <c r="AT51" s="4" t="s">
        <v>69</v>
      </c>
      <c r="AU51" s="4" t="s">
        <v>69</v>
      </c>
      <c r="AV51" s="4" t="s">
        <v>69</v>
      </c>
      <c r="AW51" s="4">
        <v>1.66329E-4</v>
      </c>
      <c r="AX51" s="4">
        <v>14.36719723</v>
      </c>
      <c r="AY51" s="4" t="s">
        <v>69</v>
      </c>
      <c r="AZ51" s="4" t="s">
        <v>69</v>
      </c>
      <c r="BA51" s="4" t="s">
        <v>69</v>
      </c>
      <c r="BB51" s="4" t="s">
        <v>69</v>
      </c>
      <c r="BC51" s="4" t="s">
        <v>69</v>
      </c>
      <c r="BD51" s="4" t="s">
        <v>69</v>
      </c>
      <c r="BE51" s="4" t="s">
        <v>69</v>
      </c>
      <c r="BF51" s="4" t="s">
        <v>69</v>
      </c>
      <c r="BG51" s="4" t="s">
        <v>69</v>
      </c>
      <c r="BH51" s="4" t="s">
        <v>69</v>
      </c>
      <c r="BI51" s="4">
        <v>0.23857656099999999</v>
      </c>
      <c r="BJ51" s="4">
        <v>2.3682769420000001</v>
      </c>
      <c r="BK51" s="10">
        <v>1.7365400000000001E-5</v>
      </c>
      <c r="BL51" s="4">
        <v>22.50281828</v>
      </c>
      <c r="BM51" s="4" t="s">
        <v>69</v>
      </c>
      <c r="BN51" s="4" t="s">
        <v>69</v>
      </c>
      <c r="BO51" s="4" t="s">
        <v>69</v>
      </c>
      <c r="BP51" s="4" t="s">
        <v>69</v>
      </c>
      <c r="BQ51" s="4" t="s">
        <v>69</v>
      </c>
      <c r="BR51" s="4" t="s">
        <v>69</v>
      </c>
      <c r="BS51" s="4" t="s">
        <v>69</v>
      </c>
      <c r="BT51" s="4" t="s">
        <v>69</v>
      </c>
    </row>
    <row r="52" spans="1:72" ht="15.75" customHeight="1" x14ac:dyDescent="0.15">
      <c r="A52" s="4" t="s">
        <v>119</v>
      </c>
      <c r="B52" s="5">
        <v>44407</v>
      </c>
      <c r="C52" s="4">
        <v>-121.6926419</v>
      </c>
      <c r="D52" s="4">
        <v>48.852762589999998</v>
      </c>
      <c r="E52" s="6">
        <v>1277.479</v>
      </c>
      <c r="F52" s="4">
        <v>0.4</v>
      </c>
      <c r="G52" s="4">
        <v>0.35666666670000002</v>
      </c>
      <c r="H52" s="7">
        <v>148997.74239999999</v>
      </c>
      <c r="I52" s="4">
        <f t="shared" si="0"/>
        <v>5.1731796880723397</v>
      </c>
      <c r="J52" s="4">
        <v>30.563199999999998</v>
      </c>
      <c r="K52" s="4">
        <v>9.6036000000000001</v>
      </c>
      <c r="L52" s="4">
        <v>7.6449999999999996</v>
      </c>
      <c r="M52" s="4">
        <v>19.6798</v>
      </c>
      <c r="N52" s="6">
        <v>11.31068889</v>
      </c>
      <c r="O52" s="4">
        <f t="shared" si="5"/>
        <v>1.5530239128446426</v>
      </c>
      <c r="P52" s="4">
        <f t="shared" si="6"/>
        <v>0.48799276415410725</v>
      </c>
      <c r="Q52" s="4">
        <f t="shared" si="7"/>
        <v>0.38846939501417693</v>
      </c>
      <c r="R52" s="4">
        <f t="shared" si="8"/>
        <v>0.57473596733706644</v>
      </c>
      <c r="S52" s="4" t="s">
        <v>69</v>
      </c>
      <c r="T52" s="4" t="s">
        <v>69</v>
      </c>
      <c r="U52" s="4" t="s">
        <v>69</v>
      </c>
      <c r="V52" s="4" t="s">
        <v>69</v>
      </c>
      <c r="W52" s="4" t="s">
        <v>69</v>
      </c>
      <c r="X52" s="4" t="s">
        <v>69</v>
      </c>
      <c r="Y52" s="4" t="s">
        <v>69</v>
      </c>
      <c r="Z52" s="4" t="s">
        <v>69</v>
      </c>
      <c r="AA52" s="4">
        <v>9.0097598000000001E-2</v>
      </c>
      <c r="AB52" s="4">
        <v>11.43482388</v>
      </c>
      <c r="AC52" s="4" t="s">
        <v>69</v>
      </c>
      <c r="AD52" s="4" t="s">
        <v>69</v>
      </c>
      <c r="AE52" s="4">
        <v>1.7501100000000001E-4</v>
      </c>
      <c r="AF52" s="4">
        <v>5.6358115120000001</v>
      </c>
      <c r="AG52" s="4" t="s">
        <v>69</v>
      </c>
      <c r="AH52" s="4" t="s">
        <v>69</v>
      </c>
      <c r="AI52" s="4" t="s">
        <v>69</v>
      </c>
      <c r="AJ52" s="4" t="s">
        <v>69</v>
      </c>
      <c r="AK52" s="4" t="s">
        <v>69</v>
      </c>
      <c r="AL52" s="4" t="s">
        <v>69</v>
      </c>
      <c r="AM52" s="4" t="s">
        <v>69</v>
      </c>
      <c r="AN52" s="4" t="s">
        <v>69</v>
      </c>
      <c r="AO52" s="4" t="s">
        <v>69</v>
      </c>
      <c r="AP52" s="4" t="s">
        <v>69</v>
      </c>
      <c r="AQ52" s="4" t="s">
        <v>69</v>
      </c>
      <c r="AR52" s="4" t="s">
        <v>69</v>
      </c>
      <c r="AS52" s="4" t="s">
        <v>69</v>
      </c>
      <c r="AT52" s="4" t="s">
        <v>69</v>
      </c>
      <c r="AU52" s="4">
        <v>3.643622E-3</v>
      </c>
      <c r="AV52" s="4">
        <v>59.264386199999997</v>
      </c>
      <c r="AW52" s="4">
        <v>1.9275600000000001E-4</v>
      </c>
      <c r="AX52" s="4">
        <v>9.7682961319999997</v>
      </c>
      <c r="AY52" s="10">
        <v>2.3828700000000001E-5</v>
      </c>
      <c r="AZ52" s="4">
        <v>4143.6867490000004</v>
      </c>
      <c r="BA52" s="4" t="s">
        <v>69</v>
      </c>
      <c r="BB52" s="4" t="s">
        <v>69</v>
      </c>
      <c r="BC52" s="4" t="s">
        <v>69</v>
      </c>
      <c r="BD52" s="4" t="s">
        <v>69</v>
      </c>
      <c r="BE52" s="4" t="s">
        <v>69</v>
      </c>
      <c r="BF52" s="4" t="s">
        <v>69</v>
      </c>
      <c r="BG52" s="4" t="s">
        <v>69</v>
      </c>
      <c r="BH52" s="4" t="s">
        <v>69</v>
      </c>
      <c r="BI52" s="4">
        <v>0.29336410800000001</v>
      </c>
      <c r="BJ52" s="4">
        <v>2.296633291</v>
      </c>
      <c r="BK52" s="10">
        <v>1.38169E-5</v>
      </c>
      <c r="BL52" s="4">
        <v>29.622058849999998</v>
      </c>
      <c r="BM52" s="4" t="s">
        <v>69</v>
      </c>
      <c r="BN52" s="4" t="s">
        <v>69</v>
      </c>
      <c r="BO52" s="4" t="s">
        <v>69</v>
      </c>
      <c r="BP52" s="4" t="s">
        <v>69</v>
      </c>
      <c r="BQ52" s="4" t="s">
        <v>69</v>
      </c>
      <c r="BR52" s="4" t="s">
        <v>69</v>
      </c>
      <c r="BS52" s="4" t="s">
        <v>69</v>
      </c>
      <c r="BT52" s="4" t="s">
        <v>69</v>
      </c>
    </row>
    <row r="53" spans="1:72" ht="15.75" customHeight="1" x14ac:dyDescent="0.15">
      <c r="A53" s="4" t="s">
        <v>120</v>
      </c>
      <c r="B53" s="5">
        <v>44407</v>
      </c>
      <c r="C53" s="4">
        <v>-121.69265489999999</v>
      </c>
      <c r="D53" s="4">
        <v>48.85275103</v>
      </c>
      <c r="E53" s="6">
        <v>1277.6659999999999</v>
      </c>
      <c r="F53" s="4">
        <v>0.22428571429999999</v>
      </c>
      <c r="G53" s="4">
        <v>0.17428571430000001</v>
      </c>
      <c r="H53" s="7">
        <v>63943.865250000003</v>
      </c>
      <c r="I53" s="4">
        <f t="shared" si="0"/>
        <v>4.8057988847666016</v>
      </c>
      <c r="J53" s="4">
        <v>1.9038999999999999</v>
      </c>
      <c r="K53" s="4">
        <v>0</v>
      </c>
      <c r="L53" s="4">
        <v>0</v>
      </c>
      <c r="M53" s="4">
        <v>3.5387</v>
      </c>
      <c r="N53" s="6">
        <v>1.1617200000000001</v>
      </c>
      <c r="O53" s="4">
        <f t="shared" si="5"/>
        <v>0.53802243761833435</v>
      </c>
      <c r="P53" s="4">
        <f t="shared" si="6"/>
        <v>0</v>
      </c>
      <c r="Q53" s="4">
        <f t="shared" si="7"/>
        <v>0</v>
      </c>
      <c r="R53" s="4">
        <f t="shared" si="8"/>
        <v>0.32829005001836836</v>
      </c>
      <c r="S53" s="4" t="s">
        <v>69</v>
      </c>
      <c r="T53" s="4" t="s">
        <v>69</v>
      </c>
      <c r="U53" s="4" t="s">
        <v>69</v>
      </c>
      <c r="V53" s="4" t="s">
        <v>69</v>
      </c>
      <c r="W53" s="4" t="s">
        <v>69</v>
      </c>
      <c r="X53" s="4" t="s">
        <v>69</v>
      </c>
      <c r="Y53" s="4" t="s">
        <v>69</v>
      </c>
      <c r="Z53" s="4" t="s">
        <v>69</v>
      </c>
      <c r="AA53" s="4">
        <v>6.1165543000000003E-2</v>
      </c>
      <c r="AB53" s="4">
        <v>6.7403754869999997</v>
      </c>
      <c r="AC53" s="4" t="s">
        <v>69</v>
      </c>
      <c r="AD53" s="4" t="s">
        <v>69</v>
      </c>
      <c r="AE53" s="4">
        <v>1.73611E-4</v>
      </c>
      <c r="AF53" s="4">
        <v>7.8629538300000004</v>
      </c>
      <c r="AG53" s="4" t="s">
        <v>69</v>
      </c>
      <c r="AH53" s="4" t="s">
        <v>69</v>
      </c>
      <c r="AI53" s="4" t="s">
        <v>69</v>
      </c>
      <c r="AJ53" s="4" t="s">
        <v>69</v>
      </c>
      <c r="AK53" s="4" t="s">
        <v>69</v>
      </c>
      <c r="AL53" s="4" t="s">
        <v>69</v>
      </c>
      <c r="AM53" s="4" t="s">
        <v>69</v>
      </c>
      <c r="AN53" s="4" t="s">
        <v>69</v>
      </c>
      <c r="AO53" s="4" t="s">
        <v>69</v>
      </c>
      <c r="AP53" s="4" t="s">
        <v>69</v>
      </c>
      <c r="AQ53" s="4" t="s">
        <v>69</v>
      </c>
      <c r="AR53" s="4" t="s">
        <v>69</v>
      </c>
      <c r="AS53" s="4" t="s">
        <v>69</v>
      </c>
      <c r="AT53" s="4" t="s">
        <v>69</v>
      </c>
      <c r="AU53" s="4" t="s">
        <v>69</v>
      </c>
      <c r="AV53" s="4" t="s">
        <v>69</v>
      </c>
      <c r="AW53" s="4">
        <v>1.6896200000000001E-4</v>
      </c>
      <c r="AX53" s="4">
        <v>17.00843016</v>
      </c>
      <c r="AY53" s="4" t="s">
        <v>69</v>
      </c>
      <c r="AZ53" s="4" t="s">
        <v>69</v>
      </c>
      <c r="BA53" s="4" t="s">
        <v>69</v>
      </c>
      <c r="BB53" s="4" t="s">
        <v>69</v>
      </c>
      <c r="BC53" s="4" t="s">
        <v>69</v>
      </c>
      <c r="BD53" s="4" t="s">
        <v>69</v>
      </c>
      <c r="BE53" s="4" t="s">
        <v>69</v>
      </c>
      <c r="BF53" s="4" t="s">
        <v>69</v>
      </c>
      <c r="BG53" s="4" t="s">
        <v>69</v>
      </c>
      <c r="BH53" s="4" t="s">
        <v>69</v>
      </c>
      <c r="BI53" s="4">
        <v>0.28784914099999998</v>
      </c>
      <c r="BJ53" s="4">
        <v>0.78287541599999999</v>
      </c>
      <c r="BK53" s="10">
        <v>1.88745E-5</v>
      </c>
      <c r="BL53" s="4">
        <v>17.342916809999998</v>
      </c>
      <c r="BM53" s="4" t="s">
        <v>69</v>
      </c>
      <c r="BN53" s="4" t="s">
        <v>69</v>
      </c>
      <c r="BO53" s="4" t="s">
        <v>69</v>
      </c>
      <c r="BP53" s="4" t="s">
        <v>69</v>
      </c>
      <c r="BQ53" s="4" t="s">
        <v>69</v>
      </c>
      <c r="BR53" s="4" t="s">
        <v>69</v>
      </c>
      <c r="BS53" s="4" t="s">
        <v>69</v>
      </c>
      <c r="BT53" s="4" t="s">
        <v>69</v>
      </c>
    </row>
    <row r="54" spans="1:72" ht="13" x14ac:dyDescent="0.15">
      <c r="A54" s="4" t="s">
        <v>121</v>
      </c>
      <c r="B54" s="5">
        <v>44407</v>
      </c>
      <c r="C54" s="4">
        <v>-121.69264750000001</v>
      </c>
      <c r="D54" s="4">
        <v>48.852777549999999</v>
      </c>
      <c r="E54" s="6">
        <v>1277.5609999999999</v>
      </c>
      <c r="F54" s="4">
        <v>0.22</v>
      </c>
      <c r="G54" s="4">
        <v>0.16800000000000001</v>
      </c>
      <c r="H54" s="7">
        <v>24262.63795</v>
      </c>
      <c r="I54" s="4">
        <f t="shared" si="0"/>
        <v>4.384938017670132</v>
      </c>
      <c r="J54" s="4">
        <v>3.8014999999999999</v>
      </c>
      <c r="K54" s="4">
        <v>0</v>
      </c>
      <c r="L54" s="4">
        <v>1.8568</v>
      </c>
      <c r="M54" s="4">
        <v>4.5972999999999997</v>
      </c>
      <c r="N54" s="6">
        <v>3.4024911109999998</v>
      </c>
      <c r="O54" s="4">
        <f t="shared" si="5"/>
        <v>0.82689839688512823</v>
      </c>
      <c r="P54" s="4">
        <f t="shared" si="6"/>
        <v>0</v>
      </c>
      <c r="Q54" s="4">
        <f t="shared" si="7"/>
        <v>0.40388923933613208</v>
      </c>
      <c r="R54" s="4">
        <f t="shared" si="8"/>
        <v>0.74010639092510822</v>
      </c>
      <c r="S54" s="4" t="s">
        <v>69</v>
      </c>
      <c r="T54" s="4" t="s">
        <v>69</v>
      </c>
      <c r="U54" s="4" t="s">
        <v>69</v>
      </c>
      <c r="V54" s="4" t="s">
        <v>69</v>
      </c>
      <c r="W54" s="4" t="s">
        <v>69</v>
      </c>
      <c r="X54" s="4" t="s">
        <v>69</v>
      </c>
      <c r="Y54" s="4" t="s">
        <v>69</v>
      </c>
      <c r="Z54" s="4" t="s">
        <v>69</v>
      </c>
      <c r="AA54" s="4">
        <v>5.8503442000000003E-2</v>
      </c>
      <c r="AB54" s="4">
        <v>11.98253126</v>
      </c>
      <c r="AC54" s="4" t="s">
        <v>69</v>
      </c>
      <c r="AD54" s="4" t="s">
        <v>69</v>
      </c>
      <c r="AE54" s="4">
        <v>1.6545500000000001E-4</v>
      </c>
      <c r="AF54" s="4">
        <v>3.1254866149999998</v>
      </c>
      <c r="AG54" s="4" t="s">
        <v>69</v>
      </c>
      <c r="AH54" s="4" t="s">
        <v>69</v>
      </c>
      <c r="AI54" s="4" t="s">
        <v>69</v>
      </c>
      <c r="AJ54" s="4" t="s">
        <v>69</v>
      </c>
      <c r="AK54" s="4" t="s">
        <v>69</v>
      </c>
      <c r="AL54" s="4" t="s">
        <v>69</v>
      </c>
      <c r="AM54" s="4" t="s">
        <v>69</v>
      </c>
      <c r="AN54" s="4" t="s">
        <v>69</v>
      </c>
      <c r="AO54" s="4" t="s">
        <v>69</v>
      </c>
      <c r="AP54" s="4" t="s">
        <v>69</v>
      </c>
      <c r="AQ54" s="4" t="s">
        <v>69</v>
      </c>
      <c r="AR54" s="4" t="s">
        <v>69</v>
      </c>
      <c r="AS54" s="4" t="s">
        <v>69</v>
      </c>
      <c r="AT54" s="4" t="s">
        <v>69</v>
      </c>
      <c r="AU54" s="4" t="s">
        <v>69</v>
      </c>
      <c r="AV54" s="4" t="s">
        <v>69</v>
      </c>
      <c r="AW54" s="4">
        <v>1.76594E-4</v>
      </c>
      <c r="AX54" s="4">
        <v>9.5476002869999999</v>
      </c>
      <c r="AY54" s="4" t="s">
        <v>69</v>
      </c>
      <c r="AZ54" s="4" t="s">
        <v>69</v>
      </c>
      <c r="BA54" s="4" t="s">
        <v>69</v>
      </c>
      <c r="BB54" s="4" t="s">
        <v>69</v>
      </c>
      <c r="BC54" s="4" t="s">
        <v>69</v>
      </c>
      <c r="BD54" s="4" t="s">
        <v>69</v>
      </c>
      <c r="BE54" s="4" t="s">
        <v>69</v>
      </c>
      <c r="BF54" s="4" t="s">
        <v>69</v>
      </c>
      <c r="BG54" s="4" t="s">
        <v>69</v>
      </c>
      <c r="BH54" s="4" t="s">
        <v>69</v>
      </c>
      <c r="BI54" s="4">
        <v>0.279585266</v>
      </c>
      <c r="BJ54" s="4">
        <v>0.692040604</v>
      </c>
      <c r="BK54" s="10">
        <v>1.6626999999999999E-5</v>
      </c>
      <c r="BL54" s="4">
        <v>8.8066312010000001</v>
      </c>
      <c r="BM54" s="4" t="s">
        <v>69</v>
      </c>
      <c r="BN54" s="4" t="s">
        <v>69</v>
      </c>
      <c r="BO54" s="4" t="s">
        <v>69</v>
      </c>
      <c r="BP54" s="4" t="s">
        <v>69</v>
      </c>
      <c r="BQ54" s="4" t="s">
        <v>69</v>
      </c>
      <c r="BR54" s="4" t="s">
        <v>69</v>
      </c>
      <c r="BS54" s="4" t="s">
        <v>69</v>
      </c>
      <c r="BT54" s="4" t="s">
        <v>69</v>
      </c>
    </row>
    <row r="55" spans="1:72" ht="13" x14ac:dyDescent="0.15">
      <c r="A55" s="4" t="s">
        <v>122</v>
      </c>
      <c r="B55" s="5">
        <v>44407</v>
      </c>
      <c r="C55" s="4">
        <v>-121.6926945</v>
      </c>
      <c r="D55" s="4">
        <v>48.852778899999997</v>
      </c>
      <c r="E55" s="6">
        <v>1277.4949999999999</v>
      </c>
      <c r="F55" s="4">
        <v>0.1451612903</v>
      </c>
      <c r="G55" s="4">
        <v>0.11290322580000001</v>
      </c>
      <c r="H55" s="7">
        <v>17144.84088</v>
      </c>
      <c r="I55" s="4">
        <f t="shared" si="0"/>
        <v>4.2341334588147053</v>
      </c>
      <c r="J55" s="4">
        <v>1.9903999999999999</v>
      </c>
      <c r="K55" s="4">
        <v>0</v>
      </c>
      <c r="L55" s="4">
        <v>1.8360000000000001</v>
      </c>
      <c r="M55" s="4">
        <v>4.1276000000000002</v>
      </c>
      <c r="N55" s="6">
        <v>2.5629555559999999</v>
      </c>
      <c r="O55" s="4">
        <f t="shared" si="5"/>
        <v>0.48221726911522433</v>
      </c>
      <c r="P55" s="4">
        <f t="shared" si="6"/>
        <v>0</v>
      </c>
      <c r="Q55" s="4">
        <f t="shared" si="7"/>
        <v>0.44481054365733114</v>
      </c>
      <c r="R55" s="4">
        <f t="shared" si="8"/>
        <v>0.62093118422327742</v>
      </c>
      <c r="S55" s="4" t="s">
        <v>69</v>
      </c>
      <c r="T55" s="4" t="s">
        <v>69</v>
      </c>
      <c r="U55" s="4" t="s">
        <v>69</v>
      </c>
      <c r="V55" s="4" t="s">
        <v>69</v>
      </c>
      <c r="W55" s="4" t="s">
        <v>69</v>
      </c>
      <c r="X55" s="4" t="s">
        <v>69</v>
      </c>
      <c r="Y55" s="4" t="s">
        <v>69</v>
      </c>
      <c r="Z55" s="4" t="s">
        <v>69</v>
      </c>
      <c r="AA55" s="4">
        <v>6.7828297999999995E-2</v>
      </c>
      <c r="AB55" s="4">
        <v>6.391990474</v>
      </c>
      <c r="AC55" s="4" t="s">
        <v>69</v>
      </c>
      <c r="AD55" s="4" t="s">
        <v>69</v>
      </c>
      <c r="AE55" s="4">
        <v>1.6092100000000001E-4</v>
      </c>
      <c r="AF55" s="4">
        <v>5.0252388870000004</v>
      </c>
      <c r="AG55" s="4" t="s">
        <v>69</v>
      </c>
      <c r="AH55" s="4" t="s">
        <v>69</v>
      </c>
      <c r="AI55" s="4" t="s">
        <v>69</v>
      </c>
      <c r="AJ55" s="4" t="s">
        <v>69</v>
      </c>
      <c r="AK55" s="4" t="s">
        <v>69</v>
      </c>
      <c r="AL55" s="4" t="s">
        <v>69</v>
      </c>
      <c r="AM55" s="4" t="s">
        <v>69</v>
      </c>
      <c r="AN55" s="4" t="s">
        <v>69</v>
      </c>
      <c r="AO55" s="4" t="s">
        <v>69</v>
      </c>
      <c r="AP55" s="4" t="s">
        <v>69</v>
      </c>
      <c r="AQ55" s="4" t="s">
        <v>69</v>
      </c>
      <c r="AR55" s="4" t="s">
        <v>69</v>
      </c>
      <c r="AS55" s="4" t="s">
        <v>69</v>
      </c>
      <c r="AT55" s="4" t="s">
        <v>69</v>
      </c>
      <c r="AU55" s="4" t="s">
        <v>69</v>
      </c>
      <c r="AV55" s="4" t="s">
        <v>69</v>
      </c>
      <c r="AW55" s="4">
        <v>1.5312299999999999E-4</v>
      </c>
      <c r="AX55" s="4">
        <v>19.662385709999999</v>
      </c>
      <c r="AY55" s="4" t="s">
        <v>69</v>
      </c>
      <c r="AZ55" s="4" t="s">
        <v>69</v>
      </c>
      <c r="BA55" s="4" t="s">
        <v>69</v>
      </c>
      <c r="BB55" s="4" t="s">
        <v>69</v>
      </c>
      <c r="BC55" s="4" t="s">
        <v>69</v>
      </c>
      <c r="BD55" s="4" t="s">
        <v>69</v>
      </c>
      <c r="BE55" s="4" t="s">
        <v>69</v>
      </c>
      <c r="BF55" s="4" t="s">
        <v>69</v>
      </c>
      <c r="BG55" s="4" t="s">
        <v>69</v>
      </c>
      <c r="BH55" s="4" t="s">
        <v>69</v>
      </c>
      <c r="BI55" s="4">
        <v>0.30759121699999997</v>
      </c>
      <c r="BJ55" s="4">
        <v>1.3970388220000001</v>
      </c>
      <c r="BK55" s="10">
        <v>1.6749099999999999E-5</v>
      </c>
      <c r="BL55" s="4">
        <v>27.044374229999999</v>
      </c>
      <c r="BM55" s="4" t="s">
        <v>69</v>
      </c>
      <c r="BN55" s="4" t="s">
        <v>69</v>
      </c>
      <c r="BO55" s="4" t="s">
        <v>69</v>
      </c>
      <c r="BP55" s="4" t="s">
        <v>69</v>
      </c>
      <c r="BQ55" s="4" t="s">
        <v>69</v>
      </c>
      <c r="BR55" s="4" t="s">
        <v>69</v>
      </c>
      <c r="BS55" s="4" t="s">
        <v>69</v>
      </c>
      <c r="BT55" s="4" t="s">
        <v>69</v>
      </c>
    </row>
    <row r="56" spans="1:72" ht="13" x14ac:dyDescent="0.15">
      <c r="E56" s="6"/>
      <c r="H56" s="7"/>
      <c r="I56" s="4"/>
      <c r="N56" s="6"/>
      <c r="O56" s="4"/>
      <c r="P56" s="4"/>
      <c r="Q56" s="4"/>
      <c r="R56" s="4"/>
    </row>
    <row r="57" spans="1:72" ht="13" x14ac:dyDescent="0.15">
      <c r="E57" s="6"/>
      <c r="H57" s="7"/>
      <c r="I57" s="4"/>
      <c r="N57" s="6"/>
      <c r="O57" s="4"/>
      <c r="P57" s="4"/>
      <c r="Q57" s="4"/>
      <c r="R57" s="4"/>
    </row>
    <row r="58" spans="1:72" ht="13" x14ac:dyDescent="0.15">
      <c r="E58" s="6"/>
      <c r="H58" s="7"/>
      <c r="I58" s="4"/>
      <c r="N58" s="6"/>
      <c r="O58" s="4"/>
      <c r="P58" s="4"/>
      <c r="Q58" s="4"/>
      <c r="R58" s="4"/>
    </row>
    <row r="59" spans="1:72" ht="13" x14ac:dyDescent="0.15">
      <c r="E59" s="6"/>
      <c r="H59" s="7"/>
      <c r="I59" s="4"/>
      <c r="N59" s="6"/>
      <c r="O59" s="4"/>
      <c r="P59" s="4"/>
      <c r="Q59" s="4"/>
      <c r="R59" s="4"/>
    </row>
    <row r="60" spans="1:72" ht="13" x14ac:dyDescent="0.15">
      <c r="E60" s="6"/>
      <c r="H60" s="7"/>
      <c r="I60" s="4"/>
      <c r="N60" s="6"/>
      <c r="O60" s="4"/>
      <c r="P60" s="4"/>
      <c r="Q60" s="4"/>
      <c r="R60" s="4"/>
    </row>
    <row r="61" spans="1:72" ht="13" x14ac:dyDescent="0.15">
      <c r="E61" s="6"/>
      <c r="H61" s="7"/>
      <c r="I61" s="4"/>
      <c r="N61" s="6"/>
      <c r="O61" s="4"/>
      <c r="P61" s="4"/>
      <c r="Q61" s="4"/>
      <c r="R61" s="4"/>
    </row>
    <row r="62" spans="1:72" ht="13" x14ac:dyDescent="0.15">
      <c r="E62" s="6"/>
      <c r="H62" s="7"/>
      <c r="I62" s="4"/>
      <c r="N62" s="6"/>
      <c r="O62" s="4"/>
      <c r="P62" s="4"/>
      <c r="Q62" s="4"/>
      <c r="R62" s="4"/>
    </row>
    <row r="63" spans="1:72" ht="13" x14ac:dyDescent="0.15">
      <c r="E63" s="6"/>
      <c r="H63" s="7"/>
      <c r="I63" s="4"/>
      <c r="N63" s="6"/>
      <c r="O63" s="4"/>
      <c r="P63" s="4"/>
      <c r="Q63" s="4"/>
      <c r="R63" s="4"/>
    </row>
    <row r="64" spans="1:72" ht="13" x14ac:dyDescent="0.15">
      <c r="E64" s="6"/>
      <c r="H64" s="7"/>
      <c r="I64" s="4"/>
      <c r="N64" s="6"/>
      <c r="O64" s="4"/>
      <c r="P64" s="4"/>
      <c r="Q64" s="4"/>
      <c r="R64" s="4"/>
    </row>
    <row r="65" spans="5:18" ht="13" x14ac:dyDescent="0.15">
      <c r="E65" s="6"/>
      <c r="H65" s="7"/>
      <c r="I65" s="4"/>
      <c r="N65" s="6"/>
      <c r="O65" s="4"/>
      <c r="P65" s="4"/>
      <c r="Q65" s="4"/>
      <c r="R65" s="4"/>
    </row>
    <row r="66" spans="5:18" ht="13" x14ac:dyDescent="0.15">
      <c r="E66" s="6"/>
      <c r="H66" s="7"/>
      <c r="I66" s="4"/>
      <c r="N66" s="6"/>
      <c r="O66" s="4"/>
      <c r="P66" s="4"/>
      <c r="Q66" s="4"/>
      <c r="R66" s="4"/>
    </row>
    <row r="67" spans="5:18" ht="13" x14ac:dyDescent="0.15">
      <c r="E67" s="6"/>
      <c r="H67" s="7"/>
      <c r="I67" s="4"/>
      <c r="N67" s="6"/>
      <c r="O67" s="4"/>
      <c r="P67" s="4"/>
      <c r="Q67" s="4"/>
      <c r="R67" s="4"/>
    </row>
    <row r="68" spans="5:18" ht="13" x14ac:dyDescent="0.15">
      <c r="E68" s="6"/>
      <c r="H68" s="7"/>
      <c r="I68" s="4"/>
      <c r="N68" s="6"/>
      <c r="O68" s="4"/>
      <c r="P68" s="4"/>
      <c r="Q68" s="4"/>
      <c r="R68" s="4"/>
    </row>
    <row r="69" spans="5:18" ht="13" x14ac:dyDescent="0.15">
      <c r="E69" s="6"/>
      <c r="H69" s="7"/>
      <c r="I69" s="4"/>
      <c r="N69" s="6"/>
      <c r="O69" s="4"/>
      <c r="P69" s="4"/>
      <c r="Q69" s="4"/>
      <c r="R69" s="4"/>
    </row>
    <row r="70" spans="5:18" ht="13" x14ac:dyDescent="0.15">
      <c r="E70" s="6"/>
      <c r="H70" s="7"/>
      <c r="I70" s="4"/>
      <c r="N70" s="6"/>
      <c r="O70" s="4"/>
      <c r="P70" s="4"/>
      <c r="Q70" s="4"/>
      <c r="R70" s="4"/>
    </row>
    <row r="71" spans="5:18" ht="13" x14ac:dyDescent="0.15">
      <c r="E71" s="6"/>
      <c r="H71" s="7"/>
      <c r="I71" s="4"/>
      <c r="N71" s="6"/>
      <c r="O71" s="4"/>
      <c r="P71" s="4"/>
      <c r="Q71" s="4"/>
      <c r="R71" s="4"/>
    </row>
    <row r="72" spans="5:18" ht="13" x14ac:dyDescent="0.15">
      <c r="E72" s="6"/>
      <c r="H72" s="7"/>
      <c r="I72" s="4"/>
      <c r="N72" s="6"/>
      <c r="O72" s="4"/>
      <c r="P72" s="4"/>
      <c r="Q72" s="4"/>
      <c r="R72" s="4"/>
    </row>
    <row r="73" spans="5:18" ht="13" x14ac:dyDescent="0.15">
      <c r="E73" s="6"/>
      <c r="H73" s="7"/>
      <c r="I73" s="4"/>
      <c r="N73" s="6"/>
      <c r="O73" s="4"/>
      <c r="P73" s="4"/>
      <c r="Q73" s="4"/>
      <c r="R73" s="4"/>
    </row>
    <row r="74" spans="5:18" ht="13" x14ac:dyDescent="0.15">
      <c r="E74" s="6"/>
      <c r="H74" s="7"/>
      <c r="I74" s="4"/>
      <c r="N74" s="6"/>
      <c r="O74" s="4"/>
      <c r="P74" s="4"/>
      <c r="Q74" s="4"/>
      <c r="R74" s="4"/>
    </row>
    <row r="75" spans="5:18" ht="13" x14ac:dyDescent="0.15">
      <c r="E75" s="6"/>
      <c r="H75" s="7"/>
      <c r="I75" s="4"/>
      <c r="N75" s="6"/>
      <c r="O75" s="4"/>
      <c r="P75" s="4"/>
      <c r="Q75" s="4"/>
      <c r="R75" s="4"/>
    </row>
    <row r="76" spans="5:18" ht="13" x14ac:dyDescent="0.15">
      <c r="E76" s="6"/>
      <c r="H76" s="7"/>
      <c r="I76" s="4"/>
      <c r="N76" s="6"/>
      <c r="O76" s="4"/>
      <c r="P76" s="4"/>
      <c r="Q76" s="4"/>
      <c r="R76" s="4"/>
    </row>
    <row r="77" spans="5:18" ht="13" x14ac:dyDescent="0.15">
      <c r="E77" s="6"/>
      <c r="H77" s="7"/>
      <c r="I77" s="4"/>
      <c r="N77" s="6"/>
      <c r="O77" s="4"/>
      <c r="P77" s="4"/>
      <c r="Q77" s="4"/>
      <c r="R77" s="4"/>
    </row>
    <row r="78" spans="5:18" ht="13" x14ac:dyDescent="0.15">
      <c r="E78" s="6"/>
      <c r="H78" s="7"/>
      <c r="I78" s="4"/>
      <c r="N78" s="6"/>
      <c r="O78" s="4"/>
      <c r="P78" s="4"/>
      <c r="Q78" s="4"/>
      <c r="R78" s="4"/>
    </row>
    <row r="79" spans="5:18" ht="13" x14ac:dyDescent="0.15">
      <c r="E79" s="6"/>
      <c r="H79" s="7"/>
      <c r="I79" s="4"/>
      <c r="N79" s="6"/>
      <c r="O79" s="4"/>
      <c r="P79" s="4"/>
      <c r="Q79" s="4"/>
      <c r="R79" s="4"/>
    </row>
    <row r="80" spans="5:18" ht="13" x14ac:dyDescent="0.15">
      <c r="E80" s="6"/>
      <c r="H80" s="7"/>
      <c r="I80" s="4"/>
      <c r="N80" s="6"/>
      <c r="O80" s="4"/>
      <c r="P80" s="4"/>
      <c r="Q80" s="4"/>
      <c r="R80" s="4"/>
    </row>
    <row r="81" spans="5:18" ht="13" x14ac:dyDescent="0.15">
      <c r="E81" s="6"/>
      <c r="H81" s="7"/>
      <c r="I81" s="4"/>
      <c r="N81" s="6"/>
      <c r="O81" s="4"/>
      <c r="P81" s="4"/>
      <c r="Q81" s="4"/>
      <c r="R81" s="4"/>
    </row>
    <row r="82" spans="5:18" ht="13" x14ac:dyDescent="0.15">
      <c r="E82" s="6"/>
      <c r="H82" s="7"/>
      <c r="I82" s="4"/>
      <c r="N82" s="6"/>
      <c r="O82" s="4"/>
      <c r="P82" s="4"/>
      <c r="Q82" s="4"/>
      <c r="R82" s="4"/>
    </row>
    <row r="83" spans="5:18" ht="13" x14ac:dyDescent="0.15">
      <c r="E83" s="6"/>
      <c r="H83" s="7"/>
      <c r="I83" s="4"/>
      <c r="N83" s="6"/>
      <c r="O83" s="4"/>
      <c r="P83" s="4"/>
      <c r="Q83" s="4"/>
      <c r="R83" s="4"/>
    </row>
    <row r="84" spans="5:18" ht="13" x14ac:dyDescent="0.15">
      <c r="E84" s="6"/>
      <c r="H84" s="7"/>
      <c r="I84" s="4"/>
      <c r="N84" s="6"/>
      <c r="O84" s="4"/>
      <c r="P84" s="4"/>
      <c r="Q84" s="4"/>
      <c r="R84" s="4"/>
    </row>
    <row r="85" spans="5:18" ht="13" x14ac:dyDescent="0.15">
      <c r="E85" s="6"/>
      <c r="H85" s="7"/>
      <c r="I85" s="4"/>
      <c r="N85" s="6"/>
      <c r="O85" s="4"/>
      <c r="P85" s="4"/>
      <c r="Q85" s="4"/>
      <c r="R85" s="4"/>
    </row>
    <row r="86" spans="5:18" ht="13" x14ac:dyDescent="0.15">
      <c r="E86" s="6"/>
      <c r="H86" s="7"/>
      <c r="I86" s="4"/>
      <c r="N86" s="6"/>
      <c r="O86" s="4"/>
      <c r="P86" s="4"/>
      <c r="Q86" s="4"/>
      <c r="R86" s="4"/>
    </row>
    <row r="87" spans="5:18" ht="13" x14ac:dyDescent="0.15">
      <c r="E87" s="6"/>
      <c r="H87" s="7"/>
      <c r="I87" s="4"/>
      <c r="N87" s="6"/>
      <c r="O87" s="4"/>
      <c r="P87" s="4"/>
      <c r="Q87" s="4"/>
      <c r="R87" s="4"/>
    </row>
    <row r="88" spans="5:18" ht="13" x14ac:dyDescent="0.15">
      <c r="E88" s="6"/>
      <c r="H88" s="7"/>
      <c r="I88" s="4"/>
      <c r="N88" s="6"/>
      <c r="O88" s="4"/>
      <c r="P88" s="4"/>
      <c r="Q88" s="4"/>
      <c r="R88" s="4"/>
    </row>
    <row r="89" spans="5:18" ht="13" x14ac:dyDescent="0.15">
      <c r="E89" s="6"/>
      <c r="H89" s="7"/>
      <c r="I89" s="4"/>
      <c r="N89" s="6"/>
      <c r="O89" s="4"/>
      <c r="P89" s="4"/>
      <c r="Q89" s="4"/>
      <c r="R89" s="4"/>
    </row>
    <row r="90" spans="5:18" ht="13" x14ac:dyDescent="0.15">
      <c r="E90" s="6"/>
      <c r="H90" s="7"/>
      <c r="I90" s="4"/>
      <c r="N90" s="6"/>
      <c r="O90" s="4"/>
      <c r="P90" s="4"/>
      <c r="Q90" s="4"/>
      <c r="R90" s="4"/>
    </row>
    <row r="91" spans="5:18" ht="13" x14ac:dyDescent="0.15">
      <c r="E91" s="6"/>
      <c r="H91" s="7"/>
      <c r="I91" s="4"/>
      <c r="N91" s="6"/>
      <c r="O91" s="4"/>
      <c r="P91" s="4"/>
      <c r="Q91" s="4"/>
      <c r="R91" s="4"/>
    </row>
    <row r="92" spans="5:18" ht="13" x14ac:dyDescent="0.15">
      <c r="E92" s="6"/>
      <c r="H92" s="7"/>
      <c r="I92" s="4"/>
      <c r="N92" s="6"/>
      <c r="O92" s="4"/>
      <c r="P92" s="4"/>
      <c r="Q92" s="4"/>
      <c r="R92" s="4"/>
    </row>
    <row r="93" spans="5:18" ht="13" x14ac:dyDescent="0.15">
      <c r="E93" s="6"/>
      <c r="H93" s="7"/>
      <c r="I93" s="4"/>
      <c r="N93" s="6"/>
      <c r="O93" s="4"/>
      <c r="P93" s="4"/>
      <c r="Q93" s="4"/>
      <c r="R93" s="4"/>
    </row>
    <row r="94" spans="5:18" ht="13" x14ac:dyDescent="0.15">
      <c r="E94" s="6"/>
      <c r="H94" s="7"/>
      <c r="I94" s="4"/>
      <c r="N94" s="6"/>
      <c r="O94" s="4"/>
      <c r="P94" s="4"/>
      <c r="Q94" s="4"/>
      <c r="R94" s="4"/>
    </row>
    <row r="95" spans="5:18" ht="13" x14ac:dyDescent="0.15">
      <c r="E95" s="6"/>
      <c r="H95" s="7"/>
      <c r="I95" s="4"/>
      <c r="N95" s="6"/>
      <c r="O95" s="4"/>
      <c r="P95" s="4"/>
      <c r="Q95" s="4"/>
      <c r="R95" s="4"/>
    </row>
    <row r="96" spans="5:18" ht="13" x14ac:dyDescent="0.15">
      <c r="E96" s="6"/>
      <c r="H96" s="7"/>
      <c r="I96" s="4"/>
      <c r="N96" s="6"/>
      <c r="O96" s="4"/>
      <c r="P96" s="4"/>
      <c r="Q96" s="4"/>
      <c r="R96" s="4"/>
    </row>
    <row r="97" spans="5:18" ht="13" x14ac:dyDescent="0.15">
      <c r="E97" s="6"/>
      <c r="H97" s="7"/>
      <c r="I97" s="4"/>
      <c r="N97" s="6"/>
      <c r="O97" s="4"/>
      <c r="P97" s="4"/>
      <c r="Q97" s="4"/>
      <c r="R97" s="4"/>
    </row>
    <row r="98" spans="5:18" ht="13" x14ac:dyDescent="0.15">
      <c r="E98" s="6"/>
      <c r="H98" s="7"/>
      <c r="I98" s="4"/>
      <c r="N98" s="6"/>
      <c r="O98" s="4"/>
      <c r="P98" s="4"/>
      <c r="Q98" s="4"/>
      <c r="R98" s="4"/>
    </row>
    <row r="99" spans="5:18" ht="13" x14ac:dyDescent="0.15">
      <c r="E99" s="6"/>
      <c r="H99" s="7"/>
      <c r="I99" s="4"/>
      <c r="N99" s="6"/>
      <c r="O99" s="4"/>
      <c r="P99" s="4"/>
      <c r="Q99" s="4"/>
      <c r="R99" s="4"/>
    </row>
    <row r="100" spans="5:18" ht="13" x14ac:dyDescent="0.15">
      <c r="E100" s="6"/>
      <c r="H100" s="7"/>
      <c r="I100" s="4"/>
      <c r="N100" s="6"/>
      <c r="O100" s="4"/>
      <c r="P100" s="4"/>
      <c r="Q100" s="4"/>
      <c r="R100" s="4"/>
    </row>
    <row r="101" spans="5:18" ht="13" x14ac:dyDescent="0.15">
      <c r="E101" s="6"/>
      <c r="H101" s="7"/>
      <c r="I101" s="4"/>
      <c r="N101" s="6"/>
      <c r="O101" s="4"/>
      <c r="P101" s="4"/>
      <c r="Q101" s="4"/>
      <c r="R101" s="4"/>
    </row>
    <row r="102" spans="5:18" ht="13" x14ac:dyDescent="0.15">
      <c r="E102" s="6"/>
      <c r="H102" s="7"/>
      <c r="I102" s="4"/>
      <c r="N102" s="6"/>
      <c r="O102" s="4"/>
      <c r="P102" s="4"/>
      <c r="Q102" s="4"/>
      <c r="R102" s="4"/>
    </row>
    <row r="103" spans="5:18" ht="13" x14ac:dyDescent="0.15">
      <c r="E103" s="6"/>
      <c r="H103" s="7"/>
      <c r="I103" s="4"/>
      <c r="N103" s="6"/>
      <c r="O103" s="4"/>
      <c r="P103" s="4"/>
      <c r="Q103" s="4"/>
      <c r="R103" s="4"/>
    </row>
    <row r="104" spans="5:18" ht="13" x14ac:dyDescent="0.15">
      <c r="E104" s="6"/>
      <c r="H104" s="7"/>
      <c r="I104" s="4"/>
      <c r="N104" s="6"/>
      <c r="O104" s="4"/>
      <c r="P104" s="4"/>
      <c r="Q104" s="4"/>
      <c r="R104" s="4"/>
    </row>
    <row r="105" spans="5:18" ht="13" x14ac:dyDescent="0.15">
      <c r="E105" s="6"/>
      <c r="H105" s="7"/>
      <c r="I105" s="4"/>
      <c r="N105" s="6"/>
      <c r="O105" s="4"/>
      <c r="P105" s="4"/>
      <c r="Q105" s="4"/>
      <c r="R105" s="4"/>
    </row>
    <row r="106" spans="5:18" ht="13" x14ac:dyDescent="0.15">
      <c r="E106" s="6"/>
      <c r="H106" s="7"/>
      <c r="I106" s="4"/>
      <c r="N106" s="6"/>
      <c r="O106" s="4"/>
      <c r="P106" s="4"/>
      <c r="Q106" s="4"/>
      <c r="R106" s="4"/>
    </row>
    <row r="107" spans="5:18" ht="13" x14ac:dyDescent="0.15">
      <c r="E107" s="6"/>
      <c r="H107" s="7"/>
      <c r="I107" s="4"/>
      <c r="N107" s="6"/>
      <c r="O107" s="4"/>
      <c r="P107" s="4"/>
      <c r="Q107" s="4"/>
      <c r="R107" s="4"/>
    </row>
    <row r="108" spans="5:18" ht="13" x14ac:dyDescent="0.15">
      <c r="E108" s="6"/>
      <c r="H108" s="7"/>
      <c r="I108" s="4"/>
      <c r="N108" s="6"/>
      <c r="O108" s="4"/>
      <c r="P108" s="4"/>
      <c r="Q108" s="4"/>
      <c r="R108" s="4"/>
    </row>
    <row r="109" spans="5:18" ht="13" x14ac:dyDescent="0.15">
      <c r="E109" s="6"/>
      <c r="H109" s="7"/>
      <c r="I109" s="4"/>
      <c r="N109" s="6"/>
      <c r="O109" s="4"/>
      <c r="P109" s="4"/>
      <c r="Q109" s="4"/>
      <c r="R109" s="4"/>
    </row>
    <row r="110" spans="5:18" ht="13" x14ac:dyDescent="0.15">
      <c r="E110" s="6"/>
      <c r="H110" s="7"/>
      <c r="I110" s="4"/>
      <c r="N110" s="6"/>
      <c r="O110" s="4"/>
      <c r="P110" s="4"/>
      <c r="Q110" s="4"/>
      <c r="R110" s="4"/>
    </row>
    <row r="111" spans="5:18" ht="13" x14ac:dyDescent="0.15">
      <c r="E111" s="6"/>
      <c r="H111" s="7"/>
      <c r="I111" s="4"/>
      <c r="N111" s="6"/>
      <c r="O111" s="4"/>
      <c r="P111" s="4"/>
      <c r="Q111" s="4"/>
      <c r="R111" s="4"/>
    </row>
    <row r="112" spans="5:18" ht="13" x14ac:dyDescent="0.15">
      <c r="E112" s="6"/>
      <c r="H112" s="7"/>
      <c r="I112" s="4"/>
      <c r="N112" s="6"/>
      <c r="O112" s="4"/>
      <c r="P112" s="4"/>
      <c r="Q112" s="4"/>
      <c r="R112" s="4"/>
    </row>
    <row r="113" spans="5:18" ht="13" x14ac:dyDescent="0.15">
      <c r="E113" s="6"/>
      <c r="H113" s="7"/>
      <c r="I113" s="4"/>
      <c r="N113" s="6"/>
      <c r="O113" s="4"/>
      <c r="P113" s="4"/>
      <c r="Q113" s="4"/>
      <c r="R113" s="4"/>
    </row>
    <row r="114" spans="5:18" ht="13" x14ac:dyDescent="0.15">
      <c r="E114" s="6"/>
      <c r="H114" s="7"/>
      <c r="I114" s="4"/>
      <c r="N114" s="6"/>
      <c r="O114" s="4"/>
      <c r="P114" s="4"/>
      <c r="Q114" s="4"/>
      <c r="R114" s="4"/>
    </row>
    <row r="115" spans="5:18" ht="13" x14ac:dyDescent="0.15">
      <c r="E115" s="6"/>
      <c r="H115" s="7"/>
      <c r="I115" s="4"/>
      <c r="N115" s="6"/>
      <c r="O115" s="4"/>
      <c r="P115" s="4"/>
      <c r="Q115" s="4"/>
      <c r="R115" s="4"/>
    </row>
    <row r="116" spans="5:18" ht="13" x14ac:dyDescent="0.15">
      <c r="E116" s="6"/>
      <c r="H116" s="7"/>
      <c r="I116" s="4"/>
      <c r="N116" s="6"/>
      <c r="O116" s="4"/>
      <c r="P116" s="4"/>
      <c r="Q116" s="4"/>
      <c r="R116" s="4"/>
    </row>
    <row r="117" spans="5:18" ht="13" x14ac:dyDescent="0.15">
      <c r="E117" s="6"/>
      <c r="H117" s="7"/>
      <c r="I117" s="4"/>
      <c r="N117" s="6"/>
      <c r="O117" s="4"/>
      <c r="P117" s="4"/>
      <c r="Q117" s="4"/>
      <c r="R117" s="4"/>
    </row>
    <row r="118" spans="5:18" ht="13" x14ac:dyDescent="0.15">
      <c r="E118" s="6"/>
      <c r="H118" s="7"/>
      <c r="I118" s="4"/>
      <c r="N118" s="6"/>
      <c r="O118" s="4"/>
      <c r="P118" s="4"/>
      <c r="Q118" s="4"/>
      <c r="R118" s="4"/>
    </row>
    <row r="119" spans="5:18" ht="13" x14ac:dyDescent="0.15">
      <c r="E119" s="6"/>
      <c r="H119" s="7"/>
      <c r="I119" s="4"/>
      <c r="N119" s="6"/>
      <c r="O119" s="4"/>
      <c r="P119" s="4"/>
      <c r="Q119" s="4"/>
      <c r="R119" s="4"/>
    </row>
    <row r="120" spans="5:18" ht="13" x14ac:dyDescent="0.15">
      <c r="E120" s="6"/>
      <c r="H120" s="7"/>
      <c r="I120" s="4"/>
      <c r="N120" s="6"/>
      <c r="O120" s="4"/>
      <c r="P120" s="4"/>
      <c r="Q120" s="4"/>
      <c r="R120" s="4"/>
    </row>
    <row r="121" spans="5:18" ht="13" x14ac:dyDescent="0.15">
      <c r="E121" s="6"/>
      <c r="H121" s="7"/>
      <c r="I121" s="4"/>
      <c r="N121" s="6"/>
      <c r="O121" s="4"/>
      <c r="P121" s="4"/>
      <c r="Q121" s="4"/>
      <c r="R121" s="4"/>
    </row>
    <row r="122" spans="5:18" ht="13" x14ac:dyDescent="0.15">
      <c r="E122" s="6"/>
      <c r="H122" s="7"/>
      <c r="I122" s="4"/>
      <c r="N122" s="6"/>
      <c r="O122" s="4"/>
      <c r="P122" s="4"/>
      <c r="Q122" s="4"/>
      <c r="R122" s="4"/>
    </row>
    <row r="123" spans="5:18" ht="13" x14ac:dyDescent="0.15">
      <c r="E123" s="6"/>
      <c r="H123" s="7"/>
      <c r="I123" s="4"/>
      <c r="N123" s="6"/>
      <c r="O123" s="4"/>
      <c r="P123" s="4"/>
      <c r="Q123" s="4"/>
      <c r="R123" s="4"/>
    </row>
    <row r="124" spans="5:18" ht="13" x14ac:dyDescent="0.15">
      <c r="E124" s="6"/>
      <c r="H124" s="7"/>
      <c r="I124" s="4"/>
      <c r="N124" s="6"/>
      <c r="O124" s="4"/>
      <c r="P124" s="4"/>
      <c r="Q124" s="4"/>
      <c r="R124" s="4"/>
    </row>
    <row r="125" spans="5:18" ht="13" x14ac:dyDescent="0.15">
      <c r="E125" s="6"/>
      <c r="H125" s="7"/>
      <c r="I125" s="4"/>
      <c r="N125" s="6"/>
      <c r="O125" s="4"/>
      <c r="P125" s="4"/>
      <c r="Q125" s="4"/>
      <c r="R125" s="4"/>
    </row>
    <row r="126" spans="5:18" ht="13" x14ac:dyDescent="0.15">
      <c r="E126" s="6"/>
      <c r="H126" s="7"/>
      <c r="I126" s="4"/>
      <c r="N126" s="6"/>
      <c r="O126" s="4"/>
      <c r="P126" s="4"/>
      <c r="Q126" s="4"/>
      <c r="R126" s="4"/>
    </row>
    <row r="127" spans="5:18" ht="13" x14ac:dyDescent="0.15">
      <c r="E127" s="6"/>
      <c r="H127" s="7"/>
      <c r="I127" s="4"/>
      <c r="N127" s="6"/>
      <c r="O127" s="4"/>
      <c r="P127" s="4"/>
      <c r="Q127" s="4"/>
      <c r="R127" s="4"/>
    </row>
    <row r="128" spans="5:18" ht="13" x14ac:dyDescent="0.15">
      <c r="E128" s="6"/>
      <c r="H128" s="7"/>
      <c r="I128" s="4"/>
      <c r="N128" s="6"/>
      <c r="O128" s="4"/>
      <c r="P128" s="4"/>
      <c r="Q128" s="4"/>
      <c r="R128" s="4"/>
    </row>
    <row r="129" spans="5:18" ht="13" x14ac:dyDescent="0.15">
      <c r="E129" s="6"/>
      <c r="H129" s="7"/>
      <c r="I129" s="4"/>
      <c r="N129" s="6"/>
      <c r="O129" s="4"/>
      <c r="P129" s="4"/>
      <c r="Q129" s="4"/>
      <c r="R129" s="4"/>
    </row>
    <row r="130" spans="5:18" ht="13" x14ac:dyDescent="0.15">
      <c r="E130" s="6"/>
      <c r="H130" s="7"/>
      <c r="I130" s="4"/>
      <c r="N130" s="6"/>
      <c r="O130" s="4"/>
      <c r="P130" s="4"/>
      <c r="Q130" s="4"/>
      <c r="R130" s="4"/>
    </row>
    <row r="131" spans="5:18" ht="13" x14ac:dyDescent="0.15">
      <c r="E131" s="6"/>
      <c r="H131" s="7"/>
      <c r="I131" s="4"/>
      <c r="N131" s="6"/>
      <c r="O131" s="4"/>
      <c r="P131" s="4"/>
      <c r="Q131" s="4"/>
      <c r="R131" s="4"/>
    </row>
    <row r="132" spans="5:18" ht="13" x14ac:dyDescent="0.15">
      <c r="E132" s="6"/>
      <c r="H132" s="7"/>
      <c r="I132" s="4"/>
      <c r="N132" s="6"/>
      <c r="O132" s="4"/>
      <c r="P132" s="4"/>
      <c r="Q132" s="4"/>
      <c r="R132" s="4"/>
    </row>
    <row r="133" spans="5:18" ht="13" x14ac:dyDescent="0.15">
      <c r="E133" s="6"/>
      <c r="H133" s="7"/>
      <c r="I133" s="4"/>
      <c r="N133" s="6"/>
      <c r="O133" s="4"/>
      <c r="P133" s="4"/>
      <c r="Q133" s="4"/>
      <c r="R133" s="4"/>
    </row>
    <row r="134" spans="5:18" ht="13" x14ac:dyDescent="0.15">
      <c r="E134" s="6"/>
      <c r="H134" s="7"/>
      <c r="I134" s="4"/>
      <c r="N134" s="6"/>
      <c r="O134" s="4"/>
      <c r="P134" s="4"/>
      <c r="Q134" s="4"/>
      <c r="R134" s="4"/>
    </row>
    <row r="135" spans="5:18" ht="13" x14ac:dyDescent="0.15">
      <c r="E135" s="6"/>
      <c r="H135" s="7"/>
      <c r="I135" s="4"/>
      <c r="N135" s="6"/>
      <c r="O135" s="4"/>
      <c r="P135" s="4"/>
      <c r="Q135" s="4"/>
      <c r="R135" s="4"/>
    </row>
    <row r="136" spans="5:18" ht="13" x14ac:dyDescent="0.15">
      <c r="E136" s="6"/>
      <c r="H136" s="7"/>
      <c r="I136" s="4"/>
      <c r="N136" s="6"/>
      <c r="O136" s="4"/>
      <c r="P136" s="4"/>
      <c r="Q136" s="4"/>
      <c r="R136" s="4"/>
    </row>
    <row r="137" spans="5:18" ht="13" x14ac:dyDescent="0.15">
      <c r="E137" s="6"/>
      <c r="H137" s="7"/>
      <c r="I137" s="4"/>
      <c r="N137" s="6"/>
      <c r="O137" s="4"/>
      <c r="P137" s="4"/>
      <c r="Q137" s="4"/>
      <c r="R137" s="4"/>
    </row>
    <row r="138" spans="5:18" ht="13" x14ac:dyDescent="0.15">
      <c r="E138" s="6"/>
      <c r="H138" s="7"/>
      <c r="I138" s="4"/>
      <c r="N138" s="6"/>
      <c r="O138" s="4"/>
      <c r="P138" s="4"/>
      <c r="Q138" s="4"/>
      <c r="R138" s="4"/>
    </row>
    <row r="139" spans="5:18" ht="13" x14ac:dyDescent="0.15">
      <c r="E139" s="6"/>
      <c r="H139" s="7"/>
      <c r="I139" s="4"/>
      <c r="N139" s="6"/>
      <c r="O139" s="4"/>
      <c r="P139" s="4"/>
      <c r="Q139" s="4"/>
      <c r="R139" s="4"/>
    </row>
    <row r="140" spans="5:18" ht="13" x14ac:dyDescent="0.15">
      <c r="E140" s="6"/>
      <c r="H140" s="7"/>
      <c r="I140" s="4"/>
      <c r="N140" s="6"/>
      <c r="O140" s="4"/>
      <c r="P140" s="4"/>
      <c r="Q140" s="4"/>
      <c r="R140" s="4"/>
    </row>
    <row r="141" spans="5:18" ht="13" x14ac:dyDescent="0.15">
      <c r="E141" s="6"/>
      <c r="H141" s="7"/>
      <c r="I141" s="4"/>
      <c r="N141" s="6"/>
      <c r="O141" s="4"/>
      <c r="P141" s="4"/>
      <c r="Q141" s="4"/>
      <c r="R141" s="4"/>
    </row>
    <row r="142" spans="5:18" ht="13" x14ac:dyDescent="0.15">
      <c r="E142" s="6"/>
      <c r="H142" s="7"/>
      <c r="I142" s="4"/>
      <c r="N142" s="6"/>
      <c r="O142" s="4"/>
      <c r="P142" s="4"/>
      <c r="Q142" s="4"/>
      <c r="R142" s="4"/>
    </row>
    <row r="143" spans="5:18" ht="13" x14ac:dyDescent="0.15">
      <c r="E143" s="6"/>
      <c r="H143" s="7"/>
      <c r="I143" s="4"/>
      <c r="N143" s="6"/>
      <c r="O143" s="4"/>
      <c r="P143" s="4"/>
      <c r="Q143" s="4"/>
      <c r="R143" s="4"/>
    </row>
    <row r="144" spans="5:18" ht="13" x14ac:dyDescent="0.15">
      <c r="E144" s="6"/>
      <c r="H144" s="7"/>
      <c r="I144" s="4"/>
      <c r="N144" s="6"/>
      <c r="O144" s="4"/>
      <c r="P144" s="4"/>
      <c r="Q144" s="4"/>
      <c r="R144" s="4"/>
    </row>
    <row r="145" spans="5:18" ht="13" x14ac:dyDescent="0.15">
      <c r="E145" s="6"/>
      <c r="H145" s="7"/>
      <c r="I145" s="4"/>
      <c r="N145" s="6"/>
      <c r="O145" s="4"/>
      <c r="P145" s="4"/>
      <c r="Q145" s="4"/>
      <c r="R145" s="4"/>
    </row>
    <row r="146" spans="5:18" ht="13" x14ac:dyDescent="0.15">
      <c r="E146" s="6"/>
      <c r="H146" s="7"/>
      <c r="I146" s="4"/>
      <c r="N146" s="6"/>
      <c r="O146" s="4"/>
      <c r="P146" s="4"/>
      <c r="Q146" s="4"/>
      <c r="R146" s="4"/>
    </row>
    <row r="147" spans="5:18" ht="13" x14ac:dyDescent="0.15">
      <c r="E147" s="6"/>
      <c r="H147" s="7"/>
      <c r="I147" s="4"/>
      <c r="N147" s="6"/>
      <c r="O147" s="4"/>
      <c r="P147" s="4"/>
      <c r="Q147" s="4"/>
      <c r="R147" s="4"/>
    </row>
    <row r="148" spans="5:18" ht="13" x14ac:dyDescent="0.15">
      <c r="E148" s="6"/>
      <c r="H148" s="7"/>
      <c r="I148" s="4"/>
      <c r="N148" s="6"/>
      <c r="O148" s="4"/>
      <c r="P148" s="4"/>
      <c r="Q148" s="4"/>
      <c r="R148" s="4"/>
    </row>
    <row r="149" spans="5:18" ht="13" x14ac:dyDescent="0.15">
      <c r="E149" s="6"/>
      <c r="H149" s="7"/>
      <c r="I149" s="4"/>
      <c r="N149" s="6"/>
      <c r="O149" s="4"/>
      <c r="P149" s="4"/>
      <c r="Q149" s="4"/>
      <c r="R149" s="4"/>
    </row>
    <row r="150" spans="5:18" ht="13" x14ac:dyDescent="0.15">
      <c r="E150" s="6"/>
      <c r="H150" s="7"/>
      <c r="I150" s="4"/>
      <c r="N150" s="6"/>
      <c r="O150" s="4"/>
      <c r="P150" s="4"/>
      <c r="Q150" s="4"/>
      <c r="R150" s="4"/>
    </row>
    <row r="151" spans="5:18" ht="13" x14ac:dyDescent="0.15">
      <c r="E151" s="6"/>
      <c r="H151" s="7"/>
      <c r="I151" s="4"/>
      <c r="N151" s="6"/>
      <c r="O151" s="4"/>
      <c r="P151" s="4"/>
      <c r="Q151" s="4"/>
      <c r="R151" s="4"/>
    </row>
    <row r="152" spans="5:18" ht="13" x14ac:dyDescent="0.15">
      <c r="E152" s="6"/>
      <c r="H152" s="7"/>
      <c r="I152" s="4"/>
      <c r="N152" s="6"/>
      <c r="O152" s="4"/>
      <c r="P152" s="4"/>
      <c r="Q152" s="4"/>
      <c r="R152" s="4"/>
    </row>
    <row r="153" spans="5:18" ht="13" x14ac:dyDescent="0.15">
      <c r="E153" s="6"/>
      <c r="H153" s="7"/>
      <c r="I153" s="4"/>
      <c r="N153" s="6"/>
      <c r="O153" s="4"/>
      <c r="P153" s="4"/>
      <c r="Q153" s="4"/>
      <c r="R153" s="4"/>
    </row>
    <row r="154" spans="5:18" ht="13" x14ac:dyDescent="0.15">
      <c r="E154" s="6"/>
      <c r="H154" s="7"/>
      <c r="I154" s="4"/>
      <c r="N154" s="6"/>
      <c r="O154" s="4"/>
      <c r="P154" s="4"/>
      <c r="Q154" s="4"/>
      <c r="R154" s="4"/>
    </row>
    <row r="155" spans="5:18" ht="13" x14ac:dyDescent="0.15">
      <c r="E155" s="6"/>
      <c r="H155" s="7"/>
      <c r="I155" s="4"/>
      <c r="N155" s="6"/>
      <c r="O155" s="4"/>
      <c r="P155" s="4"/>
      <c r="Q155" s="4"/>
      <c r="R155" s="4"/>
    </row>
    <row r="156" spans="5:18" ht="13" x14ac:dyDescent="0.15">
      <c r="E156" s="6"/>
      <c r="H156" s="7"/>
      <c r="I156" s="4"/>
      <c r="N156" s="6"/>
      <c r="O156" s="4"/>
      <c r="P156" s="4"/>
      <c r="Q156" s="4"/>
      <c r="R156" s="4"/>
    </row>
    <row r="157" spans="5:18" ht="13" x14ac:dyDescent="0.15">
      <c r="E157" s="6"/>
      <c r="H157" s="7"/>
      <c r="I157" s="4"/>
      <c r="N157" s="6"/>
      <c r="O157" s="4"/>
      <c r="P157" s="4"/>
      <c r="Q157" s="4"/>
      <c r="R157" s="4"/>
    </row>
    <row r="158" spans="5:18" ht="13" x14ac:dyDescent="0.15">
      <c r="E158" s="6"/>
      <c r="H158" s="7"/>
      <c r="I158" s="4"/>
      <c r="N158" s="6"/>
      <c r="O158" s="4"/>
      <c r="P158" s="4"/>
      <c r="Q158" s="4"/>
      <c r="R158" s="4"/>
    </row>
    <row r="159" spans="5:18" ht="13" x14ac:dyDescent="0.15">
      <c r="E159" s="6"/>
      <c r="H159" s="7"/>
      <c r="I159" s="4"/>
      <c r="N159" s="6"/>
      <c r="O159" s="4"/>
      <c r="P159" s="4"/>
      <c r="Q159" s="4"/>
      <c r="R159" s="4"/>
    </row>
    <row r="160" spans="5:18" ht="13" x14ac:dyDescent="0.15">
      <c r="E160" s="6"/>
      <c r="H160" s="7"/>
      <c r="I160" s="4"/>
      <c r="N160" s="6"/>
      <c r="O160" s="4"/>
      <c r="P160" s="4"/>
      <c r="Q160" s="4"/>
      <c r="R160" s="4"/>
    </row>
    <row r="161" spans="5:18" ht="13" x14ac:dyDescent="0.15">
      <c r="E161" s="6"/>
      <c r="H161" s="7"/>
      <c r="I161" s="4"/>
      <c r="N161" s="6"/>
      <c r="O161" s="4"/>
      <c r="P161" s="4"/>
      <c r="Q161" s="4"/>
      <c r="R161" s="4"/>
    </row>
    <row r="162" spans="5:18" ht="13" x14ac:dyDescent="0.15">
      <c r="E162" s="6"/>
      <c r="H162" s="7"/>
      <c r="I162" s="4"/>
      <c r="N162" s="6"/>
      <c r="O162" s="4"/>
      <c r="P162" s="4"/>
      <c r="Q162" s="4"/>
      <c r="R162" s="4"/>
    </row>
    <row r="163" spans="5:18" ht="13" x14ac:dyDescent="0.15">
      <c r="E163" s="6"/>
      <c r="H163" s="7"/>
      <c r="I163" s="4"/>
      <c r="N163" s="6"/>
      <c r="O163" s="4"/>
      <c r="P163" s="4"/>
      <c r="Q163" s="4"/>
      <c r="R163" s="4"/>
    </row>
    <row r="164" spans="5:18" ht="13" x14ac:dyDescent="0.15">
      <c r="E164" s="6"/>
      <c r="H164" s="7"/>
      <c r="I164" s="4"/>
      <c r="N164" s="6"/>
      <c r="O164" s="4"/>
      <c r="P164" s="4"/>
      <c r="Q164" s="4"/>
      <c r="R164" s="4"/>
    </row>
    <row r="165" spans="5:18" ht="13" x14ac:dyDescent="0.15">
      <c r="E165" s="6"/>
      <c r="H165" s="7"/>
      <c r="I165" s="4"/>
      <c r="N165" s="6"/>
      <c r="O165" s="4"/>
      <c r="P165" s="4"/>
      <c r="Q165" s="4"/>
      <c r="R165" s="4"/>
    </row>
    <row r="166" spans="5:18" ht="13" x14ac:dyDescent="0.15">
      <c r="E166" s="6"/>
      <c r="H166" s="7"/>
      <c r="I166" s="4"/>
      <c r="N166" s="6"/>
      <c r="O166" s="4"/>
      <c r="P166" s="4"/>
      <c r="Q166" s="4"/>
      <c r="R166" s="4"/>
    </row>
    <row r="167" spans="5:18" ht="13" x14ac:dyDescent="0.15">
      <c r="E167" s="6"/>
      <c r="H167" s="7"/>
      <c r="I167" s="4"/>
      <c r="N167" s="6"/>
      <c r="O167" s="4"/>
      <c r="P167" s="4"/>
      <c r="Q167" s="4"/>
      <c r="R167" s="4"/>
    </row>
    <row r="168" spans="5:18" ht="13" x14ac:dyDescent="0.15">
      <c r="E168" s="6"/>
      <c r="H168" s="7"/>
      <c r="I168" s="4"/>
      <c r="N168" s="6"/>
      <c r="O168" s="4"/>
      <c r="P168" s="4"/>
      <c r="Q168" s="4"/>
      <c r="R168" s="4"/>
    </row>
    <row r="169" spans="5:18" ht="13" x14ac:dyDescent="0.15">
      <c r="E169" s="6"/>
      <c r="H169" s="7"/>
      <c r="I169" s="4"/>
      <c r="N169" s="6"/>
      <c r="O169" s="4"/>
      <c r="P169" s="4"/>
      <c r="Q169" s="4"/>
      <c r="R169" s="4"/>
    </row>
    <row r="170" spans="5:18" ht="13" x14ac:dyDescent="0.15">
      <c r="E170" s="6"/>
      <c r="H170" s="7"/>
      <c r="I170" s="4"/>
      <c r="N170" s="6"/>
      <c r="O170" s="4"/>
      <c r="P170" s="4"/>
      <c r="Q170" s="4"/>
      <c r="R170" s="4"/>
    </row>
    <row r="171" spans="5:18" ht="13" x14ac:dyDescent="0.15">
      <c r="E171" s="6"/>
      <c r="H171" s="7"/>
      <c r="I171" s="4"/>
      <c r="N171" s="6"/>
      <c r="O171" s="4"/>
      <c r="P171" s="4"/>
      <c r="Q171" s="4"/>
      <c r="R171" s="4"/>
    </row>
    <row r="172" spans="5:18" ht="13" x14ac:dyDescent="0.15">
      <c r="E172" s="6"/>
      <c r="H172" s="7"/>
      <c r="I172" s="4"/>
      <c r="N172" s="6"/>
      <c r="O172" s="4"/>
      <c r="P172" s="4"/>
      <c r="Q172" s="4"/>
      <c r="R172" s="4"/>
    </row>
    <row r="173" spans="5:18" ht="13" x14ac:dyDescent="0.15">
      <c r="E173" s="6"/>
      <c r="H173" s="7"/>
      <c r="I173" s="4"/>
      <c r="N173" s="6"/>
      <c r="O173" s="4"/>
      <c r="P173" s="4"/>
      <c r="Q173" s="4"/>
      <c r="R173" s="4"/>
    </row>
    <row r="174" spans="5:18" ht="13" x14ac:dyDescent="0.15">
      <c r="E174" s="6"/>
      <c r="H174" s="7"/>
      <c r="I174" s="4"/>
      <c r="N174" s="6"/>
      <c r="O174" s="4"/>
      <c r="P174" s="4"/>
      <c r="Q174" s="4"/>
      <c r="R174" s="4"/>
    </row>
    <row r="175" spans="5:18" ht="13" x14ac:dyDescent="0.15">
      <c r="E175" s="6"/>
      <c r="H175" s="7"/>
      <c r="I175" s="4"/>
      <c r="N175" s="6"/>
      <c r="O175" s="4"/>
      <c r="P175" s="4"/>
      <c r="Q175" s="4"/>
      <c r="R175" s="4"/>
    </row>
    <row r="176" spans="5:18" ht="13" x14ac:dyDescent="0.15">
      <c r="E176" s="6"/>
      <c r="H176" s="7"/>
      <c r="I176" s="4"/>
      <c r="N176" s="6"/>
      <c r="O176" s="4"/>
      <c r="P176" s="4"/>
      <c r="Q176" s="4"/>
      <c r="R176" s="4"/>
    </row>
    <row r="177" spans="5:18" ht="13" x14ac:dyDescent="0.15">
      <c r="E177" s="6"/>
      <c r="H177" s="7"/>
      <c r="I177" s="4"/>
      <c r="N177" s="6"/>
      <c r="O177" s="4"/>
      <c r="P177" s="4"/>
      <c r="Q177" s="4"/>
      <c r="R177" s="4"/>
    </row>
    <row r="178" spans="5:18" ht="13" x14ac:dyDescent="0.15">
      <c r="E178" s="6"/>
      <c r="H178" s="7"/>
      <c r="I178" s="4"/>
      <c r="N178" s="6"/>
      <c r="O178" s="4"/>
      <c r="P178" s="4"/>
      <c r="Q178" s="4"/>
      <c r="R178" s="4"/>
    </row>
    <row r="179" spans="5:18" ht="13" x14ac:dyDescent="0.15">
      <c r="E179" s="6"/>
      <c r="H179" s="7"/>
      <c r="I179" s="4"/>
      <c r="N179" s="6"/>
      <c r="O179" s="4"/>
      <c r="P179" s="4"/>
      <c r="Q179" s="4"/>
      <c r="R179" s="4"/>
    </row>
    <row r="180" spans="5:18" ht="13" x14ac:dyDescent="0.15">
      <c r="E180" s="6"/>
      <c r="H180" s="7"/>
      <c r="I180" s="4"/>
      <c r="N180" s="6"/>
      <c r="O180" s="4"/>
      <c r="P180" s="4"/>
      <c r="Q180" s="4"/>
      <c r="R180" s="4"/>
    </row>
    <row r="181" spans="5:18" ht="13" x14ac:dyDescent="0.15">
      <c r="E181" s="6"/>
      <c r="H181" s="7"/>
      <c r="I181" s="4"/>
      <c r="N181" s="6"/>
      <c r="O181" s="4"/>
      <c r="P181" s="4"/>
      <c r="Q181" s="4"/>
      <c r="R181" s="4"/>
    </row>
    <row r="182" spans="5:18" ht="13" x14ac:dyDescent="0.15">
      <c r="E182" s="6"/>
      <c r="H182" s="7"/>
      <c r="I182" s="4"/>
      <c r="N182" s="6"/>
      <c r="O182" s="4"/>
      <c r="P182" s="4"/>
      <c r="Q182" s="4"/>
      <c r="R182" s="4"/>
    </row>
    <row r="183" spans="5:18" ht="13" x14ac:dyDescent="0.15">
      <c r="E183" s="6"/>
      <c r="H183" s="7"/>
      <c r="I183" s="4"/>
      <c r="N183" s="6"/>
      <c r="O183" s="4"/>
      <c r="P183" s="4"/>
      <c r="Q183" s="4"/>
      <c r="R183" s="4"/>
    </row>
    <row r="184" spans="5:18" ht="13" x14ac:dyDescent="0.15">
      <c r="E184" s="6"/>
      <c r="H184" s="7"/>
      <c r="I184" s="4"/>
      <c r="N184" s="6"/>
      <c r="O184" s="4"/>
      <c r="P184" s="4"/>
      <c r="Q184" s="4"/>
      <c r="R184" s="4"/>
    </row>
    <row r="185" spans="5:18" ht="13" x14ac:dyDescent="0.15">
      <c r="E185" s="6"/>
      <c r="H185" s="7"/>
      <c r="I185" s="4"/>
      <c r="N185" s="6"/>
      <c r="O185" s="4"/>
      <c r="P185" s="4"/>
      <c r="Q185" s="4"/>
      <c r="R185" s="4"/>
    </row>
    <row r="186" spans="5:18" ht="13" x14ac:dyDescent="0.15">
      <c r="E186" s="6"/>
      <c r="H186" s="7"/>
      <c r="I186" s="4"/>
      <c r="N186" s="6"/>
      <c r="O186" s="4"/>
      <c r="P186" s="4"/>
      <c r="Q186" s="4"/>
      <c r="R186" s="4"/>
    </row>
    <row r="187" spans="5:18" ht="13" x14ac:dyDescent="0.15">
      <c r="E187" s="6"/>
      <c r="H187" s="7"/>
      <c r="I187" s="4"/>
      <c r="N187" s="6"/>
      <c r="O187" s="4"/>
      <c r="P187" s="4"/>
      <c r="Q187" s="4"/>
      <c r="R187" s="4"/>
    </row>
    <row r="188" spans="5:18" ht="13" x14ac:dyDescent="0.15">
      <c r="E188" s="6"/>
      <c r="H188" s="7"/>
      <c r="I188" s="4"/>
      <c r="N188" s="6"/>
      <c r="O188" s="4"/>
      <c r="P188" s="4"/>
      <c r="Q188" s="4"/>
      <c r="R188" s="4"/>
    </row>
    <row r="189" spans="5:18" ht="13" x14ac:dyDescent="0.15">
      <c r="E189" s="6"/>
      <c r="H189" s="7"/>
      <c r="I189" s="4"/>
      <c r="N189" s="6"/>
      <c r="O189" s="4"/>
      <c r="P189" s="4"/>
      <c r="Q189" s="4"/>
      <c r="R189" s="4"/>
    </row>
    <row r="190" spans="5:18" ht="13" x14ac:dyDescent="0.15">
      <c r="E190" s="6"/>
      <c r="H190" s="7"/>
      <c r="I190" s="4"/>
      <c r="N190" s="6"/>
      <c r="O190" s="4"/>
      <c r="P190" s="4"/>
      <c r="Q190" s="4"/>
      <c r="R190" s="4"/>
    </row>
    <row r="191" spans="5:18" ht="13" x14ac:dyDescent="0.15">
      <c r="E191" s="6"/>
      <c r="H191" s="7"/>
      <c r="I191" s="4"/>
      <c r="N191" s="6"/>
      <c r="O191" s="4"/>
      <c r="P191" s="4"/>
      <c r="Q191" s="4"/>
      <c r="R191" s="4"/>
    </row>
    <row r="192" spans="5:18" ht="13" x14ac:dyDescent="0.15">
      <c r="E192" s="6"/>
      <c r="H192" s="7"/>
      <c r="I192" s="4"/>
      <c r="N192" s="6"/>
      <c r="O192" s="4"/>
      <c r="P192" s="4"/>
      <c r="Q192" s="4"/>
      <c r="R192" s="4"/>
    </row>
    <row r="193" spans="5:18" ht="13" x14ac:dyDescent="0.15">
      <c r="E193" s="6"/>
      <c r="H193" s="7"/>
      <c r="I193" s="4"/>
      <c r="N193" s="6"/>
      <c r="O193" s="4"/>
      <c r="P193" s="4"/>
      <c r="Q193" s="4"/>
      <c r="R193" s="4"/>
    </row>
    <row r="194" spans="5:18" ht="13" x14ac:dyDescent="0.15">
      <c r="E194" s="6"/>
      <c r="H194" s="7"/>
      <c r="I194" s="4"/>
      <c r="N194" s="6"/>
      <c r="O194" s="4"/>
      <c r="P194" s="4"/>
      <c r="Q194" s="4"/>
      <c r="R194" s="4"/>
    </row>
    <row r="195" spans="5:18" ht="13" x14ac:dyDescent="0.15">
      <c r="E195" s="6"/>
      <c r="H195" s="7"/>
      <c r="I195" s="4"/>
      <c r="N195" s="6"/>
      <c r="O195" s="4"/>
      <c r="P195" s="4"/>
      <c r="Q195" s="4"/>
      <c r="R195" s="4"/>
    </row>
    <row r="196" spans="5:18" ht="13" x14ac:dyDescent="0.15">
      <c r="E196" s="6"/>
      <c r="H196" s="7"/>
      <c r="I196" s="4"/>
      <c r="N196" s="6"/>
      <c r="O196" s="4"/>
      <c r="P196" s="4"/>
      <c r="Q196" s="4"/>
      <c r="R196" s="4"/>
    </row>
    <row r="197" spans="5:18" ht="13" x14ac:dyDescent="0.15">
      <c r="E197" s="6"/>
      <c r="H197" s="7"/>
      <c r="I197" s="4"/>
      <c r="N197" s="6"/>
      <c r="O197" s="4"/>
      <c r="P197" s="4"/>
      <c r="Q197" s="4"/>
      <c r="R197" s="4"/>
    </row>
    <row r="198" spans="5:18" ht="13" x14ac:dyDescent="0.15">
      <c r="E198" s="6"/>
      <c r="H198" s="7"/>
      <c r="I198" s="4"/>
      <c r="N198" s="6"/>
      <c r="O198" s="4"/>
      <c r="P198" s="4"/>
      <c r="Q198" s="4"/>
      <c r="R198" s="4"/>
    </row>
    <row r="199" spans="5:18" ht="13" x14ac:dyDescent="0.15">
      <c r="E199" s="6"/>
      <c r="H199" s="7"/>
      <c r="I199" s="4"/>
      <c r="N199" s="6"/>
      <c r="O199" s="4"/>
      <c r="P199" s="4"/>
      <c r="Q199" s="4"/>
      <c r="R199" s="4"/>
    </row>
    <row r="200" spans="5:18" ht="13" x14ac:dyDescent="0.15">
      <c r="E200" s="6"/>
      <c r="H200" s="7"/>
      <c r="I200" s="4"/>
      <c r="N200" s="6"/>
      <c r="O200" s="4"/>
      <c r="P200" s="4"/>
      <c r="Q200" s="4"/>
      <c r="R200" s="4"/>
    </row>
    <row r="201" spans="5:18" ht="13" x14ac:dyDescent="0.15">
      <c r="E201" s="6"/>
      <c r="H201" s="7"/>
      <c r="I201" s="4"/>
      <c r="N201" s="6"/>
      <c r="O201" s="4"/>
      <c r="P201" s="4"/>
      <c r="Q201" s="4"/>
      <c r="R201" s="4"/>
    </row>
    <row r="202" spans="5:18" ht="13" x14ac:dyDescent="0.15">
      <c r="E202" s="6"/>
      <c r="H202" s="7"/>
      <c r="I202" s="4"/>
      <c r="N202" s="6"/>
      <c r="O202" s="4"/>
      <c r="P202" s="4"/>
      <c r="Q202" s="4"/>
      <c r="R202" s="4"/>
    </row>
    <row r="203" spans="5:18" ht="13" x14ac:dyDescent="0.15">
      <c r="E203" s="6"/>
      <c r="H203" s="7"/>
      <c r="I203" s="4"/>
      <c r="N203" s="6"/>
      <c r="O203" s="4"/>
      <c r="P203" s="4"/>
      <c r="Q203" s="4"/>
      <c r="R203" s="4"/>
    </row>
    <row r="204" spans="5:18" ht="13" x14ac:dyDescent="0.15">
      <c r="E204" s="6"/>
      <c r="H204" s="7"/>
      <c r="I204" s="4"/>
      <c r="N204" s="6"/>
      <c r="O204" s="4"/>
      <c r="P204" s="4"/>
      <c r="Q204" s="4"/>
      <c r="R204" s="4"/>
    </row>
    <row r="205" spans="5:18" ht="13" x14ac:dyDescent="0.15">
      <c r="E205" s="6"/>
      <c r="H205" s="7"/>
      <c r="I205" s="4"/>
      <c r="N205" s="6"/>
      <c r="O205" s="4"/>
      <c r="P205" s="4"/>
      <c r="Q205" s="4"/>
      <c r="R205" s="4"/>
    </row>
    <row r="206" spans="5:18" ht="13" x14ac:dyDescent="0.15">
      <c r="E206" s="6"/>
      <c r="H206" s="7"/>
      <c r="I206" s="4"/>
      <c r="N206" s="6"/>
      <c r="O206" s="4"/>
      <c r="P206" s="4"/>
      <c r="Q206" s="4"/>
      <c r="R206" s="4"/>
    </row>
    <row r="207" spans="5:18" ht="13" x14ac:dyDescent="0.15">
      <c r="E207" s="6"/>
      <c r="H207" s="7"/>
      <c r="I207" s="4"/>
      <c r="N207" s="6"/>
      <c r="O207" s="4"/>
      <c r="P207" s="4"/>
      <c r="Q207" s="4"/>
      <c r="R207" s="4"/>
    </row>
    <row r="208" spans="5:18" ht="13" x14ac:dyDescent="0.15">
      <c r="E208" s="6"/>
      <c r="H208" s="7"/>
      <c r="I208" s="4"/>
      <c r="N208" s="6"/>
      <c r="O208" s="4"/>
      <c r="P208" s="4"/>
      <c r="Q208" s="4"/>
      <c r="R208" s="4"/>
    </row>
    <row r="209" spans="5:18" ht="13" x14ac:dyDescent="0.15">
      <c r="E209" s="6"/>
      <c r="H209" s="7"/>
      <c r="I209" s="4"/>
      <c r="N209" s="6"/>
      <c r="O209" s="4"/>
      <c r="P209" s="4"/>
      <c r="Q209" s="4"/>
      <c r="R209" s="4"/>
    </row>
    <row r="210" spans="5:18" ht="13" x14ac:dyDescent="0.15">
      <c r="E210" s="6"/>
      <c r="H210" s="7"/>
      <c r="I210" s="4"/>
      <c r="N210" s="6"/>
      <c r="O210" s="4"/>
      <c r="P210" s="4"/>
      <c r="Q210" s="4"/>
      <c r="R210" s="4"/>
    </row>
    <row r="211" spans="5:18" ht="13" x14ac:dyDescent="0.15">
      <c r="E211" s="6"/>
      <c r="H211" s="7"/>
      <c r="I211" s="4"/>
      <c r="N211" s="6"/>
      <c r="O211" s="4"/>
      <c r="P211" s="4"/>
      <c r="Q211" s="4"/>
      <c r="R211" s="4"/>
    </row>
    <row r="212" spans="5:18" ht="13" x14ac:dyDescent="0.15">
      <c r="E212" s="6"/>
      <c r="H212" s="7"/>
      <c r="I212" s="4"/>
      <c r="N212" s="6"/>
      <c r="O212" s="4"/>
      <c r="P212" s="4"/>
      <c r="Q212" s="4"/>
      <c r="R212" s="4"/>
    </row>
    <row r="213" spans="5:18" ht="13" x14ac:dyDescent="0.15">
      <c r="E213" s="6"/>
      <c r="H213" s="7"/>
      <c r="I213" s="4"/>
      <c r="N213" s="6"/>
      <c r="O213" s="4"/>
      <c r="P213" s="4"/>
      <c r="Q213" s="4"/>
      <c r="R213" s="4"/>
    </row>
    <row r="214" spans="5:18" ht="13" x14ac:dyDescent="0.15">
      <c r="E214" s="6"/>
      <c r="H214" s="7"/>
      <c r="I214" s="4"/>
      <c r="N214" s="6"/>
      <c r="O214" s="4"/>
      <c r="P214" s="4"/>
      <c r="Q214" s="4"/>
      <c r="R214" s="4"/>
    </row>
    <row r="215" spans="5:18" ht="13" x14ac:dyDescent="0.15">
      <c r="E215" s="6"/>
      <c r="H215" s="7"/>
      <c r="I215" s="4"/>
      <c r="N215" s="6"/>
      <c r="O215" s="4"/>
      <c r="P215" s="4"/>
      <c r="Q215" s="4"/>
      <c r="R215" s="4"/>
    </row>
    <row r="216" spans="5:18" ht="13" x14ac:dyDescent="0.15">
      <c r="E216" s="6"/>
      <c r="H216" s="7"/>
      <c r="I216" s="4"/>
      <c r="N216" s="6"/>
      <c r="O216" s="4"/>
      <c r="P216" s="4"/>
      <c r="Q216" s="4"/>
      <c r="R216" s="4"/>
    </row>
    <row r="217" spans="5:18" ht="13" x14ac:dyDescent="0.15">
      <c r="E217" s="6"/>
      <c r="H217" s="7"/>
      <c r="I217" s="4"/>
      <c r="N217" s="6"/>
      <c r="O217" s="4"/>
      <c r="P217" s="4"/>
      <c r="Q217" s="4"/>
      <c r="R217" s="4"/>
    </row>
    <row r="218" spans="5:18" ht="13" x14ac:dyDescent="0.15">
      <c r="E218" s="6"/>
      <c r="H218" s="7"/>
      <c r="I218" s="4"/>
      <c r="N218" s="6"/>
      <c r="O218" s="4"/>
      <c r="P218" s="4"/>
      <c r="Q218" s="4"/>
      <c r="R218" s="4"/>
    </row>
    <row r="219" spans="5:18" ht="13" x14ac:dyDescent="0.15">
      <c r="E219" s="6"/>
      <c r="H219" s="7"/>
      <c r="I219" s="4"/>
      <c r="N219" s="6"/>
      <c r="O219" s="4"/>
      <c r="P219" s="4"/>
      <c r="Q219" s="4"/>
      <c r="R219" s="4"/>
    </row>
    <row r="220" spans="5:18" ht="13" x14ac:dyDescent="0.15">
      <c r="E220" s="6"/>
      <c r="H220" s="7"/>
      <c r="I220" s="4"/>
      <c r="N220" s="6"/>
      <c r="O220" s="4"/>
      <c r="P220" s="4"/>
      <c r="Q220" s="4"/>
      <c r="R220" s="4"/>
    </row>
    <row r="221" spans="5:18" ht="13" x14ac:dyDescent="0.15">
      <c r="E221" s="6"/>
      <c r="H221" s="7"/>
      <c r="I221" s="4"/>
      <c r="N221" s="6"/>
      <c r="O221" s="4"/>
      <c r="P221" s="4"/>
      <c r="Q221" s="4"/>
      <c r="R221" s="4"/>
    </row>
    <row r="222" spans="5:18" ht="13" x14ac:dyDescent="0.15">
      <c r="E222" s="6"/>
      <c r="H222" s="7"/>
      <c r="I222" s="4"/>
      <c r="N222" s="6"/>
      <c r="O222" s="4"/>
      <c r="P222" s="4"/>
      <c r="Q222" s="4"/>
      <c r="R222" s="4"/>
    </row>
    <row r="223" spans="5:18" ht="13" x14ac:dyDescent="0.15">
      <c r="E223" s="6"/>
      <c r="H223" s="7"/>
      <c r="I223" s="4"/>
      <c r="N223" s="6"/>
      <c r="O223" s="4"/>
      <c r="P223" s="4"/>
      <c r="Q223" s="4"/>
      <c r="R223" s="4"/>
    </row>
    <row r="224" spans="5:18" ht="13" x14ac:dyDescent="0.15">
      <c r="E224" s="6"/>
      <c r="H224" s="7"/>
      <c r="I224" s="4"/>
      <c r="N224" s="6"/>
      <c r="O224" s="4"/>
      <c r="P224" s="4"/>
      <c r="Q224" s="4"/>
      <c r="R224" s="4"/>
    </row>
    <row r="225" spans="5:18" ht="13" x14ac:dyDescent="0.15">
      <c r="E225" s="6"/>
      <c r="H225" s="7"/>
      <c r="I225" s="4"/>
      <c r="N225" s="6"/>
      <c r="O225" s="4"/>
      <c r="P225" s="4"/>
      <c r="Q225" s="4"/>
      <c r="R225" s="4"/>
    </row>
    <row r="226" spans="5:18" ht="13" x14ac:dyDescent="0.15">
      <c r="E226" s="6"/>
      <c r="H226" s="7"/>
      <c r="I226" s="4"/>
      <c r="N226" s="6"/>
      <c r="O226" s="4"/>
      <c r="P226" s="4"/>
      <c r="Q226" s="4"/>
      <c r="R226" s="4"/>
    </row>
    <row r="227" spans="5:18" ht="13" x14ac:dyDescent="0.15">
      <c r="E227" s="6"/>
      <c r="H227" s="7"/>
      <c r="I227" s="4"/>
      <c r="N227" s="6"/>
      <c r="O227" s="4"/>
      <c r="P227" s="4"/>
      <c r="Q227" s="4"/>
      <c r="R227" s="4"/>
    </row>
    <row r="228" spans="5:18" ht="13" x14ac:dyDescent="0.15">
      <c r="E228" s="6"/>
      <c r="H228" s="7"/>
      <c r="I228" s="4"/>
      <c r="N228" s="6"/>
      <c r="O228" s="4"/>
      <c r="P228" s="4"/>
      <c r="Q228" s="4"/>
      <c r="R228" s="4"/>
    </row>
    <row r="229" spans="5:18" ht="13" x14ac:dyDescent="0.15">
      <c r="E229" s="6"/>
      <c r="H229" s="7"/>
      <c r="I229" s="4"/>
      <c r="N229" s="6"/>
      <c r="O229" s="4"/>
      <c r="P229" s="4"/>
      <c r="Q229" s="4"/>
      <c r="R229" s="4"/>
    </row>
    <row r="230" spans="5:18" ht="13" x14ac:dyDescent="0.15">
      <c r="E230" s="6"/>
      <c r="H230" s="7"/>
      <c r="I230" s="4"/>
      <c r="N230" s="6"/>
      <c r="O230" s="4"/>
      <c r="P230" s="4"/>
      <c r="Q230" s="4"/>
      <c r="R230" s="4"/>
    </row>
    <row r="231" spans="5:18" ht="13" x14ac:dyDescent="0.15">
      <c r="E231" s="6"/>
      <c r="H231" s="7"/>
      <c r="I231" s="4"/>
      <c r="N231" s="6"/>
      <c r="O231" s="4"/>
      <c r="P231" s="4"/>
      <c r="Q231" s="4"/>
      <c r="R231" s="4"/>
    </row>
    <row r="232" spans="5:18" ht="13" x14ac:dyDescent="0.15">
      <c r="E232" s="6"/>
      <c r="H232" s="7"/>
      <c r="I232" s="4"/>
      <c r="N232" s="6"/>
      <c r="O232" s="4"/>
      <c r="P232" s="4"/>
      <c r="Q232" s="4"/>
      <c r="R232" s="4"/>
    </row>
    <row r="233" spans="5:18" ht="13" x14ac:dyDescent="0.15">
      <c r="E233" s="6"/>
      <c r="H233" s="7"/>
      <c r="I233" s="4"/>
      <c r="N233" s="6"/>
      <c r="O233" s="4"/>
      <c r="P233" s="4"/>
      <c r="Q233" s="4"/>
      <c r="R233" s="4"/>
    </row>
    <row r="234" spans="5:18" ht="13" x14ac:dyDescent="0.15">
      <c r="E234" s="6"/>
      <c r="H234" s="7"/>
      <c r="I234" s="4"/>
      <c r="N234" s="6"/>
      <c r="O234" s="4"/>
      <c r="P234" s="4"/>
      <c r="Q234" s="4"/>
      <c r="R234" s="4"/>
    </row>
    <row r="235" spans="5:18" ht="13" x14ac:dyDescent="0.15">
      <c r="E235" s="6"/>
      <c r="H235" s="7"/>
      <c r="I235" s="4"/>
      <c r="N235" s="6"/>
      <c r="O235" s="4"/>
      <c r="P235" s="4"/>
      <c r="Q235" s="4"/>
      <c r="R235" s="4"/>
    </row>
    <row r="236" spans="5:18" ht="13" x14ac:dyDescent="0.15">
      <c r="E236" s="6"/>
      <c r="H236" s="7"/>
      <c r="I236" s="4"/>
      <c r="N236" s="6"/>
      <c r="O236" s="4"/>
      <c r="P236" s="4"/>
      <c r="Q236" s="4"/>
      <c r="R236" s="4"/>
    </row>
    <row r="237" spans="5:18" ht="13" x14ac:dyDescent="0.15">
      <c r="E237" s="6"/>
      <c r="H237" s="7"/>
      <c r="I237" s="4"/>
      <c r="N237" s="6"/>
      <c r="O237" s="4"/>
      <c r="P237" s="4"/>
      <c r="Q237" s="4"/>
      <c r="R237" s="4"/>
    </row>
    <row r="238" spans="5:18" ht="13" x14ac:dyDescent="0.15">
      <c r="E238" s="6"/>
      <c r="H238" s="7"/>
      <c r="I238" s="4"/>
      <c r="N238" s="6"/>
      <c r="O238" s="4"/>
      <c r="P238" s="4"/>
      <c r="Q238" s="4"/>
      <c r="R238" s="4"/>
    </row>
    <row r="239" spans="5:18" ht="13" x14ac:dyDescent="0.15">
      <c r="E239" s="6"/>
      <c r="H239" s="7"/>
      <c r="I239" s="4"/>
      <c r="N239" s="6"/>
      <c r="O239" s="4"/>
      <c r="P239" s="4"/>
      <c r="Q239" s="4"/>
      <c r="R239" s="4"/>
    </row>
    <row r="240" spans="5:18" ht="13" x14ac:dyDescent="0.15">
      <c r="E240" s="6"/>
      <c r="H240" s="7"/>
      <c r="I240" s="4"/>
      <c r="N240" s="6"/>
      <c r="O240" s="4"/>
      <c r="P240" s="4"/>
      <c r="Q240" s="4"/>
      <c r="R240" s="4"/>
    </row>
    <row r="241" spans="5:18" ht="13" x14ac:dyDescent="0.15">
      <c r="E241" s="6"/>
      <c r="H241" s="7"/>
      <c r="I241" s="4"/>
      <c r="N241" s="6"/>
      <c r="O241" s="4"/>
      <c r="P241" s="4"/>
      <c r="Q241" s="4"/>
      <c r="R241" s="4"/>
    </row>
    <row r="242" spans="5:18" ht="13" x14ac:dyDescent="0.15">
      <c r="E242" s="6"/>
      <c r="H242" s="7"/>
      <c r="I242" s="4"/>
      <c r="N242" s="6"/>
      <c r="O242" s="4"/>
      <c r="P242" s="4"/>
      <c r="Q242" s="4"/>
      <c r="R242" s="4"/>
    </row>
    <row r="243" spans="5:18" ht="13" x14ac:dyDescent="0.15">
      <c r="E243" s="6"/>
      <c r="H243" s="7"/>
      <c r="I243" s="4"/>
      <c r="N243" s="6"/>
      <c r="O243" s="4"/>
      <c r="P243" s="4"/>
      <c r="Q243" s="4"/>
      <c r="R243" s="4"/>
    </row>
    <row r="244" spans="5:18" ht="13" x14ac:dyDescent="0.15">
      <c r="E244" s="6"/>
      <c r="H244" s="7"/>
      <c r="I244" s="4"/>
      <c r="N244" s="6"/>
      <c r="O244" s="4"/>
      <c r="P244" s="4"/>
      <c r="Q244" s="4"/>
      <c r="R244" s="4"/>
    </row>
    <row r="245" spans="5:18" ht="13" x14ac:dyDescent="0.15">
      <c r="E245" s="6"/>
      <c r="H245" s="7"/>
      <c r="I245" s="4"/>
      <c r="N245" s="6"/>
      <c r="O245" s="4"/>
      <c r="P245" s="4"/>
      <c r="Q245" s="4"/>
      <c r="R245" s="4"/>
    </row>
    <row r="246" spans="5:18" ht="13" x14ac:dyDescent="0.15">
      <c r="E246" s="6"/>
      <c r="H246" s="7"/>
      <c r="I246" s="4"/>
      <c r="N246" s="6"/>
      <c r="O246" s="4"/>
      <c r="P246" s="4"/>
      <c r="Q246" s="4"/>
      <c r="R246" s="4"/>
    </row>
    <row r="247" spans="5:18" ht="13" x14ac:dyDescent="0.15">
      <c r="E247" s="6"/>
      <c r="H247" s="7"/>
      <c r="I247" s="4"/>
      <c r="N247" s="6"/>
      <c r="O247" s="4"/>
      <c r="P247" s="4"/>
      <c r="Q247" s="4"/>
      <c r="R247" s="4"/>
    </row>
    <row r="248" spans="5:18" ht="13" x14ac:dyDescent="0.15">
      <c r="E248" s="6"/>
      <c r="H248" s="7"/>
      <c r="I248" s="4"/>
      <c r="N248" s="6"/>
      <c r="O248" s="4"/>
      <c r="P248" s="4"/>
      <c r="Q248" s="4"/>
      <c r="R248" s="4"/>
    </row>
    <row r="249" spans="5:18" ht="13" x14ac:dyDescent="0.15">
      <c r="E249" s="6"/>
      <c r="H249" s="7"/>
      <c r="I249" s="4"/>
      <c r="N249" s="6"/>
      <c r="O249" s="4"/>
      <c r="P249" s="4"/>
      <c r="Q249" s="4"/>
      <c r="R249" s="4"/>
    </row>
    <row r="250" spans="5:18" ht="13" x14ac:dyDescent="0.15">
      <c r="E250" s="6"/>
      <c r="H250" s="7"/>
      <c r="I250" s="4"/>
      <c r="N250" s="6"/>
      <c r="O250" s="4"/>
      <c r="P250" s="4"/>
      <c r="Q250" s="4"/>
      <c r="R250" s="4"/>
    </row>
    <row r="251" spans="5:18" ht="13" x14ac:dyDescent="0.15">
      <c r="E251" s="6"/>
      <c r="H251" s="7"/>
      <c r="I251" s="4"/>
      <c r="N251" s="6"/>
      <c r="O251" s="4"/>
      <c r="P251" s="4"/>
      <c r="Q251" s="4"/>
      <c r="R251" s="4"/>
    </row>
    <row r="252" spans="5:18" ht="13" x14ac:dyDescent="0.15">
      <c r="E252" s="6"/>
      <c r="H252" s="7"/>
      <c r="I252" s="4"/>
      <c r="N252" s="6"/>
      <c r="O252" s="4"/>
      <c r="P252" s="4"/>
      <c r="Q252" s="4"/>
      <c r="R252" s="4"/>
    </row>
    <row r="253" spans="5:18" ht="13" x14ac:dyDescent="0.15">
      <c r="E253" s="6"/>
      <c r="H253" s="7"/>
      <c r="I253" s="4"/>
      <c r="N253" s="6"/>
      <c r="O253" s="4"/>
      <c r="P253" s="4"/>
      <c r="Q253" s="4"/>
      <c r="R253" s="4"/>
    </row>
    <row r="254" spans="5:18" ht="13" x14ac:dyDescent="0.15">
      <c r="E254" s="6"/>
      <c r="H254" s="7"/>
      <c r="I254" s="4"/>
      <c r="N254" s="6"/>
      <c r="O254" s="4"/>
      <c r="P254" s="4"/>
      <c r="Q254" s="4"/>
      <c r="R254" s="4"/>
    </row>
    <row r="255" spans="5:18" ht="13" x14ac:dyDescent="0.15">
      <c r="E255" s="6"/>
      <c r="H255" s="7"/>
      <c r="I255" s="4"/>
      <c r="N255" s="6"/>
      <c r="O255" s="4"/>
      <c r="P255" s="4"/>
      <c r="Q255" s="4"/>
      <c r="R255" s="4"/>
    </row>
    <row r="256" spans="5:18" ht="13" x14ac:dyDescent="0.15">
      <c r="E256" s="6"/>
      <c r="H256" s="7"/>
      <c r="I256" s="4"/>
      <c r="N256" s="6"/>
      <c r="O256" s="4"/>
      <c r="P256" s="4"/>
      <c r="Q256" s="4"/>
      <c r="R256" s="4"/>
    </row>
    <row r="257" spans="5:18" ht="13" x14ac:dyDescent="0.15">
      <c r="E257" s="6"/>
      <c r="H257" s="7"/>
      <c r="I257" s="4"/>
      <c r="N257" s="6"/>
      <c r="O257" s="4"/>
      <c r="P257" s="4"/>
      <c r="Q257" s="4"/>
      <c r="R257" s="4"/>
    </row>
    <row r="258" spans="5:18" ht="13" x14ac:dyDescent="0.15">
      <c r="E258" s="6"/>
      <c r="H258" s="7"/>
      <c r="I258" s="4"/>
      <c r="N258" s="6"/>
      <c r="O258" s="4"/>
      <c r="P258" s="4"/>
      <c r="Q258" s="4"/>
      <c r="R258" s="4"/>
    </row>
    <row r="259" spans="5:18" ht="13" x14ac:dyDescent="0.15">
      <c r="E259" s="6"/>
      <c r="H259" s="7"/>
      <c r="I259" s="4"/>
      <c r="N259" s="6"/>
      <c r="O259" s="4"/>
      <c r="P259" s="4"/>
      <c r="Q259" s="4"/>
      <c r="R259" s="4"/>
    </row>
    <row r="260" spans="5:18" ht="13" x14ac:dyDescent="0.15">
      <c r="E260" s="6"/>
      <c r="H260" s="7"/>
      <c r="I260" s="4"/>
      <c r="N260" s="6"/>
      <c r="O260" s="4"/>
      <c r="P260" s="4"/>
      <c r="Q260" s="4"/>
      <c r="R260" s="4"/>
    </row>
    <row r="261" spans="5:18" ht="13" x14ac:dyDescent="0.15">
      <c r="E261" s="6"/>
      <c r="H261" s="7"/>
      <c r="I261" s="4"/>
      <c r="N261" s="6"/>
      <c r="O261" s="4"/>
      <c r="P261" s="4"/>
      <c r="Q261" s="4"/>
      <c r="R261" s="4"/>
    </row>
    <row r="262" spans="5:18" ht="13" x14ac:dyDescent="0.15">
      <c r="E262" s="6"/>
      <c r="H262" s="7"/>
      <c r="I262" s="4"/>
      <c r="N262" s="6"/>
      <c r="O262" s="4"/>
      <c r="P262" s="4"/>
      <c r="Q262" s="4"/>
      <c r="R262" s="4"/>
    </row>
    <row r="263" spans="5:18" ht="13" x14ac:dyDescent="0.15">
      <c r="E263" s="6"/>
      <c r="H263" s="7"/>
      <c r="I263" s="4"/>
      <c r="N263" s="6"/>
      <c r="O263" s="4"/>
      <c r="P263" s="4"/>
      <c r="Q263" s="4"/>
      <c r="R263" s="4"/>
    </row>
    <row r="264" spans="5:18" ht="13" x14ac:dyDescent="0.15">
      <c r="E264" s="6"/>
      <c r="H264" s="7"/>
      <c r="I264" s="4"/>
      <c r="N264" s="6"/>
      <c r="O264" s="4"/>
      <c r="P264" s="4"/>
      <c r="Q264" s="4"/>
      <c r="R264" s="4"/>
    </row>
    <row r="265" spans="5:18" ht="13" x14ac:dyDescent="0.15">
      <c r="E265" s="6"/>
      <c r="H265" s="7"/>
      <c r="I265" s="4"/>
      <c r="N265" s="6"/>
      <c r="O265" s="4"/>
      <c r="P265" s="4"/>
      <c r="Q265" s="4"/>
      <c r="R265" s="4"/>
    </row>
    <row r="266" spans="5:18" ht="13" x14ac:dyDescent="0.15">
      <c r="E266" s="6"/>
      <c r="H266" s="7"/>
      <c r="I266" s="4"/>
      <c r="N266" s="6"/>
      <c r="O266" s="4"/>
      <c r="P266" s="4"/>
      <c r="Q266" s="4"/>
      <c r="R266" s="4"/>
    </row>
    <row r="267" spans="5:18" ht="13" x14ac:dyDescent="0.15">
      <c r="E267" s="6"/>
      <c r="H267" s="7"/>
      <c r="I267" s="4"/>
      <c r="N267" s="6"/>
      <c r="O267" s="4"/>
      <c r="P267" s="4"/>
      <c r="Q267" s="4"/>
      <c r="R267" s="4"/>
    </row>
    <row r="268" spans="5:18" ht="13" x14ac:dyDescent="0.15">
      <c r="E268" s="6"/>
      <c r="H268" s="7"/>
      <c r="I268" s="4"/>
      <c r="N268" s="6"/>
      <c r="O268" s="4"/>
      <c r="P268" s="4"/>
      <c r="Q268" s="4"/>
      <c r="R268" s="4"/>
    </row>
    <row r="269" spans="5:18" ht="13" x14ac:dyDescent="0.15">
      <c r="E269" s="6"/>
      <c r="H269" s="7"/>
      <c r="I269" s="4"/>
      <c r="N269" s="6"/>
      <c r="O269" s="4"/>
      <c r="P269" s="4"/>
      <c r="Q269" s="4"/>
      <c r="R269" s="4"/>
    </row>
    <row r="270" spans="5:18" ht="13" x14ac:dyDescent="0.15">
      <c r="E270" s="6"/>
      <c r="H270" s="7"/>
      <c r="I270" s="4"/>
      <c r="N270" s="6"/>
      <c r="O270" s="4"/>
      <c r="P270" s="4"/>
      <c r="Q270" s="4"/>
      <c r="R270" s="4"/>
    </row>
    <row r="271" spans="5:18" ht="13" x14ac:dyDescent="0.15">
      <c r="E271" s="6"/>
      <c r="H271" s="7"/>
      <c r="I271" s="4"/>
      <c r="N271" s="6"/>
      <c r="O271" s="4"/>
      <c r="P271" s="4"/>
      <c r="Q271" s="4"/>
      <c r="R271" s="4"/>
    </row>
    <row r="272" spans="5:18" ht="13" x14ac:dyDescent="0.15">
      <c r="E272" s="6"/>
      <c r="H272" s="7"/>
      <c r="I272" s="4"/>
      <c r="N272" s="6"/>
      <c r="O272" s="4"/>
      <c r="P272" s="4"/>
      <c r="Q272" s="4"/>
      <c r="R272" s="4"/>
    </row>
    <row r="273" spans="5:18" ht="13" x14ac:dyDescent="0.15">
      <c r="E273" s="6"/>
      <c r="H273" s="7"/>
      <c r="I273" s="4"/>
      <c r="N273" s="6"/>
      <c r="O273" s="4"/>
      <c r="P273" s="4"/>
      <c r="Q273" s="4"/>
      <c r="R273" s="4"/>
    </row>
    <row r="274" spans="5:18" ht="13" x14ac:dyDescent="0.15">
      <c r="E274" s="6"/>
      <c r="H274" s="7"/>
      <c r="I274" s="4"/>
      <c r="N274" s="6"/>
      <c r="O274" s="4"/>
      <c r="P274" s="4"/>
      <c r="Q274" s="4"/>
      <c r="R274" s="4"/>
    </row>
    <row r="275" spans="5:18" ht="13" x14ac:dyDescent="0.15">
      <c r="E275" s="6"/>
      <c r="H275" s="7"/>
      <c r="I275" s="4"/>
      <c r="N275" s="6"/>
      <c r="O275" s="4"/>
      <c r="P275" s="4"/>
      <c r="Q275" s="4"/>
      <c r="R275" s="4"/>
    </row>
    <row r="276" spans="5:18" ht="13" x14ac:dyDescent="0.15">
      <c r="E276" s="6"/>
      <c r="H276" s="7"/>
      <c r="I276" s="4"/>
      <c r="N276" s="6"/>
      <c r="O276" s="4"/>
      <c r="P276" s="4"/>
      <c r="Q276" s="4"/>
      <c r="R276" s="4"/>
    </row>
    <row r="277" spans="5:18" ht="13" x14ac:dyDescent="0.15">
      <c r="E277" s="6"/>
      <c r="H277" s="7"/>
      <c r="I277" s="4"/>
      <c r="N277" s="6"/>
      <c r="O277" s="4"/>
      <c r="P277" s="4"/>
      <c r="Q277" s="4"/>
      <c r="R277" s="4"/>
    </row>
    <row r="278" spans="5:18" ht="13" x14ac:dyDescent="0.15">
      <c r="E278" s="6"/>
      <c r="H278" s="7"/>
      <c r="I278" s="4"/>
      <c r="N278" s="6"/>
      <c r="O278" s="4"/>
      <c r="P278" s="4"/>
      <c r="Q278" s="4"/>
      <c r="R278" s="4"/>
    </row>
    <row r="279" spans="5:18" ht="13" x14ac:dyDescent="0.15">
      <c r="E279" s="6"/>
      <c r="H279" s="7"/>
      <c r="I279" s="4"/>
      <c r="N279" s="6"/>
      <c r="O279" s="4"/>
      <c r="P279" s="4"/>
      <c r="Q279" s="4"/>
      <c r="R279" s="4"/>
    </row>
    <row r="280" spans="5:18" ht="13" x14ac:dyDescent="0.15">
      <c r="E280" s="6"/>
      <c r="H280" s="7"/>
      <c r="I280" s="4"/>
      <c r="N280" s="6"/>
      <c r="O280" s="4"/>
      <c r="P280" s="4"/>
      <c r="Q280" s="4"/>
      <c r="R280" s="4"/>
    </row>
    <row r="281" spans="5:18" ht="13" x14ac:dyDescent="0.15">
      <c r="E281" s="6"/>
      <c r="H281" s="7"/>
      <c r="I281" s="4"/>
      <c r="N281" s="6"/>
      <c r="O281" s="4"/>
      <c r="P281" s="4"/>
      <c r="Q281" s="4"/>
      <c r="R281" s="4"/>
    </row>
    <row r="282" spans="5:18" ht="13" x14ac:dyDescent="0.15">
      <c r="E282" s="6"/>
      <c r="H282" s="7"/>
      <c r="I282" s="4"/>
      <c r="N282" s="6"/>
      <c r="O282" s="4"/>
      <c r="P282" s="4"/>
      <c r="Q282" s="4"/>
      <c r="R282" s="4"/>
    </row>
    <row r="283" spans="5:18" ht="13" x14ac:dyDescent="0.15">
      <c r="E283" s="6"/>
      <c r="H283" s="7"/>
      <c r="I283" s="4"/>
      <c r="N283" s="6"/>
      <c r="O283" s="4"/>
      <c r="P283" s="4"/>
      <c r="Q283" s="4"/>
      <c r="R283" s="4"/>
    </row>
    <row r="284" spans="5:18" ht="13" x14ac:dyDescent="0.15">
      <c r="E284" s="6"/>
      <c r="H284" s="7"/>
      <c r="I284" s="4"/>
      <c r="N284" s="6"/>
      <c r="O284" s="4"/>
      <c r="P284" s="4"/>
      <c r="Q284" s="4"/>
      <c r="R284" s="4"/>
    </row>
    <row r="285" spans="5:18" ht="13" x14ac:dyDescent="0.15">
      <c r="E285" s="6"/>
      <c r="H285" s="7"/>
      <c r="I285" s="4"/>
      <c r="N285" s="6"/>
      <c r="O285" s="4"/>
      <c r="P285" s="4"/>
      <c r="Q285" s="4"/>
      <c r="R285" s="4"/>
    </row>
    <row r="286" spans="5:18" ht="13" x14ac:dyDescent="0.15">
      <c r="E286" s="6"/>
      <c r="H286" s="7"/>
      <c r="I286" s="4"/>
      <c r="N286" s="6"/>
      <c r="O286" s="4"/>
      <c r="P286" s="4"/>
      <c r="Q286" s="4"/>
      <c r="R286" s="4"/>
    </row>
    <row r="287" spans="5:18" ht="13" x14ac:dyDescent="0.15">
      <c r="E287" s="6"/>
      <c r="H287" s="7"/>
      <c r="I287" s="4"/>
      <c r="N287" s="6"/>
      <c r="O287" s="4"/>
      <c r="P287" s="4"/>
      <c r="Q287" s="4"/>
      <c r="R287" s="4"/>
    </row>
    <row r="288" spans="5:18" ht="13" x14ac:dyDescent="0.15">
      <c r="E288" s="6"/>
      <c r="H288" s="7"/>
      <c r="I288" s="4"/>
      <c r="N288" s="6"/>
      <c r="O288" s="4"/>
      <c r="P288" s="4"/>
      <c r="Q288" s="4"/>
      <c r="R288" s="4"/>
    </row>
    <row r="289" spans="5:18" ht="13" x14ac:dyDescent="0.15">
      <c r="E289" s="6"/>
      <c r="H289" s="7"/>
      <c r="I289" s="4"/>
      <c r="N289" s="6"/>
      <c r="O289" s="4"/>
      <c r="P289" s="4"/>
      <c r="Q289" s="4"/>
      <c r="R289" s="4"/>
    </row>
    <row r="290" spans="5:18" ht="13" x14ac:dyDescent="0.15">
      <c r="E290" s="6"/>
      <c r="H290" s="7"/>
      <c r="I290" s="4"/>
      <c r="N290" s="6"/>
      <c r="O290" s="4"/>
      <c r="P290" s="4"/>
      <c r="Q290" s="4"/>
      <c r="R290" s="4"/>
    </row>
    <row r="291" spans="5:18" ht="13" x14ac:dyDescent="0.15">
      <c r="E291" s="6"/>
      <c r="H291" s="7"/>
      <c r="I291" s="4"/>
      <c r="N291" s="6"/>
      <c r="O291" s="4"/>
      <c r="P291" s="4"/>
      <c r="Q291" s="4"/>
      <c r="R291" s="4"/>
    </row>
    <row r="292" spans="5:18" ht="13" x14ac:dyDescent="0.15">
      <c r="E292" s="6"/>
      <c r="H292" s="7"/>
      <c r="I292" s="4"/>
      <c r="N292" s="6"/>
      <c r="O292" s="4"/>
      <c r="P292" s="4"/>
      <c r="Q292" s="4"/>
      <c r="R292" s="4"/>
    </row>
    <row r="293" spans="5:18" ht="13" x14ac:dyDescent="0.15">
      <c r="E293" s="6"/>
      <c r="H293" s="7"/>
      <c r="I293" s="4"/>
      <c r="N293" s="6"/>
      <c r="O293" s="4"/>
      <c r="P293" s="4"/>
      <c r="Q293" s="4"/>
      <c r="R293" s="4"/>
    </row>
    <row r="294" spans="5:18" ht="13" x14ac:dyDescent="0.15">
      <c r="E294" s="6"/>
      <c r="H294" s="7"/>
      <c r="I294" s="4"/>
      <c r="N294" s="6"/>
      <c r="O294" s="4"/>
      <c r="P294" s="4"/>
      <c r="Q294" s="4"/>
      <c r="R294" s="4"/>
    </row>
    <row r="295" spans="5:18" ht="13" x14ac:dyDescent="0.15">
      <c r="E295" s="6"/>
      <c r="H295" s="7"/>
      <c r="I295" s="4"/>
      <c r="N295" s="6"/>
      <c r="O295" s="4"/>
      <c r="P295" s="4"/>
      <c r="Q295" s="4"/>
      <c r="R295" s="4"/>
    </row>
    <row r="296" spans="5:18" ht="13" x14ac:dyDescent="0.15">
      <c r="E296" s="6"/>
      <c r="H296" s="7"/>
      <c r="I296" s="4"/>
      <c r="N296" s="6"/>
      <c r="O296" s="4"/>
      <c r="P296" s="4"/>
      <c r="Q296" s="4"/>
      <c r="R296" s="4"/>
    </row>
    <row r="297" spans="5:18" ht="13" x14ac:dyDescent="0.15">
      <c r="E297" s="6"/>
      <c r="H297" s="7"/>
      <c r="I297" s="4"/>
      <c r="N297" s="6"/>
      <c r="O297" s="4"/>
      <c r="P297" s="4"/>
      <c r="Q297" s="4"/>
      <c r="R297" s="4"/>
    </row>
    <row r="298" spans="5:18" ht="13" x14ac:dyDescent="0.15">
      <c r="E298" s="6"/>
      <c r="H298" s="7"/>
      <c r="I298" s="4"/>
      <c r="N298" s="6"/>
      <c r="O298" s="4"/>
      <c r="P298" s="4"/>
      <c r="Q298" s="4"/>
      <c r="R298" s="4"/>
    </row>
    <row r="299" spans="5:18" ht="13" x14ac:dyDescent="0.15">
      <c r="E299" s="6"/>
      <c r="H299" s="7"/>
      <c r="I299" s="4"/>
      <c r="N299" s="6"/>
      <c r="O299" s="4"/>
      <c r="P299" s="4"/>
      <c r="Q299" s="4"/>
      <c r="R299" s="4"/>
    </row>
    <row r="300" spans="5:18" ht="13" x14ac:dyDescent="0.15">
      <c r="E300" s="6"/>
      <c r="H300" s="7"/>
      <c r="I300" s="4"/>
      <c r="N300" s="6"/>
      <c r="O300" s="4"/>
      <c r="P300" s="4"/>
      <c r="Q300" s="4"/>
      <c r="R300" s="4"/>
    </row>
    <row r="301" spans="5:18" ht="13" x14ac:dyDescent="0.15">
      <c r="E301" s="6"/>
      <c r="H301" s="7"/>
      <c r="I301" s="4"/>
      <c r="N301" s="6"/>
      <c r="O301" s="4"/>
      <c r="P301" s="4"/>
      <c r="Q301" s="4"/>
      <c r="R301" s="4"/>
    </row>
    <row r="302" spans="5:18" ht="13" x14ac:dyDescent="0.15">
      <c r="E302" s="6"/>
      <c r="H302" s="7"/>
      <c r="I302" s="4"/>
      <c r="N302" s="6"/>
      <c r="O302" s="4"/>
      <c r="P302" s="4"/>
      <c r="Q302" s="4"/>
      <c r="R302" s="4"/>
    </row>
    <row r="303" spans="5:18" ht="13" x14ac:dyDescent="0.15">
      <c r="E303" s="6"/>
      <c r="H303" s="7"/>
      <c r="I303" s="4"/>
      <c r="N303" s="6"/>
      <c r="O303" s="4"/>
      <c r="P303" s="4"/>
      <c r="Q303" s="4"/>
      <c r="R303" s="4"/>
    </row>
    <row r="304" spans="5:18" ht="13" x14ac:dyDescent="0.15">
      <c r="E304" s="6"/>
      <c r="H304" s="7"/>
      <c r="I304" s="4"/>
      <c r="N304" s="6"/>
      <c r="O304" s="4"/>
      <c r="P304" s="4"/>
      <c r="Q304" s="4"/>
      <c r="R304" s="4"/>
    </row>
    <row r="305" spans="5:18" ht="13" x14ac:dyDescent="0.15">
      <c r="E305" s="6"/>
      <c r="H305" s="7"/>
      <c r="I305" s="4"/>
      <c r="N305" s="6"/>
      <c r="O305" s="4"/>
      <c r="P305" s="4"/>
      <c r="Q305" s="4"/>
      <c r="R305" s="4"/>
    </row>
    <row r="306" spans="5:18" ht="13" x14ac:dyDescent="0.15">
      <c r="E306" s="6"/>
      <c r="H306" s="7"/>
      <c r="I306" s="4"/>
      <c r="N306" s="6"/>
      <c r="O306" s="4"/>
      <c r="P306" s="4"/>
      <c r="Q306" s="4"/>
      <c r="R306" s="4"/>
    </row>
    <row r="307" spans="5:18" ht="13" x14ac:dyDescent="0.15">
      <c r="E307" s="6"/>
      <c r="H307" s="7"/>
      <c r="I307" s="4"/>
      <c r="N307" s="6"/>
      <c r="O307" s="4"/>
      <c r="P307" s="4"/>
      <c r="Q307" s="4"/>
      <c r="R307" s="4"/>
    </row>
    <row r="308" spans="5:18" ht="13" x14ac:dyDescent="0.15">
      <c r="E308" s="6"/>
      <c r="H308" s="7"/>
      <c r="I308" s="4"/>
      <c r="N308" s="6"/>
      <c r="O308" s="4"/>
      <c r="P308" s="4"/>
      <c r="Q308" s="4"/>
      <c r="R308" s="4"/>
    </row>
    <row r="309" spans="5:18" ht="13" x14ac:dyDescent="0.15">
      <c r="E309" s="6"/>
      <c r="H309" s="7"/>
      <c r="I309" s="4"/>
      <c r="N309" s="6"/>
      <c r="O309" s="4"/>
      <c r="P309" s="4"/>
      <c r="Q309" s="4"/>
      <c r="R309" s="4"/>
    </row>
    <row r="310" spans="5:18" ht="13" x14ac:dyDescent="0.15">
      <c r="E310" s="6"/>
      <c r="H310" s="7"/>
      <c r="I310" s="4"/>
      <c r="N310" s="6"/>
      <c r="O310" s="4"/>
      <c r="P310" s="4"/>
      <c r="Q310" s="4"/>
      <c r="R310" s="4"/>
    </row>
    <row r="311" spans="5:18" ht="13" x14ac:dyDescent="0.15">
      <c r="E311" s="6"/>
      <c r="H311" s="7"/>
      <c r="I311" s="4"/>
      <c r="N311" s="6"/>
      <c r="O311" s="4"/>
      <c r="P311" s="4"/>
      <c r="Q311" s="4"/>
      <c r="R311" s="4"/>
    </row>
    <row r="312" spans="5:18" ht="13" x14ac:dyDescent="0.15">
      <c r="E312" s="6"/>
      <c r="H312" s="7"/>
      <c r="I312" s="4"/>
      <c r="N312" s="6"/>
      <c r="O312" s="4"/>
      <c r="P312" s="4"/>
      <c r="Q312" s="4"/>
      <c r="R312" s="4"/>
    </row>
    <row r="313" spans="5:18" ht="13" x14ac:dyDescent="0.15">
      <c r="E313" s="6"/>
      <c r="H313" s="7"/>
      <c r="I313" s="4"/>
      <c r="N313" s="6"/>
      <c r="O313" s="4"/>
      <c r="P313" s="4"/>
      <c r="Q313" s="4"/>
      <c r="R313" s="4"/>
    </row>
    <row r="314" spans="5:18" ht="13" x14ac:dyDescent="0.15">
      <c r="E314" s="6"/>
      <c r="H314" s="7"/>
      <c r="I314" s="4"/>
      <c r="N314" s="6"/>
      <c r="O314" s="4"/>
      <c r="P314" s="4"/>
      <c r="Q314" s="4"/>
      <c r="R314" s="4"/>
    </row>
    <row r="315" spans="5:18" ht="13" x14ac:dyDescent="0.15">
      <c r="E315" s="6"/>
      <c r="H315" s="7"/>
      <c r="I315" s="4"/>
      <c r="N315" s="6"/>
      <c r="O315" s="4"/>
      <c r="P315" s="4"/>
      <c r="Q315" s="4"/>
      <c r="R315" s="4"/>
    </row>
    <row r="316" spans="5:18" ht="13" x14ac:dyDescent="0.15">
      <c r="E316" s="6"/>
      <c r="H316" s="7"/>
      <c r="I316" s="4"/>
      <c r="N316" s="6"/>
      <c r="O316" s="4"/>
      <c r="P316" s="4"/>
      <c r="Q316" s="4"/>
      <c r="R316" s="4"/>
    </row>
    <row r="317" spans="5:18" ht="13" x14ac:dyDescent="0.15">
      <c r="E317" s="6"/>
      <c r="H317" s="7"/>
      <c r="I317" s="4"/>
      <c r="N317" s="6"/>
      <c r="O317" s="4"/>
      <c r="P317" s="4"/>
      <c r="Q317" s="4"/>
      <c r="R317" s="4"/>
    </row>
    <row r="318" spans="5:18" ht="13" x14ac:dyDescent="0.15">
      <c r="E318" s="6"/>
      <c r="H318" s="7"/>
      <c r="I318" s="4"/>
      <c r="N318" s="6"/>
      <c r="O318" s="4"/>
      <c r="P318" s="4"/>
      <c r="Q318" s="4"/>
      <c r="R318" s="4"/>
    </row>
    <row r="319" spans="5:18" ht="13" x14ac:dyDescent="0.15">
      <c r="E319" s="6"/>
      <c r="H319" s="7"/>
      <c r="I319" s="4"/>
      <c r="N319" s="6"/>
      <c r="O319" s="4"/>
      <c r="P319" s="4"/>
      <c r="Q319" s="4"/>
      <c r="R319" s="4"/>
    </row>
    <row r="320" spans="5:18" ht="13" x14ac:dyDescent="0.15">
      <c r="E320" s="6"/>
      <c r="H320" s="7"/>
      <c r="I320" s="4"/>
      <c r="N320" s="6"/>
      <c r="O320" s="4"/>
      <c r="P320" s="4"/>
      <c r="Q320" s="4"/>
      <c r="R320" s="4"/>
    </row>
    <row r="321" spans="5:18" ht="13" x14ac:dyDescent="0.15">
      <c r="E321" s="6"/>
      <c r="H321" s="7"/>
      <c r="I321" s="4"/>
      <c r="N321" s="6"/>
      <c r="O321" s="4"/>
      <c r="P321" s="4"/>
      <c r="Q321" s="4"/>
      <c r="R321" s="4"/>
    </row>
    <row r="322" spans="5:18" ht="13" x14ac:dyDescent="0.15">
      <c r="E322" s="6"/>
      <c r="H322" s="7"/>
      <c r="I322" s="4"/>
      <c r="N322" s="6"/>
      <c r="O322" s="4"/>
      <c r="P322" s="4"/>
      <c r="Q322" s="4"/>
      <c r="R322" s="4"/>
    </row>
    <row r="323" spans="5:18" ht="13" x14ac:dyDescent="0.15">
      <c r="E323" s="6"/>
      <c r="H323" s="7"/>
      <c r="I323" s="4"/>
      <c r="N323" s="6"/>
      <c r="O323" s="4"/>
      <c r="P323" s="4"/>
      <c r="Q323" s="4"/>
      <c r="R323" s="4"/>
    </row>
    <row r="324" spans="5:18" ht="13" x14ac:dyDescent="0.15">
      <c r="E324" s="6"/>
      <c r="H324" s="7"/>
      <c r="I324" s="4"/>
      <c r="N324" s="6"/>
      <c r="O324" s="4"/>
      <c r="P324" s="4"/>
      <c r="Q324" s="4"/>
      <c r="R324" s="4"/>
    </row>
    <row r="325" spans="5:18" ht="13" x14ac:dyDescent="0.15">
      <c r="E325" s="6"/>
      <c r="H325" s="7"/>
      <c r="I325" s="4"/>
      <c r="N325" s="6"/>
      <c r="O325" s="4"/>
      <c r="P325" s="4"/>
      <c r="Q325" s="4"/>
      <c r="R325" s="4"/>
    </row>
    <row r="326" spans="5:18" ht="13" x14ac:dyDescent="0.15">
      <c r="E326" s="6"/>
      <c r="H326" s="7"/>
      <c r="I326" s="4"/>
      <c r="N326" s="6"/>
      <c r="O326" s="4"/>
      <c r="P326" s="4"/>
      <c r="Q326" s="4"/>
      <c r="R326" s="4"/>
    </row>
    <row r="327" spans="5:18" ht="13" x14ac:dyDescent="0.15">
      <c r="E327" s="6"/>
      <c r="H327" s="7"/>
      <c r="I327" s="4"/>
      <c r="N327" s="6"/>
      <c r="O327" s="4"/>
      <c r="P327" s="4"/>
      <c r="Q327" s="4"/>
      <c r="R327" s="4"/>
    </row>
    <row r="328" spans="5:18" ht="13" x14ac:dyDescent="0.15">
      <c r="E328" s="6"/>
      <c r="H328" s="7"/>
      <c r="I328" s="4"/>
      <c r="N328" s="6"/>
      <c r="O328" s="4"/>
      <c r="P328" s="4"/>
      <c r="Q328" s="4"/>
      <c r="R328" s="4"/>
    </row>
    <row r="329" spans="5:18" ht="13" x14ac:dyDescent="0.15">
      <c r="E329" s="6"/>
      <c r="H329" s="7"/>
      <c r="I329" s="4"/>
      <c r="N329" s="6"/>
      <c r="O329" s="4"/>
      <c r="P329" s="4"/>
      <c r="Q329" s="4"/>
      <c r="R329" s="4"/>
    </row>
    <row r="330" spans="5:18" ht="13" x14ac:dyDescent="0.15">
      <c r="E330" s="6"/>
      <c r="H330" s="7"/>
      <c r="I330" s="4"/>
      <c r="N330" s="6"/>
      <c r="O330" s="4"/>
      <c r="P330" s="4"/>
      <c r="Q330" s="4"/>
      <c r="R330" s="4"/>
    </row>
    <row r="331" spans="5:18" ht="13" x14ac:dyDescent="0.15">
      <c r="E331" s="6"/>
      <c r="H331" s="7"/>
      <c r="I331" s="4"/>
      <c r="N331" s="6"/>
      <c r="O331" s="4"/>
      <c r="P331" s="4"/>
      <c r="Q331" s="4"/>
      <c r="R331" s="4"/>
    </row>
    <row r="332" spans="5:18" ht="13" x14ac:dyDescent="0.15">
      <c r="E332" s="6"/>
      <c r="H332" s="7"/>
      <c r="I332" s="4"/>
      <c r="N332" s="6"/>
      <c r="O332" s="4"/>
      <c r="P332" s="4"/>
      <c r="Q332" s="4"/>
      <c r="R332" s="4"/>
    </row>
    <row r="333" spans="5:18" ht="13" x14ac:dyDescent="0.15">
      <c r="E333" s="6"/>
      <c r="H333" s="7"/>
      <c r="I333" s="4"/>
      <c r="N333" s="6"/>
      <c r="O333" s="4"/>
      <c r="P333" s="4"/>
      <c r="Q333" s="4"/>
      <c r="R333" s="4"/>
    </row>
    <row r="334" spans="5:18" ht="13" x14ac:dyDescent="0.15">
      <c r="E334" s="6"/>
      <c r="H334" s="7"/>
      <c r="I334" s="4"/>
      <c r="N334" s="6"/>
      <c r="O334" s="4"/>
      <c r="P334" s="4"/>
      <c r="Q334" s="4"/>
      <c r="R334" s="4"/>
    </row>
    <row r="335" spans="5:18" ht="13" x14ac:dyDescent="0.15">
      <c r="E335" s="6"/>
      <c r="H335" s="7"/>
      <c r="I335" s="4"/>
      <c r="N335" s="6"/>
      <c r="O335" s="4"/>
      <c r="P335" s="4"/>
      <c r="Q335" s="4"/>
      <c r="R335" s="4"/>
    </row>
    <row r="336" spans="5:18" ht="13" x14ac:dyDescent="0.15">
      <c r="E336" s="6"/>
      <c r="H336" s="7"/>
      <c r="I336" s="4"/>
      <c r="N336" s="6"/>
      <c r="O336" s="4"/>
      <c r="P336" s="4"/>
      <c r="Q336" s="4"/>
      <c r="R336" s="4"/>
    </row>
    <row r="337" spans="5:18" ht="13" x14ac:dyDescent="0.15">
      <c r="E337" s="6"/>
      <c r="H337" s="7"/>
      <c r="I337" s="4"/>
      <c r="N337" s="6"/>
      <c r="O337" s="4"/>
      <c r="P337" s="4"/>
      <c r="Q337" s="4"/>
      <c r="R337" s="4"/>
    </row>
    <row r="338" spans="5:18" ht="13" x14ac:dyDescent="0.15">
      <c r="E338" s="6"/>
      <c r="H338" s="7"/>
      <c r="I338" s="4"/>
      <c r="N338" s="6"/>
      <c r="O338" s="4"/>
      <c r="P338" s="4"/>
      <c r="Q338" s="4"/>
      <c r="R338" s="4"/>
    </row>
    <row r="339" spans="5:18" ht="13" x14ac:dyDescent="0.15">
      <c r="E339" s="6"/>
      <c r="H339" s="7"/>
      <c r="I339" s="4"/>
      <c r="N339" s="6"/>
      <c r="O339" s="4"/>
      <c r="P339" s="4"/>
      <c r="Q339" s="4"/>
      <c r="R339" s="4"/>
    </row>
    <row r="340" spans="5:18" ht="13" x14ac:dyDescent="0.15">
      <c r="E340" s="6"/>
      <c r="H340" s="7"/>
      <c r="I340" s="4"/>
      <c r="N340" s="6"/>
      <c r="O340" s="4"/>
      <c r="P340" s="4"/>
      <c r="Q340" s="4"/>
      <c r="R340" s="4"/>
    </row>
    <row r="341" spans="5:18" ht="13" x14ac:dyDescent="0.15">
      <c r="E341" s="6"/>
      <c r="H341" s="7"/>
      <c r="I341" s="4"/>
      <c r="N341" s="6"/>
      <c r="O341" s="4"/>
      <c r="P341" s="4"/>
      <c r="Q341" s="4"/>
      <c r="R341" s="4"/>
    </row>
    <row r="342" spans="5:18" ht="13" x14ac:dyDescent="0.15">
      <c r="E342" s="6"/>
      <c r="H342" s="7"/>
      <c r="I342" s="4"/>
      <c r="N342" s="6"/>
      <c r="O342" s="4"/>
      <c r="P342" s="4"/>
      <c r="Q342" s="4"/>
      <c r="R342" s="4"/>
    </row>
    <row r="343" spans="5:18" ht="13" x14ac:dyDescent="0.15">
      <c r="E343" s="6"/>
      <c r="H343" s="7"/>
      <c r="I343" s="4"/>
      <c r="N343" s="6"/>
      <c r="O343" s="4"/>
      <c r="P343" s="4"/>
      <c r="Q343" s="4"/>
      <c r="R343" s="4"/>
    </row>
    <row r="344" spans="5:18" ht="13" x14ac:dyDescent="0.15">
      <c r="E344" s="6"/>
      <c r="H344" s="7"/>
      <c r="I344" s="4"/>
      <c r="N344" s="6"/>
      <c r="O344" s="4"/>
      <c r="P344" s="4"/>
      <c r="Q344" s="4"/>
      <c r="R344" s="4"/>
    </row>
    <row r="345" spans="5:18" ht="13" x14ac:dyDescent="0.15">
      <c r="E345" s="6"/>
      <c r="H345" s="7"/>
      <c r="I345" s="4"/>
      <c r="N345" s="6"/>
      <c r="O345" s="4"/>
      <c r="P345" s="4"/>
      <c r="Q345" s="4"/>
      <c r="R345" s="4"/>
    </row>
    <row r="346" spans="5:18" ht="13" x14ac:dyDescent="0.15">
      <c r="E346" s="6"/>
      <c r="H346" s="7"/>
      <c r="I346" s="4"/>
      <c r="N346" s="6"/>
      <c r="O346" s="4"/>
      <c r="P346" s="4"/>
      <c r="Q346" s="4"/>
      <c r="R346" s="4"/>
    </row>
    <row r="347" spans="5:18" ht="13" x14ac:dyDescent="0.15">
      <c r="E347" s="6"/>
      <c r="H347" s="7"/>
      <c r="I347" s="4"/>
      <c r="N347" s="6"/>
      <c r="O347" s="4"/>
      <c r="P347" s="4"/>
      <c r="Q347" s="4"/>
      <c r="R347" s="4"/>
    </row>
    <row r="348" spans="5:18" ht="13" x14ac:dyDescent="0.15">
      <c r="E348" s="6"/>
      <c r="H348" s="7"/>
      <c r="I348" s="4"/>
      <c r="N348" s="6"/>
      <c r="O348" s="4"/>
      <c r="P348" s="4"/>
      <c r="Q348" s="4"/>
      <c r="R348" s="4"/>
    </row>
    <row r="349" spans="5:18" ht="13" x14ac:dyDescent="0.15">
      <c r="E349" s="6"/>
      <c r="H349" s="7"/>
      <c r="I349" s="4"/>
      <c r="N349" s="6"/>
      <c r="O349" s="4"/>
      <c r="P349" s="4"/>
      <c r="Q349" s="4"/>
      <c r="R349" s="4"/>
    </row>
    <row r="350" spans="5:18" ht="13" x14ac:dyDescent="0.15">
      <c r="E350" s="6"/>
      <c r="H350" s="7"/>
      <c r="I350" s="4"/>
      <c r="N350" s="6"/>
      <c r="O350" s="4"/>
      <c r="P350" s="4"/>
      <c r="Q350" s="4"/>
      <c r="R350" s="4"/>
    </row>
    <row r="351" spans="5:18" ht="13" x14ac:dyDescent="0.15">
      <c r="E351" s="6"/>
      <c r="H351" s="7"/>
      <c r="I351" s="4"/>
      <c r="N351" s="6"/>
      <c r="O351" s="4"/>
      <c r="P351" s="4"/>
      <c r="Q351" s="4"/>
      <c r="R351" s="4"/>
    </row>
    <row r="352" spans="5:18" ht="13" x14ac:dyDescent="0.15">
      <c r="E352" s="6"/>
      <c r="H352" s="7"/>
      <c r="I352" s="4"/>
      <c r="N352" s="6"/>
      <c r="O352" s="4"/>
      <c r="P352" s="4"/>
      <c r="Q352" s="4"/>
      <c r="R352" s="4"/>
    </row>
    <row r="353" spans="5:18" ht="13" x14ac:dyDescent="0.15">
      <c r="E353" s="6"/>
      <c r="H353" s="7"/>
      <c r="I353" s="4"/>
      <c r="N353" s="6"/>
      <c r="O353" s="4"/>
      <c r="P353" s="4"/>
      <c r="Q353" s="4"/>
      <c r="R353" s="4"/>
    </row>
    <row r="354" spans="5:18" ht="13" x14ac:dyDescent="0.15">
      <c r="E354" s="6"/>
      <c r="H354" s="7"/>
      <c r="I354" s="4"/>
      <c r="N354" s="6"/>
      <c r="O354" s="4"/>
      <c r="P354" s="4"/>
      <c r="Q354" s="4"/>
      <c r="R354" s="4"/>
    </row>
    <row r="355" spans="5:18" ht="13" x14ac:dyDescent="0.15">
      <c r="E355" s="6"/>
      <c r="H355" s="7"/>
      <c r="I355" s="4"/>
      <c r="N355" s="6"/>
      <c r="O355" s="4"/>
      <c r="P355" s="4"/>
      <c r="Q355" s="4"/>
      <c r="R355" s="4"/>
    </row>
    <row r="356" spans="5:18" ht="13" x14ac:dyDescent="0.15">
      <c r="E356" s="6"/>
      <c r="H356" s="7"/>
      <c r="I356" s="4"/>
      <c r="N356" s="6"/>
      <c r="O356" s="4"/>
      <c r="P356" s="4"/>
      <c r="Q356" s="4"/>
      <c r="R356" s="4"/>
    </row>
    <row r="357" spans="5:18" ht="13" x14ac:dyDescent="0.15">
      <c r="E357" s="6"/>
      <c r="H357" s="7"/>
      <c r="I357" s="4"/>
      <c r="N357" s="6"/>
      <c r="O357" s="4"/>
      <c r="P357" s="4"/>
      <c r="Q357" s="4"/>
      <c r="R357" s="4"/>
    </row>
    <row r="358" spans="5:18" ht="13" x14ac:dyDescent="0.15">
      <c r="E358" s="6"/>
      <c r="H358" s="7"/>
      <c r="I358" s="4"/>
      <c r="N358" s="6"/>
      <c r="O358" s="4"/>
      <c r="P358" s="4"/>
      <c r="Q358" s="4"/>
      <c r="R358" s="4"/>
    </row>
    <row r="359" spans="5:18" ht="13" x14ac:dyDescent="0.15">
      <c r="E359" s="6"/>
      <c r="H359" s="7"/>
      <c r="I359" s="4"/>
      <c r="N359" s="6"/>
      <c r="O359" s="4"/>
      <c r="P359" s="4"/>
      <c r="Q359" s="4"/>
      <c r="R359" s="4"/>
    </row>
    <row r="360" spans="5:18" ht="13" x14ac:dyDescent="0.15">
      <c r="E360" s="6"/>
      <c r="H360" s="7"/>
      <c r="I360" s="4"/>
      <c r="N360" s="6"/>
      <c r="O360" s="4"/>
      <c r="P360" s="4"/>
      <c r="Q360" s="4"/>
      <c r="R360" s="4"/>
    </row>
    <row r="361" spans="5:18" ht="13" x14ac:dyDescent="0.15">
      <c r="E361" s="6"/>
      <c r="H361" s="7"/>
      <c r="I361" s="4"/>
      <c r="N361" s="6"/>
      <c r="O361" s="4"/>
      <c r="P361" s="4"/>
      <c r="Q361" s="4"/>
      <c r="R361" s="4"/>
    </row>
    <row r="362" spans="5:18" ht="13" x14ac:dyDescent="0.15">
      <c r="E362" s="6"/>
      <c r="H362" s="7"/>
      <c r="I362" s="4"/>
      <c r="N362" s="6"/>
      <c r="O362" s="4"/>
      <c r="P362" s="4"/>
      <c r="Q362" s="4"/>
      <c r="R362" s="4"/>
    </row>
    <row r="363" spans="5:18" ht="13" x14ac:dyDescent="0.15">
      <c r="E363" s="6"/>
      <c r="H363" s="7"/>
      <c r="I363" s="4"/>
      <c r="N363" s="6"/>
      <c r="O363" s="4"/>
      <c r="P363" s="4"/>
      <c r="Q363" s="4"/>
      <c r="R363" s="4"/>
    </row>
    <row r="364" spans="5:18" ht="13" x14ac:dyDescent="0.15">
      <c r="E364" s="6"/>
      <c r="H364" s="7"/>
      <c r="I364" s="4"/>
      <c r="N364" s="6"/>
      <c r="O364" s="4"/>
      <c r="P364" s="4"/>
      <c r="Q364" s="4"/>
      <c r="R364" s="4"/>
    </row>
    <row r="365" spans="5:18" ht="13" x14ac:dyDescent="0.15">
      <c r="E365" s="6"/>
      <c r="H365" s="7"/>
      <c r="I365" s="4"/>
      <c r="N365" s="6"/>
      <c r="O365" s="4"/>
      <c r="P365" s="4"/>
      <c r="Q365" s="4"/>
      <c r="R365" s="4"/>
    </row>
    <row r="366" spans="5:18" ht="13" x14ac:dyDescent="0.15">
      <c r="E366" s="6"/>
      <c r="H366" s="7"/>
      <c r="I366" s="4"/>
      <c r="N366" s="6"/>
      <c r="O366" s="4"/>
      <c r="P366" s="4"/>
      <c r="Q366" s="4"/>
      <c r="R366" s="4"/>
    </row>
    <row r="367" spans="5:18" ht="13" x14ac:dyDescent="0.15">
      <c r="E367" s="6"/>
      <c r="H367" s="7"/>
      <c r="I367" s="4"/>
      <c r="N367" s="6"/>
      <c r="O367" s="4"/>
      <c r="P367" s="4"/>
      <c r="Q367" s="4"/>
      <c r="R367" s="4"/>
    </row>
    <row r="368" spans="5:18" ht="13" x14ac:dyDescent="0.15">
      <c r="E368" s="6"/>
      <c r="H368" s="7"/>
      <c r="I368" s="4"/>
      <c r="N368" s="6"/>
      <c r="O368" s="4"/>
      <c r="P368" s="4"/>
      <c r="Q368" s="4"/>
      <c r="R368" s="4"/>
    </row>
    <row r="369" spans="5:18" ht="13" x14ac:dyDescent="0.15">
      <c r="E369" s="6"/>
      <c r="H369" s="7"/>
      <c r="I369" s="4"/>
      <c r="N369" s="6"/>
      <c r="O369" s="4"/>
      <c r="P369" s="4"/>
      <c r="Q369" s="4"/>
      <c r="R369" s="4"/>
    </row>
    <row r="370" spans="5:18" ht="13" x14ac:dyDescent="0.15">
      <c r="E370" s="6"/>
      <c r="H370" s="7"/>
      <c r="I370" s="4"/>
      <c r="N370" s="6"/>
      <c r="O370" s="4"/>
      <c r="P370" s="4"/>
      <c r="Q370" s="4"/>
      <c r="R370" s="4"/>
    </row>
    <row r="371" spans="5:18" ht="13" x14ac:dyDescent="0.15">
      <c r="E371" s="6"/>
      <c r="H371" s="7"/>
      <c r="I371" s="4"/>
      <c r="N371" s="6"/>
      <c r="O371" s="4"/>
      <c r="P371" s="4"/>
      <c r="Q371" s="4"/>
      <c r="R371" s="4"/>
    </row>
    <row r="372" spans="5:18" ht="13" x14ac:dyDescent="0.15">
      <c r="E372" s="6"/>
      <c r="H372" s="7"/>
      <c r="I372" s="4"/>
      <c r="N372" s="6"/>
      <c r="O372" s="4"/>
      <c r="P372" s="4"/>
      <c r="Q372" s="4"/>
      <c r="R372" s="4"/>
    </row>
    <row r="373" spans="5:18" ht="13" x14ac:dyDescent="0.15">
      <c r="E373" s="6"/>
      <c r="H373" s="7"/>
      <c r="I373" s="4"/>
      <c r="N373" s="6"/>
      <c r="O373" s="4"/>
      <c r="P373" s="4"/>
      <c r="Q373" s="4"/>
      <c r="R373" s="4"/>
    </row>
    <row r="374" spans="5:18" ht="13" x14ac:dyDescent="0.15">
      <c r="E374" s="6"/>
      <c r="H374" s="7"/>
      <c r="I374" s="4"/>
      <c r="N374" s="6"/>
      <c r="O374" s="4"/>
      <c r="P374" s="4"/>
      <c r="Q374" s="4"/>
      <c r="R374" s="4"/>
    </row>
    <row r="375" spans="5:18" ht="13" x14ac:dyDescent="0.15">
      <c r="E375" s="6"/>
      <c r="H375" s="7"/>
      <c r="I375" s="4"/>
      <c r="N375" s="6"/>
      <c r="O375" s="4"/>
      <c r="P375" s="4"/>
      <c r="Q375" s="4"/>
      <c r="R375" s="4"/>
    </row>
    <row r="376" spans="5:18" ht="13" x14ac:dyDescent="0.15">
      <c r="E376" s="6"/>
      <c r="H376" s="7"/>
      <c r="I376" s="4"/>
      <c r="N376" s="6"/>
      <c r="O376" s="4"/>
      <c r="P376" s="4"/>
      <c r="Q376" s="4"/>
      <c r="R376" s="4"/>
    </row>
    <row r="377" spans="5:18" ht="13" x14ac:dyDescent="0.15">
      <c r="E377" s="6"/>
      <c r="H377" s="7"/>
      <c r="I377" s="4"/>
      <c r="N377" s="6"/>
      <c r="O377" s="4"/>
      <c r="P377" s="4"/>
      <c r="Q377" s="4"/>
      <c r="R377" s="4"/>
    </row>
    <row r="378" spans="5:18" ht="13" x14ac:dyDescent="0.15">
      <c r="E378" s="6"/>
      <c r="H378" s="7"/>
      <c r="I378" s="4"/>
      <c r="N378" s="6"/>
      <c r="O378" s="4"/>
      <c r="P378" s="4"/>
      <c r="Q378" s="4"/>
      <c r="R378" s="4"/>
    </row>
    <row r="379" spans="5:18" ht="13" x14ac:dyDescent="0.15">
      <c r="E379" s="6"/>
      <c r="H379" s="7"/>
      <c r="I379" s="4"/>
      <c r="N379" s="6"/>
      <c r="O379" s="4"/>
      <c r="P379" s="4"/>
      <c r="Q379" s="4"/>
      <c r="R379" s="4"/>
    </row>
    <row r="380" spans="5:18" ht="13" x14ac:dyDescent="0.15">
      <c r="E380" s="6"/>
      <c r="H380" s="7"/>
      <c r="I380" s="4"/>
      <c r="N380" s="6"/>
      <c r="O380" s="4"/>
      <c r="P380" s="4"/>
      <c r="Q380" s="4"/>
      <c r="R380" s="4"/>
    </row>
    <row r="381" spans="5:18" ht="13" x14ac:dyDescent="0.15">
      <c r="E381" s="6"/>
      <c r="H381" s="7"/>
      <c r="I381" s="4"/>
      <c r="N381" s="6"/>
      <c r="O381" s="4"/>
      <c r="P381" s="4"/>
      <c r="Q381" s="4"/>
      <c r="R381" s="4"/>
    </row>
    <row r="382" spans="5:18" ht="13" x14ac:dyDescent="0.15">
      <c r="E382" s="6"/>
      <c r="H382" s="7"/>
      <c r="I382" s="4"/>
      <c r="N382" s="6"/>
      <c r="O382" s="4"/>
      <c r="P382" s="4"/>
      <c r="Q382" s="4"/>
      <c r="R382" s="4"/>
    </row>
    <row r="383" spans="5:18" ht="13" x14ac:dyDescent="0.15">
      <c r="E383" s="6"/>
      <c r="H383" s="7"/>
      <c r="I383" s="4"/>
      <c r="N383" s="6"/>
      <c r="O383" s="4"/>
      <c r="P383" s="4"/>
      <c r="Q383" s="4"/>
      <c r="R383" s="4"/>
    </row>
    <row r="384" spans="5:18" ht="13" x14ac:dyDescent="0.15">
      <c r="E384" s="6"/>
      <c r="H384" s="7"/>
      <c r="I384" s="4"/>
      <c r="N384" s="6"/>
      <c r="O384" s="4"/>
      <c r="P384" s="4"/>
      <c r="Q384" s="4"/>
      <c r="R384" s="4"/>
    </row>
    <row r="385" spans="5:18" ht="13" x14ac:dyDescent="0.15">
      <c r="E385" s="6"/>
      <c r="H385" s="7"/>
      <c r="I385" s="4"/>
      <c r="N385" s="6"/>
      <c r="O385" s="4"/>
      <c r="P385" s="4"/>
      <c r="Q385" s="4"/>
      <c r="R385" s="4"/>
    </row>
    <row r="386" spans="5:18" ht="13" x14ac:dyDescent="0.15">
      <c r="E386" s="6"/>
      <c r="H386" s="7"/>
      <c r="I386" s="4"/>
      <c r="N386" s="6"/>
      <c r="O386" s="4"/>
      <c r="P386" s="4"/>
      <c r="Q386" s="4"/>
      <c r="R386" s="4"/>
    </row>
    <row r="387" spans="5:18" ht="13" x14ac:dyDescent="0.15">
      <c r="E387" s="6"/>
      <c r="H387" s="7"/>
      <c r="I387" s="4"/>
      <c r="N387" s="6"/>
      <c r="O387" s="4"/>
      <c r="P387" s="4"/>
      <c r="Q387" s="4"/>
      <c r="R387" s="4"/>
    </row>
    <row r="388" spans="5:18" ht="13" x14ac:dyDescent="0.15">
      <c r="E388" s="6"/>
      <c r="H388" s="7"/>
      <c r="I388" s="4"/>
      <c r="N388" s="6"/>
      <c r="O388" s="4"/>
      <c r="P388" s="4"/>
      <c r="Q388" s="4"/>
      <c r="R388" s="4"/>
    </row>
    <row r="389" spans="5:18" ht="13" x14ac:dyDescent="0.15">
      <c r="E389" s="6"/>
      <c r="H389" s="7"/>
      <c r="I389" s="4"/>
      <c r="N389" s="6"/>
      <c r="O389" s="4"/>
      <c r="P389" s="4"/>
      <c r="Q389" s="4"/>
      <c r="R389" s="4"/>
    </row>
    <row r="390" spans="5:18" ht="13" x14ac:dyDescent="0.15">
      <c r="E390" s="6"/>
      <c r="H390" s="7"/>
      <c r="I390" s="4"/>
      <c r="N390" s="6"/>
      <c r="O390" s="4"/>
      <c r="P390" s="4"/>
      <c r="Q390" s="4"/>
      <c r="R390" s="4"/>
    </row>
    <row r="391" spans="5:18" ht="13" x14ac:dyDescent="0.15">
      <c r="E391" s="6"/>
      <c r="H391" s="7"/>
      <c r="I391" s="4"/>
      <c r="N391" s="6"/>
      <c r="O391" s="4"/>
      <c r="P391" s="4"/>
      <c r="Q391" s="4"/>
      <c r="R391" s="4"/>
    </row>
    <row r="392" spans="5:18" ht="13" x14ac:dyDescent="0.15">
      <c r="E392" s="6"/>
      <c r="H392" s="7"/>
      <c r="I392" s="4"/>
      <c r="N392" s="6"/>
      <c r="O392" s="4"/>
      <c r="P392" s="4"/>
      <c r="Q392" s="4"/>
      <c r="R392" s="4"/>
    </row>
    <row r="393" spans="5:18" ht="13" x14ac:dyDescent="0.15">
      <c r="E393" s="6"/>
      <c r="H393" s="7"/>
      <c r="I393" s="4"/>
      <c r="N393" s="6"/>
      <c r="O393" s="4"/>
      <c r="P393" s="4"/>
      <c r="Q393" s="4"/>
      <c r="R393" s="4"/>
    </row>
    <row r="394" spans="5:18" ht="13" x14ac:dyDescent="0.15">
      <c r="E394" s="6"/>
      <c r="H394" s="7"/>
      <c r="I394" s="4"/>
      <c r="N394" s="6"/>
      <c r="O394" s="4"/>
      <c r="P394" s="4"/>
      <c r="Q394" s="4"/>
      <c r="R394" s="4"/>
    </row>
    <row r="395" spans="5:18" ht="13" x14ac:dyDescent="0.15">
      <c r="E395" s="6"/>
      <c r="H395" s="7"/>
      <c r="I395" s="4"/>
      <c r="N395" s="6"/>
      <c r="O395" s="4"/>
      <c r="P395" s="4"/>
      <c r="Q395" s="4"/>
      <c r="R395" s="4"/>
    </row>
    <row r="396" spans="5:18" ht="13" x14ac:dyDescent="0.15">
      <c r="E396" s="6"/>
      <c r="H396" s="7"/>
      <c r="I396" s="4"/>
      <c r="N396" s="6"/>
      <c r="O396" s="4"/>
      <c r="P396" s="4"/>
      <c r="Q396" s="4"/>
      <c r="R396" s="4"/>
    </row>
    <row r="397" spans="5:18" ht="13" x14ac:dyDescent="0.15">
      <c r="E397" s="6"/>
      <c r="H397" s="7"/>
      <c r="I397" s="4"/>
      <c r="N397" s="6"/>
      <c r="O397" s="4"/>
      <c r="P397" s="4"/>
      <c r="Q397" s="4"/>
      <c r="R397" s="4"/>
    </row>
    <row r="398" spans="5:18" ht="13" x14ac:dyDescent="0.15">
      <c r="E398" s="6"/>
      <c r="H398" s="7"/>
      <c r="I398" s="4"/>
      <c r="N398" s="6"/>
      <c r="O398" s="4"/>
      <c r="P398" s="4"/>
      <c r="Q398" s="4"/>
      <c r="R398" s="4"/>
    </row>
    <row r="399" spans="5:18" ht="13" x14ac:dyDescent="0.15">
      <c r="E399" s="6"/>
      <c r="H399" s="7"/>
      <c r="I399" s="4"/>
      <c r="N399" s="6"/>
      <c r="O399" s="4"/>
      <c r="P399" s="4"/>
      <c r="Q399" s="4"/>
      <c r="R399" s="4"/>
    </row>
    <row r="400" spans="5:18" ht="13" x14ac:dyDescent="0.15">
      <c r="E400" s="6"/>
      <c r="H400" s="7"/>
      <c r="I400" s="4"/>
      <c r="N400" s="6"/>
      <c r="O400" s="4"/>
      <c r="P400" s="4"/>
      <c r="Q400" s="4"/>
      <c r="R400" s="4"/>
    </row>
    <row r="401" spans="5:18" ht="13" x14ac:dyDescent="0.15">
      <c r="E401" s="6"/>
      <c r="H401" s="7"/>
      <c r="I401" s="4"/>
      <c r="N401" s="6"/>
      <c r="O401" s="4"/>
      <c r="P401" s="4"/>
      <c r="Q401" s="4"/>
      <c r="R401" s="4"/>
    </row>
    <row r="402" spans="5:18" ht="13" x14ac:dyDescent="0.15">
      <c r="E402" s="6"/>
      <c r="H402" s="7"/>
      <c r="I402" s="4"/>
      <c r="N402" s="6"/>
      <c r="O402" s="4"/>
      <c r="P402" s="4"/>
      <c r="Q402" s="4"/>
      <c r="R402" s="4"/>
    </row>
    <row r="403" spans="5:18" ht="13" x14ac:dyDescent="0.15">
      <c r="E403" s="6"/>
      <c r="H403" s="7"/>
      <c r="I403" s="4"/>
      <c r="N403" s="6"/>
      <c r="O403" s="4"/>
      <c r="P403" s="4"/>
      <c r="Q403" s="4"/>
      <c r="R403" s="4"/>
    </row>
    <row r="404" spans="5:18" ht="13" x14ac:dyDescent="0.15">
      <c r="E404" s="6"/>
      <c r="H404" s="7"/>
      <c r="I404" s="4"/>
      <c r="N404" s="6"/>
      <c r="O404" s="4"/>
      <c r="P404" s="4"/>
      <c r="Q404" s="4"/>
      <c r="R404" s="4"/>
    </row>
    <row r="405" spans="5:18" ht="13" x14ac:dyDescent="0.15">
      <c r="E405" s="6"/>
      <c r="H405" s="7"/>
      <c r="I405" s="4"/>
      <c r="N405" s="6"/>
      <c r="O405" s="4"/>
      <c r="P405" s="4"/>
      <c r="Q405" s="4"/>
      <c r="R405" s="4"/>
    </row>
    <row r="406" spans="5:18" ht="13" x14ac:dyDescent="0.15">
      <c r="E406" s="6"/>
      <c r="H406" s="7"/>
      <c r="I406" s="4"/>
      <c r="N406" s="6"/>
      <c r="O406" s="4"/>
      <c r="P406" s="4"/>
      <c r="Q406" s="4"/>
      <c r="R406" s="4"/>
    </row>
    <row r="407" spans="5:18" ht="13" x14ac:dyDescent="0.15">
      <c r="E407" s="6"/>
      <c r="H407" s="7"/>
      <c r="I407" s="4"/>
      <c r="N407" s="6"/>
      <c r="O407" s="4"/>
      <c r="P407" s="4"/>
      <c r="Q407" s="4"/>
      <c r="R407" s="4"/>
    </row>
    <row r="408" spans="5:18" ht="13" x14ac:dyDescent="0.15">
      <c r="E408" s="6"/>
      <c r="H408" s="7"/>
      <c r="I408" s="4"/>
      <c r="N408" s="6"/>
      <c r="O408" s="4"/>
      <c r="P408" s="4"/>
      <c r="Q408" s="4"/>
      <c r="R408" s="4"/>
    </row>
    <row r="409" spans="5:18" ht="13" x14ac:dyDescent="0.15">
      <c r="E409" s="6"/>
      <c r="H409" s="7"/>
      <c r="I409" s="4"/>
      <c r="N409" s="6"/>
      <c r="O409" s="4"/>
      <c r="P409" s="4"/>
      <c r="Q409" s="4"/>
      <c r="R409" s="4"/>
    </row>
    <row r="410" spans="5:18" ht="13" x14ac:dyDescent="0.15">
      <c r="E410" s="6"/>
      <c r="H410" s="7"/>
      <c r="I410" s="4"/>
      <c r="N410" s="6"/>
      <c r="O410" s="4"/>
      <c r="P410" s="4"/>
      <c r="Q410" s="4"/>
      <c r="R410" s="4"/>
    </row>
    <row r="411" spans="5:18" ht="13" x14ac:dyDescent="0.15">
      <c r="E411" s="6"/>
      <c r="H411" s="7"/>
      <c r="I411" s="4"/>
      <c r="N411" s="6"/>
      <c r="O411" s="4"/>
      <c r="P411" s="4"/>
      <c r="Q411" s="4"/>
      <c r="R411" s="4"/>
    </row>
    <row r="412" spans="5:18" ht="13" x14ac:dyDescent="0.15">
      <c r="E412" s="6"/>
      <c r="H412" s="7"/>
      <c r="I412" s="4"/>
      <c r="N412" s="6"/>
      <c r="O412" s="4"/>
      <c r="P412" s="4"/>
      <c r="Q412" s="4"/>
      <c r="R412" s="4"/>
    </row>
    <row r="413" spans="5:18" ht="13" x14ac:dyDescent="0.15">
      <c r="E413" s="6"/>
      <c r="H413" s="7"/>
      <c r="I413" s="4"/>
      <c r="N413" s="6"/>
      <c r="O413" s="4"/>
      <c r="P413" s="4"/>
      <c r="Q413" s="4"/>
      <c r="R413" s="4"/>
    </row>
    <row r="414" spans="5:18" ht="13" x14ac:dyDescent="0.15">
      <c r="E414" s="6"/>
      <c r="H414" s="7"/>
      <c r="I414" s="4"/>
      <c r="N414" s="6"/>
      <c r="O414" s="4"/>
      <c r="P414" s="4"/>
      <c r="Q414" s="4"/>
      <c r="R414" s="4"/>
    </row>
    <row r="415" spans="5:18" ht="13" x14ac:dyDescent="0.15">
      <c r="E415" s="6"/>
      <c r="H415" s="7"/>
      <c r="I415" s="4"/>
      <c r="N415" s="6"/>
      <c r="O415" s="4"/>
      <c r="P415" s="4"/>
      <c r="Q415" s="4"/>
      <c r="R415" s="4"/>
    </row>
    <row r="416" spans="5:18" ht="13" x14ac:dyDescent="0.15">
      <c r="E416" s="6"/>
      <c r="H416" s="7"/>
      <c r="I416" s="4"/>
      <c r="N416" s="6"/>
      <c r="O416" s="4"/>
      <c r="P416" s="4"/>
      <c r="Q416" s="4"/>
      <c r="R416" s="4"/>
    </row>
    <row r="417" spans="5:18" ht="13" x14ac:dyDescent="0.15">
      <c r="E417" s="6"/>
      <c r="H417" s="7"/>
      <c r="I417" s="4"/>
      <c r="N417" s="6"/>
      <c r="O417" s="4"/>
      <c r="P417" s="4"/>
      <c r="Q417" s="4"/>
      <c r="R417" s="4"/>
    </row>
    <row r="418" spans="5:18" ht="13" x14ac:dyDescent="0.15">
      <c r="E418" s="6"/>
      <c r="H418" s="7"/>
      <c r="I418" s="4"/>
      <c r="N418" s="6"/>
      <c r="O418" s="4"/>
      <c r="P418" s="4"/>
      <c r="Q418" s="4"/>
      <c r="R418" s="4"/>
    </row>
    <row r="419" spans="5:18" ht="13" x14ac:dyDescent="0.15">
      <c r="E419" s="6"/>
      <c r="H419" s="7"/>
      <c r="I419" s="4"/>
      <c r="N419" s="6"/>
      <c r="O419" s="4"/>
      <c r="P419" s="4"/>
      <c r="Q419" s="4"/>
      <c r="R419" s="4"/>
    </row>
    <row r="420" spans="5:18" ht="13" x14ac:dyDescent="0.15">
      <c r="E420" s="6"/>
      <c r="H420" s="7"/>
      <c r="I420" s="4"/>
      <c r="N420" s="6"/>
      <c r="O420" s="4"/>
      <c r="P420" s="4"/>
      <c r="Q420" s="4"/>
      <c r="R420" s="4"/>
    </row>
    <row r="421" spans="5:18" ht="13" x14ac:dyDescent="0.15">
      <c r="E421" s="6"/>
      <c r="H421" s="7"/>
      <c r="I421" s="4"/>
      <c r="N421" s="6"/>
      <c r="O421" s="4"/>
      <c r="P421" s="4"/>
      <c r="Q421" s="4"/>
      <c r="R421" s="4"/>
    </row>
    <row r="422" spans="5:18" ht="13" x14ac:dyDescent="0.15">
      <c r="E422" s="6"/>
      <c r="H422" s="7"/>
      <c r="I422" s="4"/>
      <c r="N422" s="6"/>
      <c r="O422" s="4"/>
      <c r="P422" s="4"/>
      <c r="Q422" s="4"/>
      <c r="R422" s="4"/>
    </row>
    <row r="423" spans="5:18" ht="13" x14ac:dyDescent="0.15">
      <c r="E423" s="6"/>
      <c r="H423" s="7"/>
      <c r="I423" s="4"/>
      <c r="N423" s="6"/>
      <c r="O423" s="4"/>
      <c r="P423" s="4"/>
      <c r="Q423" s="4"/>
      <c r="R423" s="4"/>
    </row>
    <row r="424" spans="5:18" ht="13" x14ac:dyDescent="0.15">
      <c r="E424" s="6"/>
      <c r="H424" s="7"/>
      <c r="I424" s="4"/>
      <c r="N424" s="6"/>
      <c r="O424" s="4"/>
      <c r="P424" s="4"/>
      <c r="Q424" s="4"/>
      <c r="R424" s="4"/>
    </row>
    <row r="425" spans="5:18" ht="13" x14ac:dyDescent="0.15">
      <c r="E425" s="6"/>
      <c r="H425" s="7"/>
      <c r="I425" s="4"/>
      <c r="N425" s="6"/>
      <c r="O425" s="4"/>
      <c r="P425" s="4"/>
      <c r="Q425" s="4"/>
      <c r="R425" s="4"/>
    </row>
    <row r="426" spans="5:18" ht="13" x14ac:dyDescent="0.15">
      <c r="E426" s="6"/>
      <c r="H426" s="7"/>
      <c r="I426" s="4"/>
      <c r="N426" s="6"/>
      <c r="O426" s="4"/>
      <c r="P426" s="4"/>
      <c r="Q426" s="4"/>
      <c r="R426" s="4"/>
    </row>
    <row r="427" spans="5:18" ht="13" x14ac:dyDescent="0.15">
      <c r="E427" s="6"/>
      <c r="H427" s="7"/>
      <c r="I427" s="4"/>
      <c r="N427" s="6"/>
      <c r="O427" s="4"/>
      <c r="P427" s="4"/>
      <c r="Q427" s="4"/>
      <c r="R427" s="4"/>
    </row>
    <row r="428" spans="5:18" ht="13" x14ac:dyDescent="0.15">
      <c r="E428" s="6"/>
      <c r="H428" s="7"/>
      <c r="I428" s="4"/>
      <c r="N428" s="6"/>
      <c r="O428" s="4"/>
      <c r="P428" s="4"/>
      <c r="Q428" s="4"/>
      <c r="R428" s="4"/>
    </row>
    <row r="429" spans="5:18" ht="13" x14ac:dyDescent="0.15">
      <c r="E429" s="6"/>
      <c r="H429" s="7"/>
      <c r="I429" s="4"/>
      <c r="N429" s="6"/>
      <c r="O429" s="4"/>
      <c r="P429" s="4"/>
      <c r="Q429" s="4"/>
      <c r="R429" s="4"/>
    </row>
    <row r="430" spans="5:18" ht="13" x14ac:dyDescent="0.15">
      <c r="E430" s="6"/>
      <c r="H430" s="7"/>
      <c r="I430" s="4"/>
      <c r="N430" s="6"/>
      <c r="O430" s="4"/>
      <c r="P430" s="4"/>
      <c r="Q430" s="4"/>
      <c r="R430" s="4"/>
    </row>
    <row r="431" spans="5:18" ht="13" x14ac:dyDescent="0.15">
      <c r="E431" s="6"/>
      <c r="H431" s="7"/>
      <c r="I431" s="4"/>
      <c r="N431" s="6"/>
      <c r="O431" s="4"/>
      <c r="P431" s="4"/>
      <c r="Q431" s="4"/>
      <c r="R431" s="4"/>
    </row>
    <row r="432" spans="5:18" ht="13" x14ac:dyDescent="0.15">
      <c r="E432" s="6"/>
      <c r="H432" s="7"/>
      <c r="I432" s="4"/>
      <c r="N432" s="6"/>
      <c r="O432" s="4"/>
      <c r="P432" s="4"/>
      <c r="Q432" s="4"/>
      <c r="R432" s="4"/>
    </row>
    <row r="433" spans="5:18" ht="13" x14ac:dyDescent="0.15">
      <c r="E433" s="6"/>
      <c r="H433" s="7"/>
      <c r="I433" s="4"/>
      <c r="N433" s="6"/>
      <c r="O433" s="4"/>
      <c r="P433" s="4"/>
      <c r="Q433" s="4"/>
      <c r="R433" s="4"/>
    </row>
    <row r="434" spans="5:18" ht="13" x14ac:dyDescent="0.15">
      <c r="E434" s="6"/>
      <c r="H434" s="7"/>
      <c r="I434" s="4"/>
      <c r="N434" s="6"/>
      <c r="O434" s="4"/>
      <c r="P434" s="4"/>
      <c r="Q434" s="4"/>
      <c r="R434" s="4"/>
    </row>
    <row r="435" spans="5:18" ht="13" x14ac:dyDescent="0.15">
      <c r="E435" s="6"/>
      <c r="H435" s="7"/>
      <c r="I435" s="4"/>
      <c r="N435" s="6"/>
      <c r="O435" s="4"/>
      <c r="P435" s="4"/>
      <c r="Q435" s="4"/>
      <c r="R435" s="4"/>
    </row>
    <row r="436" spans="5:18" ht="13" x14ac:dyDescent="0.15">
      <c r="E436" s="6"/>
      <c r="H436" s="7"/>
      <c r="I436" s="4"/>
      <c r="N436" s="6"/>
      <c r="O436" s="4"/>
      <c r="P436" s="4"/>
      <c r="Q436" s="4"/>
      <c r="R436" s="4"/>
    </row>
    <row r="437" spans="5:18" ht="13" x14ac:dyDescent="0.15">
      <c r="E437" s="6"/>
      <c r="H437" s="7"/>
      <c r="I437" s="4"/>
      <c r="N437" s="6"/>
      <c r="O437" s="4"/>
      <c r="P437" s="4"/>
      <c r="Q437" s="4"/>
      <c r="R437" s="4"/>
    </row>
    <row r="438" spans="5:18" ht="13" x14ac:dyDescent="0.15">
      <c r="E438" s="6"/>
      <c r="H438" s="7"/>
      <c r="I438" s="4"/>
      <c r="N438" s="6"/>
      <c r="O438" s="4"/>
      <c r="P438" s="4"/>
      <c r="Q438" s="4"/>
      <c r="R438" s="4"/>
    </row>
    <row r="439" spans="5:18" ht="13" x14ac:dyDescent="0.15">
      <c r="E439" s="6"/>
      <c r="H439" s="7"/>
      <c r="I439" s="4"/>
      <c r="N439" s="6"/>
      <c r="O439" s="4"/>
      <c r="P439" s="4"/>
      <c r="Q439" s="4"/>
      <c r="R439" s="4"/>
    </row>
    <row r="440" spans="5:18" ht="13" x14ac:dyDescent="0.15">
      <c r="E440" s="6"/>
      <c r="H440" s="7"/>
      <c r="I440" s="4"/>
      <c r="N440" s="6"/>
      <c r="O440" s="4"/>
      <c r="P440" s="4"/>
      <c r="Q440" s="4"/>
      <c r="R440" s="4"/>
    </row>
    <row r="441" spans="5:18" ht="13" x14ac:dyDescent="0.15">
      <c r="E441" s="6"/>
      <c r="H441" s="7"/>
      <c r="I441" s="4"/>
      <c r="N441" s="6"/>
      <c r="O441" s="4"/>
      <c r="P441" s="4"/>
      <c r="Q441" s="4"/>
      <c r="R441" s="4"/>
    </row>
    <row r="442" spans="5:18" ht="13" x14ac:dyDescent="0.15">
      <c r="E442" s="6"/>
      <c r="H442" s="7"/>
      <c r="I442" s="4"/>
      <c r="N442" s="6"/>
      <c r="O442" s="4"/>
      <c r="P442" s="4"/>
      <c r="Q442" s="4"/>
      <c r="R442" s="4"/>
    </row>
    <row r="443" spans="5:18" ht="13" x14ac:dyDescent="0.15">
      <c r="E443" s="6"/>
      <c r="H443" s="7"/>
      <c r="I443" s="4"/>
      <c r="N443" s="6"/>
      <c r="O443" s="4"/>
      <c r="P443" s="4"/>
      <c r="Q443" s="4"/>
      <c r="R443" s="4"/>
    </row>
    <row r="444" spans="5:18" ht="13" x14ac:dyDescent="0.15">
      <c r="E444" s="6"/>
      <c r="H444" s="7"/>
      <c r="I444" s="4"/>
      <c r="N444" s="6"/>
      <c r="O444" s="4"/>
      <c r="P444" s="4"/>
      <c r="Q444" s="4"/>
      <c r="R444" s="4"/>
    </row>
    <row r="445" spans="5:18" ht="13" x14ac:dyDescent="0.15">
      <c r="E445" s="6"/>
      <c r="H445" s="7"/>
      <c r="I445" s="4"/>
      <c r="N445" s="6"/>
      <c r="O445" s="4"/>
      <c r="P445" s="4"/>
      <c r="Q445" s="4"/>
      <c r="R445" s="4"/>
    </row>
    <row r="446" spans="5:18" ht="13" x14ac:dyDescent="0.15">
      <c r="E446" s="6"/>
      <c r="H446" s="7"/>
      <c r="I446" s="4"/>
      <c r="N446" s="6"/>
      <c r="O446" s="4"/>
      <c r="P446" s="4"/>
      <c r="Q446" s="4"/>
      <c r="R446" s="4"/>
    </row>
    <row r="447" spans="5:18" ht="13" x14ac:dyDescent="0.15">
      <c r="E447" s="6"/>
      <c r="H447" s="7"/>
      <c r="I447" s="4"/>
      <c r="N447" s="6"/>
      <c r="O447" s="4"/>
      <c r="P447" s="4"/>
      <c r="Q447" s="4"/>
      <c r="R447" s="4"/>
    </row>
    <row r="448" spans="5:18" ht="13" x14ac:dyDescent="0.15">
      <c r="E448" s="6"/>
      <c r="H448" s="7"/>
      <c r="I448" s="4"/>
      <c r="N448" s="6"/>
      <c r="O448" s="4"/>
      <c r="P448" s="4"/>
      <c r="Q448" s="4"/>
      <c r="R448" s="4"/>
    </row>
    <row r="449" spans="5:18" ht="13" x14ac:dyDescent="0.15">
      <c r="E449" s="6"/>
      <c r="H449" s="7"/>
      <c r="I449" s="4"/>
      <c r="N449" s="6"/>
      <c r="O449" s="4"/>
      <c r="P449" s="4"/>
      <c r="Q449" s="4"/>
      <c r="R449" s="4"/>
    </row>
    <row r="450" spans="5:18" ht="13" x14ac:dyDescent="0.15">
      <c r="E450" s="6"/>
      <c r="H450" s="7"/>
      <c r="I450" s="4"/>
      <c r="N450" s="6"/>
      <c r="O450" s="4"/>
      <c r="P450" s="4"/>
      <c r="Q450" s="4"/>
      <c r="R450" s="4"/>
    </row>
    <row r="451" spans="5:18" ht="13" x14ac:dyDescent="0.15">
      <c r="E451" s="6"/>
      <c r="H451" s="7"/>
      <c r="I451" s="4"/>
      <c r="N451" s="6"/>
      <c r="O451" s="4"/>
      <c r="P451" s="4"/>
      <c r="Q451" s="4"/>
      <c r="R451" s="4"/>
    </row>
    <row r="452" spans="5:18" ht="13" x14ac:dyDescent="0.15">
      <c r="E452" s="6"/>
      <c r="H452" s="7"/>
      <c r="I452" s="4"/>
      <c r="N452" s="6"/>
      <c r="O452" s="4"/>
      <c r="P452" s="4"/>
      <c r="Q452" s="4"/>
      <c r="R452" s="4"/>
    </row>
    <row r="453" spans="5:18" ht="13" x14ac:dyDescent="0.15">
      <c r="E453" s="6"/>
      <c r="H453" s="7"/>
      <c r="I453" s="4"/>
      <c r="N453" s="6"/>
      <c r="O453" s="4"/>
      <c r="P453" s="4"/>
      <c r="Q453" s="4"/>
      <c r="R453" s="4"/>
    </row>
    <row r="454" spans="5:18" ht="13" x14ac:dyDescent="0.15">
      <c r="E454" s="6"/>
      <c r="H454" s="7"/>
      <c r="I454" s="4"/>
      <c r="N454" s="6"/>
      <c r="O454" s="4"/>
      <c r="P454" s="4"/>
      <c r="Q454" s="4"/>
      <c r="R454" s="4"/>
    </row>
    <row r="455" spans="5:18" ht="13" x14ac:dyDescent="0.15">
      <c r="E455" s="6"/>
      <c r="H455" s="7"/>
      <c r="I455" s="4"/>
      <c r="N455" s="6"/>
      <c r="O455" s="4"/>
      <c r="P455" s="4"/>
      <c r="Q455" s="4"/>
      <c r="R455" s="4"/>
    </row>
    <row r="456" spans="5:18" ht="13" x14ac:dyDescent="0.15">
      <c r="E456" s="6"/>
      <c r="H456" s="7"/>
      <c r="I456" s="4"/>
      <c r="N456" s="6"/>
      <c r="O456" s="4"/>
      <c r="P456" s="4"/>
      <c r="Q456" s="4"/>
      <c r="R456" s="4"/>
    </row>
    <row r="457" spans="5:18" ht="13" x14ac:dyDescent="0.15">
      <c r="E457" s="6"/>
      <c r="H457" s="7"/>
      <c r="I457" s="4"/>
      <c r="N457" s="6"/>
      <c r="O457" s="4"/>
      <c r="P457" s="4"/>
      <c r="Q457" s="4"/>
      <c r="R457" s="4"/>
    </row>
    <row r="458" spans="5:18" ht="13" x14ac:dyDescent="0.15">
      <c r="E458" s="6"/>
      <c r="H458" s="7"/>
      <c r="I458" s="4"/>
      <c r="N458" s="6"/>
      <c r="O458" s="4"/>
      <c r="P458" s="4"/>
      <c r="Q458" s="4"/>
      <c r="R458" s="4"/>
    </row>
    <row r="459" spans="5:18" ht="13" x14ac:dyDescent="0.15">
      <c r="E459" s="6"/>
      <c r="H459" s="7"/>
      <c r="I459" s="4"/>
      <c r="N459" s="6"/>
      <c r="O459" s="4"/>
      <c r="P459" s="4"/>
      <c r="Q459" s="4"/>
      <c r="R459" s="4"/>
    </row>
    <row r="460" spans="5:18" ht="13" x14ac:dyDescent="0.15">
      <c r="E460" s="6"/>
      <c r="H460" s="7"/>
      <c r="I460" s="4"/>
      <c r="N460" s="6"/>
      <c r="O460" s="4"/>
      <c r="P460" s="4"/>
      <c r="Q460" s="4"/>
      <c r="R460" s="4"/>
    </row>
    <row r="461" spans="5:18" ht="13" x14ac:dyDescent="0.15">
      <c r="E461" s="6"/>
      <c r="H461" s="7"/>
      <c r="I461" s="4"/>
      <c r="N461" s="6"/>
      <c r="O461" s="4"/>
      <c r="P461" s="4"/>
      <c r="Q461" s="4"/>
      <c r="R461" s="4"/>
    </row>
    <row r="462" spans="5:18" ht="13" x14ac:dyDescent="0.15">
      <c r="E462" s="6"/>
      <c r="H462" s="7"/>
      <c r="I462" s="4"/>
      <c r="N462" s="6"/>
      <c r="O462" s="4"/>
      <c r="P462" s="4"/>
      <c r="Q462" s="4"/>
      <c r="R462" s="4"/>
    </row>
    <row r="463" spans="5:18" ht="13" x14ac:dyDescent="0.15">
      <c r="E463" s="6"/>
      <c r="H463" s="7"/>
      <c r="I463" s="4"/>
      <c r="N463" s="6"/>
      <c r="O463" s="4"/>
      <c r="P463" s="4"/>
      <c r="Q463" s="4"/>
      <c r="R463" s="4"/>
    </row>
    <row r="464" spans="5:18" ht="13" x14ac:dyDescent="0.15">
      <c r="E464" s="6"/>
      <c r="H464" s="7"/>
      <c r="I464" s="4"/>
      <c r="N464" s="6"/>
      <c r="O464" s="4"/>
      <c r="P464" s="4"/>
      <c r="Q464" s="4"/>
      <c r="R464" s="4"/>
    </row>
    <row r="465" spans="5:18" ht="13" x14ac:dyDescent="0.15">
      <c r="E465" s="6"/>
      <c r="H465" s="7"/>
      <c r="I465" s="4"/>
      <c r="N465" s="6"/>
      <c r="O465" s="4"/>
      <c r="P465" s="4"/>
      <c r="Q465" s="4"/>
      <c r="R465" s="4"/>
    </row>
    <row r="466" spans="5:18" ht="13" x14ac:dyDescent="0.15">
      <c r="E466" s="6"/>
      <c r="H466" s="7"/>
      <c r="I466" s="4"/>
      <c r="N466" s="6"/>
      <c r="O466" s="4"/>
      <c r="P466" s="4"/>
      <c r="Q466" s="4"/>
      <c r="R466" s="4"/>
    </row>
    <row r="467" spans="5:18" ht="13" x14ac:dyDescent="0.15">
      <c r="E467" s="6"/>
      <c r="H467" s="7"/>
      <c r="I467" s="4"/>
      <c r="N467" s="6"/>
      <c r="O467" s="4"/>
      <c r="P467" s="4"/>
      <c r="Q467" s="4"/>
      <c r="R467" s="4"/>
    </row>
    <row r="468" spans="5:18" ht="13" x14ac:dyDescent="0.15">
      <c r="E468" s="6"/>
      <c r="H468" s="7"/>
      <c r="I468" s="4"/>
      <c r="N468" s="6"/>
      <c r="O468" s="4"/>
      <c r="P468" s="4"/>
      <c r="Q468" s="4"/>
      <c r="R468" s="4"/>
    </row>
    <row r="469" spans="5:18" ht="13" x14ac:dyDescent="0.15">
      <c r="E469" s="6"/>
      <c r="H469" s="7"/>
      <c r="I469" s="4"/>
      <c r="N469" s="6"/>
      <c r="O469" s="4"/>
      <c r="P469" s="4"/>
      <c r="Q469" s="4"/>
      <c r="R469" s="4"/>
    </row>
    <row r="470" spans="5:18" ht="13" x14ac:dyDescent="0.15">
      <c r="E470" s="6"/>
      <c r="H470" s="7"/>
      <c r="I470" s="4"/>
      <c r="N470" s="6"/>
      <c r="O470" s="4"/>
      <c r="P470" s="4"/>
      <c r="Q470" s="4"/>
      <c r="R470" s="4"/>
    </row>
    <row r="471" spans="5:18" ht="13" x14ac:dyDescent="0.15">
      <c r="E471" s="6"/>
      <c r="H471" s="7"/>
      <c r="I471" s="4"/>
      <c r="N471" s="6"/>
      <c r="O471" s="4"/>
      <c r="P471" s="4"/>
      <c r="Q471" s="4"/>
      <c r="R471" s="4"/>
    </row>
    <row r="472" spans="5:18" ht="13" x14ac:dyDescent="0.15">
      <c r="E472" s="6"/>
      <c r="H472" s="7"/>
      <c r="I472" s="4"/>
      <c r="N472" s="6"/>
      <c r="O472" s="4"/>
      <c r="P472" s="4"/>
      <c r="Q472" s="4"/>
      <c r="R472" s="4"/>
    </row>
    <row r="473" spans="5:18" ht="13" x14ac:dyDescent="0.15">
      <c r="E473" s="6"/>
      <c r="H473" s="7"/>
      <c r="I473" s="4"/>
      <c r="N473" s="6"/>
      <c r="O473" s="4"/>
      <c r="P473" s="4"/>
      <c r="Q473" s="4"/>
      <c r="R473" s="4"/>
    </row>
    <row r="474" spans="5:18" ht="13" x14ac:dyDescent="0.15">
      <c r="E474" s="6"/>
      <c r="H474" s="7"/>
      <c r="I474" s="4"/>
      <c r="N474" s="6"/>
      <c r="O474" s="4"/>
      <c r="P474" s="4"/>
      <c r="Q474" s="4"/>
      <c r="R474" s="4"/>
    </row>
    <row r="475" spans="5:18" ht="13" x14ac:dyDescent="0.15">
      <c r="E475" s="6"/>
      <c r="H475" s="7"/>
      <c r="I475" s="4"/>
      <c r="N475" s="6"/>
      <c r="O475" s="4"/>
      <c r="P475" s="4"/>
      <c r="Q475" s="4"/>
      <c r="R475" s="4"/>
    </row>
    <row r="476" spans="5:18" ht="13" x14ac:dyDescent="0.15">
      <c r="E476" s="6"/>
      <c r="H476" s="7"/>
      <c r="I476" s="4"/>
      <c r="N476" s="6"/>
      <c r="O476" s="4"/>
      <c r="P476" s="4"/>
      <c r="Q476" s="4"/>
      <c r="R476" s="4"/>
    </row>
    <row r="477" spans="5:18" ht="13" x14ac:dyDescent="0.15">
      <c r="E477" s="6"/>
      <c r="H477" s="7"/>
      <c r="I477" s="4"/>
      <c r="N477" s="6"/>
      <c r="O477" s="4"/>
      <c r="P477" s="4"/>
      <c r="Q477" s="4"/>
      <c r="R477" s="4"/>
    </row>
    <row r="478" spans="5:18" ht="13" x14ac:dyDescent="0.15">
      <c r="E478" s="6"/>
      <c r="H478" s="7"/>
      <c r="I478" s="4"/>
      <c r="N478" s="6"/>
      <c r="O478" s="4"/>
      <c r="P478" s="4"/>
      <c r="Q478" s="4"/>
      <c r="R478" s="4"/>
    </row>
    <row r="479" spans="5:18" ht="13" x14ac:dyDescent="0.15">
      <c r="E479" s="6"/>
      <c r="H479" s="7"/>
      <c r="I479" s="4"/>
      <c r="N479" s="6"/>
      <c r="O479" s="4"/>
      <c r="P479" s="4"/>
      <c r="Q479" s="4"/>
      <c r="R479" s="4"/>
    </row>
    <row r="480" spans="5:18" ht="13" x14ac:dyDescent="0.15">
      <c r="E480" s="6"/>
      <c r="H480" s="7"/>
      <c r="I480" s="4"/>
      <c r="N480" s="6"/>
      <c r="O480" s="4"/>
      <c r="P480" s="4"/>
      <c r="Q480" s="4"/>
      <c r="R480" s="4"/>
    </row>
    <row r="481" spans="5:18" ht="13" x14ac:dyDescent="0.15">
      <c r="E481" s="6"/>
      <c r="H481" s="7"/>
      <c r="I481" s="4"/>
      <c r="N481" s="6"/>
      <c r="O481" s="4"/>
      <c r="P481" s="4"/>
      <c r="Q481" s="4"/>
      <c r="R481" s="4"/>
    </row>
    <row r="482" spans="5:18" ht="13" x14ac:dyDescent="0.15">
      <c r="E482" s="6"/>
      <c r="H482" s="7"/>
      <c r="I482" s="4"/>
      <c r="N482" s="6"/>
      <c r="O482" s="4"/>
      <c r="P482" s="4"/>
      <c r="Q482" s="4"/>
      <c r="R482" s="4"/>
    </row>
    <row r="483" spans="5:18" ht="13" x14ac:dyDescent="0.15">
      <c r="E483" s="6"/>
      <c r="H483" s="7"/>
      <c r="I483" s="4"/>
      <c r="N483" s="6"/>
      <c r="O483" s="4"/>
      <c r="P483" s="4"/>
      <c r="Q483" s="4"/>
      <c r="R483" s="4"/>
    </row>
    <row r="484" spans="5:18" ht="13" x14ac:dyDescent="0.15">
      <c r="E484" s="6"/>
      <c r="H484" s="7"/>
      <c r="I484" s="4"/>
      <c r="N484" s="6"/>
      <c r="O484" s="4"/>
      <c r="P484" s="4"/>
      <c r="Q484" s="4"/>
      <c r="R484" s="4"/>
    </row>
    <row r="485" spans="5:18" ht="13" x14ac:dyDescent="0.15">
      <c r="E485" s="6"/>
      <c r="H485" s="7"/>
      <c r="I485" s="4"/>
      <c r="N485" s="6"/>
      <c r="O485" s="4"/>
      <c r="P485" s="4"/>
      <c r="Q485" s="4"/>
      <c r="R485" s="4"/>
    </row>
    <row r="486" spans="5:18" ht="13" x14ac:dyDescent="0.15">
      <c r="E486" s="6"/>
      <c r="H486" s="7"/>
      <c r="I486" s="4"/>
      <c r="N486" s="6"/>
      <c r="O486" s="4"/>
      <c r="P486" s="4"/>
      <c r="Q486" s="4"/>
      <c r="R486" s="4"/>
    </row>
    <row r="487" spans="5:18" ht="13" x14ac:dyDescent="0.15">
      <c r="E487" s="6"/>
      <c r="H487" s="7"/>
      <c r="I487" s="4"/>
      <c r="N487" s="6"/>
      <c r="O487" s="4"/>
      <c r="P487" s="4"/>
      <c r="Q487" s="4"/>
      <c r="R487" s="4"/>
    </row>
    <row r="488" spans="5:18" ht="13" x14ac:dyDescent="0.15">
      <c r="E488" s="6"/>
      <c r="H488" s="7"/>
      <c r="I488" s="4"/>
      <c r="N488" s="6"/>
      <c r="O488" s="4"/>
      <c r="P488" s="4"/>
      <c r="Q488" s="4"/>
      <c r="R488" s="4"/>
    </row>
    <row r="489" spans="5:18" ht="13" x14ac:dyDescent="0.15">
      <c r="E489" s="6"/>
      <c r="H489" s="7"/>
      <c r="I489" s="4"/>
      <c r="N489" s="6"/>
      <c r="O489" s="4"/>
      <c r="P489" s="4"/>
      <c r="Q489" s="4"/>
      <c r="R489" s="4"/>
    </row>
    <row r="490" spans="5:18" ht="13" x14ac:dyDescent="0.15">
      <c r="E490" s="6"/>
      <c r="H490" s="7"/>
      <c r="I490" s="4"/>
      <c r="N490" s="6"/>
      <c r="O490" s="4"/>
      <c r="P490" s="4"/>
      <c r="Q490" s="4"/>
      <c r="R490" s="4"/>
    </row>
    <row r="491" spans="5:18" ht="13" x14ac:dyDescent="0.15">
      <c r="E491" s="6"/>
      <c r="H491" s="7"/>
      <c r="I491" s="4"/>
      <c r="N491" s="6"/>
      <c r="O491" s="4"/>
      <c r="P491" s="4"/>
      <c r="Q491" s="4"/>
      <c r="R491" s="4"/>
    </row>
    <row r="492" spans="5:18" ht="13" x14ac:dyDescent="0.15">
      <c r="E492" s="6"/>
      <c r="H492" s="7"/>
      <c r="I492" s="4"/>
      <c r="N492" s="6"/>
      <c r="O492" s="4"/>
      <c r="P492" s="4"/>
      <c r="Q492" s="4"/>
      <c r="R492" s="4"/>
    </row>
    <row r="493" spans="5:18" ht="13" x14ac:dyDescent="0.15">
      <c r="E493" s="6"/>
      <c r="H493" s="7"/>
      <c r="I493" s="4"/>
      <c r="N493" s="6"/>
      <c r="O493" s="4"/>
      <c r="P493" s="4"/>
      <c r="Q493" s="4"/>
      <c r="R493" s="4"/>
    </row>
    <row r="494" spans="5:18" ht="13" x14ac:dyDescent="0.15">
      <c r="E494" s="6"/>
      <c r="H494" s="7"/>
      <c r="I494" s="4"/>
      <c r="N494" s="6"/>
      <c r="O494" s="4"/>
      <c r="P494" s="4"/>
      <c r="Q494" s="4"/>
      <c r="R494" s="4"/>
    </row>
    <row r="495" spans="5:18" ht="13" x14ac:dyDescent="0.15">
      <c r="E495" s="6"/>
      <c r="H495" s="7"/>
      <c r="I495" s="4"/>
      <c r="N495" s="6"/>
      <c r="O495" s="4"/>
      <c r="P495" s="4"/>
      <c r="Q495" s="4"/>
      <c r="R495" s="4"/>
    </row>
    <row r="496" spans="5:18" ht="13" x14ac:dyDescent="0.15">
      <c r="E496" s="6"/>
      <c r="H496" s="7"/>
      <c r="I496" s="4"/>
      <c r="N496" s="6"/>
      <c r="O496" s="4"/>
      <c r="P496" s="4"/>
      <c r="Q496" s="4"/>
      <c r="R496" s="4"/>
    </row>
    <row r="497" spans="5:18" ht="13" x14ac:dyDescent="0.15">
      <c r="E497" s="6"/>
      <c r="H497" s="7"/>
      <c r="I497" s="4"/>
      <c r="N497" s="6"/>
      <c r="O497" s="4"/>
      <c r="P497" s="4"/>
      <c r="Q497" s="4"/>
      <c r="R497" s="4"/>
    </row>
    <row r="498" spans="5:18" ht="13" x14ac:dyDescent="0.15">
      <c r="E498" s="6"/>
      <c r="H498" s="7"/>
      <c r="I498" s="4"/>
      <c r="N498" s="6"/>
      <c r="O498" s="4"/>
      <c r="P498" s="4"/>
      <c r="Q498" s="4"/>
      <c r="R498" s="4"/>
    </row>
    <row r="499" spans="5:18" ht="13" x14ac:dyDescent="0.15">
      <c r="E499" s="6"/>
      <c r="H499" s="7"/>
      <c r="I499" s="4"/>
      <c r="N499" s="6"/>
      <c r="O499" s="4"/>
      <c r="P499" s="4"/>
      <c r="Q499" s="4"/>
      <c r="R499" s="4"/>
    </row>
    <row r="500" spans="5:18" ht="13" x14ac:dyDescent="0.15">
      <c r="E500" s="6"/>
      <c r="H500" s="7"/>
      <c r="I500" s="4"/>
      <c r="N500" s="6"/>
      <c r="O500" s="4"/>
      <c r="P500" s="4"/>
      <c r="Q500" s="4"/>
      <c r="R500" s="4"/>
    </row>
    <row r="501" spans="5:18" ht="13" x14ac:dyDescent="0.15">
      <c r="E501" s="6"/>
      <c r="H501" s="7"/>
      <c r="I501" s="4"/>
      <c r="N501" s="6"/>
      <c r="O501" s="4"/>
      <c r="P501" s="4"/>
      <c r="Q501" s="4"/>
      <c r="R501" s="4"/>
    </row>
    <row r="502" spans="5:18" ht="13" x14ac:dyDescent="0.15">
      <c r="E502" s="6"/>
      <c r="H502" s="7"/>
      <c r="I502" s="4"/>
      <c r="N502" s="6"/>
      <c r="O502" s="4"/>
      <c r="P502" s="4"/>
      <c r="Q502" s="4"/>
      <c r="R502" s="4"/>
    </row>
    <row r="503" spans="5:18" ht="13" x14ac:dyDescent="0.15">
      <c r="E503" s="6"/>
      <c r="H503" s="7"/>
      <c r="I503" s="4"/>
      <c r="N503" s="6"/>
      <c r="O503" s="4"/>
      <c r="P503" s="4"/>
      <c r="Q503" s="4"/>
      <c r="R503" s="4"/>
    </row>
    <row r="504" spans="5:18" ht="13" x14ac:dyDescent="0.15">
      <c r="E504" s="6"/>
      <c r="H504" s="7"/>
      <c r="I504" s="4"/>
      <c r="N504" s="6"/>
      <c r="O504" s="4"/>
      <c r="P504" s="4"/>
      <c r="Q504" s="4"/>
      <c r="R504" s="4"/>
    </row>
    <row r="505" spans="5:18" ht="13" x14ac:dyDescent="0.15">
      <c r="E505" s="6"/>
      <c r="H505" s="7"/>
      <c r="I505" s="4"/>
      <c r="N505" s="6"/>
      <c r="O505" s="4"/>
      <c r="P505" s="4"/>
      <c r="Q505" s="4"/>
      <c r="R505" s="4"/>
    </row>
    <row r="506" spans="5:18" ht="13" x14ac:dyDescent="0.15">
      <c r="E506" s="6"/>
      <c r="H506" s="7"/>
      <c r="I506" s="4"/>
      <c r="N506" s="6"/>
      <c r="O506" s="4"/>
      <c r="P506" s="4"/>
      <c r="Q506" s="4"/>
      <c r="R506" s="4"/>
    </row>
    <row r="507" spans="5:18" ht="13" x14ac:dyDescent="0.15">
      <c r="E507" s="6"/>
      <c r="H507" s="7"/>
      <c r="I507" s="4"/>
      <c r="N507" s="6"/>
      <c r="O507" s="4"/>
      <c r="P507" s="4"/>
      <c r="Q507" s="4"/>
      <c r="R507" s="4"/>
    </row>
    <row r="508" spans="5:18" ht="13" x14ac:dyDescent="0.15">
      <c r="E508" s="6"/>
      <c r="H508" s="7"/>
      <c r="I508" s="4"/>
      <c r="N508" s="6"/>
      <c r="O508" s="4"/>
      <c r="P508" s="4"/>
      <c r="Q508" s="4"/>
      <c r="R508" s="4"/>
    </row>
    <row r="509" spans="5:18" ht="13" x14ac:dyDescent="0.15">
      <c r="E509" s="6"/>
      <c r="H509" s="7"/>
      <c r="I509" s="4"/>
      <c r="N509" s="6"/>
      <c r="O509" s="4"/>
      <c r="P509" s="4"/>
      <c r="Q509" s="4"/>
      <c r="R509" s="4"/>
    </row>
    <row r="510" spans="5:18" ht="13" x14ac:dyDescent="0.15">
      <c r="E510" s="6"/>
      <c r="H510" s="7"/>
      <c r="I510" s="4"/>
      <c r="N510" s="6"/>
      <c r="O510" s="4"/>
      <c r="P510" s="4"/>
      <c r="Q510" s="4"/>
      <c r="R510" s="4"/>
    </row>
    <row r="511" spans="5:18" ht="13" x14ac:dyDescent="0.15">
      <c r="E511" s="6"/>
      <c r="H511" s="7"/>
      <c r="I511" s="4"/>
      <c r="N511" s="6"/>
      <c r="O511" s="4"/>
      <c r="P511" s="4"/>
      <c r="Q511" s="4"/>
      <c r="R511" s="4"/>
    </row>
    <row r="512" spans="5:18" ht="13" x14ac:dyDescent="0.15">
      <c r="E512" s="6"/>
      <c r="H512" s="7"/>
      <c r="I512" s="4"/>
      <c r="N512" s="6"/>
      <c r="O512" s="4"/>
      <c r="P512" s="4"/>
      <c r="Q512" s="4"/>
      <c r="R512" s="4"/>
    </row>
    <row r="513" spans="5:18" ht="13" x14ac:dyDescent="0.15">
      <c r="E513" s="6"/>
      <c r="H513" s="7"/>
      <c r="I513" s="4"/>
      <c r="N513" s="6"/>
      <c r="O513" s="4"/>
      <c r="P513" s="4"/>
      <c r="Q513" s="4"/>
      <c r="R513" s="4"/>
    </row>
    <row r="514" spans="5:18" ht="13" x14ac:dyDescent="0.15">
      <c r="E514" s="6"/>
      <c r="H514" s="7"/>
      <c r="I514" s="4"/>
      <c r="N514" s="6"/>
      <c r="O514" s="4"/>
      <c r="P514" s="4"/>
      <c r="Q514" s="4"/>
      <c r="R514" s="4"/>
    </row>
    <row r="515" spans="5:18" ht="13" x14ac:dyDescent="0.15">
      <c r="E515" s="6"/>
      <c r="H515" s="7"/>
      <c r="I515" s="4"/>
      <c r="N515" s="6"/>
      <c r="O515" s="4"/>
      <c r="P515" s="4"/>
      <c r="Q515" s="4"/>
      <c r="R515" s="4"/>
    </row>
    <row r="516" spans="5:18" ht="13" x14ac:dyDescent="0.15">
      <c r="E516" s="6"/>
      <c r="H516" s="7"/>
      <c r="I516" s="4"/>
      <c r="N516" s="6"/>
      <c r="O516" s="4"/>
      <c r="P516" s="4"/>
      <c r="Q516" s="4"/>
      <c r="R516" s="4"/>
    </row>
    <row r="517" spans="5:18" ht="13" x14ac:dyDescent="0.15">
      <c r="E517" s="6"/>
      <c r="H517" s="7"/>
      <c r="I517" s="4"/>
      <c r="N517" s="6"/>
      <c r="O517" s="4"/>
      <c r="P517" s="4"/>
      <c r="Q517" s="4"/>
      <c r="R517" s="4"/>
    </row>
    <row r="518" spans="5:18" ht="13" x14ac:dyDescent="0.15">
      <c r="E518" s="6"/>
      <c r="H518" s="7"/>
      <c r="I518" s="4"/>
      <c r="N518" s="6"/>
      <c r="O518" s="4"/>
      <c r="P518" s="4"/>
      <c r="Q518" s="4"/>
      <c r="R518" s="4"/>
    </row>
    <row r="519" spans="5:18" ht="13" x14ac:dyDescent="0.15">
      <c r="E519" s="6"/>
      <c r="H519" s="7"/>
      <c r="I519" s="4"/>
      <c r="N519" s="6"/>
      <c r="O519" s="4"/>
      <c r="P519" s="4"/>
      <c r="Q519" s="4"/>
      <c r="R519" s="4"/>
    </row>
    <row r="520" spans="5:18" ht="13" x14ac:dyDescent="0.15">
      <c r="E520" s="6"/>
      <c r="H520" s="7"/>
      <c r="I520" s="4"/>
      <c r="N520" s="6"/>
      <c r="O520" s="4"/>
      <c r="P520" s="4"/>
      <c r="Q520" s="4"/>
      <c r="R520" s="4"/>
    </row>
    <row r="521" spans="5:18" ht="13" x14ac:dyDescent="0.15">
      <c r="E521" s="6"/>
      <c r="H521" s="7"/>
      <c r="I521" s="4"/>
      <c r="N521" s="6"/>
      <c r="O521" s="4"/>
      <c r="P521" s="4"/>
      <c r="Q521" s="4"/>
      <c r="R521" s="4"/>
    </row>
    <row r="522" spans="5:18" ht="13" x14ac:dyDescent="0.15">
      <c r="E522" s="6"/>
      <c r="H522" s="7"/>
      <c r="I522" s="4"/>
      <c r="N522" s="6"/>
      <c r="O522" s="4"/>
      <c r="P522" s="4"/>
      <c r="Q522" s="4"/>
      <c r="R522" s="4"/>
    </row>
    <row r="523" spans="5:18" ht="13" x14ac:dyDescent="0.15">
      <c r="E523" s="6"/>
      <c r="H523" s="7"/>
      <c r="I523" s="4"/>
      <c r="N523" s="6"/>
      <c r="O523" s="4"/>
      <c r="P523" s="4"/>
      <c r="Q523" s="4"/>
      <c r="R523" s="4"/>
    </row>
    <row r="524" spans="5:18" ht="13" x14ac:dyDescent="0.15">
      <c r="E524" s="6"/>
      <c r="H524" s="7"/>
      <c r="I524" s="4"/>
      <c r="N524" s="6"/>
      <c r="O524" s="4"/>
      <c r="P524" s="4"/>
      <c r="Q524" s="4"/>
      <c r="R524" s="4"/>
    </row>
    <row r="525" spans="5:18" ht="13" x14ac:dyDescent="0.15">
      <c r="E525" s="6"/>
      <c r="H525" s="7"/>
      <c r="I525" s="4"/>
      <c r="N525" s="6"/>
      <c r="O525" s="4"/>
      <c r="P525" s="4"/>
      <c r="Q525" s="4"/>
      <c r="R525" s="4"/>
    </row>
    <row r="526" spans="5:18" ht="13" x14ac:dyDescent="0.15">
      <c r="E526" s="6"/>
      <c r="H526" s="7"/>
      <c r="I526" s="4"/>
      <c r="N526" s="6"/>
      <c r="O526" s="4"/>
      <c r="P526" s="4"/>
      <c r="Q526" s="4"/>
      <c r="R526" s="4"/>
    </row>
    <row r="527" spans="5:18" ht="13" x14ac:dyDescent="0.15">
      <c r="E527" s="6"/>
      <c r="H527" s="7"/>
      <c r="I527" s="4"/>
      <c r="N527" s="6"/>
      <c r="O527" s="4"/>
      <c r="P527" s="4"/>
      <c r="Q527" s="4"/>
      <c r="R527" s="4"/>
    </row>
    <row r="528" spans="5:18" ht="13" x14ac:dyDescent="0.15">
      <c r="E528" s="6"/>
      <c r="H528" s="7"/>
      <c r="I528" s="4"/>
      <c r="N528" s="6"/>
      <c r="O528" s="4"/>
      <c r="P528" s="4"/>
      <c r="Q528" s="4"/>
      <c r="R528" s="4"/>
    </row>
    <row r="529" spans="5:18" ht="13" x14ac:dyDescent="0.15">
      <c r="E529" s="6"/>
      <c r="H529" s="7"/>
      <c r="I529" s="4"/>
      <c r="N529" s="6"/>
      <c r="O529" s="4"/>
      <c r="P529" s="4"/>
      <c r="Q529" s="4"/>
      <c r="R529" s="4"/>
    </row>
    <row r="530" spans="5:18" ht="13" x14ac:dyDescent="0.15">
      <c r="E530" s="6"/>
      <c r="H530" s="7"/>
      <c r="I530" s="4"/>
      <c r="N530" s="6"/>
      <c r="O530" s="4"/>
      <c r="P530" s="4"/>
      <c r="Q530" s="4"/>
      <c r="R530" s="4"/>
    </row>
    <row r="531" spans="5:18" ht="13" x14ac:dyDescent="0.15">
      <c r="E531" s="6"/>
      <c r="H531" s="7"/>
      <c r="I531" s="4"/>
      <c r="N531" s="6"/>
      <c r="O531" s="4"/>
      <c r="P531" s="4"/>
      <c r="Q531" s="4"/>
      <c r="R531" s="4"/>
    </row>
    <row r="532" spans="5:18" ht="13" x14ac:dyDescent="0.15">
      <c r="E532" s="6"/>
      <c r="H532" s="7"/>
      <c r="I532" s="4"/>
      <c r="N532" s="6"/>
      <c r="O532" s="4"/>
      <c r="P532" s="4"/>
      <c r="Q532" s="4"/>
      <c r="R532" s="4"/>
    </row>
    <row r="533" spans="5:18" ht="13" x14ac:dyDescent="0.15">
      <c r="E533" s="6"/>
      <c r="H533" s="7"/>
      <c r="I533" s="4"/>
      <c r="N533" s="6"/>
      <c r="O533" s="4"/>
      <c r="P533" s="4"/>
      <c r="Q533" s="4"/>
      <c r="R533" s="4"/>
    </row>
    <row r="534" spans="5:18" ht="13" x14ac:dyDescent="0.15">
      <c r="E534" s="6"/>
      <c r="H534" s="7"/>
      <c r="I534" s="4"/>
      <c r="N534" s="6"/>
      <c r="O534" s="4"/>
      <c r="P534" s="4"/>
      <c r="Q534" s="4"/>
      <c r="R534" s="4"/>
    </row>
    <row r="535" spans="5:18" ht="13" x14ac:dyDescent="0.15">
      <c r="E535" s="6"/>
      <c r="H535" s="7"/>
      <c r="I535" s="4"/>
      <c r="N535" s="6"/>
      <c r="O535" s="4"/>
      <c r="P535" s="4"/>
      <c r="Q535" s="4"/>
      <c r="R535" s="4"/>
    </row>
    <row r="536" spans="5:18" ht="13" x14ac:dyDescent="0.15">
      <c r="E536" s="6"/>
      <c r="H536" s="7"/>
      <c r="I536" s="4"/>
      <c r="N536" s="6"/>
      <c r="O536" s="4"/>
      <c r="P536" s="4"/>
      <c r="Q536" s="4"/>
      <c r="R536" s="4"/>
    </row>
    <row r="537" spans="5:18" ht="13" x14ac:dyDescent="0.15">
      <c r="E537" s="6"/>
      <c r="H537" s="7"/>
      <c r="I537" s="4"/>
      <c r="N537" s="6"/>
      <c r="O537" s="4"/>
      <c r="P537" s="4"/>
      <c r="Q537" s="4"/>
      <c r="R537" s="4"/>
    </row>
    <row r="538" spans="5:18" ht="13" x14ac:dyDescent="0.15">
      <c r="E538" s="6"/>
      <c r="H538" s="7"/>
      <c r="I538" s="4"/>
      <c r="N538" s="6"/>
      <c r="O538" s="4"/>
      <c r="P538" s="4"/>
      <c r="Q538" s="4"/>
      <c r="R538" s="4"/>
    </row>
    <row r="539" spans="5:18" ht="13" x14ac:dyDescent="0.15">
      <c r="E539" s="6"/>
      <c r="H539" s="7"/>
      <c r="I539" s="4"/>
      <c r="N539" s="6"/>
      <c r="O539" s="4"/>
      <c r="P539" s="4"/>
      <c r="Q539" s="4"/>
      <c r="R539" s="4"/>
    </row>
    <row r="540" spans="5:18" ht="13" x14ac:dyDescent="0.15">
      <c r="E540" s="6"/>
      <c r="H540" s="7"/>
      <c r="I540" s="4"/>
      <c r="N540" s="6"/>
      <c r="O540" s="4"/>
      <c r="P540" s="4"/>
      <c r="Q540" s="4"/>
      <c r="R540" s="4"/>
    </row>
    <row r="541" spans="5:18" ht="13" x14ac:dyDescent="0.15">
      <c r="E541" s="6"/>
      <c r="H541" s="7"/>
      <c r="I541" s="4"/>
      <c r="N541" s="6"/>
      <c r="O541" s="4"/>
      <c r="P541" s="4"/>
      <c r="Q541" s="4"/>
      <c r="R541" s="4"/>
    </row>
    <row r="542" spans="5:18" ht="13" x14ac:dyDescent="0.15">
      <c r="E542" s="6"/>
      <c r="H542" s="7"/>
      <c r="I542" s="4"/>
      <c r="N542" s="6"/>
      <c r="O542" s="4"/>
      <c r="P542" s="4"/>
      <c r="Q542" s="4"/>
      <c r="R542" s="4"/>
    </row>
    <row r="543" spans="5:18" ht="13" x14ac:dyDescent="0.15">
      <c r="E543" s="6"/>
      <c r="H543" s="7"/>
      <c r="I543" s="4"/>
      <c r="N543" s="6"/>
      <c r="O543" s="4"/>
      <c r="P543" s="4"/>
      <c r="Q543" s="4"/>
      <c r="R543" s="4"/>
    </row>
    <row r="544" spans="5:18" ht="13" x14ac:dyDescent="0.15">
      <c r="E544" s="6"/>
      <c r="H544" s="7"/>
      <c r="I544" s="4"/>
      <c r="N544" s="6"/>
      <c r="O544" s="4"/>
      <c r="P544" s="4"/>
      <c r="Q544" s="4"/>
      <c r="R544" s="4"/>
    </row>
    <row r="545" spans="5:18" ht="13" x14ac:dyDescent="0.15">
      <c r="E545" s="6"/>
      <c r="H545" s="7"/>
      <c r="I545" s="4"/>
      <c r="N545" s="6"/>
      <c r="O545" s="4"/>
      <c r="P545" s="4"/>
      <c r="Q545" s="4"/>
      <c r="R545" s="4"/>
    </row>
    <row r="546" spans="5:18" ht="13" x14ac:dyDescent="0.15">
      <c r="E546" s="6"/>
      <c r="H546" s="7"/>
      <c r="I546" s="4"/>
      <c r="N546" s="6"/>
      <c r="O546" s="4"/>
      <c r="P546" s="4"/>
      <c r="Q546" s="4"/>
      <c r="R546" s="4"/>
    </row>
    <row r="547" spans="5:18" ht="13" x14ac:dyDescent="0.15">
      <c r="E547" s="6"/>
      <c r="H547" s="7"/>
      <c r="I547" s="4"/>
      <c r="N547" s="6"/>
      <c r="O547" s="4"/>
      <c r="P547" s="4"/>
      <c r="Q547" s="4"/>
      <c r="R547" s="4"/>
    </row>
    <row r="548" spans="5:18" ht="13" x14ac:dyDescent="0.15">
      <c r="E548" s="6"/>
      <c r="H548" s="7"/>
      <c r="I548" s="4"/>
      <c r="N548" s="6"/>
      <c r="O548" s="4"/>
      <c r="P548" s="4"/>
      <c r="Q548" s="4"/>
      <c r="R548" s="4"/>
    </row>
    <row r="549" spans="5:18" ht="13" x14ac:dyDescent="0.15">
      <c r="E549" s="6"/>
      <c r="H549" s="7"/>
      <c r="I549" s="4"/>
      <c r="N549" s="6"/>
      <c r="O549" s="4"/>
      <c r="P549" s="4"/>
      <c r="Q549" s="4"/>
      <c r="R549" s="4"/>
    </row>
    <row r="550" spans="5:18" ht="13" x14ac:dyDescent="0.15">
      <c r="E550" s="6"/>
      <c r="H550" s="7"/>
      <c r="I550" s="4"/>
      <c r="N550" s="6"/>
      <c r="O550" s="4"/>
      <c r="P550" s="4"/>
      <c r="Q550" s="4"/>
      <c r="R550" s="4"/>
    </row>
    <row r="551" spans="5:18" ht="13" x14ac:dyDescent="0.15">
      <c r="E551" s="6"/>
      <c r="H551" s="7"/>
      <c r="I551" s="4"/>
      <c r="N551" s="6"/>
      <c r="O551" s="4"/>
      <c r="P551" s="4"/>
      <c r="Q551" s="4"/>
      <c r="R551" s="4"/>
    </row>
    <row r="552" spans="5:18" ht="13" x14ac:dyDescent="0.15">
      <c r="E552" s="6"/>
      <c r="H552" s="7"/>
      <c r="I552" s="4"/>
      <c r="N552" s="6"/>
      <c r="O552" s="4"/>
      <c r="P552" s="4"/>
      <c r="Q552" s="4"/>
      <c r="R552" s="4"/>
    </row>
    <row r="553" spans="5:18" ht="13" x14ac:dyDescent="0.15">
      <c r="E553" s="6"/>
      <c r="H553" s="7"/>
      <c r="I553" s="4"/>
      <c r="N553" s="6"/>
      <c r="O553" s="4"/>
      <c r="P553" s="4"/>
      <c r="Q553" s="4"/>
      <c r="R553" s="4"/>
    </row>
    <row r="554" spans="5:18" ht="13" x14ac:dyDescent="0.15">
      <c r="E554" s="6"/>
      <c r="H554" s="7"/>
      <c r="I554" s="4"/>
      <c r="N554" s="6"/>
      <c r="O554" s="4"/>
      <c r="P554" s="4"/>
      <c r="Q554" s="4"/>
      <c r="R554" s="4"/>
    </row>
    <row r="555" spans="5:18" ht="13" x14ac:dyDescent="0.15">
      <c r="E555" s="6"/>
      <c r="H555" s="7"/>
      <c r="I555" s="4"/>
      <c r="N555" s="6"/>
      <c r="O555" s="4"/>
      <c r="P555" s="4"/>
      <c r="Q555" s="4"/>
      <c r="R555" s="4"/>
    </row>
    <row r="556" spans="5:18" ht="13" x14ac:dyDescent="0.15">
      <c r="E556" s="6"/>
      <c r="H556" s="7"/>
      <c r="I556" s="4"/>
      <c r="N556" s="6"/>
      <c r="O556" s="4"/>
      <c r="P556" s="4"/>
      <c r="Q556" s="4"/>
      <c r="R556" s="4"/>
    </row>
    <row r="557" spans="5:18" ht="13" x14ac:dyDescent="0.15">
      <c r="E557" s="6"/>
      <c r="H557" s="7"/>
      <c r="I557" s="4"/>
      <c r="N557" s="6"/>
      <c r="O557" s="4"/>
      <c r="P557" s="4"/>
      <c r="Q557" s="4"/>
      <c r="R557" s="4"/>
    </row>
    <row r="558" spans="5:18" ht="13" x14ac:dyDescent="0.15">
      <c r="E558" s="6"/>
      <c r="H558" s="7"/>
      <c r="I558" s="4"/>
      <c r="N558" s="6"/>
      <c r="O558" s="4"/>
      <c r="P558" s="4"/>
      <c r="Q558" s="4"/>
      <c r="R558" s="4"/>
    </row>
    <row r="559" spans="5:18" ht="13" x14ac:dyDescent="0.15">
      <c r="E559" s="6"/>
      <c r="H559" s="7"/>
      <c r="I559" s="4"/>
      <c r="N559" s="6"/>
      <c r="O559" s="4"/>
      <c r="P559" s="4"/>
      <c r="Q559" s="4"/>
      <c r="R559" s="4"/>
    </row>
    <row r="560" spans="5:18" ht="13" x14ac:dyDescent="0.15">
      <c r="E560" s="6"/>
      <c r="H560" s="7"/>
      <c r="I560" s="4"/>
      <c r="N560" s="6"/>
      <c r="O560" s="4"/>
      <c r="P560" s="4"/>
      <c r="Q560" s="4"/>
      <c r="R560" s="4"/>
    </row>
    <row r="561" spans="5:18" ht="13" x14ac:dyDescent="0.15">
      <c r="E561" s="6"/>
      <c r="H561" s="7"/>
      <c r="I561" s="4"/>
      <c r="N561" s="6"/>
      <c r="O561" s="4"/>
      <c r="P561" s="4"/>
      <c r="Q561" s="4"/>
      <c r="R561" s="4"/>
    </row>
    <row r="562" spans="5:18" ht="13" x14ac:dyDescent="0.15">
      <c r="E562" s="6"/>
      <c r="H562" s="7"/>
      <c r="I562" s="4"/>
      <c r="N562" s="6"/>
      <c r="O562" s="4"/>
      <c r="P562" s="4"/>
      <c r="Q562" s="4"/>
      <c r="R562" s="4"/>
    </row>
    <row r="563" spans="5:18" ht="13" x14ac:dyDescent="0.15">
      <c r="E563" s="6"/>
      <c r="H563" s="7"/>
      <c r="I563" s="4"/>
      <c r="N563" s="6"/>
      <c r="O563" s="4"/>
      <c r="P563" s="4"/>
      <c r="Q563" s="4"/>
      <c r="R563" s="4"/>
    </row>
    <row r="564" spans="5:18" ht="13" x14ac:dyDescent="0.15">
      <c r="E564" s="6"/>
      <c r="H564" s="7"/>
      <c r="I564" s="4"/>
      <c r="N564" s="6"/>
      <c r="O564" s="4"/>
      <c r="P564" s="4"/>
      <c r="Q564" s="4"/>
      <c r="R564" s="4"/>
    </row>
    <row r="565" spans="5:18" ht="13" x14ac:dyDescent="0.15">
      <c r="E565" s="6"/>
      <c r="H565" s="7"/>
      <c r="I565" s="4"/>
      <c r="N565" s="6"/>
      <c r="O565" s="4"/>
      <c r="P565" s="4"/>
      <c r="Q565" s="4"/>
      <c r="R565" s="4"/>
    </row>
    <row r="566" spans="5:18" ht="13" x14ac:dyDescent="0.15">
      <c r="E566" s="6"/>
      <c r="H566" s="7"/>
      <c r="I566" s="4"/>
      <c r="N566" s="6"/>
      <c r="O566" s="4"/>
      <c r="P566" s="4"/>
      <c r="Q566" s="4"/>
      <c r="R566" s="4"/>
    </row>
    <row r="567" spans="5:18" ht="13" x14ac:dyDescent="0.15">
      <c r="E567" s="6"/>
      <c r="H567" s="7"/>
      <c r="I567" s="4"/>
      <c r="N567" s="6"/>
      <c r="O567" s="4"/>
      <c r="P567" s="4"/>
      <c r="Q567" s="4"/>
      <c r="R567" s="4"/>
    </row>
    <row r="568" spans="5:18" ht="13" x14ac:dyDescent="0.15">
      <c r="E568" s="6"/>
      <c r="H568" s="7"/>
      <c r="I568" s="4"/>
      <c r="N568" s="6"/>
      <c r="O568" s="4"/>
      <c r="P568" s="4"/>
      <c r="Q568" s="4"/>
      <c r="R568" s="4"/>
    </row>
    <row r="569" spans="5:18" ht="13" x14ac:dyDescent="0.15">
      <c r="E569" s="6"/>
      <c r="H569" s="7"/>
      <c r="I569" s="4"/>
      <c r="N569" s="6"/>
      <c r="O569" s="4"/>
      <c r="P569" s="4"/>
      <c r="Q569" s="4"/>
      <c r="R569" s="4"/>
    </row>
    <row r="570" spans="5:18" ht="13" x14ac:dyDescent="0.15">
      <c r="E570" s="6"/>
      <c r="H570" s="7"/>
      <c r="I570" s="4"/>
      <c r="N570" s="6"/>
      <c r="O570" s="4"/>
      <c r="P570" s="4"/>
      <c r="Q570" s="4"/>
      <c r="R570" s="4"/>
    </row>
    <row r="571" spans="5:18" ht="13" x14ac:dyDescent="0.15">
      <c r="E571" s="6"/>
      <c r="H571" s="7"/>
      <c r="I571" s="4"/>
      <c r="N571" s="6"/>
      <c r="O571" s="4"/>
      <c r="P571" s="4"/>
      <c r="Q571" s="4"/>
      <c r="R571" s="4"/>
    </row>
    <row r="572" spans="5:18" ht="13" x14ac:dyDescent="0.15">
      <c r="E572" s="6"/>
      <c r="H572" s="7"/>
      <c r="I572" s="4"/>
      <c r="N572" s="6"/>
      <c r="O572" s="4"/>
      <c r="P572" s="4"/>
      <c r="Q572" s="4"/>
      <c r="R572" s="4"/>
    </row>
    <row r="573" spans="5:18" ht="13" x14ac:dyDescent="0.15">
      <c r="E573" s="6"/>
      <c r="H573" s="7"/>
      <c r="I573" s="4"/>
      <c r="N573" s="6"/>
      <c r="O573" s="4"/>
      <c r="P573" s="4"/>
      <c r="Q573" s="4"/>
      <c r="R573" s="4"/>
    </row>
    <row r="574" spans="5:18" ht="13" x14ac:dyDescent="0.15">
      <c r="E574" s="6"/>
      <c r="H574" s="7"/>
      <c r="I574" s="4"/>
      <c r="N574" s="6"/>
      <c r="O574" s="4"/>
      <c r="P574" s="4"/>
      <c r="Q574" s="4"/>
      <c r="R574" s="4"/>
    </row>
    <row r="575" spans="5:18" ht="13" x14ac:dyDescent="0.15">
      <c r="E575" s="6"/>
      <c r="H575" s="7"/>
      <c r="I575" s="4"/>
      <c r="N575" s="6"/>
      <c r="O575" s="4"/>
      <c r="P575" s="4"/>
      <c r="Q575" s="4"/>
      <c r="R575" s="4"/>
    </row>
    <row r="576" spans="5:18" ht="13" x14ac:dyDescent="0.15">
      <c r="E576" s="6"/>
      <c r="H576" s="7"/>
      <c r="I576" s="4"/>
      <c r="N576" s="6"/>
      <c r="O576" s="4"/>
      <c r="P576" s="4"/>
      <c r="Q576" s="4"/>
      <c r="R576" s="4"/>
    </row>
    <row r="577" spans="5:18" ht="13" x14ac:dyDescent="0.15">
      <c r="E577" s="6"/>
      <c r="H577" s="7"/>
      <c r="I577" s="4"/>
      <c r="N577" s="6"/>
      <c r="O577" s="4"/>
      <c r="P577" s="4"/>
      <c r="Q577" s="4"/>
      <c r="R577" s="4"/>
    </row>
    <row r="578" spans="5:18" ht="13" x14ac:dyDescent="0.15">
      <c r="E578" s="6"/>
      <c r="H578" s="7"/>
      <c r="I578" s="4"/>
      <c r="N578" s="6"/>
      <c r="O578" s="4"/>
      <c r="P578" s="4"/>
      <c r="Q578" s="4"/>
      <c r="R578" s="4"/>
    </row>
    <row r="579" spans="5:18" ht="13" x14ac:dyDescent="0.15">
      <c r="E579" s="6"/>
      <c r="H579" s="7"/>
      <c r="I579" s="4"/>
      <c r="N579" s="6"/>
      <c r="O579" s="4"/>
      <c r="P579" s="4"/>
      <c r="Q579" s="4"/>
      <c r="R579" s="4"/>
    </row>
    <row r="580" spans="5:18" ht="13" x14ac:dyDescent="0.15">
      <c r="E580" s="6"/>
      <c r="H580" s="7"/>
      <c r="I580" s="4"/>
      <c r="N580" s="6"/>
      <c r="O580" s="4"/>
      <c r="P580" s="4"/>
      <c r="Q580" s="4"/>
      <c r="R580" s="4"/>
    </row>
    <row r="581" spans="5:18" ht="13" x14ac:dyDescent="0.15">
      <c r="E581" s="6"/>
      <c r="H581" s="7"/>
      <c r="I581" s="4"/>
      <c r="N581" s="6"/>
      <c r="O581" s="4"/>
      <c r="P581" s="4"/>
      <c r="Q581" s="4"/>
      <c r="R581" s="4"/>
    </row>
    <row r="582" spans="5:18" ht="13" x14ac:dyDescent="0.15">
      <c r="E582" s="6"/>
      <c r="H582" s="7"/>
      <c r="I582" s="4"/>
      <c r="N582" s="6"/>
      <c r="O582" s="4"/>
      <c r="P582" s="4"/>
      <c r="Q582" s="4"/>
      <c r="R582" s="4"/>
    </row>
    <row r="583" spans="5:18" ht="13" x14ac:dyDescent="0.15">
      <c r="E583" s="6"/>
      <c r="H583" s="7"/>
      <c r="I583" s="4"/>
      <c r="N583" s="6"/>
      <c r="O583" s="4"/>
      <c r="P583" s="4"/>
      <c r="Q583" s="4"/>
      <c r="R583" s="4"/>
    </row>
    <row r="584" spans="5:18" ht="13" x14ac:dyDescent="0.15">
      <c r="E584" s="6"/>
      <c r="H584" s="7"/>
      <c r="I584" s="4"/>
      <c r="N584" s="6"/>
      <c r="O584" s="4"/>
      <c r="P584" s="4"/>
      <c r="Q584" s="4"/>
      <c r="R584" s="4"/>
    </row>
    <row r="585" spans="5:18" ht="13" x14ac:dyDescent="0.15">
      <c r="E585" s="6"/>
      <c r="H585" s="7"/>
      <c r="I585" s="4"/>
      <c r="N585" s="6"/>
      <c r="O585" s="4"/>
      <c r="P585" s="4"/>
      <c r="Q585" s="4"/>
      <c r="R585" s="4"/>
    </row>
    <row r="586" spans="5:18" ht="13" x14ac:dyDescent="0.15">
      <c r="E586" s="6"/>
      <c r="H586" s="7"/>
      <c r="I586" s="4"/>
      <c r="N586" s="6"/>
      <c r="O586" s="4"/>
      <c r="P586" s="4"/>
      <c r="Q586" s="4"/>
      <c r="R586" s="4"/>
    </row>
    <row r="587" spans="5:18" ht="13" x14ac:dyDescent="0.15">
      <c r="E587" s="6"/>
      <c r="H587" s="7"/>
      <c r="I587" s="4"/>
      <c r="N587" s="6"/>
      <c r="O587" s="4"/>
      <c r="P587" s="4"/>
      <c r="Q587" s="4"/>
      <c r="R587" s="4"/>
    </row>
    <row r="588" spans="5:18" ht="13" x14ac:dyDescent="0.15">
      <c r="E588" s="6"/>
      <c r="H588" s="7"/>
      <c r="I588" s="4"/>
      <c r="N588" s="6"/>
      <c r="O588" s="4"/>
      <c r="P588" s="4"/>
      <c r="Q588" s="4"/>
      <c r="R588" s="4"/>
    </row>
    <row r="589" spans="5:18" ht="13" x14ac:dyDescent="0.15">
      <c r="E589" s="6"/>
      <c r="H589" s="7"/>
      <c r="I589" s="4"/>
      <c r="N589" s="6"/>
      <c r="O589" s="4"/>
      <c r="P589" s="4"/>
      <c r="Q589" s="4"/>
      <c r="R589" s="4"/>
    </row>
    <row r="590" spans="5:18" ht="13" x14ac:dyDescent="0.15">
      <c r="E590" s="6"/>
      <c r="H590" s="7"/>
      <c r="I590" s="4"/>
      <c r="N590" s="6"/>
      <c r="O590" s="4"/>
      <c r="P590" s="4"/>
      <c r="Q590" s="4"/>
      <c r="R590" s="4"/>
    </row>
    <row r="591" spans="5:18" ht="13" x14ac:dyDescent="0.15">
      <c r="E591" s="6"/>
      <c r="H591" s="7"/>
      <c r="I591" s="4"/>
      <c r="N591" s="6"/>
      <c r="O591" s="4"/>
      <c r="P591" s="4"/>
      <c r="Q591" s="4"/>
      <c r="R591" s="4"/>
    </row>
    <row r="592" spans="5:18" ht="13" x14ac:dyDescent="0.15">
      <c r="E592" s="6"/>
      <c r="H592" s="7"/>
      <c r="I592" s="4"/>
      <c r="N592" s="6"/>
      <c r="O592" s="4"/>
      <c r="P592" s="4"/>
      <c r="Q592" s="4"/>
      <c r="R592" s="4"/>
    </row>
    <row r="593" spans="5:18" ht="13" x14ac:dyDescent="0.15">
      <c r="E593" s="6"/>
      <c r="H593" s="7"/>
      <c r="I593" s="4"/>
      <c r="N593" s="6"/>
      <c r="O593" s="4"/>
      <c r="P593" s="4"/>
      <c r="Q593" s="4"/>
      <c r="R593" s="4"/>
    </row>
    <row r="594" spans="5:18" ht="13" x14ac:dyDescent="0.15">
      <c r="E594" s="6"/>
      <c r="H594" s="7"/>
      <c r="I594" s="4"/>
      <c r="N594" s="6"/>
      <c r="O594" s="4"/>
      <c r="P594" s="4"/>
      <c r="Q594" s="4"/>
      <c r="R594" s="4"/>
    </row>
    <row r="595" spans="5:18" ht="13" x14ac:dyDescent="0.15">
      <c r="E595" s="6"/>
      <c r="H595" s="7"/>
      <c r="I595" s="4"/>
      <c r="N595" s="6"/>
      <c r="O595" s="4"/>
      <c r="P595" s="4"/>
      <c r="Q595" s="4"/>
      <c r="R595" s="4"/>
    </row>
    <row r="596" spans="5:18" ht="13" x14ac:dyDescent="0.15">
      <c r="E596" s="6"/>
      <c r="H596" s="7"/>
      <c r="I596" s="4"/>
      <c r="N596" s="6"/>
      <c r="O596" s="4"/>
      <c r="P596" s="4"/>
      <c r="Q596" s="4"/>
      <c r="R596" s="4"/>
    </row>
    <row r="597" spans="5:18" ht="13" x14ac:dyDescent="0.15">
      <c r="E597" s="6"/>
      <c r="H597" s="7"/>
      <c r="I597" s="4"/>
      <c r="N597" s="6"/>
      <c r="O597" s="4"/>
      <c r="P597" s="4"/>
      <c r="Q597" s="4"/>
      <c r="R597" s="4"/>
    </row>
    <row r="598" spans="5:18" ht="13" x14ac:dyDescent="0.15">
      <c r="E598" s="6"/>
      <c r="H598" s="7"/>
      <c r="I598" s="4"/>
      <c r="N598" s="6"/>
      <c r="O598" s="4"/>
      <c r="P598" s="4"/>
      <c r="Q598" s="4"/>
      <c r="R598" s="4"/>
    </row>
    <row r="599" spans="5:18" ht="13" x14ac:dyDescent="0.15">
      <c r="E599" s="6"/>
      <c r="H599" s="7"/>
      <c r="I599" s="4"/>
      <c r="N599" s="6"/>
      <c r="O599" s="4"/>
      <c r="P599" s="4"/>
      <c r="Q599" s="4"/>
      <c r="R599" s="4"/>
    </row>
    <row r="600" spans="5:18" ht="13" x14ac:dyDescent="0.15">
      <c r="E600" s="6"/>
      <c r="H600" s="7"/>
      <c r="I600" s="4"/>
      <c r="N600" s="6"/>
      <c r="O600" s="4"/>
      <c r="P600" s="4"/>
      <c r="Q600" s="4"/>
      <c r="R600" s="4"/>
    </row>
    <row r="601" spans="5:18" ht="13" x14ac:dyDescent="0.15">
      <c r="E601" s="6"/>
      <c r="H601" s="7"/>
      <c r="I601" s="4"/>
      <c r="N601" s="6"/>
      <c r="O601" s="4"/>
      <c r="P601" s="4"/>
      <c r="Q601" s="4"/>
      <c r="R601" s="4"/>
    </row>
    <row r="602" spans="5:18" ht="13" x14ac:dyDescent="0.15">
      <c r="E602" s="6"/>
      <c r="H602" s="7"/>
      <c r="I602" s="4"/>
      <c r="N602" s="6"/>
      <c r="O602" s="4"/>
      <c r="P602" s="4"/>
      <c r="Q602" s="4"/>
      <c r="R602" s="4"/>
    </row>
    <row r="603" spans="5:18" ht="13" x14ac:dyDescent="0.15">
      <c r="E603" s="6"/>
      <c r="H603" s="7"/>
      <c r="I603" s="4"/>
      <c r="N603" s="6"/>
      <c r="O603" s="4"/>
      <c r="P603" s="4"/>
      <c r="Q603" s="4"/>
      <c r="R603" s="4"/>
    </row>
    <row r="604" spans="5:18" ht="13" x14ac:dyDescent="0.15">
      <c r="E604" s="6"/>
      <c r="H604" s="7"/>
      <c r="I604" s="4"/>
      <c r="N604" s="6"/>
      <c r="O604" s="4"/>
      <c r="P604" s="4"/>
      <c r="Q604" s="4"/>
      <c r="R604" s="4"/>
    </row>
    <row r="605" spans="5:18" ht="13" x14ac:dyDescent="0.15">
      <c r="E605" s="6"/>
      <c r="H605" s="7"/>
      <c r="I605" s="4"/>
      <c r="N605" s="6"/>
      <c r="O605" s="4"/>
      <c r="P605" s="4"/>
      <c r="Q605" s="4"/>
      <c r="R605" s="4"/>
    </row>
    <row r="606" spans="5:18" ht="13" x14ac:dyDescent="0.15">
      <c r="E606" s="6"/>
      <c r="H606" s="7"/>
      <c r="I606" s="4"/>
      <c r="N606" s="6"/>
      <c r="O606" s="4"/>
      <c r="P606" s="4"/>
      <c r="Q606" s="4"/>
      <c r="R606" s="4"/>
    </row>
    <row r="607" spans="5:18" ht="13" x14ac:dyDescent="0.15">
      <c r="E607" s="6"/>
      <c r="H607" s="7"/>
      <c r="I607" s="4"/>
      <c r="N607" s="6"/>
      <c r="O607" s="4"/>
      <c r="P607" s="4"/>
      <c r="Q607" s="4"/>
      <c r="R607" s="4"/>
    </row>
    <row r="608" spans="5:18" ht="13" x14ac:dyDescent="0.15">
      <c r="E608" s="6"/>
      <c r="H608" s="7"/>
      <c r="I608" s="4"/>
      <c r="N608" s="6"/>
      <c r="O608" s="4"/>
      <c r="P608" s="4"/>
      <c r="Q608" s="4"/>
      <c r="R608" s="4"/>
    </row>
    <row r="609" spans="5:18" ht="13" x14ac:dyDescent="0.15">
      <c r="E609" s="6"/>
      <c r="H609" s="7"/>
      <c r="I609" s="4"/>
      <c r="N609" s="6"/>
      <c r="O609" s="4"/>
      <c r="P609" s="4"/>
      <c r="Q609" s="4"/>
      <c r="R609" s="4"/>
    </row>
    <row r="610" spans="5:18" ht="13" x14ac:dyDescent="0.15">
      <c r="E610" s="6"/>
      <c r="H610" s="7"/>
      <c r="I610" s="4"/>
      <c r="N610" s="6"/>
      <c r="O610" s="4"/>
      <c r="P610" s="4"/>
      <c r="Q610" s="4"/>
      <c r="R610" s="4"/>
    </row>
    <row r="611" spans="5:18" ht="13" x14ac:dyDescent="0.15">
      <c r="E611" s="6"/>
      <c r="H611" s="7"/>
      <c r="I611" s="4"/>
      <c r="N611" s="6"/>
      <c r="O611" s="4"/>
      <c r="P611" s="4"/>
      <c r="Q611" s="4"/>
      <c r="R611" s="4"/>
    </row>
    <row r="612" spans="5:18" ht="13" x14ac:dyDescent="0.15">
      <c r="E612" s="6"/>
      <c r="H612" s="7"/>
      <c r="I612" s="4"/>
      <c r="N612" s="6"/>
      <c r="O612" s="4"/>
      <c r="P612" s="4"/>
      <c r="Q612" s="4"/>
      <c r="R612" s="4"/>
    </row>
    <row r="613" spans="5:18" ht="13" x14ac:dyDescent="0.15">
      <c r="E613" s="6"/>
      <c r="H613" s="7"/>
      <c r="I613" s="4"/>
      <c r="N613" s="6"/>
      <c r="O613" s="4"/>
      <c r="P613" s="4"/>
      <c r="Q613" s="4"/>
      <c r="R613" s="4"/>
    </row>
    <row r="614" spans="5:18" ht="13" x14ac:dyDescent="0.15">
      <c r="E614" s="6"/>
      <c r="H614" s="7"/>
      <c r="I614" s="4"/>
      <c r="N614" s="6"/>
      <c r="O614" s="4"/>
      <c r="P614" s="4"/>
      <c r="Q614" s="4"/>
      <c r="R614" s="4"/>
    </row>
    <row r="615" spans="5:18" ht="13" x14ac:dyDescent="0.15">
      <c r="E615" s="6"/>
      <c r="H615" s="7"/>
      <c r="I615" s="4"/>
      <c r="N615" s="6"/>
      <c r="O615" s="4"/>
      <c r="P615" s="4"/>
      <c r="Q615" s="4"/>
      <c r="R615" s="4"/>
    </row>
    <row r="616" spans="5:18" ht="13" x14ac:dyDescent="0.15">
      <c r="E616" s="6"/>
      <c r="H616" s="7"/>
      <c r="I616" s="4"/>
      <c r="N616" s="6"/>
      <c r="O616" s="4"/>
      <c r="P616" s="4"/>
      <c r="Q616" s="4"/>
      <c r="R616" s="4"/>
    </row>
    <row r="617" spans="5:18" ht="13" x14ac:dyDescent="0.15">
      <c r="E617" s="6"/>
      <c r="H617" s="7"/>
      <c r="I617" s="4"/>
      <c r="N617" s="6"/>
      <c r="O617" s="4"/>
      <c r="P617" s="4"/>
      <c r="Q617" s="4"/>
      <c r="R617" s="4"/>
    </row>
    <row r="618" spans="5:18" ht="13" x14ac:dyDescent="0.15">
      <c r="E618" s="6"/>
      <c r="H618" s="7"/>
      <c r="I618" s="4"/>
      <c r="N618" s="6"/>
      <c r="O618" s="4"/>
      <c r="P618" s="4"/>
      <c r="Q618" s="4"/>
      <c r="R618" s="4"/>
    </row>
    <row r="619" spans="5:18" ht="13" x14ac:dyDescent="0.15">
      <c r="E619" s="6"/>
      <c r="H619" s="7"/>
      <c r="I619" s="4"/>
      <c r="N619" s="6"/>
      <c r="O619" s="4"/>
      <c r="P619" s="4"/>
      <c r="Q619" s="4"/>
      <c r="R619" s="4"/>
    </row>
    <row r="620" spans="5:18" ht="13" x14ac:dyDescent="0.15">
      <c r="E620" s="6"/>
      <c r="H620" s="7"/>
      <c r="I620" s="4"/>
      <c r="N620" s="6"/>
      <c r="O620" s="4"/>
      <c r="P620" s="4"/>
      <c r="Q620" s="4"/>
      <c r="R620" s="4"/>
    </row>
    <row r="621" spans="5:18" ht="13" x14ac:dyDescent="0.15">
      <c r="E621" s="6"/>
      <c r="H621" s="7"/>
      <c r="I621" s="4"/>
      <c r="N621" s="6"/>
      <c r="O621" s="4"/>
      <c r="P621" s="4"/>
      <c r="Q621" s="4"/>
      <c r="R621" s="4"/>
    </row>
    <row r="622" spans="5:18" ht="13" x14ac:dyDescent="0.15">
      <c r="E622" s="6"/>
      <c r="H622" s="7"/>
      <c r="I622" s="4"/>
      <c r="N622" s="6"/>
      <c r="O622" s="4"/>
      <c r="P622" s="4"/>
      <c r="Q622" s="4"/>
      <c r="R622" s="4"/>
    </row>
    <row r="623" spans="5:18" ht="13" x14ac:dyDescent="0.15">
      <c r="E623" s="6"/>
      <c r="H623" s="7"/>
      <c r="I623" s="4"/>
      <c r="N623" s="6"/>
      <c r="O623" s="4"/>
      <c r="P623" s="4"/>
      <c r="Q623" s="4"/>
      <c r="R623" s="4"/>
    </row>
    <row r="624" spans="5:18" ht="13" x14ac:dyDescent="0.15">
      <c r="E624" s="6"/>
      <c r="H624" s="7"/>
      <c r="I624" s="4"/>
      <c r="N624" s="6"/>
      <c r="O624" s="4"/>
      <c r="P624" s="4"/>
      <c r="Q624" s="4"/>
      <c r="R624" s="4"/>
    </row>
    <row r="625" spans="5:18" ht="13" x14ac:dyDescent="0.15">
      <c r="E625" s="6"/>
      <c r="H625" s="7"/>
      <c r="I625" s="4"/>
      <c r="N625" s="6"/>
      <c r="O625" s="4"/>
      <c r="P625" s="4"/>
      <c r="Q625" s="4"/>
      <c r="R625" s="4"/>
    </row>
    <row r="626" spans="5:18" ht="13" x14ac:dyDescent="0.15">
      <c r="E626" s="6"/>
      <c r="H626" s="7"/>
      <c r="I626" s="4"/>
      <c r="N626" s="6"/>
      <c r="O626" s="4"/>
      <c r="P626" s="4"/>
      <c r="Q626" s="4"/>
      <c r="R626" s="4"/>
    </row>
    <row r="627" spans="5:18" ht="13" x14ac:dyDescent="0.15">
      <c r="E627" s="6"/>
      <c r="H627" s="7"/>
      <c r="I627" s="4"/>
      <c r="N627" s="6"/>
      <c r="O627" s="4"/>
      <c r="P627" s="4"/>
      <c r="Q627" s="4"/>
      <c r="R627" s="4"/>
    </row>
    <row r="628" spans="5:18" ht="13" x14ac:dyDescent="0.15">
      <c r="E628" s="6"/>
      <c r="H628" s="7"/>
      <c r="I628" s="4"/>
      <c r="N628" s="6"/>
      <c r="O628" s="4"/>
      <c r="P628" s="4"/>
      <c r="Q628" s="4"/>
      <c r="R628" s="4"/>
    </row>
    <row r="629" spans="5:18" ht="13" x14ac:dyDescent="0.15">
      <c r="E629" s="6"/>
      <c r="H629" s="7"/>
      <c r="I629" s="4"/>
      <c r="N629" s="6"/>
      <c r="O629" s="4"/>
      <c r="P629" s="4"/>
      <c r="Q629" s="4"/>
      <c r="R629" s="4"/>
    </row>
    <row r="630" spans="5:18" ht="13" x14ac:dyDescent="0.15">
      <c r="E630" s="6"/>
      <c r="H630" s="7"/>
      <c r="I630" s="4"/>
      <c r="N630" s="6"/>
      <c r="O630" s="4"/>
      <c r="P630" s="4"/>
      <c r="Q630" s="4"/>
      <c r="R630" s="4"/>
    </row>
    <row r="631" spans="5:18" ht="13" x14ac:dyDescent="0.15">
      <c r="E631" s="6"/>
      <c r="H631" s="7"/>
      <c r="I631" s="4"/>
      <c r="N631" s="6"/>
      <c r="O631" s="4"/>
      <c r="P631" s="4"/>
      <c r="Q631" s="4"/>
      <c r="R631" s="4"/>
    </row>
    <row r="632" spans="5:18" ht="13" x14ac:dyDescent="0.15">
      <c r="E632" s="6"/>
      <c r="H632" s="7"/>
      <c r="I632" s="4"/>
      <c r="N632" s="6"/>
      <c r="O632" s="4"/>
      <c r="P632" s="4"/>
      <c r="Q632" s="4"/>
      <c r="R632" s="4"/>
    </row>
    <row r="633" spans="5:18" ht="13" x14ac:dyDescent="0.15">
      <c r="E633" s="6"/>
      <c r="H633" s="7"/>
      <c r="I633" s="4"/>
      <c r="N633" s="6"/>
      <c r="O633" s="4"/>
      <c r="P633" s="4"/>
      <c r="Q633" s="4"/>
      <c r="R633" s="4"/>
    </row>
    <row r="634" spans="5:18" ht="13" x14ac:dyDescent="0.15">
      <c r="E634" s="6"/>
      <c r="H634" s="7"/>
      <c r="I634" s="4"/>
      <c r="N634" s="6"/>
      <c r="O634" s="4"/>
      <c r="P634" s="4"/>
      <c r="Q634" s="4"/>
      <c r="R634" s="4"/>
    </row>
    <row r="635" spans="5:18" ht="13" x14ac:dyDescent="0.15">
      <c r="E635" s="6"/>
      <c r="H635" s="7"/>
      <c r="I635" s="4"/>
      <c r="N635" s="6"/>
      <c r="O635" s="4"/>
      <c r="P635" s="4"/>
      <c r="Q635" s="4"/>
      <c r="R635" s="4"/>
    </row>
    <row r="636" spans="5:18" ht="13" x14ac:dyDescent="0.15">
      <c r="E636" s="6"/>
      <c r="H636" s="7"/>
      <c r="I636" s="4"/>
      <c r="N636" s="6"/>
      <c r="O636" s="4"/>
      <c r="P636" s="4"/>
      <c r="Q636" s="4"/>
      <c r="R636" s="4"/>
    </row>
    <row r="637" spans="5:18" ht="13" x14ac:dyDescent="0.15">
      <c r="E637" s="6"/>
      <c r="H637" s="7"/>
      <c r="I637" s="4"/>
      <c r="N637" s="6"/>
      <c r="O637" s="4"/>
      <c r="P637" s="4"/>
      <c r="Q637" s="4"/>
      <c r="R637" s="4"/>
    </row>
    <row r="638" spans="5:18" ht="13" x14ac:dyDescent="0.15">
      <c r="E638" s="6"/>
      <c r="H638" s="7"/>
      <c r="I638" s="4"/>
      <c r="N638" s="6"/>
      <c r="O638" s="4"/>
      <c r="P638" s="4"/>
      <c r="Q638" s="4"/>
      <c r="R638" s="4"/>
    </row>
    <row r="639" spans="5:18" ht="13" x14ac:dyDescent="0.15">
      <c r="E639" s="6"/>
      <c r="H639" s="7"/>
      <c r="I639" s="4"/>
      <c r="N639" s="6"/>
      <c r="O639" s="4"/>
      <c r="P639" s="4"/>
      <c r="Q639" s="4"/>
      <c r="R639" s="4"/>
    </row>
    <row r="640" spans="5:18" ht="13" x14ac:dyDescent="0.15">
      <c r="E640" s="6"/>
      <c r="H640" s="7"/>
      <c r="I640" s="4"/>
      <c r="N640" s="6"/>
      <c r="O640" s="4"/>
      <c r="P640" s="4"/>
      <c r="Q640" s="4"/>
      <c r="R640" s="4"/>
    </row>
    <row r="641" spans="5:18" ht="13" x14ac:dyDescent="0.15">
      <c r="E641" s="6"/>
      <c r="H641" s="7"/>
      <c r="I641" s="4"/>
      <c r="N641" s="6"/>
      <c r="O641" s="4"/>
      <c r="P641" s="4"/>
      <c r="Q641" s="4"/>
      <c r="R641" s="4"/>
    </row>
    <row r="642" spans="5:18" ht="13" x14ac:dyDescent="0.15">
      <c r="E642" s="6"/>
      <c r="H642" s="7"/>
      <c r="I642" s="4"/>
      <c r="N642" s="6"/>
      <c r="O642" s="4"/>
      <c r="P642" s="4"/>
      <c r="Q642" s="4"/>
      <c r="R642" s="4"/>
    </row>
    <row r="643" spans="5:18" ht="13" x14ac:dyDescent="0.15">
      <c r="E643" s="6"/>
      <c r="H643" s="7"/>
      <c r="I643" s="4"/>
      <c r="N643" s="6"/>
      <c r="O643" s="4"/>
      <c r="P643" s="4"/>
      <c r="Q643" s="4"/>
      <c r="R643" s="4"/>
    </row>
    <row r="644" spans="5:18" ht="13" x14ac:dyDescent="0.15">
      <c r="E644" s="6"/>
      <c r="H644" s="7"/>
      <c r="I644" s="4"/>
      <c r="N644" s="6"/>
      <c r="O644" s="4"/>
      <c r="P644" s="4"/>
      <c r="Q644" s="4"/>
      <c r="R644" s="4"/>
    </row>
    <row r="645" spans="5:18" ht="13" x14ac:dyDescent="0.15">
      <c r="E645" s="6"/>
      <c r="H645" s="7"/>
      <c r="I645" s="4"/>
      <c r="N645" s="6"/>
      <c r="O645" s="4"/>
      <c r="P645" s="4"/>
      <c r="Q645" s="4"/>
      <c r="R645" s="4"/>
    </row>
    <row r="646" spans="5:18" ht="13" x14ac:dyDescent="0.15">
      <c r="E646" s="6"/>
      <c r="H646" s="7"/>
      <c r="I646" s="4"/>
      <c r="N646" s="6"/>
      <c r="O646" s="4"/>
      <c r="P646" s="4"/>
      <c r="Q646" s="4"/>
      <c r="R646" s="4"/>
    </row>
    <row r="647" spans="5:18" ht="13" x14ac:dyDescent="0.15">
      <c r="E647" s="6"/>
      <c r="H647" s="7"/>
      <c r="I647" s="4"/>
      <c r="N647" s="6"/>
      <c r="O647" s="4"/>
      <c r="P647" s="4"/>
      <c r="Q647" s="4"/>
      <c r="R647" s="4"/>
    </row>
    <row r="648" spans="5:18" ht="13" x14ac:dyDescent="0.15">
      <c r="E648" s="6"/>
      <c r="H648" s="7"/>
      <c r="I648" s="4"/>
      <c r="N648" s="6"/>
      <c r="O648" s="4"/>
      <c r="P648" s="4"/>
      <c r="Q648" s="4"/>
      <c r="R648" s="4"/>
    </row>
    <row r="649" spans="5:18" ht="13" x14ac:dyDescent="0.15">
      <c r="E649" s="6"/>
      <c r="H649" s="7"/>
      <c r="I649" s="4"/>
      <c r="N649" s="6"/>
      <c r="O649" s="4"/>
      <c r="P649" s="4"/>
      <c r="Q649" s="4"/>
      <c r="R649" s="4"/>
    </row>
    <row r="650" spans="5:18" ht="13" x14ac:dyDescent="0.15">
      <c r="E650" s="6"/>
      <c r="H650" s="7"/>
      <c r="I650" s="4"/>
      <c r="N650" s="6"/>
      <c r="O650" s="4"/>
      <c r="P650" s="4"/>
      <c r="Q650" s="4"/>
      <c r="R650" s="4"/>
    </row>
    <row r="651" spans="5:18" ht="13" x14ac:dyDescent="0.15">
      <c r="E651" s="6"/>
      <c r="H651" s="7"/>
      <c r="I651" s="4"/>
      <c r="N651" s="6"/>
      <c r="O651" s="4"/>
      <c r="P651" s="4"/>
      <c r="Q651" s="4"/>
      <c r="R651" s="4"/>
    </row>
    <row r="652" spans="5:18" ht="13" x14ac:dyDescent="0.15">
      <c r="E652" s="6"/>
      <c r="H652" s="7"/>
      <c r="I652" s="4"/>
      <c r="N652" s="6"/>
      <c r="O652" s="4"/>
      <c r="P652" s="4"/>
      <c r="Q652" s="4"/>
      <c r="R652" s="4"/>
    </row>
    <row r="653" spans="5:18" ht="13" x14ac:dyDescent="0.15">
      <c r="E653" s="6"/>
      <c r="H653" s="7"/>
      <c r="I653" s="4"/>
      <c r="N653" s="6"/>
      <c r="O653" s="4"/>
      <c r="P653" s="4"/>
      <c r="Q653" s="4"/>
      <c r="R653" s="4"/>
    </row>
    <row r="654" spans="5:18" ht="13" x14ac:dyDescent="0.15">
      <c r="E654" s="6"/>
      <c r="H654" s="7"/>
      <c r="I654" s="4"/>
      <c r="N654" s="6"/>
      <c r="O654" s="4"/>
      <c r="P654" s="4"/>
      <c r="Q654" s="4"/>
      <c r="R654" s="4"/>
    </row>
    <row r="655" spans="5:18" ht="13" x14ac:dyDescent="0.15">
      <c r="E655" s="6"/>
      <c r="H655" s="7"/>
      <c r="I655" s="4"/>
      <c r="N655" s="6"/>
      <c r="O655" s="4"/>
      <c r="P655" s="4"/>
      <c r="Q655" s="4"/>
      <c r="R655" s="4"/>
    </row>
    <row r="656" spans="5:18" ht="13" x14ac:dyDescent="0.15">
      <c r="E656" s="6"/>
      <c r="H656" s="7"/>
      <c r="I656" s="4"/>
      <c r="N656" s="6"/>
      <c r="O656" s="4"/>
      <c r="P656" s="4"/>
      <c r="Q656" s="4"/>
      <c r="R656" s="4"/>
    </row>
    <row r="657" spans="5:18" ht="13" x14ac:dyDescent="0.15">
      <c r="E657" s="6"/>
      <c r="H657" s="7"/>
      <c r="I657" s="4"/>
      <c r="N657" s="6"/>
      <c r="O657" s="4"/>
      <c r="P657" s="4"/>
      <c r="Q657" s="4"/>
      <c r="R657" s="4"/>
    </row>
    <row r="658" spans="5:18" ht="13" x14ac:dyDescent="0.15">
      <c r="E658" s="6"/>
      <c r="H658" s="7"/>
      <c r="I658" s="4"/>
      <c r="N658" s="6"/>
      <c r="O658" s="4"/>
      <c r="P658" s="4"/>
      <c r="Q658" s="4"/>
      <c r="R658" s="4"/>
    </row>
    <row r="659" spans="5:18" ht="13" x14ac:dyDescent="0.15">
      <c r="E659" s="6"/>
      <c r="H659" s="7"/>
      <c r="I659" s="4"/>
      <c r="N659" s="6"/>
      <c r="O659" s="4"/>
      <c r="P659" s="4"/>
      <c r="Q659" s="4"/>
      <c r="R659" s="4"/>
    </row>
    <row r="660" spans="5:18" ht="13" x14ac:dyDescent="0.15">
      <c r="E660" s="6"/>
      <c r="H660" s="7"/>
      <c r="I660" s="4"/>
      <c r="N660" s="6"/>
      <c r="O660" s="4"/>
      <c r="P660" s="4"/>
      <c r="Q660" s="4"/>
      <c r="R660" s="4"/>
    </row>
    <row r="661" spans="5:18" ht="13" x14ac:dyDescent="0.15">
      <c r="E661" s="6"/>
      <c r="H661" s="7"/>
      <c r="I661" s="4"/>
      <c r="N661" s="6"/>
      <c r="O661" s="4"/>
      <c r="P661" s="4"/>
      <c r="Q661" s="4"/>
      <c r="R661" s="4"/>
    </row>
    <row r="662" spans="5:18" ht="13" x14ac:dyDescent="0.15">
      <c r="E662" s="6"/>
      <c r="H662" s="7"/>
      <c r="I662" s="4"/>
      <c r="N662" s="6"/>
      <c r="O662" s="4"/>
      <c r="P662" s="4"/>
      <c r="Q662" s="4"/>
      <c r="R662" s="4"/>
    </row>
    <row r="663" spans="5:18" ht="13" x14ac:dyDescent="0.15">
      <c r="E663" s="6"/>
      <c r="H663" s="7"/>
      <c r="I663" s="4"/>
      <c r="N663" s="6"/>
      <c r="O663" s="4"/>
      <c r="P663" s="4"/>
      <c r="Q663" s="4"/>
      <c r="R663" s="4"/>
    </row>
    <row r="664" spans="5:18" ht="13" x14ac:dyDescent="0.15">
      <c r="E664" s="6"/>
      <c r="H664" s="7"/>
      <c r="I664" s="4"/>
      <c r="N664" s="6"/>
      <c r="O664" s="4"/>
      <c r="P664" s="4"/>
      <c r="Q664" s="4"/>
      <c r="R664" s="4"/>
    </row>
    <row r="665" spans="5:18" ht="13" x14ac:dyDescent="0.15">
      <c r="E665" s="6"/>
      <c r="H665" s="7"/>
      <c r="I665" s="4"/>
      <c r="N665" s="6"/>
      <c r="O665" s="4"/>
      <c r="P665" s="4"/>
      <c r="Q665" s="4"/>
      <c r="R665" s="4"/>
    </row>
    <row r="666" spans="5:18" ht="13" x14ac:dyDescent="0.15">
      <c r="E666" s="6"/>
      <c r="H666" s="7"/>
      <c r="I666" s="4"/>
      <c r="N666" s="6"/>
      <c r="O666" s="4"/>
      <c r="P666" s="4"/>
      <c r="Q666" s="4"/>
      <c r="R666" s="4"/>
    </row>
    <row r="667" spans="5:18" ht="13" x14ac:dyDescent="0.15">
      <c r="E667" s="6"/>
      <c r="H667" s="7"/>
      <c r="I667" s="4"/>
      <c r="N667" s="6"/>
      <c r="O667" s="4"/>
      <c r="P667" s="4"/>
      <c r="Q667" s="4"/>
      <c r="R667" s="4"/>
    </row>
    <row r="668" spans="5:18" ht="13" x14ac:dyDescent="0.15">
      <c r="E668" s="6"/>
      <c r="H668" s="7"/>
      <c r="I668" s="4"/>
      <c r="N668" s="6"/>
      <c r="O668" s="4"/>
      <c r="P668" s="4"/>
      <c r="Q668" s="4"/>
      <c r="R668" s="4"/>
    </row>
    <row r="669" spans="5:18" ht="13" x14ac:dyDescent="0.15">
      <c r="E669" s="6"/>
      <c r="H669" s="7"/>
      <c r="I669" s="4"/>
      <c r="N669" s="6"/>
      <c r="O669" s="4"/>
      <c r="P669" s="4"/>
      <c r="Q669" s="4"/>
      <c r="R669" s="4"/>
    </row>
    <row r="670" spans="5:18" ht="13" x14ac:dyDescent="0.15">
      <c r="E670" s="6"/>
      <c r="H670" s="7"/>
      <c r="I670" s="4"/>
      <c r="N670" s="6"/>
      <c r="O670" s="4"/>
      <c r="P670" s="4"/>
      <c r="Q670" s="4"/>
      <c r="R670" s="4"/>
    </row>
    <row r="671" spans="5:18" ht="13" x14ac:dyDescent="0.15">
      <c r="E671" s="6"/>
      <c r="H671" s="7"/>
      <c r="I671" s="4"/>
      <c r="N671" s="6"/>
      <c r="O671" s="4"/>
      <c r="P671" s="4"/>
      <c r="Q671" s="4"/>
      <c r="R671" s="4"/>
    </row>
    <row r="672" spans="5:18" ht="13" x14ac:dyDescent="0.15">
      <c r="E672" s="6"/>
      <c r="H672" s="7"/>
      <c r="I672" s="4"/>
      <c r="N672" s="6"/>
      <c r="O672" s="4"/>
      <c r="P672" s="4"/>
      <c r="Q672" s="4"/>
      <c r="R672" s="4"/>
    </row>
    <row r="673" spans="5:18" ht="13" x14ac:dyDescent="0.15">
      <c r="E673" s="6"/>
      <c r="H673" s="7"/>
      <c r="I673" s="4"/>
      <c r="N673" s="6"/>
      <c r="O673" s="4"/>
      <c r="P673" s="4"/>
      <c r="Q673" s="4"/>
      <c r="R673" s="4"/>
    </row>
    <row r="674" spans="5:18" ht="13" x14ac:dyDescent="0.15">
      <c r="E674" s="6"/>
      <c r="H674" s="7"/>
      <c r="I674" s="4"/>
      <c r="N674" s="6"/>
      <c r="O674" s="4"/>
      <c r="P674" s="4"/>
      <c r="Q674" s="4"/>
      <c r="R674" s="4"/>
    </row>
    <row r="675" spans="5:18" ht="13" x14ac:dyDescent="0.15">
      <c r="E675" s="6"/>
      <c r="H675" s="7"/>
      <c r="I675" s="4"/>
      <c r="N675" s="6"/>
      <c r="O675" s="4"/>
      <c r="P675" s="4"/>
      <c r="Q675" s="4"/>
      <c r="R675" s="4"/>
    </row>
    <row r="676" spans="5:18" ht="13" x14ac:dyDescent="0.15">
      <c r="E676" s="6"/>
      <c r="H676" s="7"/>
      <c r="I676" s="4"/>
      <c r="N676" s="6"/>
      <c r="O676" s="4"/>
      <c r="P676" s="4"/>
      <c r="Q676" s="4"/>
      <c r="R676" s="4"/>
    </row>
    <row r="677" spans="5:18" ht="13" x14ac:dyDescent="0.15">
      <c r="E677" s="6"/>
      <c r="H677" s="7"/>
      <c r="I677" s="4"/>
      <c r="N677" s="6"/>
      <c r="O677" s="4"/>
      <c r="P677" s="4"/>
      <c r="Q677" s="4"/>
      <c r="R677" s="4"/>
    </row>
    <row r="678" spans="5:18" ht="13" x14ac:dyDescent="0.15">
      <c r="E678" s="6"/>
      <c r="H678" s="7"/>
      <c r="I678" s="4"/>
      <c r="N678" s="6"/>
      <c r="O678" s="4"/>
      <c r="P678" s="4"/>
      <c r="Q678" s="4"/>
      <c r="R678" s="4"/>
    </row>
    <row r="679" spans="5:18" ht="13" x14ac:dyDescent="0.15">
      <c r="E679" s="6"/>
      <c r="H679" s="7"/>
      <c r="I679" s="4"/>
      <c r="N679" s="6"/>
      <c r="O679" s="4"/>
      <c r="P679" s="4"/>
      <c r="Q679" s="4"/>
      <c r="R679" s="4"/>
    </row>
    <row r="680" spans="5:18" ht="13" x14ac:dyDescent="0.15">
      <c r="E680" s="6"/>
      <c r="H680" s="7"/>
      <c r="I680" s="4"/>
      <c r="N680" s="6"/>
      <c r="O680" s="4"/>
      <c r="P680" s="4"/>
      <c r="Q680" s="4"/>
      <c r="R680" s="4"/>
    </row>
    <row r="681" spans="5:18" ht="13" x14ac:dyDescent="0.15">
      <c r="E681" s="6"/>
      <c r="H681" s="7"/>
      <c r="I681" s="4"/>
      <c r="N681" s="6"/>
      <c r="O681" s="4"/>
      <c r="P681" s="4"/>
      <c r="Q681" s="4"/>
      <c r="R681" s="4"/>
    </row>
    <row r="682" spans="5:18" ht="13" x14ac:dyDescent="0.15">
      <c r="E682" s="6"/>
      <c r="H682" s="7"/>
      <c r="I682" s="4"/>
      <c r="N682" s="6"/>
      <c r="O682" s="4"/>
      <c r="P682" s="4"/>
      <c r="Q682" s="4"/>
      <c r="R682" s="4"/>
    </row>
    <row r="683" spans="5:18" ht="13" x14ac:dyDescent="0.15">
      <c r="E683" s="6"/>
      <c r="H683" s="7"/>
      <c r="I683" s="4"/>
      <c r="N683" s="6"/>
      <c r="O683" s="4"/>
      <c r="P683" s="4"/>
      <c r="Q683" s="4"/>
      <c r="R683" s="4"/>
    </row>
    <row r="684" spans="5:18" ht="13" x14ac:dyDescent="0.15">
      <c r="E684" s="6"/>
      <c r="H684" s="7"/>
      <c r="I684" s="4"/>
      <c r="N684" s="6"/>
      <c r="O684" s="4"/>
      <c r="P684" s="4"/>
      <c r="Q684" s="4"/>
      <c r="R684" s="4"/>
    </row>
    <row r="685" spans="5:18" ht="13" x14ac:dyDescent="0.15">
      <c r="E685" s="6"/>
      <c r="H685" s="7"/>
      <c r="I685" s="4"/>
      <c r="N685" s="6"/>
      <c r="O685" s="4"/>
      <c r="P685" s="4"/>
      <c r="Q685" s="4"/>
      <c r="R685" s="4"/>
    </row>
    <row r="686" spans="5:18" ht="13" x14ac:dyDescent="0.15">
      <c r="E686" s="6"/>
      <c r="H686" s="7"/>
      <c r="I686" s="4"/>
      <c r="N686" s="6"/>
      <c r="O686" s="4"/>
      <c r="P686" s="4"/>
      <c r="Q686" s="4"/>
      <c r="R686" s="4"/>
    </row>
    <row r="687" spans="5:18" ht="13" x14ac:dyDescent="0.15">
      <c r="E687" s="6"/>
      <c r="H687" s="7"/>
      <c r="I687" s="4"/>
      <c r="N687" s="6"/>
      <c r="O687" s="4"/>
      <c r="P687" s="4"/>
      <c r="Q687" s="4"/>
      <c r="R687" s="4"/>
    </row>
    <row r="688" spans="5:18" ht="13" x14ac:dyDescent="0.15">
      <c r="E688" s="6"/>
      <c r="H688" s="7"/>
      <c r="I688" s="4"/>
      <c r="N688" s="6"/>
      <c r="O688" s="4"/>
      <c r="P688" s="4"/>
      <c r="Q688" s="4"/>
      <c r="R688" s="4"/>
    </row>
    <row r="689" spans="5:18" ht="13" x14ac:dyDescent="0.15">
      <c r="E689" s="6"/>
      <c r="H689" s="7"/>
      <c r="I689" s="4"/>
      <c r="N689" s="6"/>
      <c r="O689" s="4"/>
      <c r="P689" s="4"/>
      <c r="Q689" s="4"/>
      <c r="R689" s="4"/>
    </row>
    <row r="690" spans="5:18" ht="13" x14ac:dyDescent="0.15">
      <c r="E690" s="6"/>
      <c r="H690" s="7"/>
      <c r="I690" s="4"/>
      <c r="N690" s="6"/>
      <c r="O690" s="4"/>
      <c r="P690" s="4"/>
      <c r="Q690" s="4"/>
      <c r="R690" s="4"/>
    </row>
    <row r="691" spans="5:18" ht="13" x14ac:dyDescent="0.15">
      <c r="E691" s="6"/>
      <c r="H691" s="7"/>
      <c r="I691" s="4"/>
      <c r="N691" s="6"/>
      <c r="O691" s="4"/>
      <c r="P691" s="4"/>
      <c r="Q691" s="4"/>
      <c r="R691" s="4"/>
    </row>
    <row r="692" spans="5:18" ht="13" x14ac:dyDescent="0.15">
      <c r="E692" s="6"/>
      <c r="H692" s="7"/>
      <c r="I692" s="4"/>
      <c r="N692" s="6"/>
      <c r="O692" s="4"/>
      <c r="P692" s="4"/>
      <c r="Q692" s="4"/>
      <c r="R692" s="4"/>
    </row>
    <row r="693" spans="5:18" ht="13" x14ac:dyDescent="0.15">
      <c r="E693" s="6"/>
      <c r="H693" s="7"/>
      <c r="I693" s="4"/>
      <c r="N693" s="6"/>
      <c r="O693" s="4"/>
      <c r="P693" s="4"/>
      <c r="Q693" s="4"/>
      <c r="R693" s="4"/>
    </row>
    <row r="694" spans="5:18" ht="13" x14ac:dyDescent="0.15">
      <c r="E694" s="6"/>
      <c r="H694" s="7"/>
      <c r="I694" s="4"/>
      <c r="N694" s="6"/>
      <c r="O694" s="4"/>
      <c r="P694" s="4"/>
      <c r="Q694" s="4"/>
      <c r="R694" s="4"/>
    </row>
    <row r="695" spans="5:18" ht="13" x14ac:dyDescent="0.15">
      <c r="E695" s="6"/>
      <c r="H695" s="7"/>
      <c r="I695" s="4"/>
      <c r="N695" s="6"/>
      <c r="O695" s="4"/>
      <c r="P695" s="4"/>
      <c r="Q695" s="4"/>
      <c r="R695" s="4"/>
    </row>
    <row r="696" spans="5:18" ht="13" x14ac:dyDescent="0.15">
      <c r="E696" s="6"/>
      <c r="H696" s="7"/>
      <c r="I696" s="4"/>
      <c r="N696" s="6"/>
      <c r="O696" s="4"/>
      <c r="P696" s="4"/>
      <c r="Q696" s="4"/>
      <c r="R696" s="4"/>
    </row>
    <row r="697" spans="5:18" ht="13" x14ac:dyDescent="0.15">
      <c r="E697" s="6"/>
      <c r="H697" s="7"/>
      <c r="I697" s="4"/>
      <c r="N697" s="6"/>
      <c r="O697" s="4"/>
      <c r="P697" s="4"/>
      <c r="Q697" s="4"/>
      <c r="R697" s="4"/>
    </row>
    <row r="698" spans="5:18" ht="13" x14ac:dyDescent="0.15">
      <c r="E698" s="6"/>
      <c r="H698" s="7"/>
      <c r="I698" s="4"/>
      <c r="N698" s="6"/>
      <c r="O698" s="4"/>
      <c r="P698" s="4"/>
      <c r="Q698" s="4"/>
      <c r="R698" s="4"/>
    </row>
    <row r="699" spans="5:18" ht="13" x14ac:dyDescent="0.15">
      <c r="E699" s="6"/>
      <c r="H699" s="7"/>
      <c r="I699" s="4"/>
      <c r="N699" s="6"/>
      <c r="O699" s="4"/>
      <c r="P699" s="4"/>
      <c r="Q699" s="4"/>
      <c r="R699" s="4"/>
    </row>
    <row r="700" spans="5:18" ht="13" x14ac:dyDescent="0.15">
      <c r="E700" s="6"/>
      <c r="H700" s="7"/>
      <c r="I700" s="4"/>
      <c r="N700" s="6"/>
      <c r="O700" s="4"/>
      <c r="P700" s="4"/>
      <c r="Q700" s="4"/>
      <c r="R700" s="4"/>
    </row>
    <row r="701" spans="5:18" ht="13" x14ac:dyDescent="0.15">
      <c r="E701" s="6"/>
      <c r="H701" s="7"/>
      <c r="I701" s="4"/>
      <c r="N701" s="6"/>
      <c r="O701" s="4"/>
      <c r="P701" s="4"/>
      <c r="Q701" s="4"/>
      <c r="R701" s="4"/>
    </row>
    <row r="702" spans="5:18" ht="13" x14ac:dyDescent="0.15">
      <c r="E702" s="6"/>
      <c r="H702" s="7"/>
      <c r="I702" s="4"/>
      <c r="N702" s="6"/>
      <c r="O702" s="4"/>
      <c r="P702" s="4"/>
      <c r="Q702" s="4"/>
      <c r="R702" s="4"/>
    </row>
    <row r="703" spans="5:18" ht="13" x14ac:dyDescent="0.15">
      <c r="E703" s="6"/>
      <c r="H703" s="7"/>
      <c r="I703" s="4"/>
      <c r="N703" s="6"/>
      <c r="O703" s="4"/>
      <c r="P703" s="4"/>
      <c r="Q703" s="4"/>
      <c r="R703" s="4"/>
    </row>
    <row r="704" spans="5:18" ht="13" x14ac:dyDescent="0.15">
      <c r="E704" s="6"/>
      <c r="H704" s="7"/>
      <c r="I704" s="4"/>
      <c r="N704" s="6"/>
      <c r="O704" s="4"/>
      <c r="P704" s="4"/>
      <c r="Q704" s="4"/>
      <c r="R704" s="4"/>
    </row>
    <row r="705" spans="5:18" ht="13" x14ac:dyDescent="0.15">
      <c r="E705" s="6"/>
      <c r="H705" s="7"/>
      <c r="I705" s="4"/>
      <c r="N705" s="6"/>
      <c r="O705" s="4"/>
      <c r="P705" s="4"/>
      <c r="Q705" s="4"/>
      <c r="R705" s="4"/>
    </row>
    <row r="706" spans="5:18" ht="13" x14ac:dyDescent="0.15">
      <c r="E706" s="6"/>
      <c r="H706" s="7"/>
      <c r="I706" s="4"/>
      <c r="N706" s="6"/>
      <c r="O706" s="4"/>
      <c r="P706" s="4"/>
      <c r="Q706" s="4"/>
      <c r="R706" s="4"/>
    </row>
    <row r="707" spans="5:18" ht="13" x14ac:dyDescent="0.15">
      <c r="E707" s="6"/>
      <c r="H707" s="7"/>
      <c r="I707" s="4"/>
      <c r="N707" s="6"/>
      <c r="O707" s="4"/>
      <c r="P707" s="4"/>
      <c r="Q707" s="4"/>
      <c r="R707" s="4"/>
    </row>
    <row r="708" spans="5:18" ht="13" x14ac:dyDescent="0.15">
      <c r="E708" s="6"/>
      <c r="H708" s="7"/>
      <c r="I708" s="4"/>
      <c r="N708" s="6"/>
      <c r="O708" s="4"/>
      <c r="P708" s="4"/>
      <c r="Q708" s="4"/>
      <c r="R708" s="4"/>
    </row>
    <row r="709" spans="5:18" ht="13" x14ac:dyDescent="0.15">
      <c r="E709" s="6"/>
      <c r="H709" s="7"/>
      <c r="I709" s="4"/>
      <c r="N709" s="6"/>
      <c r="O709" s="4"/>
      <c r="P709" s="4"/>
      <c r="Q709" s="4"/>
      <c r="R709" s="4"/>
    </row>
    <row r="710" spans="5:18" ht="13" x14ac:dyDescent="0.15">
      <c r="E710" s="6"/>
      <c r="H710" s="7"/>
      <c r="I710" s="4"/>
      <c r="N710" s="6"/>
      <c r="O710" s="4"/>
      <c r="P710" s="4"/>
      <c r="Q710" s="4"/>
      <c r="R710" s="4"/>
    </row>
    <row r="711" spans="5:18" ht="13" x14ac:dyDescent="0.15">
      <c r="E711" s="6"/>
      <c r="H711" s="7"/>
      <c r="I711" s="4"/>
      <c r="N711" s="6"/>
      <c r="O711" s="4"/>
      <c r="P711" s="4"/>
      <c r="Q711" s="4"/>
      <c r="R711" s="4"/>
    </row>
    <row r="712" spans="5:18" ht="13" x14ac:dyDescent="0.15">
      <c r="E712" s="6"/>
      <c r="H712" s="7"/>
      <c r="I712" s="4"/>
      <c r="N712" s="6"/>
      <c r="O712" s="4"/>
      <c r="P712" s="4"/>
      <c r="Q712" s="4"/>
      <c r="R712" s="4"/>
    </row>
    <row r="713" spans="5:18" ht="13" x14ac:dyDescent="0.15">
      <c r="E713" s="6"/>
      <c r="H713" s="7"/>
      <c r="I713" s="4"/>
      <c r="N713" s="6"/>
      <c r="O713" s="4"/>
      <c r="P713" s="4"/>
      <c r="Q713" s="4"/>
      <c r="R713" s="4"/>
    </row>
    <row r="714" spans="5:18" ht="13" x14ac:dyDescent="0.15">
      <c r="E714" s="6"/>
      <c r="H714" s="7"/>
      <c r="I714" s="4"/>
      <c r="N714" s="6"/>
      <c r="O714" s="4"/>
      <c r="P714" s="4"/>
      <c r="Q714" s="4"/>
      <c r="R714" s="4"/>
    </row>
    <row r="715" spans="5:18" ht="13" x14ac:dyDescent="0.15">
      <c r="E715" s="6"/>
      <c r="H715" s="7"/>
      <c r="I715" s="4"/>
      <c r="N715" s="6"/>
      <c r="O715" s="4"/>
      <c r="P715" s="4"/>
      <c r="Q715" s="4"/>
      <c r="R715" s="4"/>
    </row>
    <row r="716" spans="5:18" ht="13" x14ac:dyDescent="0.15">
      <c r="E716" s="6"/>
      <c r="H716" s="7"/>
      <c r="I716" s="4"/>
      <c r="N716" s="6"/>
      <c r="O716" s="4"/>
      <c r="P716" s="4"/>
      <c r="Q716" s="4"/>
      <c r="R716" s="4"/>
    </row>
    <row r="717" spans="5:18" ht="13" x14ac:dyDescent="0.15">
      <c r="E717" s="6"/>
      <c r="H717" s="7"/>
      <c r="I717" s="4"/>
      <c r="N717" s="6"/>
      <c r="O717" s="4"/>
      <c r="P717" s="4"/>
      <c r="Q717" s="4"/>
      <c r="R717" s="4"/>
    </row>
    <row r="718" spans="5:18" ht="13" x14ac:dyDescent="0.15">
      <c r="E718" s="6"/>
      <c r="H718" s="7"/>
      <c r="I718" s="4"/>
      <c r="N718" s="6"/>
      <c r="O718" s="4"/>
      <c r="P718" s="4"/>
      <c r="Q718" s="4"/>
      <c r="R718" s="4"/>
    </row>
    <row r="719" spans="5:18" ht="13" x14ac:dyDescent="0.15">
      <c r="E719" s="6"/>
      <c r="H719" s="7"/>
      <c r="I719" s="4"/>
      <c r="N719" s="6"/>
      <c r="O719" s="4"/>
      <c r="P719" s="4"/>
      <c r="Q719" s="4"/>
      <c r="R719" s="4"/>
    </row>
    <row r="720" spans="5:18" ht="13" x14ac:dyDescent="0.15">
      <c r="E720" s="6"/>
      <c r="H720" s="7"/>
      <c r="I720" s="4"/>
      <c r="N720" s="6"/>
      <c r="O720" s="4"/>
      <c r="P720" s="4"/>
      <c r="Q720" s="4"/>
      <c r="R720" s="4"/>
    </row>
    <row r="721" spans="5:18" ht="13" x14ac:dyDescent="0.15">
      <c r="E721" s="6"/>
      <c r="H721" s="7"/>
      <c r="I721" s="4"/>
      <c r="N721" s="6"/>
      <c r="O721" s="4"/>
      <c r="P721" s="4"/>
      <c r="Q721" s="4"/>
      <c r="R721" s="4"/>
    </row>
    <row r="722" spans="5:18" ht="13" x14ac:dyDescent="0.15">
      <c r="E722" s="6"/>
      <c r="H722" s="7"/>
      <c r="I722" s="4"/>
      <c r="N722" s="6"/>
      <c r="O722" s="4"/>
      <c r="P722" s="4"/>
      <c r="Q722" s="4"/>
      <c r="R722" s="4"/>
    </row>
    <row r="723" spans="5:18" ht="13" x14ac:dyDescent="0.15">
      <c r="E723" s="6"/>
      <c r="H723" s="7"/>
      <c r="I723" s="4"/>
      <c r="N723" s="6"/>
      <c r="O723" s="4"/>
      <c r="P723" s="4"/>
      <c r="Q723" s="4"/>
      <c r="R723" s="4"/>
    </row>
    <row r="724" spans="5:18" ht="13" x14ac:dyDescent="0.15">
      <c r="E724" s="6"/>
      <c r="H724" s="7"/>
      <c r="I724" s="4"/>
      <c r="N724" s="6"/>
      <c r="O724" s="4"/>
      <c r="P724" s="4"/>
      <c r="Q724" s="4"/>
      <c r="R724" s="4"/>
    </row>
    <row r="725" spans="5:18" ht="13" x14ac:dyDescent="0.15">
      <c r="E725" s="6"/>
      <c r="H725" s="7"/>
      <c r="I725" s="4"/>
      <c r="N725" s="6"/>
      <c r="O725" s="4"/>
      <c r="P725" s="4"/>
      <c r="Q725" s="4"/>
      <c r="R725" s="4"/>
    </row>
    <row r="726" spans="5:18" ht="13" x14ac:dyDescent="0.15">
      <c r="E726" s="6"/>
      <c r="H726" s="7"/>
      <c r="I726" s="4"/>
      <c r="N726" s="6"/>
      <c r="O726" s="4"/>
      <c r="P726" s="4"/>
      <c r="Q726" s="4"/>
      <c r="R726" s="4"/>
    </row>
    <row r="727" spans="5:18" ht="13" x14ac:dyDescent="0.15">
      <c r="E727" s="6"/>
      <c r="H727" s="7"/>
      <c r="I727" s="4"/>
      <c r="N727" s="6"/>
      <c r="O727" s="4"/>
      <c r="P727" s="4"/>
      <c r="Q727" s="4"/>
      <c r="R727" s="4"/>
    </row>
    <row r="728" spans="5:18" ht="13" x14ac:dyDescent="0.15">
      <c r="E728" s="6"/>
      <c r="H728" s="7"/>
      <c r="I728" s="4"/>
      <c r="N728" s="6"/>
      <c r="O728" s="4"/>
      <c r="P728" s="4"/>
      <c r="Q728" s="4"/>
      <c r="R728" s="4"/>
    </row>
    <row r="729" spans="5:18" ht="13" x14ac:dyDescent="0.15">
      <c r="E729" s="6"/>
      <c r="H729" s="7"/>
      <c r="I729" s="4"/>
      <c r="N729" s="6"/>
      <c r="O729" s="4"/>
      <c r="P729" s="4"/>
      <c r="Q729" s="4"/>
      <c r="R729" s="4"/>
    </row>
    <row r="730" spans="5:18" ht="13" x14ac:dyDescent="0.15">
      <c r="E730" s="6"/>
      <c r="H730" s="7"/>
      <c r="I730" s="4"/>
      <c r="N730" s="6"/>
      <c r="O730" s="4"/>
      <c r="P730" s="4"/>
      <c r="Q730" s="4"/>
      <c r="R730" s="4"/>
    </row>
    <row r="731" spans="5:18" ht="13" x14ac:dyDescent="0.15">
      <c r="E731" s="6"/>
      <c r="H731" s="7"/>
      <c r="I731" s="4"/>
      <c r="N731" s="6"/>
      <c r="O731" s="4"/>
      <c r="P731" s="4"/>
      <c r="Q731" s="4"/>
      <c r="R731" s="4"/>
    </row>
    <row r="732" spans="5:18" ht="13" x14ac:dyDescent="0.15">
      <c r="E732" s="6"/>
      <c r="H732" s="7"/>
      <c r="I732" s="4"/>
      <c r="N732" s="6"/>
      <c r="O732" s="4"/>
      <c r="P732" s="4"/>
      <c r="Q732" s="4"/>
      <c r="R732" s="4"/>
    </row>
    <row r="733" spans="5:18" ht="13" x14ac:dyDescent="0.15">
      <c r="E733" s="6"/>
      <c r="H733" s="7"/>
      <c r="I733" s="4"/>
      <c r="N733" s="6"/>
      <c r="O733" s="4"/>
      <c r="P733" s="4"/>
      <c r="Q733" s="4"/>
      <c r="R733" s="4"/>
    </row>
    <row r="734" spans="5:18" ht="13" x14ac:dyDescent="0.15">
      <c r="E734" s="6"/>
      <c r="H734" s="7"/>
      <c r="I734" s="4"/>
      <c r="N734" s="6"/>
      <c r="O734" s="4"/>
      <c r="P734" s="4"/>
      <c r="Q734" s="4"/>
      <c r="R734" s="4"/>
    </row>
    <row r="735" spans="5:18" ht="13" x14ac:dyDescent="0.15">
      <c r="E735" s="6"/>
      <c r="H735" s="7"/>
      <c r="I735" s="4"/>
      <c r="N735" s="6"/>
      <c r="O735" s="4"/>
      <c r="P735" s="4"/>
      <c r="Q735" s="4"/>
      <c r="R735" s="4"/>
    </row>
    <row r="736" spans="5:18" ht="13" x14ac:dyDescent="0.15">
      <c r="E736" s="6"/>
      <c r="H736" s="7"/>
      <c r="I736" s="4"/>
      <c r="N736" s="6"/>
      <c r="O736" s="4"/>
      <c r="P736" s="4"/>
      <c r="Q736" s="4"/>
      <c r="R736" s="4"/>
    </row>
    <row r="737" spans="5:18" ht="13" x14ac:dyDescent="0.15">
      <c r="E737" s="6"/>
      <c r="H737" s="7"/>
      <c r="I737" s="4"/>
      <c r="N737" s="6"/>
      <c r="O737" s="4"/>
      <c r="P737" s="4"/>
      <c r="Q737" s="4"/>
      <c r="R737" s="4"/>
    </row>
    <row r="738" spans="5:18" ht="13" x14ac:dyDescent="0.15">
      <c r="E738" s="6"/>
      <c r="H738" s="7"/>
      <c r="I738" s="4"/>
      <c r="N738" s="6"/>
      <c r="O738" s="4"/>
      <c r="P738" s="4"/>
      <c r="Q738" s="4"/>
      <c r="R738" s="4"/>
    </row>
    <row r="739" spans="5:18" ht="13" x14ac:dyDescent="0.15">
      <c r="E739" s="6"/>
      <c r="H739" s="7"/>
      <c r="I739" s="4"/>
      <c r="N739" s="6"/>
      <c r="O739" s="4"/>
      <c r="P739" s="4"/>
      <c r="Q739" s="4"/>
      <c r="R739" s="4"/>
    </row>
    <row r="740" spans="5:18" ht="13" x14ac:dyDescent="0.15">
      <c r="E740" s="6"/>
      <c r="H740" s="7"/>
      <c r="I740" s="4"/>
      <c r="N740" s="6"/>
      <c r="O740" s="4"/>
      <c r="P740" s="4"/>
      <c r="Q740" s="4"/>
      <c r="R740" s="4"/>
    </row>
    <row r="741" spans="5:18" ht="13" x14ac:dyDescent="0.15">
      <c r="E741" s="6"/>
      <c r="H741" s="7"/>
      <c r="I741" s="4"/>
      <c r="N741" s="6"/>
      <c r="O741" s="4"/>
      <c r="P741" s="4"/>
      <c r="Q741" s="4"/>
      <c r="R741" s="4"/>
    </row>
    <row r="742" spans="5:18" ht="13" x14ac:dyDescent="0.15">
      <c r="E742" s="6"/>
      <c r="H742" s="7"/>
      <c r="I742" s="4"/>
      <c r="N742" s="6"/>
      <c r="O742" s="4"/>
      <c r="P742" s="4"/>
      <c r="Q742" s="4"/>
      <c r="R742" s="4"/>
    </row>
    <row r="743" spans="5:18" ht="13" x14ac:dyDescent="0.15">
      <c r="E743" s="6"/>
      <c r="H743" s="7"/>
      <c r="I743" s="4"/>
      <c r="N743" s="6"/>
      <c r="O743" s="4"/>
      <c r="P743" s="4"/>
      <c r="Q743" s="4"/>
      <c r="R743" s="4"/>
    </row>
    <row r="744" spans="5:18" ht="13" x14ac:dyDescent="0.15">
      <c r="E744" s="6"/>
      <c r="H744" s="7"/>
      <c r="I744" s="4"/>
      <c r="N744" s="6"/>
      <c r="O744" s="4"/>
      <c r="P744" s="4"/>
      <c r="Q744" s="4"/>
      <c r="R744" s="4"/>
    </row>
    <row r="745" spans="5:18" ht="13" x14ac:dyDescent="0.15">
      <c r="E745" s="6"/>
      <c r="H745" s="7"/>
      <c r="I745" s="4"/>
      <c r="N745" s="6"/>
      <c r="O745" s="4"/>
      <c r="P745" s="4"/>
      <c r="Q745" s="4"/>
      <c r="R745" s="4"/>
    </row>
    <row r="746" spans="5:18" ht="13" x14ac:dyDescent="0.15">
      <c r="E746" s="6"/>
      <c r="H746" s="7"/>
      <c r="I746" s="4"/>
      <c r="N746" s="6"/>
      <c r="O746" s="4"/>
      <c r="P746" s="4"/>
      <c r="Q746" s="4"/>
      <c r="R746" s="4"/>
    </row>
    <row r="747" spans="5:18" ht="13" x14ac:dyDescent="0.15">
      <c r="E747" s="6"/>
      <c r="H747" s="7"/>
      <c r="I747" s="4"/>
      <c r="N747" s="6"/>
      <c r="O747" s="4"/>
      <c r="P747" s="4"/>
      <c r="Q747" s="4"/>
      <c r="R747" s="4"/>
    </row>
    <row r="748" spans="5:18" ht="13" x14ac:dyDescent="0.15">
      <c r="E748" s="6"/>
      <c r="H748" s="7"/>
      <c r="I748" s="4"/>
      <c r="N748" s="6"/>
      <c r="O748" s="4"/>
      <c r="P748" s="4"/>
      <c r="Q748" s="4"/>
      <c r="R748" s="4"/>
    </row>
    <row r="749" spans="5:18" ht="13" x14ac:dyDescent="0.15">
      <c r="E749" s="6"/>
      <c r="H749" s="7"/>
      <c r="I749" s="4"/>
      <c r="N749" s="6"/>
      <c r="O749" s="4"/>
      <c r="P749" s="4"/>
      <c r="Q749" s="4"/>
      <c r="R749" s="4"/>
    </row>
    <row r="750" spans="5:18" ht="13" x14ac:dyDescent="0.15">
      <c r="E750" s="6"/>
      <c r="H750" s="7"/>
      <c r="I750" s="4"/>
      <c r="N750" s="6"/>
      <c r="O750" s="4"/>
      <c r="P750" s="4"/>
      <c r="Q750" s="4"/>
      <c r="R750" s="4"/>
    </row>
    <row r="751" spans="5:18" ht="13" x14ac:dyDescent="0.15">
      <c r="E751" s="6"/>
      <c r="H751" s="7"/>
      <c r="I751" s="4"/>
      <c r="N751" s="6"/>
      <c r="O751" s="4"/>
      <c r="P751" s="4"/>
      <c r="Q751" s="4"/>
      <c r="R751" s="4"/>
    </row>
    <row r="752" spans="5:18" ht="13" x14ac:dyDescent="0.15">
      <c r="E752" s="6"/>
      <c r="H752" s="7"/>
      <c r="I752" s="4"/>
      <c r="N752" s="6"/>
      <c r="O752" s="4"/>
      <c r="P752" s="4"/>
      <c r="Q752" s="4"/>
      <c r="R752" s="4"/>
    </row>
    <row r="753" spans="5:18" ht="13" x14ac:dyDescent="0.15">
      <c r="E753" s="6"/>
      <c r="H753" s="7"/>
      <c r="I753" s="4"/>
      <c r="N753" s="6"/>
      <c r="O753" s="4"/>
      <c r="P753" s="4"/>
      <c r="Q753" s="4"/>
      <c r="R753" s="4"/>
    </row>
    <row r="754" spans="5:18" ht="13" x14ac:dyDescent="0.15">
      <c r="E754" s="6"/>
      <c r="H754" s="7"/>
      <c r="I754" s="4"/>
      <c r="N754" s="6"/>
      <c r="O754" s="4"/>
      <c r="P754" s="4"/>
      <c r="Q754" s="4"/>
      <c r="R754" s="4"/>
    </row>
    <row r="755" spans="5:18" ht="13" x14ac:dyDescent="0.15">
      <c r="E755" s="6"/>
      <c r="H755" s="7"/>
      <c r="I755" s="4"/>
      <c r="N755" s="6"/>
      <c r="O755" s="4"/>
      <c r="P755" s="4"/>
      <c r="Q755" s="4"/>
      <c r="R755" s="4"/>
    </row>
    <row r="756" spans="5:18" ht="13" x14ac:dyDescent="0.15">
      <c r="E756" s="6"/>
      <c r="H756" s="7"/>
      <c r="I756" s="4"/>
      <c r="N756" s="6"/>
      <c r="O756" s="4"/>
      <c r="P756" s="4"/>
      <c r="Q756" s="4"/>
      <c r="R756" s="4"/>
    </row>
    <row r="757" spans="5:18" ht="13" x14ac:dyDescent="0.15">
      <c r="E757" s="6"/>
      <c r="H757" s="7"/>
      <c r="I757" s="4"/>
      <c r="N757" s="6"/>
      <c r="O757" s="4"/>
      <c r="P757" s="4"/>
      <c r="Q757" s="4"/>
      <c r="R757" s="4"/>
    </row>
    <row r="758" spans="5:18" ht="13" x14ac:dyDescent="0.15">
      <c r="E758" s="6"/>
      <c r="H758" s="7"/>
      <c r="I758" s="4"/>
      <c r="N758" s="6"/>
      <c r="O758" s="4"/>
      <c r="P758" s="4"/>
      <c r="Q758" s="4"/>
      <c r="R758" s="4"/>
    </row>
    <row r="759" spans="5:18" ht="13" x14ac:dyDescent="0.15">
      <c r="E759" s="6"/>
      <c r="H759" s="7"/>
      <c r="I759" s="4"/>
      <c r="N759" s="6"/>
      <c r="O759" s="4"/>
      <c r="P759" s="4"/>
      <c r="Q759" s="4"/>
      <c r="R759" s="4"/>
    </row>
    <row r="760" spans="5:18" ht="13" x14ac:dyDescent="0.15">
      <c r="E760" s="6"/>
      <c r="H760" s="7"/>
      <c r="I760" s="4"/>
      <c r="N760" s="6"/>
      <c r="O760" s="4"/>
      <c r="P760" s="4"/>
      <c r="Q760" s="4"/>
      <c r="R760" s="4"/>
    </row>
    <row r="761" spans="5:18" ht="13" x14ac:dyDescent="0.15">
      <c r="E761" s="6"/>
      <c r="H761" s="7"/>
      <c r="I761" s="4"/>
      <c r="N761" s="6"/>
      <c r="O761" s="4"/>
      <c r="P761" s="4"/>
      <c r="Q761" s="4"/>
      <c r="R761" s="4"/>
    </row>
    <row r="762" spans="5:18" ht="13" x14ac:dyDescent="0.15">
      <c r="E762" s="6"/>
      <c r="H762" s="7"/>
      <c r="I762" s="4"/>
      <c r="N762" s="6"/>
      <c r="O762" s="4"/>
      <c r="P762" s="4"/>
      <c r="Q762" s="4"/>
      <c r="R762" s="4"/>
    </row>
    <row r="763" spans="5:18" ht="13" x14ac:dyDescent="0.15">
      <c r="E763" s="6"/>
      <c r="H763" s="7"/>
      <c r="I763" s="4"/>
      <c r="N763" s="6"/>
      <c r="O763" s="4"/>
      <c r="P763" s="4"/>
      <c r="Q763" s="4"/>
      <c r="R763" s="4"/>
    </row>
    <row r="764" spans="5:18" ht="13" x14ac:dyDescent="0.15">
      <c r="E764" s="6"/>
      <c r="H764" s="7"/>
      <c r="I764" s="4"/>
      <c r="N764" s="6"/>
      <c r="O764" s="4"/>
      <c r="P764" s="4"/>
      <c r="Q764" s="4"/>
      <c r="R764" s="4"/>
    </row>
    <row r="765" spans="5:18" ht="13" x14ac:dyDescent="0.15">
      <c r="E765" s="6"/>
      <c r="H765" s="7"/>
      <c r="I765" s="4"/>
      <c r="N765" s="6"/>
      <c r="O765" s="4"/>
      <c r="P765" s="4"/>
      <c r="Q765" s="4"/>
      <c r="R765" s="4"/>
    </row>
    <row r="766" spans="5:18" ht="13" x14ac:dyDescent="0.15">
      <c r="E766" s="6"/>
      <c r="H766" s="7"/>
      <c r="I766" s="4"/>
      <c r="N766" s="6"/>
      <c r="O766" s="4"/>
      <c r="P766" s="4"/>
      <c r="Q766" s="4"/>
      <c r="R766" s="4"/>
    </row>
    <row r="767" spans="5:18" ht="13" x14ac:dyDescent="0.15">
      <c r="E767" s="6"/>
      <c r="H767" s="7"/>
      <c r="I767" s="4"/>
      <c r="N767" s="6"/>
      <c r="O767" s="4"/>
      <c r="P767" s="4"/>
      <c r="Q767" s="4"/>
      <c r="R767" s="4"/>
    </row>
    <row r="768" spans="5:18" ht="13" x14ac:dyDescent="0.15">
      <c r="E768" s="6"/>
      <c r="H768" s="7"/>
      <c r="I768" s="4"/>
      <c r="N768" s="6"/>
      <c r="O768" s="4"/>
      <c r="P768" s="4"/>
      <c r="Q768" s="4"/>
      <c r="R768" s="4"/>
    </row>
    <row r="769" spans="5:18" ht="13" x14ac:dyDescent="0.15">
      <c r="E769" s="6"/>
      <c r="H769" s="7"/>
      <c r="I769" s="4"/>
      <c r="N769" s="6"/>
      <c r="O769" s="4"/>
      <c r="P769" s="4"/>
      <c r="Q769" s="4"/>
      <c r="R769" s="4"/>
    </row>
    <row r="770" spans="5:18" ht="13" x14ac:dyDescent="0.15">
      <c r="E770" s="6"/>
      <c r="H770" s="7"/>
      <c r="I770" s="4"/>
      <c r="N770" s="6"/>
      <c r="O770" s="4"/>
      <c r="P770" s="4"/>
      <c r="Q770" s="4"/>
      <c r="R770" s="4"/>
    </row>
    <row r="771" spans="5:18" ht="13" x14ac:dyDescent="0.15">
      <c r="E771" s="6"/>
      <c r="H771" s="7"/>
      <c r="I771" s="4"/>
      <c r="N771" s="6"/>
      <c r="O771" s="4"/>
      <c r="P771" s="4"/>
      <c r="Q771" s="4"/>
      <c r="R771" s="4"/>
    </row>
    <row r="772" spans="5:18" ht="13" x14ac:dyDescent="0.15">
      <c r="E772" s="6"/>
      <c r="H772" s="7"/>
      <c r="I772" s="4"/>
      <c r="N772" s="6"/>
      <c r="O772" s="4"/>
      <c r="P772" s="4"/>
      <c r="Q772" s="4"/>
      <c r="R772" s="4"/>
    </row>
    <row r="773" spans="5:18" ht="13" x14ac:dyDescent="0.15">
      <c r="E773" s="6"/>
      <c r="H773" s="7"/>
      <c r="I773" s="4"/>
      <c r="N773" s="6"/>
      <c r="O773" s="4"/>
      <c r="P773" s="4"/>
      <c r="Q773" s="4"/>
      <c r="R773" s="4"/>
    </row>
    <row r="774" spans="5:18" ht="13" x14ac:dyDescent="0.15">
      <c r="E774" s="6"/>
      <c r="H774" s="7"/>
      <c r="I774" s="4"/>
      <c r="N774" s="6"/>
      <c r="O774" s="4"/>
      <c r="P774" s="4"/>
      <c r="Q774" s="4"/>
      <c r="R774" s="4"/>
    </row>
    <row r="775" spans="5:18" ht="13" x14ac:dyDescent="0.15">
      <c r="E775" s="6"/>
      <c r="H775" s="7"/>
      <c r="I775" s="4"/>
      <c r="N775" s="6"/>
      <c r="O775" s="4"/>
      <c r="P775" s="4"/>
      <c r="Q775" s="4"/>
      <c r="R775" s="4"/>
    </row>
    <row r="776" spans="5:18" ht="13" x14ac:dyDescent="0.15">
      <c r="E776" s="6"/>
      <c r="H776" s="7"/>
      <c r="I776" s="4"/>
      <c r="N776" s="6"/>
      <c r="O776" s="4"/>
      <c r="P776" s="4"/>
      <c r="Q776" s="4"/>
      <c r="R776" s="4"/>
    </row>
    <row r="777" spans="5:18" ht="13" x14ac:dyDescent="0.15">
      <c r="E777" s="6"/>
      <c r="H777" s="7"/>
      <c r="I777" s="4"/>
      <c r="N777" s="6"/>
      <c r="O777" s="4"/>
      <c r="P777" s="4"/>
      <c r="Q777" s="4"/>
      <c r="R777" s="4"/>
    </row>
    <row r="778" spans="5:18" ht="13" x14ac:dyDescent="0.15">
      <c r="E778" s="6"/>
      <c r="H778" s="7"/>
      <c r="I778" s="4"/>
      <c r="N778" s="6"/>
      <c r="O778" s="4"/>
      <c r="P778" s="4"/>
      <c r="Q778" s="4"/>
      <c r="R778" s="4"/>
    </row>
    <row r="779" spans="5:18" ht="13" x14ac:dyDescent="0.15">
      <c r="E779" s="6"/>
      <c r="H779" s="7"/>
      <c r="I779" s="4"/>
      <c r="N779" s="6"/>
      <c r="O779" s="4"/>
      <c r="P779" s="4"/>
      <c r="Q779" s="4"/>
      <c r="R779" s="4"/>
    </row>
    <row r="780" spans="5:18" ht="13" x14ac:dyDescent="0.15">
      <c r="E780" s="6"/>
      <c r="H780" s="7"/>
      <c r="I780" s="4"/>
      <c r="N780" s="6"/>
      <c r="O780" s="4"/>
      <c r="P780" s="4"/>
      <c r="Q780" s="4"/>
      <c r="R780" s="4"/>
    </row>
    <row r="781" spans="5:18" ht="13" x14ac:dyDescent="0.15">
      <c r="E781" s="6"/>
      <c r="H781" s="7"/>
      <c r="I781" s="4"/>
      <c r="N781" s="6"/>
      <c r="O781" s="4"/>
      <c r="P781" s="4"/>
      <c r="Q781" s="4"/>
      <c r="R781" s="4"/>
    </row>
    <row r="782" spans="5:18" ht="13" x14ac:dyDescent="0.15">
      <c r="E782" s="6"/>
      <c r="H782" s="7"/>
      <c r="I782" s="4"/>
      <c r="N782" s="6"/>
      <c r="O782" s="4"/>
      <c r="P782" s="4"/>
      <c r="Q782" s="4"/>
      <c r="R782" s="4"/>
    </row>
    <row r="783" spans="5:18" ht="13" x14ac:dyDescent="0.15">
      <c r="E783" s="6"/>
      <c r="H783" s="7"/>
      <c r="I783" s="4"/>
      <c r="N783" s="6"/>
      <c r="O783" s="4"/>
      <c r="P783" s="4"/>
      <c r="Q783" s="4"/>
      <c r="R783" s="4"/>
    </row>
    <row r="784" spans="5:18" ht="13" x14ac:dyDescent="0.15">
      <c r="E784" s="6"/>
      <c r="H784" s="7"/>
      <c r="I784" s="4"/>
      <c r="N784" s="6"/>
      <c r="O784" s="4"/>
      <c r="P784" s="4"/>
      <c r="Q784" s="4"/>
      <c r="R784" s="4"/>
    </row>
    <row r="785" spans="5:18" ht="13" x14ac:dyDescent="0.15">
      <c r="E785" s="6"/>
      <c r="H785" s="7"/>
      <c r="I785" s="4"/>
      <c r="N785" s="6"/>
      <c r="O785" s="4"/>
      <c r="P785" s="4"/>
      <c r="Q785" s="4"/>
      <c r="R785" s="4"/>
    </row>
    <row r="786" spans="5:18" ht="13" x14ac:dyDescent="0.15">
      <c r="E786" s="6"/>
      <c r="H786" s="7"/>
      <c r="I786" s="4"/>
      <c r="N786" s="6"/>
      <c r="O786" s="4"/>
      <c r="P786" s="4"/>
      <c r="Q786" s="4"/>
      <c r="R786" s="4"/>
    </row>
    <row r="787" spans="5:18" ht="13" x14ac:dyDescent="0.15">
      <c r="E787" s="6"/>
      <c r="H787" s="7"/>
      <c r="I787" s="4"/>
      <c r="N787" s="6"/>
      <c r="O787" s="4"/>
      <c r="P787" s="4"/>
      <c r="Q787" s="4"/>
      <c r="R787" s="4"/>
    </row>
    <row r="788" spans="5:18" ht="13" x14ac:dyDescent="0.15">
      <c r="E788" s="6"/>
      <c r="H788" s="7"/>
      <c r="I788" s="4"/>
      <c r="N788" s="6"/>
      <c r="O788" s="4"/>
      <c r="P788" s="4"/>
      <c r="Q788" s="4"/>
      <c r="R788" s="4"/>
    </row>
    <row r="789" spans="5:18" ht="13" x14ac:dyDescent="0.15">
      <c r="E789" s="6"/>
      <c r="H789" s="7"/>
      <c r="I789" s="4"/>
      <c r="N789" s="6"/>
      <c r="O789" s="4"/>
      <c r="P789" s="4"/>
      <c r="Q789" s="4"/>
      <c r="R789" s="4"/>
    </row>
    <row r="790" spans="5:18" ht="13" x14ac:dyDescent="0.15">
      <c r="E790" s="6"/>
      <c r="H790" s="7"/>
      <c r="I790" s="4"/>
      <c r="N790" s="6"/>
      <c r="O790" s="4"/>
      <c r="P790" s="4"/>
      <c r="Q790" s="4"/>
      <c r="R790" s="4"/>
    </row>
    <row r="791" spans="5:18" ht="13" x14ac:dyDescent="0.15">
      <c r="E791" s="6"/>
      <c r="H791" s="7"/>
      <c r="I791" s="4"/>
      <c r="N791" s="6"/>
      <c r="O791" s="4"/>
      <c r="P791" s="4"/>
      <c r="Q791" s="4"/>
      <c r="R791" s="4"/>
    </row>
    <row r="792" spans="5:18" ht="13" x14ac:dyDescent="0.15">
      <c r="E792" s="6"/>
      <c r="H792" s="7"/>
      <c r="I792" s="4"/>
      <c r="N792" s="6"/>
      <c r="O792" s="4"/>
      <c r="P792" s="4"/>
      <c r="Q792" s="4"/>
      <c r="R792" s="4"/>
    </row>
    <row r="793" spans="5:18" ht="13" x14ac:dyDescent="0.15">
      <c r="E793" s="6"/>
      <c r="H793" s="7"/>
      <c r="I793" s="4"/>
      <c r="N793" s="6"/>
      <c r="O793" s="4"/>
      <c r="P793" s="4"/>
      <c r="Q793" s="4"/>
      <c r="R793" s="4"/>
    </row>
    <row r="794" spans="5:18" ht="13" x14ac:dyDescent="0.15">
      <c r="E794" s="6"/>
      <c r="H794" s="7"/>
      <c r="I794" s="4"/>
      <c r="N794" s="6"/>
      <c r="O794" s="4"/>
      <c r="P794" s="4"/>
      <c r="Q794" s="4"/>
      <c r="R794" s="4"/>
    </row>
    <row r="795" spans="5:18" ht="13" x14ac:dyDescent="0.15">
      <c r="E795" s="6"/>
      <c r="H795" s="7"/>
      <c r="I795" s="4"/>
      <c r="N795" s="6"/>
      <c r="O795" s="4"/>
      <c r="P795" s="4"/>
      <c r="Q795" s="4"/>
      <c r="R795" s="4"/>
    </row>
    <row r="796" spans="5:18" ht="13" x14ac:dyDescent="0.15">
      <c r="E796" s="6"/>
      <c r="H796" s="7"/>
      <c r="I796" s="4"/>
      <c r="N796" s="6"/>
      <c r="O796" s="4"/>
      <c r="P796" s="4"/>
      <c r="Q796" s="4"/>
      <c r="R796" s="4"/>
    </row>
    <row r="797" spans="5:18" ht="13" x14ac:dyDescent="0.15">
      <c r="E797" s="6"/>
      <c r="H797" s="7"/>
      <c r="I797" s="4"/>
      <c r="N797" s="6"/>
      <c r="O797" s="4"/>
      <c r="P797" s="4"/>
      <c r="Q797" s="4"/>
      <c r="R797" s="4"/>
    </row>
    <row r="798" spans="5:18" ht="13" x14ac:dyDescent="0.15">
      <c r="E798" s="6"/>
      <c r="H798" s="7"/>
      <c r="I798" s="4"/>
      <c r="N798" s="6"/>
      <c r="O798" s="4"/>
      <c r="P798" s="4"/>
      <c r="Q798" s="4"/>
      <c r="R798" s="4"/>
    </row>
    <row r="799" spans="5:18" ht="13" x14ac:dyDescent="0.15">
      <c r="E799" s="6"/>
      <c r="H799" s="7"/>
      <c r="I799" s="4"/>
      <c r="N799" s="6"/>
      <c r="O799" s="4"/>
      <c r="P799" s="4"/>
      <c r="Q799" s="4"/>
      <c r="R799" s="4"/>
    </row>
    <row r="800" spans="5:18" ht="13" x14ac:dyDescent="0.15">
      <c r="E800" s="6"/>
      <c r="H800" s="7"/>
      <c r="I800" s="4"/>
      <c r="N800" s="6"/>
      <c r="O800" s="4"/>
      <c r="P800" s="4"/>
      <c r="Q800" s="4"/>
      <c r="R800" s="4"/>
    </row>
    <row r="801" spans="5:18" ht="13" x14ac:dyDescent="0.15">
      <c r="E801" s="6"/>
      <c r="H801" s="7"/>
      <c r="I801" s="4"/>
      <c r="N801" s="6"/>
      <c r="O801" s="4"/>
      <c r="P801" s="4"/>
      <c r="Q801" s="4"/>
      <c r="R801" s="4"/>
    </row>
    <row r="802" spans="5:18" ht="13" x14ac:dyDescent="0.15">
      <c r="E802" s="6"/>
      <c r="H802" s="7"/>
      <c r="I802" s="4"/>
      <c r="N802" s="6"/>
      <c r="O802" s="4"/>
      <c r="P802" s="4"/>
      <c r="Q802" s="4"/>
      <c r="R802" s="4"/>
    </row>
    <row r="803" spans="5:18" ht="13" x14ac:dyDescent="0.15">
      <c r="E803" s="6"/>
      <c r="H803" s="7"/>
      <c r="I803" s="4"/>
      <c r="N803" s="6"/>
      <c r="O803" s="4"/>
      <c r="P803" s="4"/>
      <c r="Q803" s="4"/>
      <c r="R803" s="4"/>
    </row>
    <row r="804" spans="5:18" ht="13" x14ac:dyDescent="0.15">
      <c r="E804" s="6"/>
      <c r="H804" s="7"/>
      <c r="I804" s="4"/>
      <c r="N804" s="6"/>
      <c r="O804" s="4"/>
      <c r="P804" s="4"/>
      <c r="Q804" s="4"/>
      <c r="R804" s="4"/>
    </row>
    <row r="805" spans="5:18" ht="13" x14ac:dyDescent="0.15">
      <c r="E805" s="6"/>
      <c r="H805" s="7"/>
      <c r="I805" s="4"/>
      <c r="N805" s="6"/>
      <c r="O805" s="4"/>
      <c r="P805" s="4"/>
      <c r="Q805" s="4"/>
      <c r="R805" s="4"/>
    </row>
    <row r="806" spans="5:18" ht="13" x14ac:dyDescent="0.15">
      <c r="E806" s="6"/>
      <c r="H806" s="7"/>
      <c r="I806" s="4"/>
      <c r="N806" s="6"/>
      <c r="O806" s="4"/>
      <c r="P806" s="4"/>
      <c r="Q806" s="4"/>
      <c r="R806" s="4"/>
    </row>
    <row r="807" spans="5:18" ht="13" x14ac:dyDescent="0.15">
      <c r="E807" s="6"/>
      <c r="H807" s="7"/>
      <c r="I807" s="4"/>
      <c r="N807" s="6"/>
      <c r="O807" s="4"/>
      <c r="P807" s="4"/>
      <c r="Q807" s="4"/>
      <c r="R807" s="4"/>
    </row>
    <row r="808" spans="5:18" ht="13" x14ac:dyDescent="0.15">
      <c r="E808" s="6"/>
      <c r="H808" s="7"/>
      <c r="I808" s="4"/>
      <c r="N808" s="6"/>
      <c r="O808" s="4"/>
      <c r="P808" s="4"/>
      <c r="Q808" s="4"/>
      <c r="R808" s="4"/>
    </row>
    <row r="809" spans="5:18" ht="13" x14ac:dyDescent="0.15">
      <c r="E809" s="6"/>
      <c r="H809" s="7"/>
      <c r="I809" s="4"/>
      <c r="N809" s="6"/>
      <c r="O809" s="4"/>
      <c r="P809" s="4"/>
      <c r="Q809" s="4"/>
      <c r="R809" s="4"/>
    </row>
    <row r="810" spans="5:18" ht="13" x14ac:dyDescent="0.15">
      <c r="E810" s="6"/>
      <c r="H810" s="7"/>
      <c r="I810" s="4"/>
      <c r="N810" s="6"/>
      <c r="O810" s="4"/>
      <c r="P810" s="4"/>
      <c r="Q810" s="4"/>
      <c r="R810" s="4"/>
    </row>
    <row r="811" spans="5:18" ht="13" x14ac:dyDescent="0.15">
      <c r="E811" s="6"/>
      <c r="H811" s="7"/>
      <c r="I811" s="4"/>
      <c r="N811" s="6"/>
      <c r="O811" s="4"/>
      <c r="P811" s="4"/>
      <c r="Q811" s="4"/>
      <c r="R811" s="4"/>
    </row>
    <row r="812" spans="5:18" ht="13" x14ac:dyDescent="0.15">
      <c r="E812" s="6"/>
      <c r="H812" s="7"/>
      <c r="I812" s="4"/>
      <c r="N812" s="6"/>
      <c r="O812" s="4"/>
      <c r="P812" s="4"/>
      <c r="Q812" s="4"/>
      <c r="R812" s="4"/>
    </row>
    <row r="813" spans="5:18" ht="13" x14ac:dyDescent="0.15">
      <c r="E813" s="6"/>
      <c r="H813" s="7"/>
      <c r="I813" s="4"/>
      <c r="N813" s="6"/>
      <c r="O813" s="4"/>
      <c r="P813" s="4"/>
      <c r="Q813" s="4"/>
      <c r="R813" s="4"/>
    </row>
    <row r="814" spans="5:18" ht="13" x14ac:dyDescent="0.15">
      <c r="E814" s="6"/>
      <c r="H814" s="7"/>
      <c r="I814" s="4"/>
      <c r="N814" s="6"/>
      <c r="O814" s="4"/>
      <c r="P814" s="4"/>
      <c r="Q814" s="4"/>
      <c r="R814" s="4"/>
    </row>
    <row r="815" spans="5:18" ht="13" x14ac:dyDescent="0.15">
      <c r="E815" s="6"/>
      <c r="H815" s="7"/>
      <c r="I815" s="4"/>
      <c r="N815" s="6"/>
      <c r="O815" s="4"/>
      <c r="P815" s="4"/>
      <c r="Q815" s="4"/>
      <c r="R815" s="4"/>
    </row>
    <row r="816" spans="5:18" ht="13" x14ac:dyDescent="0.15">
      <c r="E816" s="6"/>
      <c r="H816" s="7"/>
      <c r="I816" s="4"/>
      <c r="N816" s="6"/>
      <c r="O816" s="4"/>
      <c r="P816" s="4"/>
      <c r="Q816" s="4"/>
      <c r="R816" s="4"/>
    </row>
    <row r="817" spans="5:18" ht="13" x14ac:dyDescent="0.15">
      <c r="E817" s="6"/>
      <c r="H817" s="7"/>
      <c r="I817" s="4"/>
      <c r="N817" s="6"/>
      <c r="O817" s="4"/>
      <c r="P817" s="4"/>
      <c r="Q817" s="4"/>
      <c r="R817" s="4"/>
    </row>
    <row r="818" spans="5:18" ht="13" x14ac:dyDescent="0.15">
      <c r="E818" s="6"/>
      <c r="H818" s="7"/>
      <c r="I818" s="4"/>
      <c r="N818" s="6"/>
      <c r="O818" s="4"/>
      <c r="P818" s="4"/>
      <c r="Q818" s="4"/>
      <c r="R818" s="4"/>
    </row>
    <row r="819" spans="5:18" ht="13" x14ac:dyDescent="0.15">
      <c r="E819" s="6"/>
      <c r="H819" s="7"/>
      <c r="I819" s="4"/>
      <c r="N819" s="6"/>
      <c r="O819" s="4"/>
      <c r="P819" s="4"/>
      <c r="Q819" s="4"/>
      <c r="R819" s="4"/>
    </row>
    <row r="820" spans="5:18" ht="13" x14ac:dyDescent="0.15">
      <c r="E820" s="6"/>
      <c r="H820" s="7"/>
      <c r="I820" s="4"/>
      <c r="N820" s="6"/>
      <c r="O820" s="4"/>
      <c r="P820" s="4"/>
      <c r="Q820" s="4"/>
      <c r="R820" s="4"/>
    </row>
    <row r="821" spans="5:18" ht="13" x14ac:dyDescent="0.15">
      <c r="E821" s="6"/>
      <c r="H821" s="7"/>
      <c r="I821" s="4"/>
      <c r="N821" s="6"/>
      <c r="O821" s="4"/>
      <c r="P821" s="4"/>
      <c r="Q821" s="4"/>
      <c r="R821" s="4"/>
    </row>
    <row r="822" spans="5:18" ht="13" x14ac:dyDescent="0.15">
      <c r="E822" s="6"/>
      <c r="H822" s="7"/>
      <c r="I822" s="4"/>
      <c r="N822" s="6"/>
      <c r="O822" s="4"/>
      <c r="P822" s="4"/>
      <c r="Q822" s="4"/>
      <c r="R822" s="4"/>
    </row>
    <row r="823" spans="5:18" ht="13" x14ac:dyDescent="0.15">
      <c r="E823" s="6"/>
      <c r="H823" s="7"/>
      <c r="I823" s="4"/>
      <c r="N823" s="6"/>
      <c r="O823" s="4"/>
      <c r="P823" s="4"/>
      <c r="Q823" s="4"/>
      <c r="R823" s="4"/>
    </row>
    <row r="824" spans="5:18" ht="13" x14ac:dyDescent="0.15">
      <c r="E824" s="6"/>
      <c r="H824" s="7"/>
      <c r="I824" s="4"/>
      <c r="N824" s="6"/>
      <c r="O824" s="4"/>
      <c r="P824" s="4"/>
      <c r="Q824" s="4"/>
      <c r="R824" s="4"/>
    </row>
    <row r="825" spans="5:18" ht="13" x14ac:dyDescent="0.15">
      <c r="E825" s="6"/>
      <c r="H825" s="7"/>
      <c r="I825" s="4"/>
      <c r="N825" s="6"/>
      <c r="O825" s="4"/>
      <c r="P825" s="4"/>
      <c r="Q825" s="4"/>
      <c r="R825" s="4"/>
    </row>
    <row r="826" spans="5:18" ht="13" x14ac:dyDescent="0.15">
      <c r="E826" s="6"/>
      <c r="H826" s="7"/>
      <c r="I826" s="4"/>
      <c r="N826" s="6"/>
      <c r="O826" s="4"/>
      <c r="P826" s="4"/>
      <c r="Q826" s="4"/>
      <c r="R826" s="4"/>
    </row>
    <row r="827" spans="5:18" ht="13" x14ac:dyDescent="0.15">
      <c r="E827" s="6"/>
      <c r="H827" s="7"/>
      <c r="I827" s="4"/>
      <c r="N827" s="6"/>
      <c r="O827" s="4"/>
      <c r="P827" s="4"/>
      <c r="Q827" s="4"/>
      <c r="R827" s="4"/>
    </row>
    <row r="828" spans="5:18" ht="13" x14ac:dyDescent="0.15">
      <c r="E828" s="6"/>
      <c r="H828" s="7"/>
      <c r="I828" s="4"/>
      <c r="N828" s="6"/>
      <c r="O828" s="4"/>
      <c r="P828" s="4"/>
      <c r="Q828" s="4"/>
      <c r="R828" s="4"/>
    </row>
    <row r="829" spans="5:18" ht="13" x14ac:dyDescent="0.15">
      <c r="E829" s="6"/>
      <c r="H829" s="7"/>
      <c r="I829" s="4"/>
      <c r="N829" s="6"/>
      <c r="O829" s="4"/>
      <c r="P829" s="4"/>
      <c r="Q829" s="4"/>
      <c r="R829" s="4"/>
    </row>
    <row r="830" spans="5:18" ht="13" x14ac:dyDescent="0.15">
      <c r="E830" s="6"/>
      <c r="H830" s="7"/>
      <c r="I830" s="4"/>
      <c r="N830" s="6"/>
      <c r="O830" s="4"/>
      <c r="P830" s="4"/>
      <c r="Q830" s="4"/>
      <c r="R830" s="4"/>
    </row>
    <row r="831" spans="5:18" ht="13" x14ac:dyDescent="0.15">
      <c r="E831" s="6"/>
      <c r="H831" s="7"/>
      <c r="I831" s="4"/>
      <c r="N831" s="6"/>
      <c r="O831" s="4"/>
      <c r="P831" s="4"/>
      <c r="Q831" s="4"/>
      <c r="R831" s="4"/>
    </row>
    <row r="832" spans="5:18" ht="13" x14ac:dyDescent="0.15">
      <c r="E832" s="6"/>
      <c r="H832" s="7"/>
      <c r="I832" s="4"/>
      <c r="N832" s="6"/>
      <c r="O832" s="4"/>
      <c r="P832" s="4"/>
      <c r="Q832" s="4"/>
      <c r="R832" s="4"/>
    </row>
    <row r="833" spans="5:18" ht="13" x14ac:dyDescent="0.15">
      <c r="E833" s="6"/>
      <c r="H833" s="7"/>
      <c r="I833" s="4"/>
      <c r="N833" s="6"/>
      <c r="O833" s="4"/>
      <c r="P833" s="4"/>
      <c r="Q833" s="4"/>
      <c r="R833" s="4"/>
    </row>
    <row r="834" spans="5:18" ht="13" x14ac:dyDescent="0.15">
      <c r="E834" s="6"/>
      <c r="H834" s="7"/>
      <c r="I834" s="4"/>
      <c r="N834" s="6"/>
      <c r="O834" s="4"/>
      <c r="P834" s="4"/>
      <c r="Q834" s="4"/>
      <c r="R834" s="4"/>
    </row>
    <row r="835" spans="5:18" ht="13" x14ac:dyDescent="0.15">
      <c r="E835" s="6"/>
      <c r="H835" s="7"/>
      <c r="I835" s="4"/>
      <c r="N835" s="6"/>
      <c r="O835" s="4"/>
      <c r="P835" s="4"/>
      <c r="Q835" s="4"/>
      <c r="R835" s="4"/>
    </row>
    <row r="836" spans="5:18" ht="13" x14ac:dyDescent="0.15">
      <c r="E836" s="6"/>
      <c r="H836" s="7"/>
      <c r="I836" s="4"/>
      <c r="N836" s="6"/>
      <c r="O836" s="4"/>
      <c r="P836" s="4"/>
      <c r="Q836" s="4"/>
      <c r="R836" s="4"/>
    </row>
    <row r="837" spans="5:18" ht="13" x14ac:dyDescent="0.15">
      <c r="E837" s="6"/>
      <c r="H837" s="7"/>
      <c r="I837" s="4"/>
      <c r="N837" s="6"/>
      <c r="O837" s="4"/>
      <c r="P837" s="4"/>
      <c r="Q837" s="4"/>
      <c r="R837" s="4"/>
    </row>
    <row r="838" spans="5:18" ht="13" x14ac:dyDescent="0.15">
      <c r="E838" s="6"/>
      <c r="H838" s="7"/>
      <c r="I838" s="4"/>
      <c r="N838" s="6"/>
      <c r="O838" s="4"/>
      <c r="P838" s="4"/>
      <c r="Q838" s="4"/>
      <c r="R838" s="4"/>
    </row>
    <row r="839" spans="5:18" ht="13" x14ac:dyDescent="0.15">
      <c r="E839" s="6"/>
      <c r="H839" s="7"/>
      <c r="I839" s="4"/>
      <c r="N839" s="6"/>
      <c r="O839" s="4"/>
      <c r="P839" s="4"/>
      <c r="Q839" s="4"/>
      <c r="R839" s="4"/>
    </row>
    <row r="840" spans="5:18" ht="13" x14ac:dyDescent="0.15">
      <c r="E840" s="6"/>
      <c r="H840" s="7"/>
      <c r="I840" s="4"/>
      <c r="N840" s="6"/>
      <c r="O840" s="4"/>
      <c r="P840" s="4"/>
      <c r="Q840" s="4"/>
      <c r="R840" s="4"/>
    </row>
    <row r="841" spans="5:18" ht="13" x14ac:dyDescent="0.15">
      <c r="E841" s="6"/>
      <c r="H841" s="7"/>
      <c r="I841" s="4"/>
      <c r="N841" s="6"/>
      <c r="O841" s="4"/>
      <c r="P841" s="4"/>
      <c r="Q841" s="4"/>
      <c r="R841" s="4"/>
    </row>
    <row r="842" spans="5:18" ht="13" x14ac:dyDescent="0.15">
      <c r="E842" s="6"/>
      <c r="H842" s="7"/>
      <c r="I842" s="4"/>
      <c r="N842" s="6"/>
      <c r="O842" s="4"/>
      <c r="P842" s="4"/>
      <c r="Q842" s="4"/>
      <c r="R842" s="4"/>
    </row>
    <row r="843" spans="5:18" ht="13" x14ac:dyDescent="0.15">
      <c r="E843" s="6"/>
      <c r="H843" s="7"/>
      <c r="I843" s="4"/>
      <c r="N843" s="6"/>
      <c r="O843" s="4"/>
      <c r="P843" s="4"/>
      <c r="Q843" s="4"/>
      <c r="R843" s="4"/>
    </row>
    <row r="844" spans="5:18" ht="13" x14ac:dyDescent="0.15">
      <c r="E844" s="6"/>
      <c r="H844" s="7"/>
      <c r="I844" s="4"/>
      <c r="N844" s="6"/>
      <c r="O844" s="4"/>
      <c r="P844" s="4"/>
      <c r="Q844" s="4"/>
      <c r="R844" s="4"/>
    </row>
    <row r="845" spans="5:18" ht="13" x14ac:dyDescent="0.15">
      <c r="E845" s="6"/>
      <c r="H845" s="7"/>
      <c r="I845" s="4"/>
      <c r="N845" s="6"/>
      <c r="O845" s="4"/>
      <c r="P845" s="4"/>
      <c r="Q845" s="4"/>
      <c r="R845" s="4"/>
    </row>
    <row r="846" spans="5:18" ht="13" x14ac:dyDescent="0.15">
      <c r="E846" s="6"/>
      <c r="H846" s="7"/>
      <c r="I846" s="4"/>
      <c r="N846" s="6"/>
      <c r="O846" s="4"/>
      <c r="P846" s="4"/>
      <c r="Q846" s="4"/>
      <c r="R846" s="4"/>
    </row>
    <row r="847" spans="5:18" ht="13" x14ac:dyDescent="0.15">
      <c r="E847" s="6"/>
      <c r="H847" s="7"/>
      <c r="I847" s="4"/>
      <c r="N847" s="6"/>
      <c r="O847" s="4"/>
      <c r="P847" s="4"/>
      <c r="Q847" s="4"/>
      <c r="R847" s="4"/>
    </row>
    <row r="848" spans="5:18" ht="13" x14ac:dyDescent="0.15">
      <c r="E848" s="6"/>
      <c r="H848" s="7"/>
      <c r="I848" s="4"/>
      <c r="N848" s="6"/>
      <c r="O848" s="4"/>
      <c r="P848" s="4"/>
      <c r="Q848" s="4"/>
      <c r="R848" s="4"/>
    </row>
    <row r="849" spans="5:18" ht="13" x14ac:dyDescent="0.15">
      <c r="E849" s="6"/>
      <c r="H849" s="7"/>
      <c r="I849" s="4"/>
      <c r="N849" s="6"/>
      <c r="O849" s="4"/>
      <c r="P849" s="4"/>
      <c r="Q849" s="4"/>
      <c r="R849" s="4"/>
    </row>
    <row r="850" spans="5:18" ht="13" x14ac:dyDescent="0.15">
      <c r="E850" s="6"/>
      <c r="H850" s="7"/>
      <c r="I850" s="4"/>
      <c r="N850" s="6"/>
      <c r="O850" s="4"/>
      <c r="P850" s="4"/>
      <c r="Q850" s="4"/>
      <c r="R850" s="4"/>
    </row>
    <row r="851" spans="5:18" ht="13" x14ac:dyDescent="0.15">
      <c r="E851" s="6"/>
      <c r="H851" s="7"/>
      <c r="I851" s="4"/>
      <c r="N851" s="6"/>
      <c r="O851" s="4"/>
      <c r="P851" s="4"/>
      <c r="Q851" s="4"/>
      <c r="R851" s="4"/>
    </row>
    <row r="852" spans="5:18" ht="13" x14ac:dyDescent="0.15">
      <c r="E852" s="6"/>
      <c r="H852" s="7"/>
      <c r="I852" s="4"/>
      <c r="N852" s="6"/>
      <c r="O852" s="4"/>
      <c r="P852" s="4"/>
      <c r="Q852" s="4"/>
      <c r="R852" s="4"/>
    </row>
    <row r="853" spans="5:18" ht="13" x14ac:dyDescent="0.15">
      <c r="E853" s="6"/>
      <c r="H853" s="7"/>
      <c r="I853" s="4"/>
      <c r="N853" s="6"/>
      <c r="O853" s="4"/>
      <c r="P853" s="4"/>
      <c r="Q853" s="4"/>
      <c r="R853" s="4"/>
    </row>
    <row r="854" spans="5:18" ht="13" x14ac:dyDescent="0.15">
      <c r="E854" s="6"/>
      <c r="H854" s="7"/>
      <c r="I854" s="4"/>
      <c r="N854" s="6"/>
      <c r="O854" s="4"/>
      <c r="P854" s="4"/>
      <c r="Q854" s="4"/>
      <c r="R854" s="4"/>
    </row>
    <row r="855" spans="5:18" ht="13" x14ac:dyDescent="0.15">
      <c r="E855" s="6"/>
      <c r="H855" s="7"/>
      <c r="I855" s="4"/>
      <c r="N855" s="6"/>
      <c r="O855" s="4"/>
      <c r="P855" s="4"/>
      <c r="Q855" s="4"/>
      <c r="R855" s="4"/>
    </row>
    <row r="856" spans="5:18" ht="13" x14ac:dyDescent="0.15">
      <c r="E856" s="6"/>
      <c r="H856" s="7"/>
      <c r="I856" s="4"/>
      <c r="N856" s="6"/>
      <c r="O856" s="4"/>
      <c r="P856" s="4"/>
      <c r="Q856" s="4"/>
      <c r="R856" s="4"/>
    </row>
    <row r="857" spans="5:18" ht="13" x14ac:dyDescent="0.15">
      <c r="E857" s="6"/>
      <c r="H857" s="7"/>
      <c r="I857" s="4"/>
      <c r="N857" s="6"/>
      <c r="O857" s="4"/>
      <c r="P857" s="4"/>
      <c r="Q857" s="4"/>
      <c r="R857" s="4"/>
    </row>
    <row r="858" spans="5:18" ht="13" x14ac:dyDescent="0.15">
      <c r="E858" s="6"/>
      <c r="H858" s="7"/>
      <c r="I858" s="4"/>
      <c r="N858" s="6"/>
      <c r="O858" s="4"/>
      <c r="P858" s="4"/>
      <c r="Q858" s="4"/>
      <c r="R858" s="4"/>
    </row>
    <row r="859" spans="5:18" ht="13" x14ac:dyDescent="0.15">
      <c r="E859" s="6"/>
      <c r="H859" s="7"/>
      <c r="I859" s="4"/>
      <c r="N859" s="6"/>
      <c r="O859" s="4"/>
      <c r="P859" s="4"/>
      <c r="Q859" s="4"/>
      <c r="R859" s="4"/>
    </row>
    <row r="860" spans="5:18" ht="13" x14ac:dyDescent="0.15">
      <c r="E860" s="6"/>
      <c r="H860" s="7"/>
      <c r="I860" s="4"/>
      <c r="N860" s="6"/>
      <c r="O860" s="4"/>
      <c r="P860" s="4"/>
      <c r="Q860" s="4"/>
      <c r="R860" s="4"/>
    </row>
    <row r="861" spans="5:18" ht="13" x14ac:dyDescent="0.15">
      <c r="E861" s="6"/>
      <c r="H861" s="7"/>
      <c r="I861" s="4"/>
      <c r="N861" s="6"/>
      <c r="O861" s="4"/>
      <c r="P861" s="4"/>
      <c r="Q861" s="4"/>
      <c r="R861" s="4"/>
    </row>
    <row r="862" spans="5:18" ht="13" x14ac:dyDescent="0.15">
      <c r="E862" s="6"/>
      <c r="H862" s="7"/>
      <c r="I862" s="4"/>
      <c r="N862" s="6"/>
      <c r="O862" s="4"/>
      <c r="P862" s="4"/>
      <c r="Q862" s="4"/>
      <c r="R862" s="4"/>
    </row>
    <row r="863" spans="5:18" ht="13" x14ac:dyDescent="0.15">
      <c r="E863" s="6"/>
      <c r="H863" s="7"/>
      <c r="I863" s="4"/>
      <c r="N863" s="6"/>
      <c r="O863" s="4"/>
      <c r="P863" s="4"/>
      <c r="Q863" s="4"/>
      <c r="R863" s="4"/>
    </row>
    <row r="864" spans="5:18" ht="13" x14ac:dyDescent="0.15">
      <c r="E864" s="6"/>
      <c r="H864" s="7"/>
      <c r="I864" s="4"/>
      <c r="N864" s="6"/>
      <c r="O864" s="4"/>
      <c r="P864" s="4"/>
      <c r="Q864" s="4"/>
      <c r="R864" s="4"/>
    </row>
    <row r="865" spans="5:18" ht="13" x14ac:dyDescent="0.15">
      <c r="E865" s="6"/>
      <c r="H865" s="7"/>
      <c r="I865" s="4"/>
      <c r="N865" s="6"/>
      <c r="O865" s="4"/>
      <c r="P865" s="4"/>
      <c r="Q865" s="4"/>
      <c r="R865" s="4"/>
    </row>
    <row r="866" spans="5:18" ht="13" x14ac:dyDescent="0.15">
      <c r="E866" s="6"/>
      <c r="H866" s="7"/>
      <c r="I866" s="4"/>
      <c r="N866" s="6"/>
      <c r="O866" s="4"/>
      <c r="P866" s="4"/>
      <c r="Q866" s="4"/>
      <c r="R866" s="4"/>
    </row>
    <row r="867" spans="5:18" ht="13" x14ac:dyDescent="0.15">
      <c r="E867" s="6"/>
      <c r="H867" s="7"/>
      <c r="I867" s="4"/>
      <c r="N867" s="6"/>
      <c r="O867" s="4"/>
      <c r="P867" s="4"/>
      <c r="Q867" s="4"/>
      <c r="R867" s="4"/>
    </row>
    <row r="868" spans="5:18" ht="13" x14ac:dyDescent="0.15">
      <c r="E868" s="6"/>
      <c r="H868" s="7"/>
      <c r="I868" s="4"/>
      <c r="N868" s="6"/>
      <c r="O868" s="4"/>
      <c r="P868" s="4"/>
      <c r="Q868" s="4"/>
      <c r="R868" s="4"/>
    </row>
    <row r="869" spans="5:18" ht="13" x14ac:dyDescent="0.15">
      <c r="E869" s="6"/>
      <c r="H869" s="7"/>
      <c r="I869" s="4"/>
      <c r="N869" s="6"/>
      <c r="O869" s="4"/>
      <c r="P869" s="4"/>
      <c r="Q869" s="4"/>
      <c r="R869" s="4"/>
    </row>
    <row r="870" spans="5:18" ht="13" x14ac:dyDescent="0.15">
      <c r="E870" s="6"/>
      <c r="H870" s="7"/>
      <c r="I870" s="4"/>
      <c r="N870" s="6"/>
      <c r="O870" s="4"/>
      <c r="P870" s="4"/>
      <c r="Q870" s="4"/>
      <c r="R870" s="4"/>
    </row>
    <row r="871" spans="5:18" ht="13" x14ac:dyDescent="0.15">
      <c r="E871" s="6"/>
      <c r="H871" s="7"/>
      <c r="I871" s="4"/>
      <c r="N871" s="6"/>
      <c r="O871" s="4"/>
      <c r="P871" s="4"/>
      <c r="Q871" s="4"/>
      <c r="R871" s="4"/>
    </row>
    <row r="872" spans="5:18" ht="13" x14ac:dyDescent="0.15">
      <c r="E872" s="6"/>
      <c r="H872" s="7"/>
      <c r="I872" s="4"/>
      <c r="N872" s="6"/>
      <c r="O872" s="4"/>
      <c r="P872" s="4"/>
      <c r="Q872" s="4"/>
      <c r="R872" s="4"/>
    </row>
    <row r="873" spans="5:18" ht="13" x14ac:dyDescent="0.15">
      <c r="E873" s="6"/>
      <c r="H873" s="7"/>
      <c r="I873" s="4"/>
      <c r="N873" s="6"/>
      <c r="O873" s="4"/>
      <c r="P873" s="4"/>
      <c r="Q873" s="4"/>
      <c r="R873" s="4"/>
    </row>
    <row r="874" spans="5:18" ht="13" x14ac:dyDescent="0.15">
      <c r="E874" s="6"/>
      <c r="H874" s="7"/>
      <c r="I874" s="4"/>
      <c r="N874" s="6"/>
      <c r="O874" s="4"/>
      <c r="P874" s="4"/>
      <c r="Q874" s="4"/>
      <c r="R874" s="4"/>
    </row>
    <row r="875" spans="5:18" ht="13" x14ac:dyDescent="0.15">
      <c r="E875" s="6"/>
      <c r="H875" s="7"/>
      <c r="I875" s="4"/>
      <c r="N875" s="6"/>
      <c r="O875" s="4"/>
      <c r="P875" s="4"/>
      <c r="Q875" s="4"/>
      <c r="R875" s="4"/>
    </row>
    <row r="876" spans="5:18" ht="13" x14ac:dyDescent="0.15">
      <c r="E876" s="6"/>
      <c r="H876" s="7"/>
      <c r="I876" s="4"/>
      <c r="N876" s="6"/>
      <c r="O876" s="4"/>
      <c r="P876" s="4"/>
      <c r="Q876" s="4"/>
      <c r="R876" s="4"/>
    </row>
    <row r="877" spans="5:18" ht="13" x14ac:dyDescent="0.15">
      <c r="E877" s="6"/>
      <c r="H877" s="7"/>
      <c r="I877" s="4"/>
      <c r="N877" s="6"/>
      <c r="O877" s="4"/>
      <c r="P877" s="4"/>
      <c r="Q877" s="4"/>
      <c r="R877" s="4"/>
    </row>
    <row r="878" spans="5:18" ht="13" x14ac:dyDescent="0.15">
      <c r="E878" s="6"/>
      <c r="H878" s="7"/>
      <c r="I878" s="4"/>
      <c r="N878" s="6"/>
      <c r="O878" s="4"/>
      <c r="P878" s="4"/>
      <c r="Q878" s="4"/>
      <c r="R878" s="4"/>
    </row>
    <row r="879" spans="5:18" ht="13" x14ac:dyDescent="0.15">
      <c r="E879" s="6"/>
      <c r="H879" s="7"/>
      <c r="I879" s="4"/>
      <c r="N879" s="6"/>
      <c r="O879" s="4"/>
      <c r="P879" s="4"/>
      <c r="Q879" s="4"/>
      <c r="R879" s="4"/>
    </row>
    <row r="880" spans="5:18" ht="13" x14ac:dyDescent="0.15">
      <c r="E880" s="6"/>
      <c r="H880" s="7"/>
      <c r="I880" s="4"/>
      <c r="N880" s="6"/>
      <c r="O880" s="4"/>
      <c r="P880" s="4"/>
      <c r="Q880" s="4"/>
      <c r="R880" s="4"/>
    </row>
    <row r="881" spans="5:18" ht="13" x14ac:dyDescent="0.15">
      <c r="E881" s="6"/>
      <c r="H881" s="7"/>
      <c r="I881" s="4"/>
      <c r="N881" s="6"/>
      <c r="O881" s="4"/>
      <c r="P881" s="4"/>
      <c r="Q881" s="4"/>
      <c r="R881" s="4"/>
    </row>
    <row r="882" spans="5:18" ht="13" x14ac:dyDescent="0.15">
      <c r="E882" s="6"/>
      <c r="H882" s="7"/>
      <c r="I882" s="4"/>
      <c r="N882" s="6"/>
      <c r="O882" s="4"/>
      <c r="P882" s="4"/>
      <c r="Q882" s="4"/>
      <c r="R882" s="4"/>
    </row>
    <row r="883" spans="5:18" ht="13" x14ac:dyDescent="0.15">
      <c r="E883" s="6"/>
      <c r="H883" s="7"/>
      <c r="I883" s="4"/>
      <c r="N883" s="6"/>
      <c r="O883" s="4"/>
      <c r="P883" s="4"/>
      <c r="Q883" s="4"/>
      <c r="R883" s="4"/>
    </row>
    <row r="884" spans="5:18" ht="13" x14ac:dyDescent="0.15">
      <c r="E884" s="6"/>
      <c r="H884" s="7"/>
      <c r="I884" s="4"/>
      <c r="N884" s="6"/>
      <c r="O884" s="4"/>
      <c r="P884" s="4"/>
      <c r="Q884" s="4"/>
      <c r="R884" s="4"/>
    </row>
    <row r="885" spans="5:18" ht="13" x14ac:dyDescent="0.15">
      <c r="E885" s="6"/>
      <c r="H885" s="7"/>
      <c r="I885" s="4"/>
      <c r="N885" s="6"/>
      <c r="O885" s="4"/>
      <c r="P885" s="4"/>
      <c r="Q885" s="4"/>
      <c r="R885" s="4"/>
    </row>
    <row r="886" spans="5:18" ht="13" x14ac:dyDescent="0.15">
      <c r="E886" s="6"/>
      <c r="H886" s="7"/>
      <c r="I886" s="4"/>
      <c r="N886" s="6"/>
      <c r="O886" s="4"/>
      <c r="P886" s="4"/>
      <c r="Q886" s="4"/>
      <c r="R886" s="4"/>
    </row>
    <row r="887" spans="5:18" ht="13" x14ac:dyDescent="0.15">
      <c r="E887" s="6"/>
      <c r="H887" s="7"/>
      <c r="I887" s="4"/>
      <c r="N887" s="6"/>
      <c r="O887" s="4"/>
      <c r="P887" s="4"/>
      <c r="Q887" s="4"/>
      <c r="R887" s="4"/>
    </row>
    <row r="888" spans="5:18" ht="13" x14ac:dyDescent="0.15">
      <c r="E888" s="6"/>
      <c r="H888" s="7"/>
      <c r="I888" s="4"/>
      <c r="N888" s="6"/>
      <c r="O888" s="4"/>
      <c r="P888" s="4"/>
      <c r="Q888" s="4"/>
      <c r="R888" s="4"/>
    </row>
    <row r="889" spans="5:18" ht="13" x14ac:dyDescent="0.15">
      <c r="E889" s="6"/>
      <c r="H889" s="7"/>
      <c r="I889" s="4"/>
      <c r="N889" s="6"/>
      <c r="O889" s="4"/>
      <c r="P889" s="4"/>
      <c r="Q889" s="4"/>
      <c r="R889" s="4"/>
    </row>
    <row r="890" spans="5:18" ht="13" x14ac:dyDescent="0.15">
      <c r="E890" s="6"/>
      <c r="H890" s="7"/>
      <c r="I890" s="4"/>
      <c r="N890" s="6"/>
      <c r="O890" s="4"/>
      <c r="P890" s="4"/>
      <c r="Q890" s="4"/>
      <c r="R890" s="4"/>
    </row>
    <row r="891" spans="5:18" ht="13" x14ac:dyDescent="0.15">
      <c r="E891" s="6"/>
      <c r="H891" s="7"/>
      <c r="I891" s="4"/>
      <c r="N891" s="6"/>
      <c r="O891" s="4"/>
      <c r="P891" s="4"/>
      <c r="Q891" s="4"/>
      <c r="R891" s="4"/>
    </row>
    <row r="892" spans="5:18" ht="13" x14ac:dyDescent="0.15">
      <c r="E892" s="6"/>
      <c r="H892" s="7"/>
      <c r="I892" s="4"/>
      <c r="N892" s="6"/>
      <c r="O892" s="4"/>
      <c r="P892" s="4"/>
      <c r="Q892" s="4"/>
      <c r="R892" s="4"/>
    </row>
    <row r="893" spans="5:18" ht="13" x14ac:dyDescent="0.15">
      <c r="E893" s="6"/>
      <c r="H893" s="7"/>
      <c r="I893" s="4"/>
      <c r="N893" s="6"/>
      <c r="O893" s="4"/>
      <c r="P893" s="4"/>
      <c r="Q893" s="4"/>
      <c r="R893" s="4"/>
    </row>
    <row r="894" spans="5:18" ht="13" x14ac:dyDescent="0.15">
      <c r="E894" s="6"/>
      <c r="H894" s="7"/>
      <c r="I894" s="4"/>
      <c r="N894" s="6"/>
      <c r="O894" s="4"/>
      <c r="P894" s="4"/>
      <c r="Q894" s="4"/>
      <c r="R894" s="4"/>
    </row>
    <row r="895" spans="5:18" ht="13" x14ac:dyDescent="0.15">
      <c r="E895" s="6"/>
      <c r="H895" s="7"/>
      <c r="I895" s="4"/>
      <c r="N895" s="6"/>
      <c r="O895" s="4"/>
      <c r="P895" s="4"/>
      <c r="Q895" s="4"/>
      <c r="R895" s="4"/>
    </row>
    <row r="896" spans="5:18" ht="13" x14ac:dyDescent="0.15">
      <c r="E896" s="6"/>
      <c r="H896" s="7"/>
      <c r="I896" s="4"/>
      <c r="N896" s="6"/>
      <c r="O896" s="4"/>
      <c r="P896" s="4"/>
      <c r="Q896" s="4"/>
      <c r="R896" s="4"/>
    </row>
    <row r="897" spans="5:18" ht="13" x14ac:dyDescent="0.15">
      <c r="E897" s="6"/>
      <c r="H897" s="7"/>
      <c r="I897" s="4"/>
      <c r="N897" s="6"/>
      <c r="O897" s="4"/>
      <c r="P897" s="4"/>
      <c r="Q897" s="4"/>
      <c r="R897" s="4"/>
    </row>
    <row r="898" spans="5:18" ht="13" x14ac:dyDescent="0.15">
      <c r="E898" s="6"/>
      <c r="H898" s="7"/>
      <c r="I898" s="4"/>
      <c r="N898" s="6"/>
      <c r="O898" s="4"/>
      <c r="P898" s="4"/>
      <c r="Q898" s="4"/>
      <c r="R898" s="4"/>
    </row>
    <row r="899" spans="5:18" ht="13" x14ac:dyDescent="0.15">
      <c r="E899" s="6"/>
      <c r="H899" s="7"/>
      <c r="I899" s="4"/>
      <c r="N899" s="6"/>
      <c r="O899" s="4"/>
      <c r="P899" s="4"/>
      <c r="Q899" s="4"/>
      <c r="R899" s="4"/>
    </row>
    <row r="900" spans="5:18" ht="13" x14ac:dyDescent="0.15">
      <c r="E900" s="6"/>
      <c r="H900" s="7"/>
      <c r="I900" s="4"/>
      <c r="N900" s="6"/>
      <c r="O900" s="4"/>
      <c r="P900" s="4"/>
      <c r="Q900" s="4"/>
      <c r="R900" s="4"/>
    </row>
    <row r="901" spans="5:18" ht="13" x14ac:dyDescent="0.15">
      <c r="E901" s="6"/>
      <c r="H901" s="7"/>
      <c r="I901" s="4"/>
      <c r="N901" s="6"/>
      <c r="O901" s="4"/>
      <c r="P901" s="4"/>
      <c r="Q901" s="4"/>
      <c r="R901" s="4"/>
    </row>
    <row r="902" spans="5:18" ht="13" x14ac:dyDescent="0.15">
      <c r="E902" s="6"/>
      <c r="H902" s="7"/>
      <c r="I902" s="4"/>
      <c r="N902" s="6"/>
      <c r="O902" s="4"/>
      <c r="P902" s="4"/>
      <c r="Q902" s="4"/>
      <c r="R902" s="4"/>
    </row>
    <row r="903" spans="5:18" ht="13" x14ac:dyDescent="0.15">
      <c r="E903" s="6"/>
      <c r="H903" s="7"/>
      <c r="I903" s="4"/>
      <c r="N903" s="6"/>
      <c r="O903" s="4"/>
      <c r="P903" s="4"/>
      <c r="Q903" s="4"/>
      <c r="R903" s="4"/>
    </row>
    <row r="904" spans="5:18" ht="13" x14ac:dyDescent="0.15">
      <c r="E904" s="6"/>
      <c r="H904" s="7"/>
      <c r="I904" s="4"/>
      <c r="N904" s="6"/>
      <c r="O904" s="4"/>
      <c r="P904" s="4"/>
      <c r="Q904" s="4"/>
      <c r="R904" s="4"/>
    </row>
    <row r="905" spans="5:18" ht="13" x14ac:dyDescent="0.15">
      <c r="E905" s="6"/>
      <c r="H905" s="7"/>
      <c r="I905" s="4"/>
      <c r="N905" s="6"/>
      <c r="O905" s="4"/>
      <c r="P905" s="4"/>
      <c r="Q905" s="4"/>
      <c r="R905" s="4"/>
    </row>
    <row r="906" spans="5:18" ht="13" x14ac:dyDescent="0.15">
      <c r="E906" s="6"/>
      <c r="H906" s="7"/>
      <c r="I906" s="4"/>
      <c r="N906" s="6"/>
      <c r="O906" s="4"/>
      <c r="P906" s="4"/>
      <c r="Q906" s="4"/>
      <c r="R906" s="4"/>
    </row>
    <row r="907" spans="5:18" ht="13" x14ac:dyDescent="0.15">
      <c r="E907" s="6"/>
      <c r="H907" s="7"/>
      <c r="I907" s="4"/>
      <c r="N907" s="6"/>
      <c r="O907" s="4"/>
      <c r="P907" s="4"/>
      <c r="Q907" s="4"/>
      <c r="R907" s="4"/>
    </row>
    <row r="908" spans="5:18" ht="13" x14ac:dyDescent="0.15">
      <c r="E908" s="6"/>
      <c r="H908" s="7"/>
      <c r="I908" s="4"/>
      <c r="N908" s="6"/>
      <c r="O908" s="4"/>
      <c r="P908" s="4"/>
      <c r="Q908" s="4"/>
      <c r="R908" s="4"/>
    </row>
    <row r="909" spans="5:18" ht="13" x14ac:dyDescent="0.15">
      <c r="E909" s="6"/>
      <c r="H909" s="7"/>
      <c r="I909" s="4"/>
      <c r="N909" s="6"/>
      <c r="O909" s="4"/>
      <c r="P909" s="4"/>
      <c r="Q909" s="4"/>
      <c r="R909" s="4"/>
    </row>
    <row r="910" spans="5:18" ht="13" x14ac:dyDescent="0.15">
      <c r="E910" s="6"/>
      <c r="H910" s="7"/>
      <c r="I910" s="4"/>
      <c r="N910" s="6"/>
      <c r="O910" s="4"/>
      <c r="P910" s="4"/>
      <c r="Q910" s="4"/>
      <c r="R910" s="4"/>
    </row>
    <row r="911" spans="5:18" ht="13" x14ac:dyDescent="0.15">
      <c r="E911" s="6"/>
      <c r="H911" s="7"/>
      <c r="I911" s="4"/>
      <c r="N911" s="6"/>
      <c r="O911" s="4"/>
      <c r="P911" s="4"/>
      <c r="Q911" s="4"/>
      <c r="R911" s="4"/>
    </row>
    <row r="912" spans="5:18" ht="13" x14ac:dyDescent="0.15">
      <c r="E912" s="6"/>
      <c r="H912" s="7"/>
      <c r="I912" s="4"/>
      <c r="N912" s="6"/>
      <c r="O912" s="4"/>
      <c r="P912" s="4"/>
      <c r="Q912" s="4"/>
      <c r="R912" s="4"/>
    </row>
    <row r="913" spans="5:18" ht="13" x14ac:dyDescent="0.15">
      <c r="E913" s="6"/>
      <c r="H913" s="7"/>
      <c r="I913" s="4"/>
      <c r="N913" s="6"/>
      <c r="O913" s="4"/>
      <c r="P913" s="4"/>
      <c r="Q913" s="4"/>
      <c r="R913" s="4"/>
    </row>
    <row r="914" spans="5:18" ht="13" x14ac:dyDescent="0.15">
      <c r="E914" s="6"/>
      <c r="H914" s="7"/>
      <c r="I914" s="4"/>
      <c r="N914" s="6"/>
      <c r="O914" s="4"/>
      <c r="P914" s="4"/>
      <c r="Q914" s="4"/>
      <c r="R914" s="4"/>
    </row>
    <row r="915" spans="5:18" ht="13" x14ac:dyDescent="0.15">
      <c r="E915" s="6"/>
      <c r="H915" s="7"/>
      <c r="I915" s="4"/>
      <c r="N915" s="6"/>
      <c r="O915" s="4"/>
      <c r="P915" s="4"/>
      <c r="Q915" s="4"/>
      <c r="R915" s="4"/>
    </row>
    <row r="916" spans="5:18" ht="13" x14ac:dyDescent="0.15">
      <c r="E916" s="6"/>
      <c r="H916" s="7"/>
      <c r="I916" s="4"/>
      <c r="N916" s="6"/>
      <c r="O916" s="4"/>
      <c r="P916" s="4"/>
      <c r="Q916" s="4"/>
      <c r="R916" s="4"/>
    </row>
    <row r="917" spans="5:18" ht="13" x14ac:dyDescent="0.15">
      <c r="E917" s="6"/>
      <c r="H917" s="7"/>
      <c r="I917" s="4"/>
      <c r="N917" s="6"/>
      <c r="O917" s="4"/>
      <c r="P917" s="4"/>
      <c r="Q917" s="4"/>
      <c r="R917" s="4"/>
    </row>
    <row r="918" spans="5:18" ht="13" x14ac:dyDescent="0.15">
      <c r="E918" s="6"/>
      <c r="H918" s="7"/>
      <c r="I918" s="4"/>
      <c r="N918" s="6"/>
      <c r="O918" s="4"/>
      <c r="P918" s="4"/>
      <c r="Q918" s="4"/>
      <c r="R918" s="4"/>
    </row>
    <row r="919" spans="5:18" ht="13" x14ac:dyDescent="0.15">
      <c r="E919" s="6"/>
      <c r="H919" s="7"/>
      <c r="I919" s="4"/>
      <c r="N919" s="6"/>
      <c r="O919" s="4"/>
      <c r="P919" s="4"/>
      <c r="Q919" s="4"/>
      <c r="R919" s="4"/>
    </row>
    <row r="920" spans="5:18" ht="13" x14ac:dyDescent="0.15">
      <c r="E920" s="6"/>
      <c r="H920" s="7"/>
      <c r="I920" s="4"/>
      <c r="N920" s="6"/>
      <c r="O920" s="4"/>
      <c r="P920" s="4"/>
      <c r="Q920" s="4"/>
      <c r="R920" s="4"/>
    </row>
    <row r="921" spans="5:18" ht="13" x14ac:dyDescent="0.15">
      <c r="E921" s="6"/>
      <c r="H921" s="7"/>
      <c r="I921" s="4"/>
      <c r="N921" s="6"/>
      <c r="O921" s="4"/>
      <c r="P921" s="4"/>
      <c r="Q921" s="4"/>
      <c r="R921" s="4"/>
    </row>
    <row r="922" spans="5:18" ht="13" x14ac:dyDescent="0.15">
      <c r="E922" s="6"/>
      <c r="H922" s="7"/>
      <c r="I922" s="4"/>
      <c r="N922" s="6"/>
      <c r="O922" s="4"/>
      <c r="P922" s="4"/>
      <c r="Q922" s="4"/>
      <c r="R922" s="4"/>
    </row>
    <row r="923" spans="5:18" ht="13" x14ac:dyDescent="0.15">
      <c r="E923" s="6"/>
      <c r="H923" s="7"/>
      <c r="I923" s="4"/>
      <c r="N923" s="6"/>
      <c r="O923" s="4"/>
      <c r="P923" s="4"/>
      <c r="Q923" s="4"/>
      <c r="R923" s="4"/>
    </row>
    <row r="924" spans="5:18" ht="13" x14ac:dyDescent="0.15">
      <c r="E924" s="6"/>
      <c r="H924" s="7"/>
      <c r="I924" s="4"/>
      <c r="N924" s="6"/>
      <c r="O924" s="4"/>
      <c r="P924" s="4"/>
      <c r="Q924" s="4"/>
      <c r="R924" s="4"/>
    </row>
    <row r="925" spans="5:18" ht="13" x14ac:dyDescent="0.15">
      <c r="E925" s="6"/>
      <c r="H925" s="7"/>
      <c r="I925" s="4"/>
      <c r="N925" s="6"/>
      <c r="O925" s="4"/>
      <c r="P925" s="4"/>
      <c r="Q925" s="4"/>
      <c r="R925" s="4"/>
    </row>
    <row r="926" spans="5:18" ht="13" x14ac:dyDescent="0.15">
      <c r="E926" s="6"/>
      <c r="H926" s="7"/>
      <c r="I926" s="4"/>
      <c r="N926" s="6"/>
      <c r="O926" s="4"/>
      <c r="P926" s="4"/>
      <c r="Q926" s="4"/>
      <c r="R926" s="4"/>
    </row>
    <row r="927" spans="5:18" ht="13" x14ac:dyDescent="0.15">
      <c r="E927" s="6"/>
      <c r="H927" s="7"/>
      <c r="I927" s="4"/>
      <c r="N927" s="6"/>
      <c r="O927" s="4"/>
      <c r="P927" s="4"/>
      <c r="Q927" s="4"/>
      <c r="R927" s="4"/>
    </row>
    <row r="928" spans="5:18" ht="13" x14ac:dyDescent="0.15">
      <c r="E928" s="6"/>
      <c r="H928" s="7"/>
      <c r="I928" s="4"/>
      <c r="N928" s="6"/>
      <c r="O928" s="4"/>
      <c r="P928" s="4"/>
      <c r="Q928" s="4"/>
      <c r="R928" s="4"/>
    </row>
    <row r="929" spans="5:18" ht="13" x14ac:dyDescent="0.15">
      <c r="E929" s="6"/>
      <c r="H929" s="7"/>
      <c r="I929" s="4"/>
      <c r="N929" s="6"/>
      <c r="O929" s="4"/>
      <c r="P929" s="4"/>
      <c r="Q929" s="4"/>
      <c r="R929" s="4"/>
    </row>
    <row r="930" spans="5:18" ht="13" x14ac:dyDescent="0.15">
      <c r="E930" s="6"/>
      <c r="H930" s="7"/>
      <c r="I930" s="4"/>
      <c r="N930" s="6"/>
      <c r="O930" s="4"/>
      <c r="P930" s="4"/>
      <c r="Q930" s="4"/>
      <c r="R930" s="4"/>
    </row>
    <row r="931" spans="5:18" ht="13" x14ac:dyDescent="0.15">
      <c r="E931" s="6"/>
      <c r="H931" s="7"/>
      <c r="I931" s="4"/>
      <c r="N931" s="6"/>
      <c r="O931" s="4"/>
      <c r="P931" s="4"/>
      <c r="Q931" s="4"/>
      <c r="R931" s="4"/>
    </row>
    <row r="932" spans="5:18" ht="13" x14ac:dyDescent="0.15">
      <c r="E932" s="6"/>
      <c r="H932" s="7"/>
      <c r="I932" s="4"/>
      <c r="N932" s="6"/>
      <c r="O932" s="4"/>
      <c r="P932" s="4"/>
      <c r="Q932" s="4"/>
      <c r="R932" s="4"/>
    </row>
    <row r="933" spans="5:18" ht="13" x14ac:dyDescent="0.15">
      <c r="E933" s="6"/>
      <c r="H933" s="7"/>
      <c r="I933" s="4"/>
      <c r="N933" s="6"/>
      <c r="O933" s="4"/>
      <c r="P933" s="4"/>
      <c r="Q933" s="4"/>
      <c r="R933" s="4"/>
    </row>
    <row r="934" spans="5:18" ht="13" x14ac:dyDescent="0.15">
      <c r="E934" s="6"/>
      <c r="H934" s="7"/>
      <c r="I934" s="4"/>
      <c r="N934" s="6"/>
      <c r="O934" s="4"/>
      <c r="P934" s="4"/>
      <c r="Q934" s="4"/>
      <c r="R934" s="4"/>
    </row>
    <row r="935" spans="5:18" ht="13" x14ac:dyDescent="0.15">
      <c r="E935" s="6"/>
      <c r="H935" s="7"/>
      <c r="I935" s="4"/>
      <c r="N935" s="6"/>
      <c r="O935" s="4"/>
      <c r="P935" s="4"/>
      <c r="Q935" s="4"/>
      <c r="R935" s="4"/>
    </row>
    <row r="936" spans="5:18" ht="13" x14ac:dyDescent="0.15">
      <c r="E936" s="6"/>
      <c r="H936" s="7"/>
      <c r="I936" s="4"/>
      <c r="N936" s="6"/>
      <c r="O936" s="4"/>
      <c r="P936" s="4"/>
      <c r="Q936" s="4"/>
      <c r="R936" s="4"/>
    </row>
    <row r="937" spans="5:18" ht="13" x14ac:dyDescent="0.15">
      <c r="E937" s="6"/>
      <c r="H937" s="7"/>
      <c r="I937" s="4"/>
      <c r="N937" s="6"/>
      <c r="O937" s="4"/>
      <c r="P937" s="4"/>
      <c r="Q937" s="4"/>
      <c r="R937" s="4"/>
    </row>
    <row r="938" spans="5:18" ht="13" x14ac:dyDescent="0.15">
      <c r="E938" s="6"/>
      <c r="H938" s="7"/>
      <c r="I938" s="4"/>
      <c r="N938" s="6"/>
      <c r="O938" s="4"/>
      <c r="P938" s="4"/>
      <c r="Q938" s="4"/>
      <c r="R938" s="4"/>
    </row>
    <row r="939" spans="5:18" ht="13" x14ac:dyDescent="0.15">
      <c r="E939" s="6"/>
      <c r="H939" s="7"/>
      <c r="I939" s="4"/>
      <c r="N939" s="6"/>
      <c r="O939" s="4"/>
      <c r="P939" s="4"/>
      <c r="Q939" s="4"/>
      <c r="R939" s="4"/>
    </row>
    <row r="940" spans="5:18" ht="13" x14ac:dyDescent="0.15">
      <c r="E940" s="6"/>
      <c r="H940" s="7"/>
      <c r="I940" s="4"/>
      <c r="N940" s="6"/>
      <c r="O940" s="4"/>
      <c r="P940" s="4"/>
      <c r="Q940" s="4"/>
      <c r="R940" s="4"/>
    </row>
    <row r="941" spans="5:18" ht="13" x14ac:dyDescent="0.15">
      <c r="E941" s="6"/>
      <c r="H941" s="7"/>
      <c r="I941" s="4"/>
      <c r="N941" s="6"/>
      <c r="O941" s="4"/>
      <c r="P941" s="4"/>
      <c r="Q941" s="4"/>
      <c r="R941" s="4"/>
    </row>
    <row r="942" spans="5:18" ht="13" x14ac:dyDescent="0.15">
      <c r="E942" s="6"/>
      <c r="H942" s="7"/>
      <c r="I942" s="4"/>
      <c r="N942" s="6"/>
      <c r="O942" s="4"/>
      <c r="P942" s="4"/>
      <c r="Q942" s="4"/>
      <c r="R942" s="4"/>
    </row>
    <row r="943" spans="5:18" ht="13" x14ac:dyDescent="0.15">
      <c r="E943" s="6"/>
      <c r="H943" s="7"/>
      <c r="I943" s="4"/>
      <c r="N943" s="6"/>
      <c r="O943" s="4"/>
      <c r="P943" s="4"/>
      <c r="Q943" s="4"/>
      <c r="R943" s="4"/>
    </row>
    <row r="944" spans="5:18" ht="13" x14ac:dyDescent="0.15">
      <c r="E944" s="6"/>
      <c r="H944" s="7"/>
      <c r="I944" s="4"/>
      <c r="N944" s="6"/>
      <c r="O944" s="4"/>
      <c r="P944" s="4"/>
      <c r="Q944" s="4"/>
      <c r="R944" s="4"/>
    </row>
    <row r="945" spans="5:18" ht="13" x14ac:dyDescent="0.15">
      <c r="E945" s="6"/>
      <c r="H945" s="7"/>
      <c r="I945" s="4"/>
      <c r="N945" s="6"/>
      <c r="O945" s="4"/>
      <c r="P945" s="4"/>
      <c r="Q945" s="4"/>
      <c r="R945" s="4"/>
    </row>
    <row r="946" spans="5:18" ht="13" x14ac:dyDescent="0.15">
      <c r="E946" s="6"/>
      <c r="H946" s="7"/>
      <c r="I946" s="4"/>
      <c r="N946" s="6"/>
      <c r="O946" s="4"/>
      <c r="P946" s="4"/>
      <c r="Q946" s="4"/>
      <c r="R946" s="4"/>
    </row>
    <row r="947" spans="5:18" ht="13" x14ac:dyDescent="0.15">
      <c r="E947" s="6"/>
      <c r="H947" s="7"/>
      <c r="I947" s="4"/>
      <c r="N947" s="6"/>
      <c r="O947" s="4"/>
      <c r="P947" s="4"/>
      <c r="Q947" s="4"/>
      <c r="R947" s="4"/>
    </row>
    <row r="948" spans="5:18" ht="13" x14ac:dyDescent="0.15">
      <c r="E948" s="6"/>
      <c r="H948" s="7"/>
      <c r="I948" s="4"/>
      <c r="N948" s="6"/>
      <c r="O948" s="4"/>
      <c r="P948" s="4"/>
      <c r="Q948" s="4"/>
      <c r="R948" s="4"/>
    </row>
    <row r="949" spans="5:18" ht="13" x14ac:dyDescent="0.15">
      <c r="E949" s="6"/>
      <c r="H949" s="7"/>
      <c r="I949" s="4"/>
      <c r="N949" s="6"/>
      <c r="O949" s="4"/>
      <c r="P949" s="4"/>
      <c r="Q949" s="4"/>
      <c r="R949" s="4"/>
    </row>
    <row r="950" spans="5:18" ht="13" x14ac:dyDescent="0.15">
      <c r="E950" s="6"/>
      <c r="H950" s="7"/>
      <c r="I950" s="4"/>
      <c r="N950" s="6"/>
      <c r="O950" s="4"/>
      <c r="P950" s="4"/>
      <c r="Q950" s="4"/>
      <c r="R950" s="4"/>
    </row>
    <row r="951" spans="5:18" ht="13" x14ac:dyDescent="0.15">
      <c r="E951" s="6"/>
      <c r="H951" s="7"/>
      <c r="I951" s="4"/>
      <c r="N951" s="6"/>
      <c r="O951" s="4"/>
      <c r="P951" s="4"/>
      <c r="Q951" s="4"/>
      <c r="R951" s="4"/>
    </row>
    <row r="952" spans="5:18" ht="13" x14ac:dyDescent="0.15">
      <c r="E952" s="6"/>
      <c r="H952" s="7"/>
      <c r="I952" s="4"/>
      <c r="N952" s="6"/>
      <c r="O952" s="4"/>
      <c r="P952" s="4"/>
      <c r="Q952" s="4"/>
      <c r="R952" s="4"/>
    </row>
    <row r="953" spans="5:18" ht="13" x14ac:dyDescent="0.15">
      <c r="E953" s="6"/>
      <c r="H953" s="7"/>
      <c r="I953" s="4"/>
      <c r="N953" s="6"/>
      <c r="O953" s="4"/>
      <c r="P953" s="4"/>
      <c r="Q953" s="4"/>
      <c r="R953" s="4"/>
    </row>
    <row r="954" spans="5:18" ht="13" x14ac:dyDescent="0.15">
      <c r="E954" s="6"/>
      <c r="H954" s="7"/>
      <c r="I954" s="4"/>
      <c r="N954" s="6"/>
      <c r="O954" s="4"/>
      <c r="P954" s="4"/>
      <c r="Q954" s="4"/>
      <c r="R954" s="4"/>
    </row>
    <row r="955" spans="5:18" ht="13" x14ac:dyDescent="0.15">
      <c r="E955" s="6"/>
      <c r="H955" s="7"/>
      <c r="I955" s="4"/>
      <c r="N955" s="6"/>
      <c r="O955" s="4"/>
      <c r="P955" s="4"/>
      <c r="Q955" s="4"/>
      <c r="R955" s="4"/>
    </row>
    <row r="956" spans="5:18" ht="13" x14ac:dyDescent="0.15">
      <c r="E956" s="6"/>
      <c r="H956" s="7"/>
      <c r="I956" s="4"/>
      <c r="N956" s="6"/>
      <c r="O956" s="4"/>
      <c r="P956" s="4"/>
      <c r="Q956" s="4"/>
      <c r="R956" s="4"/>
    </row>
    <row r="957" spans="5:18" ht="13" x14ac:dyDescent="0.15">
      <c r="E957" s="6"/>
      <c r="H957" s="7"/>
      <c r="I957" s="4"/>
      <c r="N957" s="6"/>
      <c r="O957" s="4"/>
      <c r="P957" s="4"/>
      <c r="Q957" s="4"/>
      <c r="R957" s="4"/>
    </row>
    <row r="958" spans="5:18" ht="13" x14ac:dyDescent="0.15">
      <c r="E958" s="6"/>
      <c r="H958" s="7"/>
      <c r="I958" s="4"/>
      <c r="N958" s="6"/>
      <c r="O958" s="4"/>
      <c r="P958" s="4"/>
      <c r="Q958" s="4"/>
      <c r="R958" s="4"/>
    </row>
    <row r="959" spans="5:18" ht="13" x14ac:dyDescent="0.15">
      <c r="E959" s="6"/>
      <c r="H959" s="7"/>
      <c r="I959" s="4"/>
      <c r="N959" s="6"/>
      <c r="O959" s="4"/>
      <c r="P959" s="4"/>
      <c r="Q959" s="4"/>
      <c r="R959" s="4"/>
    </row>
    <row r="960" spans="5:18" ht="13" x14ac:dyDescent="0.15">
      <c r="E960" s="6"/>
      <c r="H960" s="7"/>
      <c r="I960" s="4"/>
      <c r="N960" s="6"/>
      <c r="O960" s="4"/>
      <c r="P960" s="4"/>
      <c r="Q960" s="4"/>
      <c r="R960" s="4"/>
    </row>
    <row r="961" spans="5:18" ht="13" x14ac:dyDescent="0.15">
      <c r="E961" s="6"/>
      <c r="H961" s="7"/>
      <c r="I961" s="4"/>
      <c r="N961" s="6"/>
      <c r="O961" s="4"/>
      <c r="P961" s="4"/>
      <c r="Q961" s="4"/>
      <c r="R961" s="4"/>
    </row>
    <row r="962" spans="5:18" ht="13" x14ac:dyDescent="0.15">
      <c r="E962" s="6"/>
      <c r="H962" s="7"/>
      <c r="I962" s="4"/>
      <c r="N962" s="6"/>
      <c r="O962" s="4"/>
      <c r="P962" s="4"/>
      <c r="Q962" s="4"/>
      <c r="R962" s="4"/>
    </row>
    <row r="963" spans="5:18" ht="13" x14ac:dyDescent="0.15">
      <c r="E963" s="6"/>
      <c r="H963" s="7"/>
      <c r="I963" s="4"/>
      <c r="N963" s="6"/>
      <c r="O963" s="4"/>
      <c r="P963" s="4"/>
      <c r="Q963" s="4"/>
      <c r="R963" s="4"/>
    </row>
    <row r="964" spans="5:18" ht="13" x14ac:dyDescent="0.15">
      <c r="E964" s="6"/>
      <c r="H964" s="7"/>
      <c r="I964" s="4"/>
      <c r="N964" s="6"/>
      <c r="O964" s="4"/>
      <c r="P964" s="4"/>
      <c r="Q964" s="4"/>
      <c r="R964" s="4"/>
    </row>
    <row r="965" spans="5:18" ht="13" x14ac:dyDescent="0.15">
      <c r="E965" s="6"/>
      <c r="H965" s="7"/>
      <c r="I965" s="4"/>
      <c r="N965" s="6"/>
      <c r="O965" s="4"/>
      <c r="P965" s="4"/>
      <c r="Q965" s="4"/>
      <c r="R965" s="4"/>
    </row>
    <row r="966" spans="5:18" ht="13" x14ac:dyDescent="0.15">
      <c r="E966" s="6"/>
      <c r="H966" s="7"/>
      <c r="I966" s="4"/>
      <c r="N966" s="6"/>
      <c r="O966" s="4"/>
      <c r="P966" s="4"/>
      <c r="Q966" s="4"/>
      <c r="R966" s="4"/>
    </row>
    <row r="967" spans="5:18" ht="13" x14ac:dyDescent="0.15">
      <c r="E967" s="6"/>
      <c r="H967" s="7"/>
      <c r="I967" s="4"/>
      <c r="N967" s="6"/>
      <c r="O967" s="4"/>
      <c r="P967" s="4"/>
      <c r="Q967" s="4"/>
      <c r="R967" s="4"/>
    </row>
    <row r="968" spans="5:18" ht="13" x14ac:dyDescent="0.15">
      <c r="E968" s="6"/>
      <c r="H968" s="7"/>
      <c r="I968" s="4"/>
      <c r="N968" s="6"/>
      <c r="O968" s="4"/>
      <c r="P968" s="4"/>
      <c r="Q968" s="4"/>
      <c r="R968" s="4"/>
    </row>
    <row r="969" spans="5:18" ht="13" x14ac:dyDescent="0.15">
      <c r="E969" s="6"/>
      <c r="H969" s="7"/>
      <c r="I969" s="4"/>
      <c r="N969" s="6"/>
      <c r="O969" s="4"/>
      <c r="P969" s="4"/>
      <c r="Q969" s="4"/>
      <c r="R969" s="4"/>
    </row>
    <row r="970" spans="5:18" ht="13" x14ac:dyDescent="0.15">
      <c r="E970" s="6"/>
      <c r="H970" s="7"/>
      <c r="I970" s="4"/>
      <c r="N970" s="6"/>
      <c r="O970" s="4"/>
      <c r="P970" s="4"/>
      <c r="Q970" s="4"/>
      <c r="R970" s="4"/>
    </row>
    <row r="971" spans="5:18" ht="13" x14ac:dyDescent="0.15">
      <c r="E971" s="6"/>
      <c r="H971" s="7"/>
      <c r="I971" s="4"/>
      <c r="N971" s="6"/>
      <c r="O971" s="4"/>
      <c r="P971" s="4"/>
      <c r="Q971" s="4"/>
      <c r="R971" s="4"/>
    </row>
    <row r="972" spans="5:18" ht="13" x14ac:dyDescent="0.15">
      <c r="E972" s="6"/>
      <c r="H972" s="7"/>
      <c r="I972" s="4"/>
      <c r="N972" s="6"/>
      <c r="O972" s="4"/>
      <c r="P972" s="4"/>
      <c r="Q972" s="4"/>
      <c r="R972" s="4"/>
    </row>
    <row r="973" spans="5:18" ht="13" x14ac:dyDescent="0.15">
      <c r="E973" s="6"/>
      <c r="H973" s="7"/>
      <c r="I973" s="4"/>
      <c r="N973" s="6"/>
      <c r="O973" s="4"/>
      <c r="P973" s="4"/>
      <c r="Q973" s="4"/>
      <c r="R973" s="4"/>
    </row>
    <row r="974" spans="5:18" ht="13" x14ac:dyDescent="0.15">
      <c r="E974" s="6"/>
      <c r="H974" s="7"/>
      <c r="I974" s="4"/>
      <c r="N974" s="6"/>
      <c r="O974" s="4"/>
      <c r="P974" s="4"/>
      <c r="Q974" s="4"/>
      <c r="R974" s="4"/>
    </row>
    <row r="975" spans="5:18" ht="13" x14ac:dyDescent="0.15">
      <c r="E975" s="6"/>
      <c r="H975" s="7"/>
      <c r="I975" s="4"/>
      <c r="N975" s="6"/>
      <c r="O975" s="4"/>
      <c r="P975" s="4"/>
      <c r="Q975" s="4"/>
      <c r="R975" s="4"/>
    </row>
    <row r="976" spans="5:18" ht="13" x14ac:dyDescent="0.15">
      <c r="E976" s="6"/>
      <c r="H976" s="7"/>
      <c r="I976" s="4"/>
      <c r="N976" s="6"/>
      <c r="O976" s="4"/>
      <c r="P976" s="4"/>
      <c r="Q976" s="4"/>
      <c r="R976" s="4"/>
    </row>
    <row r="977" spans="5:18" ht="13" x14ac:dyDescent="0.15">
      <c r="E977" s="6"/>
      <c r="H977" s="7"/>
      <c r="I977" s="4"/>
      <c r="N977" s="6"/>
      <c r="O977" s="4"/>
      <c r="P977" s="4"/>
      <c r="Q977" s="4"/>
      <c r="R977" s="4"/>
    </row>
    <row r="978" spans="5:18" ht="13" x14ac:dyDescent="0.15">
      <c r="E978" s="6"/>
      <c r="H978" s="7"/>
      <c r="I978" s="4"/>
      <c r="N978" s="6"/>
      <c r="O978" s="4"/>
      <c r="P978" s="4"/>
      <c r="Q978" s="4"/>
      <c r="R978" s="4"/>
    </row>
    <row r="979" spans="5:18" ht="13" x14ac:dyDescent="0.15">
      <c r="E979" s="6"/>
      <c r="H979" s="7"/>
      <c r="I979" s="4"/>
      <c r="N979" s="6"/>
      <c r="O979" s="4"/>
      <c r="P979" s="4"/>
      <c r="Q979" s="4"/>
      <c r="R979" s="4"/>
    </row>
    <row r="980" spans="5:18" ht="13" x14ac:dyDescent="0.15">
      <c r="E980" s="6"/>
      <c r="H980" s="7"/>
      <c r="I980" s="4"/>
      <c r="N980" s="6"/>
      <c r="O980" s="4"/>
      <c r="P980" s="4"/>
      <c r="Q980" s="4"/>
      <c r="R980" s="4"/>
    </row>
    <row r="981" spans="5:18" ht="13" x14ac:dyDescent="0.15">
      <c r="E981" s="6"/>
      <c r="H981" s="7"/>
      <c r="I981" s="4"/>
      <c r="N981" s="6"/>
      <c r="O981" s="4"/>
      <c r="P981" s="4"/>
      <c r="Q981" s="4"/>
      <c r="R981" s="4"/>
    </row>
    <row r="982" spans="5:18" ht="13" x14ac:dyDescent="0.15">
      <c r="E982" s="6"/>
      <c r="H982" s="7"/>
      <c r="I982" s="4"/>
      <c r="N982" s="6"/>
      <c r="O982" s="4"/>
      <c r="P982" s="4"/>
      <c r="Q982" s="4"/>
      <c r="R982" s="4"/>
    </row>
    <row r="983" spans="5:18" ht="13" x14ac:dyDescent="0.15">
      <c r="E983" s="6"/>
      <c r="H983" s="7"/>
      <c r="I983" s="4"/>
      <c r="N983" s="6"/>
      <c r="O983" s="4"/>
      <c r="P983" s="4"/>
      <c r="Q983" s="4"/>
      <c r="R983" s="4"/>
    </row>
    <row r="984" spans="5:18" ht="13" x14ac:dyDescent="0.15">
      <c r="E984" s="6"/>
      <c r="H984" s="7"/>
      <c r="I984" s="4"/>
      <c r="N984" s="6"/>
      <c r="O984" s="4"/>
      <c r="P984" s="4"/>
      <c r="Q984" s="4"/>
      <c r="R984" s="4"/>
    </row>
    <row r="985" spans="5:18" ht="13" x14ac:dyDescent="0.15">
      <c r="E985" s="6"/>
      <c r="H985" s="7"/>
      <c r="I985" s="4"/>
      <c r="N985" s="6"/>
      <c r="O985" s="4"/>
      <c r="P985" s="4"/>
      <c r="Q985" s="4"/>
      <c r="R985" s="4"/>
    </row>
    <row r="986" spans="5:18" ht="13" x14ac:dyDescent="0.15">
      <c r="E986" s="6"/>
      <c r="H986" s="7"/>
      <c r="I986" s="4"/>
      <c r="N986" s="6"/>
      <c r="O986" s="4"/>
      <c r="P986" s="4"/>
      <c r="Q986" s="4"/>
      <c r="R986" s="4"/>
    </row>
    <row r="987" spans="5:18" ht="13" x14ac:dyDescent="0.15">
      <c r="E987" s="6"/>
      <c r="H987" s="7"/>
      <c r="I987" s="4"/>
      <c r="N987" s="6"/>
      <c r="O987" s="4"/>
      <c r="P987" s="4"/>
      <c r="Q987" s="4"/>
      <c r="R987" s="4"/>
    </row>
    <row r="988" spans="5:18" ht="13" x14ac:dyDescent="0.15">
      <c r="E988" s="6"/>
      <c r="H988" s="7"/>
      <c r="I988" s="4"/>
      <c r="N988" s="6"/>
      <c r="O988" s="4"/>
      <c r="P988" s="4"/>
      <c r="Q988" s="4"/>
      <c r="R988" s="4"/>
    </row>
    <row r="989" spans="5:18" ht="13" x14ac:dyDescent="0.15">
      <c r="E989" s="6"/>
      <c r="H989" s="7"/>
      <c r="I989" s="4"/>
      <c r="N989" s="6"/>
      <c r="O989" s="4"/>
      <c r="P989" s="4"/>
      <c r="Q989" s="4"/>
      <c r="R989" s="4"/>
    </row>
    <row r="990" spans="5:18" ht="13" x14ac:dyDescent="0.15">
      <c r="E990" s="6"/>
      <c r="H990" s="7"/>
      <c r="I990" s="4"/>
      <c r="N990" s="6"/>
      <c r="O990" s="4"/>
      <c r="P990" s="4"/>
      <c r="Q990" s="4"/>
      <c r="R990" s="4"/>
    </row>
    <row r="991" spans="5:18" ht="13" x14ac:dyDescent="0.15">
      <c r="E991" s="6"/>
      <c r="H991" s="7"/>
      <c r="I991" s="4"/>
      <c r="N991" s="6"/>
      <c r="O991" s="4"/>
      <c r="P991" s="4"/>
      <c r="Q991" s="4"/>
      <c r="R991" s="4"/>
    </row>
    <row r="992" spans="5:18" ht="13" x14ac:dyDescent="0.15">
      <c r="E992" s="6"/>
      <c r="H992" s="7"/>
      <c r="I992" s="4"/>
      <c r="N992" s="6"/>
      <c r="O992" s="4"/>
      <c r="P992" s="4"/>
      <c r="Q992" s="4"/>
      <c r="R992" s="4"/>
    </row>
    <row r="993" spans="5:18" ht="13" x14ac:dyDescent="0.15">
      <c r="E993" s="6"/>
      <c r="H993" s="7"/>
      <c r="I993" s="4"/>
      <c r="N993" s="6"/>
      <c r="O993" s="4"/>
      <c r="P993" s="4"/>
      <c r="Q993" s="4"/>
      <c r="R993" s="4"/>
    </row>
    <row r="994" spans="5:18" ht="13" x14ac:dyDescent="0.15">
      <c r="E994" s="6"/>
      <c r="H994" s="7"/>
      <c r="I994" s="4"/>
      <c r="N994" s="6"/>
      <c r="O994" s="4"/>
      <c r="P994" s="4"/>
      <c r="Q994" s="4"/>
      <c r="R994" s="4"/>
    </row>
    <row r="995" spans="5:18" ht="13" x14ac:dyDescent="0.15">
      <c r="E995" s="6"/>
      <c r="H995" s="7"/>
      <c r="I995" s="4"/>
      <c r="N995" s="6"/>
      <c r="O995" s="4"/>
      <c r="P995" s="4"/>
      <c r="Q995" s="4"/>
      <c r="R995" s="4"/>
    </row>
    <row r="996" spans="5:18" ht="13" x14ac:dyDescent="0.15">
      <c r="E996" s="6"/>
      <c r="H996" s="7"/>
      <c r="I996" s="4"/>
      <c r="N996" s="6"/>
      <c r="O996" s="4"/>
      <c r="P996" s="4"/>
      <c r="Q996" s="4"/>
      <c r="R996" s="4"/>
    </row>
    <row r="997" spans="5:18" ht="13" x14ac:dyDescent="0.15">
      <c r="E997" s="6"/>
      <c r="H997" s="7"/>
      <c r="I997" s="4"/>
      <c r="N997" s="6"/>
      <c r="O997" s="4"/>
      <c r="P997" s="4"/>
      <c r="Q997" s="4"/>
      <c r="R997" s="4"/>
    </row>
    <row r="998" spans="5:18" ht="13" x14ac:dyDescent="0.15">
      <c r="E998" s="6"/>
      <c r="H998" s="7"/>
      <c r="I998" s="4"/>
      <c r="N998" s="6"/>
      <c r="O998" s="4"/>
      <c r="P998" s="4"/>
      <c r="Q998" s="4"/>
      <c r="R998" s="4"/>
    </row>
    <row r="999" spans="5:18" ht="13" x14ac:dyDescent="0.15">
      <c r="E999" s="6"/>
      <c r="H999" s="7"/>
      <c r="I999" s="4"/>
      <c r="N999" s="6"/>
      <c r="O999" s="4"/>
      <c r="P999" s="4"/>
      <c r="Q999" s="4"/>
      <c r="R999" s="4"/>
    </row>
    <row r="1000" spans="5:18" ht="13" x14ac:dyDescent="0.15">
      <c r="E1000" s="6"/>
      <c r="H1000" s="7"/>
      <c r="I1000" s="4"/>
      <c r="N1000" s="6"/>
      <c r="O1000" s="4"/>
      <c r="P1000" s="4"/>
      <c r="Q1000" s="4"/>
      <c r="R1000" s="4"/>
    </row>
  </sheetData>
  <autoFilter ref="A1:BT55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Healy</cp:lastModifiedBy>
  <dcterms:modified xsi:type="dcterms:W3CDTF">2023-01-19T21:40:19Z</dcterms:modified>
</cp:coreProperties>
</file>