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84" windowWidth="15288" windowHeight="6168"/>
  </bookViews>
  <sheets>
    <sheet name="Sheet2 (2)" sheetId="4" r:id="rId1"/>
    <sheet name="dir" sheetId="1" r:id="rId2"/>
    <sheet name="Sheet1" sheetId="2" r:id="rId3"/>
    <sheet name="Sheet2" sheetId="3" r:id="rId4"/>
  </sheets>
  <calcPr calcId="124519"/>
</workbook>
</file>

<file path=xl/calcChain.xml><?xml version="1.0" encoding="utf-8"?>
<calcChain xmlns="http://schemas.openxmlformats.org/spreadsheetml/2006/main">
  <c r="H3" i="4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2"/>
  <c r="E43" i="1"/>
  <c r="E14"/>
  <c r="M3"/>
  <c r="O3" s="1"/>
  <c r="M4"/>
  <c r="O4" s="1"/>
  <c r="M5"/>
  <c r="O5" s="1"/>
  <c r="M6"/>
  <c r="O6" s="1"/>
  <c r="M7"/>
  <c r="O7" s="1"/>
  <c r="M8"/>
  <c r="O8" s="1"/>
  <c r="M9"/>
  <c r="O9" s="1"/>
  <c r="M10"/>
  <c r="O10" s="1"/>
  <c r="M11"/>
  <c r="O11" s="1"/>
  <c r="M12"/>
  <c r="O12" s="1"/>
  <c r="M13"/>
  <c r="O13" s="1"/>
  <c r="M14"/>
  <c r="O14" s="1"/>
  <c r="M15"/>
  <c r="O15" s="1"/>
  <c r="M16"/>
  <c r="O16" s="1"/>
  <c r="M17"/>
  <c r="O17" s="1"/>
  <c r="M18"/>
  <c r="O18" s="1"/>
  <c r="M19"/>
  <c r="O19" s="1"/>
  <c r="M20"/>
  <c r="O20" s="1"/>
  <c r="M21"/>
  <c r="O21" s="1"/>
  <c r="M22"/>
  <c r="O22" s="1"/>
  <c r="M23"/>
  <c r="O23" s="1"/>
  <c r="M24"/>
  <c r="O24" s="1"/>
  <c r="M25"/>
  <c r="O25" s="1"/>
  <c r="M26"/>
  <c r="O26" s="1"/>
  <c r="M27"/>
  <c r="O27" s="1"/>
  <c r="M28"/>
  <c r="O28" s="1"/>
  <c r="M29"/>
  <c r="O29" s="1"/>
  <c r="M30"/>
  <c r="O30" s="1"/>
  <c r="M31"/>
  <c r="O31" s="1"/>
  <c r="M32"/>
  <c r="O32" s="1"/>
  <c r="M33"/>
  <c r="O33" s="1"/>
  <c r="M34"/>
  <c r="O34" s="1"/>
  <c r="M35"/>
  <c r="O35" s="1"/>
  <c r="M36"/>
  <c r="O36" s="1"/>
  <c r="M37"/>
  <c r="O37" s="1"/>
  <c r="M38"/>
  <c r="O38" s="1"/>
  <c r="M39"/>
  <c r="O39" s="1"/>
  <c r="M40"/>
  <c r="O40" s="1"/>
  <c r="M41"/>
  <c r="O41" s="1"/>
  <c r="M42"/>
  <c r="O42" s="1"/>
  <c r="M43"/>
  <c r="O43" s="1"/>
  <c r="M44"/>
  <c r="O44" s="1"/>
  <c r="M45"/>
  <c r="O45" s="1"/>
  <c r="M46"/>
  <c r="O46" s="1"/>
  <c r="M47"/>
  <c r="O47" s="1"/>
  <c r="M48"/>
  <c r="O48" s="1"/>
  <c r="M49"/>
  <c r="O49" s="1"/>
  <c r="M50"/>
  <c r="O50" s="1"/>
  <c r="M51"/>
  <c r="O51" s="1"/>
  <c r="M52"/>
  <c r="O52" s="1"/>
  <c r="M53"/>
  <c r="O53" s="1"/>
  <c r="M54"/>
  <c r="O54" s="1"/>
  <c r="M55"/>
  <c r="O55" s="1"/>
  <c r="M56"/>
  <c r="O56" s="1"/>
  <c r="M57"/>
  <c r="O57" s="1"/>
  <c r="M58"/>
  <c r="O58" s="1"/>
  <c r="M59"/>
  <c r="O59" s="1"/>
  <c r="M60"/>
  <c r="O60" s="1"/>
  <c r="M61"/>
  <c r="O61" s="1"/>
  <c r="M62"/>
  <c r="O62" s="1"/>
  <c r="M63"/>
  <c r="O63" s="1"/>
  <c r="M64"/>
  <c r="O64" s="1"/>
  <c r="M65"/>
  <c r="O65" s="1"/>
  <c r="M66"/>
  <c r="O66" s="1"/>
  <c r="M67"/>
  <c r="O67" s="1"/>
  <c r="M68"/>
  <c r="O68" s="1"/>
  <c r="M69"/>
  <c r="O69" s="1"/>
  <c r="M70"/>
  <c r="O70" s="1"/>
  <c r="M71"/>
  <c r="O71" s="1"/>
  <c r="M72"/>
  <c r="O72" s="1"/>
  <c r="M73"/>
  <c r="O73" s="1"/>
  <c r="M74"/>
  <c r="O74" s="1"/>
  <c r="M75"/>
  <c r="O75" s="1"/>
  <c r="M76"/>
  <c r="O76" s="1"/>
  <c r="M77"/>
  <c r="O77" s="1"/>
  <c r="M78"/>
  <c r="O78" s="1"/>
  <c r="M79"/>
  <c r="O79" s="1"/>
  <c r="M80"/>
  <c r="O80" s="1"/>
  <c r="M2"/>
  <c r="O2" s="1"/>
  <c r="E2"/>
  <c r="G2" s="1"/>
  <c r="E3"/>
  <c r="E4"/>
  <c r="E5"/>
  <c r="E6"/>
  <c r="E7"/>
  <c r="E8"/>
  <c r="E9"/>
  <c r="E10"/>
  <c r="E11"/>
  <c r="E12"/>
  <c r="E13"/>
  <c r="E15"/>
  <c r="E16"/>
  <c r="E17"/>
  <c r="E18"/>
  <c r="E19"/>
  <c r="E20"/>
  <c r="E21"/>
  <c r="E22"/>
  <c r="E23"/>
  <c r="E24"/>
  <c r="E25"/>
  <c r="E26"/>
  <c r="E27"/>
  <c r="E28"/>
  <c r="E29"/>
  <c r="E30"/>
  <c r="E39"/>
  <c r="E40"/>
  <c r="E41"/>
  <c r="E42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37"/>
  <c r="E32"/>
  <c r="E33"/>
  <c r="E34"/>
  <c r="E35"/>
  <c r="E36"/>
  <c r="E38"/>
  <c r="E31"/>
  <c r="I2" l="1"/>
  <c r="G37"/>
  <c r="I37" s="1"/>
  <c r="G31"/>
  <c r="I31" s="1"/>
  <c r="G30"/>
  <c r="I30" s="1"/>
  <c r="G29"/>
  <c r="I29" s="1"/>
  <c r="G28"/>
  <c r="I28" s="1"/>
  <c r="G27"/>
  <c r="I27" s="1"/>
  <c r="G26"/>
  <c r="I26" s="1"/>
  <c r="G25"/>
  <c r="I25" s="1"/>
  <c r="G24"/>
  <c r="I24" s="1"/>
  <c r="G23"/>
  <c r="I23" s="1"/>
  <c r="G22"/>
  <c r="I22" s="1"/>
  <c r="G21"/>
  <c r="I21" s="1"/>
  <c r="G20"/>
  <c r="I20" s="1"/>
  <c r="G19"/>
  <c r="I19" s="1"/>
  <c r="G18"/>
  <c r="I18" s="1"/>
  <c r="G17"/>
  <c r="I17" s="1"/>
  <c r="G16"/>
  <c r="I16" s="1"/>
  <c r="G15"/>
  <c r="I15" s="1"/>
  <c r="G14"/>
  <c r="I14" s="1"/>
  <c r="G13"/>
  <c r="I13" s="1"/>
  <c r="G12"/>
  <c r="I12" s="1"/>
  <c r="G11"/>
  <c r="I11" s="1"/>
  <c r="G10"/>
  <c r="I10" s="1"/>
  <c r="G9"/>
  <c r="I9" s="1"/>
  <c r="G8"/>
  <c r="I8" s="1"/>
  <c r="G7"/>
  <c r="I7" s="1"/>
  <c r="G6"/>
  <c r="I6" s="1"/>
  <c r="G5"/>
  <c r="I5" s="1"/>
  <c r="G4"/>
  <c r="I4" s="1"/>
  <c r="G3"/>
  <c r="I3" s="1"/>
  <c r="G80"/>
  <c r="I80" s="1"/>
  <c r="G79"/>
  <c r="I79" s="1"/>
  <c r="G78"/>
  <c r="I78" s="1"/>
  <c r="G77"/>
  <c r="I77" s="1"/>
  <c r="G76"/>
  <c r="I76" s="1"/>
  <c r="G75"/>
  <c r="I75" s="1"/>
  <c r="G74"/>
  <c r="I74" s="1"/>
  <c r="G73"/>
  <c r="I73" s="1"/>
  <c r="G72"/>
  <c r="I72" s="1"/>
  <c r="G71"/>
  <c r="I71" s="1"/>
  <c r="G70"/>
  <c r="I70" s="1"/>
  <c r="G69"/>
  <c r="I69" s="1"/>
  <c r="G68"/>
  <c r="I68" s="1"/>
  <c r="G67"/>
  <c r="I67" s="1"/>
  <c r="G66"/>
  <c r="I66" s="1"/>
  <c r="G65"/>
  <c r="I65" s="1"/>
  <c r="G64"/>
  <c r="I64" s="1"/>
  <c r="G63"/>
  <c r="I63" s="1"/>
  <c r="G62"/>
  <c r="I62" s="1"/>
  <c r="G61"/>
  <c r="I61" s="1"/>
  <c r="G60"/>
  <c r="I60" s="1"/>
  <c r="G59"/>
  <c r="I59" s="1"/>
  <c r="G58"/>
  <c r="I58" s="1"/>
  <c r="G57"/>
  <c r="I57" s="1"/>
  <c r="G56"/>
  <c r="I56" s="1"/>
  <c r="G55"/>
  <c r="I55" s="1"/>
  <c r="G54"/>
  <c r="I54" s="1"/>
  <c r="G53"/>
  <c r="I53" s="1"/>
  <c r="G52"/>
  <c r="I52" s="1"/>
  <c r="G51"/>
  <c r="I51" s="1"/>
  <c r="G50"/>
  <c r="I50" s="1"/>
  <c r="G49"/>
  <c r="I49" s="1"/>
  <c r="G48"/>
  <c r="I48" s="1"/>
  <c r="G47"/>
  <c r="I47" s="1"/>
  <c r="G46"/>
  <c r="I46" s="1"/>
  <c r="G45"/>
  <c r="I45" s="1"/>
  <c r="G44"/>
  <c r="I44" s="1"/>
  <c r="G43"/>
  <c r="I43" s="1"/>
  <c r="G42"/>
  <c r="I42" s="1"/>
  <c r="G41"/>
  <c r="I41" s="1"/>
  <c r="G40"/>
  <c r="I40" s="1"/>
  <c r="G39"/>
  <c r="I39" s="1"/>
  <c r="G38"/>
  <c r="I38" s="1"/>
  <c r="G36"/>
  <c r="I36" s="1"/>
  <c r="G35"/>
  <c r="I35" s="1"/>
  <c r="G34"/>
  <c r="I34" s="1"/>
  <c r="G33"/>
  <c r="I33" s="1"/>
  <c r="G32"/>
  <c r="I32" s="1"/>
</calcChain>
</file>

<file path=xl/sharedStrings.xml><?xml version="1.0" encoding="utf-8"?>
<sst xmlns="http://schemas.openxmlformats.org/spreadsheetml/2006/main" count="2392" uniqueCount="836">
  <si>
    <t>ACE</t>
  </si>
  <si>
    <t>Alto</t>
  </si>
  <si>
    <t>Apple</t>
  </si>
  <si>
    <t>II</t>
  </si>
  <si>
    <t>Plus</t>
  </si>
  <si>
    <t>IIc</t>
  </si>
  <si>
    <t>IIGS</t>
  </si>
  <si>
    <t>iMac</t>
  </si>
  <si>
    <t>Atari</t>
  </si>
  <si>
    <t>ST</t>
  </si>
  <si>
    <t>BeBox</t>
  </si>
  <si>
    <t>Colossus</t>
  </si>
  <si>
    <t>Commodore</t>
  </si>
  <si>
    <t>PET</t>
  </si>
  <si>
    <t>SX-64</t>
  </si>
  <si>
    <t>Compaq</t>
  </si>
  <si>
    <t>portable</t>
  </si>
  <si>
    <t>Compucolor2</t>
  </si>
  <si>
    <t>CP</t>
  </si>
  <si>
    <t>M</t>
  </si>
  <si>
    <t>os</t>
  </si>
  <si>
    <t>Cray-1</t>
  </si>
  <si>
    <t>Datapoint终端</t>
  </si>
  <si>
    <t>dBase</t>
  </si>
  <si>
    <t>EDSAC</t>
  </si>
  <si>
    <t>EDVAC</t>
  </si>
  <si>
    <t>Electric</t>
  </si>
  <si>
    <t>Pencil</t>
  </si>
  <si>
    <t>Gavilan</t>
  </si>
  <si>
    <t>SC</t>
  </si>
  <si>
    <t>Grid</t>
  </si>
  <si>
    <t>Compass</t>
  </si>
  <si>
    <t>HP3000</t>
  </si>
  <si>
    <t>HP35</t>
  </si>
  <si>
    <t>IBM</t>
  </si>
  <si>
    <t>AS400</t>
  </si>
  <si>
    <t>PC</t>
  </si>
  <si>
    <t>convertible</t>
  </si>
  <si>
    <t>Portable</t>
  </si>
  <si>
    <t>PS2</t>
  </si>
  <si>
    <t>System23</t>
  </si>
  <si>
    <t>IBM360</t>
  </si>
  <si>
    <t>IBM5100</t>
  </si>
  <si>
    <t>IBM701</t>
  </si>
  <si>
    <t>IBM7090第一台晶体管计算机</t>
  </si>
  <si>
    <t>iPad</t>
  </si>
  <si>
    <t>iPhone</t>
  </si>
  <si>
    <t>Jack</t>
  </si>
  <si>
    <t>Kenbak1</t>
  </si>
  <si>
    <t>LEO</t>
  </si>
  <si>
    <t>Lotus</t>
  </si>
  <si>
    <t>M68000</t>
  </si>
  <si>
    <t>Mac</t>
  </si>
  <si>
    <t>Macbook</t>
  </si>
  <si>
    <t>Air</t>
  </si>
  <si>
    <t>Pro</t>
  </si>
  <si>
    <t>Macintosh</t>
  </si>
  <si>
    <t>PowerBook</t>
  </si>
  <si>
    <t>MAC原型机</t>
  </si>
  <si>
    <t>Mark8</t>
  </si>
  <si>
    <t>Micral</t>
  </si>
  <si>
    <t>NEC</t>
  </si>
  <si>
    <t>TK</t>
  </si>
  <si>
    <t>NVIDIA</t>
  </si>
  <si>
    <t>GeForce</t>
  </si>
  <si>
    <t>PDP1</t>
  </si>
  <si>
    <t>PDP11</t>
  </si>
  <si>
    <t>PDP8</t>
  </si>
  <si>
    <t>G4</t>
  </si>
  <si>
    <t>SANYO</t>
  </si>
  <si>
    <t>MBC-1000</t>
  </si>
  <si>
    <t>Sharp</t>
  </si>
  <si>
    <t>MZ</t>
  </si>
  <si>
    <t>80K</t>
  </si>
  <si>
    <t>Sol20</t>
  </si>
  <si>
    <t>ThinkPad</t>
  </si>
  <si>
    <t>Toshiba</t>
  </si>
  <si>
    <t>T1000</t>
  </si>
  <si>
    <t>TRS-80</t>
  </si>
  <si>
    <t>Model</t>
  </si>
  <si>
    <t>Turbo</t>
  </si>
  <si>
    <t>Pascal</t>
  </si>
  <si>
    <t>Univac</t>
  </si>
  <si>
    <t>VisiCalc</t>
  </si>
  <si>
    <t>Wang</t>
  </si>
  <si>
    <t>PCS-II</t>
  </si>
  <si>
    <t>Whirlwind</t>
  </si>
  <si>
    <t>WordStar</t>
  </si>
  <si>
    <t>Xerox</t>
  </si>
  <si>
    <t>Star</t>
  </si>
  <si>
    <t>Z1</t>
  </si>
  <si>
    <t>Z3</t>
  </si>
  <si>
    <t>天河-1A</t>
  </si>
  <si>
    <t>小教授二号</t>
  </si>
  <si>
    <t>汉王TouchPad</t>
  </si>
  <si>
    <t>首个磁盘</t>
  </si>
  <si>
    <t>首台彩色电视</t>
  </si>
  <si>
    <t>首款成功商务电子打字机</t>
  </si>
  <si>
    <t>Apple II Plus /Apple II Plus .html</t>
  </si>
  <si>
    <t>Apple IIc  /Apple IIc  .html</t>
  </si>
  <si>
    <t>Apple IIGS  /Apple IIGS  .html</t>
  </si>
  <si>
    <t>Apple iMac  /Apple iMac  .html</t>
  </si>
  <si>
    <t>Atari ST  /Atari ST  .html</t>
  </si>
  <si>
    <t>Commodore 64  /Commodore 64  .html</t>
  </si>
  <si>
    <t>Commodore PET 2001 /Commodore PET 2001 .html</t>
  </si>
  <si>
    <t>Commodore SX-64  /Commodore SX-64  .html</t>
  </si>
  <si>
    <t>Compaq portable  /Compaq portable  .html</t>
  </si>
  <si>
    <t>CP M os /CP M os .html</t>
  </si>
  <si>
    <t>dBase II  /dBase II  .html</t>
  </si>
  <si>
    <t>Electric Pencil  /Electric Pencil  .html</t>
  </si>
  <si>
    <t>Gavilan SC  /Gavilan SC  .html</t>
  </si>
  <si>
    <t>Grid Compass  /Grid Compass  .html</t>
  </si>
  <si>
    <t>IBM 1401  /IBM 1401  .html</t>
  </si>
  <si>
    <t>IBM 5120  /IBM 5120  .html</t>
  </si>
  <si>
    <t>IBM AS400  /IBM AS400  .html</t>
  </si>
  <si>
    <t>IBM PC  /IBM PC  .html</t>
  </si>
  <si>
    <t>IBM PC convertible 5140/IBM PC convertible 5140.html</t>
  </si>
  <si>
    <t>IBM Portable PC 5155/IBM Portable PC 5155.html</t>
  </si>
  <si>
    <t>IBM PS2  /IBM PS2  .html</t>
  </si>
  <si>
    <t>IBM System23  /IBM System23  .html</t>
  </si>
  <si>
    <t>iPad 2  /iPad 2  .html</t>
  </si>
  <si>
    <t>iPhone 5  /iPhone 5  .html</t>
  </si>
  <si>
    <t>Jack PC  /Jack PC  .html</t>
  </si>
  <si>
    <t>Lotus 36925  /Lotus 36925  .html</t>
  </si>
  <si>
    <t>Macbook Air  /Macbook Air  .html</t>
  </si>
  <si>
    <t>Macbook Pro  /Macbook Pro  .html</t>
  </si>
  <si>
    <t>Macintosh PowerBook  /Macintosh PowerBook  .html</t>
  </si>
  <si>
    <t>NEC TK 80 /NEC TK 80 .html</t>
  </si>
  <si>
    <t>NVIDIA GeForce  /NVIDIA GeForce  .html</t>
  </si>
  <si>
    <t>PowerBook G4  /PowerBook G4  .html</t>
  </si>
  <si>
    <t>SANYO MBC-1000  /SANYO MBC-1000  .html</t>
  </si>
  <si>
    <t>Sharp MZ 80K /Sharp MZ 80K .html</t>
  </si>
  <si>
    <t>ThinkPad 701  /ThinkPad 701  .html</t>
  </si>
  <si>
    <t>Toshiba T1000  /Toshiba T1000  .html</t>
  </si>
  <si>
    <t>TRS-80 Model 1 /TRS-80 Model 1 .html</t>
  </si>
  <si>
    <t>Turbo Pascal  /Turbo Pascal  .html</t>
  </si>
  <si>
    <t>Univac 1  /Univac 1  .html</t>
  </si>
  <si>
    <t>Wang 2200 PCS-II /Wang 2200 PCS-II .html</t>
  </si>
  <si>
    <t>Xerox 8010 Star /Xerox 8010 Star .html</t>
  </si>
  <si>
    <t>ACE/ACE.html</t>
  </si>
  <si>
    <t>Alto/Alto.html</t>
  </si>
  <si>
    <t>BeBox/BeBox.html</t>
  </si>
  <si>
    <t>Colossus/Colossus.html</t>
  </si>
  <si>
    <t>Compucolor2/Compucolor2.html</t>
  </si>
  <si>
    <t>Cray-1/Cray-1.html</t>
  </si>
  <si>
    <t>Datapoint终端/Datapoint终端.html</t>
  </si>
  <si>
    <t>EDSAC/EDSAC.html</t>
  </si>
  <si>
    <t>EDVAC/EDVAC.html</t>
  </si>
  <si>
    <t>HP3000/HP3000.html</t>
  </si>
  <si>
    <t>HP35/HP35.html</t>
  </si>
  <si>
    <t>IBM360/IBM360.html</t>
  </si>
  <si>
    <t>IBM5100/IBM5100.html</t>
  </si>
  <si>
    <t>IBM701/IBM701.html</t>
  </si>
  <si>
    <t>IBM7090第一台晶体管计算机/IBM7090第一台晶体管计算机.html</t>
  </si>
  <si>
    <t>iPad/iPad.html</t>
  </si>
  <si>
    <t>Kenbak1/Kenbak1.html</t>
  </si>
  <si>
    <t>LEO/LEO.html</t>
  </si>
  <si>
    <t>M68000/M68000.html</t>
  </si>
  <si>
    <t>Mac/Mac.html</t>
  </si>
  <si>
    <t>MAC原型机/MAC原型机.html</t>
  </si>
  <si>
    <t>Mark8/Mark8.html</t>
  </si>
  <si>
    <t>Micral/Micral.html</t>
  </si>
  <si>
    <t>PDP1/PDP1.html</t>
  </si>
  <si>
    <t>PDP11/PDP11.html</t>
  </si>
  <si>
    <t>PDP8/PDP8.html</t>
  </si>
  <si>
    <t>Sol20/Sol20.html</t>
  </si>
  <si>
    <t>VisiCalc/VisiCalc.html</t>
  </si>
  <si>
    <t>Whirlwind/Whirlwind.html</t>
  </si>
  <si>
    <t>WordStar/WordStar.html</t>
  </si>
  <si>
    <t>Z1/Z1.html</t>
  </si>
  <si>
    <t>Z3/Z3.html</t>
  </si>
  <si>
    <t>天河-1A/天河-1A.html</t>
  </si>
  <si>
    <t>小教授二号/小教授二号.html</t>
  </si>
  <si>
    <t>汉王TouchPad/汉王TouchPad.html</t>
  </si>
  <si>
    <t>首个磁盘/首个磁盘.html</t>
  </si>
  <si>
    <t>首台彩色电视/首台彩色电视.html</t>
  </si>
  <si>
    <t>首款成功商务电子打字机/首款成功商务电子打字机.html</t>
  </si>
  <si>
    <t>时间</t>
    <phoneticPr fontId="18" type="noConversion"/>
  </si>
  <si>
    <t>类别</t>
    <phoneticPr fontId="18" type="noConversion"/>
  </si>
  <si>
    <t>国家</t>
    <phoneticPr fontId="18" type="noConversion"/>
  </si>
  <si>
    <t>备注</t>
    <phoneticPr fontId="18" type="noConversion"/>
  </si>
  <si>
    <t>/</t>
    <phoneticPr fontId="18" type="noConversion"/>
  </si>
  <si>
    <t>.html</t>
    <phoneticPr fontId="18" type="noConversion"/>
  </si>
  <si>
    <t>&lt;a href="</t>
    <phoneticPr fontId="18" type="noConversion"/>
  </si>
  <si>
    <t>"&gt;</t>
    <phoneticPr fontId="18" type="noConversion"/>
  </si>
  <si>
    <t>&lt;/a&gt;</t>
    <phoneticPr fontId="18" type="noConversion"/>
  </si>
  <si>
    <t>/</t>
    <phoneticPr fontId="18" type="noConversion"/>
  </si>
  <si>
    <t>.html</t>
    <phoneticPr fontId="18" type="noConversion"/>
  </si>
  <si>
    <t>&lt;a href="</t>
    <phoneticPr fontId="18" type="noConversion"/>
  </si>
  <si>
    <t>"&gt;</t>
    <phoneticPr fontId="18" type="noConversion"/>
  </si>
  <si>
    <t>&lt;/a&gt;</t>
    <phoneticPr fontId="18" type="noConversion"/>
  </si>
  <si>
    <t>/</t>
    <phoneticPr fontId="18" type="noConversion"/>
  </si>
  <si>
    <t>.html</t>
    <phoneticPr fontId="18" type="noConversion"/>
  </si>
  <si>
    <t>&lt;a href="</t>
    <phoneticPr fontId="18" type="noConversion"/>
  </si>
  <si>
    <t>"&gt;</t>
    <phoneticPr fontId="18" type="noConversion"/>
  </si>
  <si>
    <t>&lt;/a&gt;</t>
    <phoneticPr fontId="18" type="noConversion"/>
  </si>
  <si>
    <t>/</t>
    <phoneticPr fontId="18" type="noConversion"/>
  </si>
  <si>
    <t>.html</t>
    <phoneticPr fontId="18" type="noConversion"/>
  </si>
  <si>
    <t>&lt;a href="</t>
    <phoneticPr fontId="18" type="noConversion"/>
  </si>
  <si>
    <t>"&gt;</t>
    <phoneticPr fontId="18" type="noConversion"/>
  </si>
  <si>
    <t>&lt;/a&gt;</t>
    <phoneticPr fontId="18" type="noConversion"/>
  </si>
  <si>
    <t>/</t>
    <phoneticPr fontId="18" type="noConversion"/>
  </si>
  <si>
    <t>.html</t>
    <phoneticPr fontId="18" type="noConversion"/>
  </si>
  <si>
    <t>&lt;a href="</t>
    <phoneticPr fontId="18" type="noConversion"/>
  </si>
  <si>
    <t>"&gt;</t>
    <phoneticPr fontId="18" type="noConversion"/>
  </si>
  <si>
    <t>&lt;/a&gt;</t>
    <phoneticPr fontId="18" type="noConversion"/>
  </si>
  <si>
    <t>/</t>
    <phoneticPr fontId="18" type="noConversion"/>
  </si>
  <si>
    <t>.html</t>
    <phoneticPr fontId="18" type="noConversion"/>
  </si>
  <si>
    <t>&lt;a href="</t>
    <phoneticPr fontId="18" type="noConversion"/>
  </si>
  <si>
    <t>"&gt;</t>
    <phoneticPr fontId="18" type="noConversion"/>
  </si>
  <si>
    <t>&lt;/a&gt;</t>
    <phoneticPr fontId="18" type="noConversion"/>
  </si>
  <si>
    <t>/</t>
    <phoneticPr fontId="18" type="noConversion"/>
  </si>
  <si>
    <t>.html</t>
    <phoneticPr fontId="18" type="noConversion"/>
  </si>
  <si>
    <t>&lt;a href="</t>
    <phoneticPr fontId="18" type="noConversion"/>
  </si>
  <si>
    <t>"&gt;</t>
    <phoneticPr fontId="18" type="noConversion"/>
  </si>
  <si>
    <t>&lt;/a&gt;</t>
    <phoneticPr fontId="18" type="noConversion"/>
  </si>
  <si>
    <t>/</t>
    <phoneticPr fontId="18" type="noConversion"/>
  </si>
  <si>
    <t>.html</t>
    <phoneticPr fontId="18" type="noConversion"/>
  </si>
  <si>
    <t>&lt;a href="</t>
    <phoneticPr fontId="18" type="noConversion"/>
  </si>
  <si>
    <t>"&gt;</t>
    <phoneticPr fontId="18" type="noConversion"/>
  </si>
  <si>
    <t>&lt;/a&gt;</t>
    <phoneticPr fontId="18" type="noConversion"/>
  </si>
  <si>
    <t>/</t>
    <phoneticPr fontId="18" type="noConversion"/>
  </si>
  <si>
    <t>.html</t>
    <phoneticPr fontId="18" type="noConversion"/>
  </si>
  <si>
    <t>&lt;a href="</t>
    <phoneticPr fontId="18" type="noConversion"/>
  </si>
  <si>
    <t>"&gt;</t>
    <phoneticPr fontId="18" type="noConversion"/>
  </si>
  <si>
    <t>&lt;/a&gt;</t>
    <phoneticPr fontId="18" type="noConversion"/>
  </si>
  <si>
    <t>/</t>
    <phoneticPr fontId="18" type="noConversion"/>
  </si>
  <si>
    <t>.html</t>
    <phoneticPr fontId="18" type="noConversion"/>
  </si>
  <si>
    <t>&lt;a href="</t>
    <phoneticPr fontId="18" type="noConversion"/>
  </si>
  <si>
    <t>"&gt;</t>
    <phoneticPr fontId="18" type="noConversion"/>
  </si>
  <si>
    <t>&lt;/a&gt;</t>
    <phoneticPr fontId="18" type="noConversion"/>
  </si>
  <si>
    <t>/</t>
    <phoneticPr fontId="18" type="noConversion"/>
  </si>
  <si>
    <t>.html</t>
    <phoneticPr fontId="18" type="noConversion"/>
  </si>
  <si>
    <t>&lt;a href="</t>
    <phoneticPr fontId="18" type="noConversion"/>
  </si>
  <si>
    <t>"&gt;</t>
    <phoneticPr fontId="18" type="noConversion"/>
  </si>
  <si>
    <t>&lt;/a&gt;</t>
    <phoneticPr fontId="18" type="noConversion"/>
  </si>
  <si>
    <t>国家物理实验室</t>
    <phoneticPr fontId="18" type="noConversion"/>
  </si>
  <si>
    <r>
      <rPr>
        <sz val="12"/>
        <color theme="1"/>
        <rFont val="宋体"/>
        <family val="3"/>
        <charset val="134"/>
      </rPr>
      <t>艾伦</t>
    </r>
    <r>
      <rPr>
        <sz val="12"/>
        <color theme="1"/>
        <rFont val="MV Boli"/>
      </rPr>
      <t>·</t>
    </r>
    <r>
      <rPr>
        <sz val="12"/>
        <color theme="1"/>
        <rFont val="宋体"/>
        <family val="3"/>
        <charset val="134"/>
      </rPr>
      <t>图灵，在图灵离开</t>
    </r>
    <r>
      <rPr>
        <sz val="12"/>
        <color theme="1"/>
        <rFont val="MV Boli"/>
      </rPr>
      <t>NPL</t>
    </r>
    <r>
      <rPr>
        <sz val="12"/>
        <color theme="1"/>
        <rFont val="宋体"/>
        <family val="3"/>
        <charset val="134"/>
      </rPr>
      <t>后，威尔金森接手整个项目</t>
    </r>
    <phoneticPr fontId="18" type="noConversion"/>
  </si>
  <si>
    <t>处理器： PowerPC G3, 233 MHz (首代)</t>
  </si>
  <si>
    <t>BeOs</t>
  </si>
  <si>
    <t>布雷契莱庄园</t>
  </si>
  <si>
    <t>在1977年，Commodore PET 2001、Apple II和TRS-80 Model 1被评为当时电脑领域的三剑客。</t>
  </si>
  <si>
    <t>ISC (Intelligent Systems Corp)</t>
  </si>
  <si>
    <t>数字研究公司（1991年被Novell所兼并）</t>
  </si>
  <si>
    <t>CRAY研究公司</t>
  </si>
  <si>
    <t>Computer Terminal Corp.(CTC),</t>
  </si>
  <si>
    <t>Ashton-Tate</t>
  </si>
  <si>
    <t>大型机</t>
    <phoneticPr fontId="18" type="noConversion"/>
  </si>
  <si>
    <t>UK</t>
    <phoneticPr fontId="18" type="noConversion"/>
  </si>
  <si>
    <t>PC</t>
    <phoneticPr fontId="18" type="noConversion"/>
  </si>
  <si>
    <t>USA</t>
    <phoneticPr fontId="18" type="noConversion"/>
  </si>
  <si>
    <t>施乐帕罗奥多研究中心(Xerox PARC)</t>
    <phoneticPr fontId="18" type="noConversion"/>
  </si>
  <si>
    <t xml:space="preserve">首台把计算机所有元素结合到一起的图形界面操作系统,不仅提供鼠标和以太网，并且已经配备了“所见即所得”的文本处理器。 </t>
    <phoneticPr fontId="18" type="noConversion"/>
  </si>
  <si>
    <t>apple</t>
    <phoneticPr fontId="18" type="noConversion"/>
  </si>
  <si>
    <t>Apple DOS;</t>
    <phoneticPr fontId="18" type="noConversion"/>
  </si>
  <si>
    <t>PC</t>
    <phoneticPr fontId="18" type="noConversion"/>
  </si>
  <si>
    <t>USA</t>
    <phoneticPr fontId="18" type="noConversion"/>
  </si>
  <si>
    <t>apple</t>
    <phoneticPr fontId="18" type="noConversion"/>
  </si>
  <si>
    <r>
      <t>c</t>
    </r>
    <r>
      <rPr>
        <sz val="12"/>
        <color theme="1"/>
        <rFont val="宋体"/>
        <family val="3"/>
        <charset val="134"/>
      </rPr>
      <t>代表</t>
    </r>
    <r>
      <rPr>
        <sz val="12"/>
        <color theme="1"/>
        <rFont val="MV Boli"/>
      </rPr>
      <t>compact</t>
    </r>
    <r>
      <rPr>
        <sz val="12"/>
        <color theme="1"/>
        <rFont val="宋体"/>
        <family val="3"/>
        <charset val="134"/>
      </rPr>
      <t>；</t>
    </r>
    <r>
      <rPr>
        <sz val="14.3"/>
        <color theme="1"/>
        <rFont val="MV Boli"/>
      </rPr>
      <t/>
    </r>
    <phoneticPr fontId="18" type="noConversion"/>
  </si>
  <si>
    <t>OS(Apple GUI, ProDOS)</t>
    <phoneticPr fontId="18" type="noConversion"/>
  </si>
  <si>
    <t>Atari雅达利</t>
    <phoneticPr fontId="18" type="noConversion"/>
  </si>
  <si>
    <r>
      <t>ST</t>
    </r>
    <r>
      <rPr>
        <sz val="12"/>
        <color theme="1"/>
        <rFont val="宋体"/>
        <family val="3"/>
        <charset val="134"/>
      </rPr>
      <t>是英文</t>
    </r>
    <r>
      <rPr>
        <sz val="12"/>
        <color theme="1"/>
        <rFont val="MV Boli"/>
      </rPr>
      <t xml:space="preserve">“Sixteen/Thirty-two”;CPU: Motorola 68000 @ 8MHz </t>
    </r>
    <phoneticPr fontId="18" type="noConversion"/>
  </si>
  <si>
    <t>be</t>
    <phoneticPr fontId="18" type="noConversion"/>
  </si>
  <si>
    <t>大型机</t>
    <phoneticPr fontId="18" type="noConversion"/>
  </si>
  <si>
    <t>UK</t>
    <phoneticPr fontId="18" type="noConversion"/>
  </si>
  <si>
    <r>
      <rPr>
        <sz val="12"/>
        <color theme="1"/>
        <rFont val="宋体"/>
        <family val="3"/>
        <charset val="134"/>
      </rPr>
      <t>世界上最早的电子数字机器。</t>
    </r>
    <r>
      <rPr>
        <sz val="12"/>
        <color theme="1"/>
        <rFont val="MV Boli"/>
      </rPr>
      <t>1943</t>
    </r>
    <r>
      <rPr>
        <sz val="12"/>
        <color theme="1"/>
        <rFont val="宋体"/>
        <family val="3"/>
        <charset val="134"/>
      </rPr>
      <t>年，英国人用它来破译德国人的密码。马克斯·纽曼教授和邮政研究所工程师托马斯·弗劳尔斯（</t>
    </r>
    <r>
      <rPr>
        <sz val="12"/>
        <color theme="1"/>
        <rFont val="MV Boli"/>
      </rPr>
      <t>T. Flowers</t>
    </r>
    <r>
      <rPr>
        <sz val="12"/>
        <color theme="1"/>
        <rFont val="宋体"/>
        <family val="3"/>
        <charset val="134"/>
      </rPr>
      <t>）承担这项工程</t>
    </r>
    <phoneticPr fontId="18" type="noConversion"/>
  </si>
  <si>
    <t>Commodore International</t>
    <phoneticPr fontId="18" type="noConversion"/>
  </si>
  <si>
    <t>8位元家用电脑；Commodore 64是最成功的个人电脑，取得了超过30万台的销售</t>
    <phoneticPr fontId="18" type="noConversion"/>
  </si>
  <si>
    <t>PC</t>
    <phoneticPr fontId="18" type="noConversion"/>
  </si>
  <si>
    <t>USA</t>
    <phoneticPr fontId="18" type="noConversion"/>
  </si>
  <si>
    <t>Commodore International</t>
    <phoneticPr fontId="18" type="noConversion"/>
  </si>
  <si>
    <t>a portable computer。CPU: MOS 6510, 1MHz；OS:Commodore BASIC in ROM</t>
    <phoneticPr fontId="18" type="noConversion"/>
  </si>
  <si>
    <t>CPU: Intel 8088, 4.77MHz ；OS: MS-DOS 1.1</t>
    <phoneticPr fontId="18" type="noConversion"/>
  </si>
  <si>
    <r>
      <rPr>
        <sz val="12"/>
        <color theme="1"/>
        <rFont val="宋体"/>
        <family val="3"/>
        <charset val="134"/>
      </rPr>
      <t>被视为是第一台彩色个人计算机的鼻祖，当时的配备是</t>
    </r>
    <r>
      <rPr>
        <sz val="12"/>
        <color theme="1"/>
        <rFont val="MV Boli"/>
      </rPr>
      <t>Intel 8080A</t>
    </r>
    <r>
      <rPr>
        <sz val="12"/>
        <color theme="1"/>
        <rFont val="宋体"/>
        <family val="3"/>
        <charset val="134"/>
      </rPr>
      <t>处理器，可从屏幕右侧的插槽插入软盘。</t>
    </r>
    <r>
      <rPr>
        <sz val="12"/>
        <color theme="1"/>
        <rFont val="MV Boli"/>
      </rPr>
      <t>CPU   Intel 8080A</t>
    </r>
    <phoneticPr fontId="18" type="noConversion"/>
  </si>
  <si>
    <t>软件(OS)</t>
    <phoneticPr fontId="18" type="noConversion"/>
  </si>
  <si>
    <r>
      <t>CP/M</t>
    </r>
    <r>
      <rPr>
        <sz val="12"/>
        <color theme="1"/>
        <rFont val="宋体"/>
        <family val="3"/>
        <charset val="134"/>
      </rPr>
      <t>；全称：</t>
    </r>
    <r>
      <rPr>
        <sz val="12"/>
        <color theme="1"/>
        <rFont val="MV Boli"/>
      </rPr>
      <t xml:space="preserve">Control Program/Monitor </t>
    </r>
    <r>
      <rPr>
        <sz val="12"/>
        <color theme="1"/>
        <rFont val="宋体"/>
        <family val="3"/>
        <charset val="134"/>
      </rPr>
      <t>（控制程序或监控程序）。</t>
    </r>
    <r>
      <rPr>
        <sz val="12"/>
        <color theme="1"/>
        <rFont val="MV Boli"/>
      </rPr>
      <t>CP/M</t>
    </r>
    <r>
      <rPr>
        <sz val="12"/>
        <color theme="1"/>
        <rFont val="宋体"/>
        <family val="3"/>
        <charset val="134"/>
      </rPr>
      <t>其实就是第一个微机操作系统</t>
    </r>
    <r>
      <rPr>
        <sz val="12"/>
        <color theme="1"/>
        <rFont val="MV Boli"/>
      </rPr>
      <t>;</t>
    </r>
    <r>
      <rPr>
        <sz val="12"/>
        <color theme="1"/>
        <rFont val="宋体"/>
        <family val="3"/>
        <charset val="134"/>
      </rPr>
      <t>为</t>
    </r>
    <r>
      <rPr>
        <sz val="12"/>
        <color theme="1"/>
        <rFont val="MV Boli"/>
      </rPr>
      <t>8</t>
    </r>
    <r>
      <rPr>
        <sz val="12"/>
        <color theme="1"/>
        <rFont val="宋体"/>
        <family val="3"/>
        <charset val="134"/>
      </rPr>
      <t>位</t>
    </r>
    <r>
      <rPr>
        <sz val="12"/>
        <color theme="1"/>
        <rFont val="MV Boli"/>
      </rPr>
      <t>CPU</t>
    </r>
    <r>
      <rPr>
        <sz val="12"/>
        <color theme="1"/>
        <rFont val="宋体"/>
        <family val="3"/>
        <charset val="134"/>
      </rPr>
      <t>（如</t>
    </r>
    <r>
      <rPr>
        <sz val="12"/>
        <color theme="1"/>
        <rFont val="MV Boli"/>
      </rPr>
      <t>Intel 8080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MV Boli"/>
      </rPr>
      <t>Zilog Z80</t>
    </r>
    <r>
      <rPr>
        <sz val="12"/>
        <color theme="1"/>
        <rFont val="宋体"/>
        <family val="3"/>
        <charset val="134"/>
      </rPr>
      <t>等）的个人电脑（</t>
    </r>
    <r>
      <rPr>
        <sz val="12"/>
        <color theme="1"/>
        <rFont val="MV Boli"/>
      </rPr>
      <t>PC</t>
    </r>
    <r>
      <rPr>
        <sz val="12"/>
        <color theme="1"/>
        <rFont val="宋体"/>
        <family val="3"/>
        <charset val="134"/>
      </rPr>
      <t>）所设计的操作系统。</t>
    </r>
    <phoneticPr fontId="18" type="noConversion"/>
  </si>
  <si>
    <t>巨型机</t>
    <phoneticPr fontId="18" type="noConversion"/>
  </si>
  <si>
    <r>
      <rPr>
        <sz val="12"/>
        <color theme="1"/>
        <rFont val="宋体"/>
        <family val="3"/>
        <charset val="134"/>
      </rPr>
      <t>西摩</t>
    </r>
    <r>
      <rPr>
        <sz val="12"/>
        <color theme="1"/>
        <rFont val="MV Boli"/>
      </rPr>
      <t>·</t>
    </r>
    <r>
      <rPr>
        <sz val="12"/>
        <color theme="1"/>
        <rFont val="宋体"/>
        <family val="3"/>
        <charset val="134"/>
      </rPr>
      <t>克雷</t>
    </r>
    <r>
      <rPr>
        <sz val="12"/>
        <color theme="1"/>
        <rFont val="MV Boli"/>
      </rPr>
      <t>(Seymour</t>
    </r>
    <r>
      <rPr>
        <sz val="12"/>
        <color theme="1"/>
        <rFont val="宋体"/>
        <family val="3"/>
        <charset val="134"/>
      </rPr>
      <t>　</t>
    </r>
    <r>
      <rPr>
        <sz val="12"/>
        <color theme="1"/>
        <rFont val="MV Boli"/>
      </rPr>
      <t>Cray),</t>
    </r>
    <r>
      <rPr>
        <sz val="12"/>
        <color theme="1"/>
        <rFont val="宋体"/>
        <family val="3"/>
        <charset val="134"/>
      </rPr>
      <t>超级计算机之父设计；</t>
    </r>
    <phoneticPr fontId="18" type="noConversion"/>
  </si>
  <si>
    <t>终端</t>
    <phoneticPr fontId="18" type="noConversion"/>
  </si>
  <si>
    <r>
      <t>No real microprocessor but discrete TTL logic (Intel 8008 equivalent)</t>
    </r>
    <r>
      <rPr>
        <sz val="12"/>
        <color theme="1"/>
        <rFont val="宋体"/>
        <family val="3"/>
        <charset val="134"/>
      </rPr>
      <t>；</t>
    </r>
    <r>
      <rPr>
        <sz val="12"/>
        <color theme="1"/>
        <rFont val="MV Boli"/>
      </rPr>
      <t xml:space="preserve">OS   
 Datapoint O/S (cassette/storage drum based O/S)
 </t>
    </r>
    <phoneticPr fontId="18" type="noConversion"/>
  </si>
  <si>
    <t>软件(db)</t>
    <phoneticPr fontId="18" type="noConversion"/>
  </si>
  <si>
    <t>October 1995</t>
    <phoneticPr fontId="18" type="noConversion"/>
  </si>
  <si>
    <t>EDSAC（Electronic Delay Storage Automatic Calculator，电子延迟存储自动计算机）是世界上首次实现存储程序计算机。EDSAC由英国剑桥大学威尔克斯（Maurice Vincent Wilkes）领导、设计和制造的，并于1949年投入运行。它使用了水银延迟线作存储器，利用穿孔纸带输入和电传打字机输出。</t>
    <phoneticPr fontId="18" type="noConversion"/>
  </si>
  <si>
    <t>J. Lyons &amp; Co. Ltd.</t>
    <phoneticPr fontId="18" type="noConversion"/>
  </si>
  <si>
    <t>美国陆军阿伯丁试验场的弹道研究实验室</t>
    <phoneticPr fontId="18" type="noConversion"/>
  </si>
  <si>
    <r>
      <t>EDVAC (Electronic Discrete variable Automatic Computer),</t>
    </r>
    <r>
      <rPr>
        <sz val="14.3"/>
        <color theme="1"/>
        <rFont val="宋体"/>
        <family val="3"/>
        <charset val="134"/>
      </rPr>
      <t>离散变量自动电子计算机。</t>
    </r>
    <r>
      <rPr>
        <sz val="14.3"/>
        <color theme="1"/>
        <rFont val="MV Boli"/>
      </rPr>
      <t>ENIAC</t>
    </r>
    <r>
      <rPr>
        <sz val="14.3"/>
        <color theme="1"/>
        <rFont val="宋体"/>
        <family val="3"/>
        <charset val="134"/>
      </rPr>
      <t>和</t>
    </r>
    <r>
      <rPr>
        <sz val="14.3"/>
        <color theme="1"/>
        <rFont val="MV Boli"/>
      </rPr>
      <t>EDVAC</t>
    </r>
    <r>
      <rPr>
        <sz val="14.3"/>
        <color theme="1"/>
        <rFont val="宋体"/>
        <family val="3"/>
        <charset val="134"/>
      </rPr>
      <t>的建造者均为宾夕法尼亚大学的电气工程师约翰·莫奇利和普雷斯波·艾克特。冯·诺伊曼以技术顾问形式加入</t>
    </r>
    <r>
      <rPr>
        <sz val="14.3"/>
        <color theme="1"/>
        <rFont val="MV Boli"/>
      </rPr>
      <t>.</t>
    </r>
    <phoneticPr fontId="18" type="noConversion"/>
  </si>
  <si>
    <t>Electric Pencil家用电脑第一个字处理软件，开发者是美国人迈克尔·思瑞尔（Michael Shrayer）。是早期流行的、用于微计算机的文字处理软件。</t>
    <phoneticPr fontId="18" type="noConversion"/>
  </si>
  <si>
    <t>软件(字处理)</t>
    <phoneticPr fontId="18" type="noConversion"/>
  </si>
  <si>
    <t>第一次用上“Laptop”，配置了软驱以及MS-DOS，5MHz的英特尔8088处理器，采用图形界面，数据均保存在48KB的ROM中，300bps的Modem、连接打印机的功能。由于针商用领域，产品居然也拥有Sorcim SupeRCAlc、SuperWriter、PFS File以及Report等办公软件套件。</t>
    <phoneticPr fontId="18" type="noConversion"/>
  </si>
  <si>
    <t>laptop</t>
    <phoneticPr fontId="18" type="noConversion"/>
  </si>
  <si>
    <t>世界上第一台折叠式的笔记本电脑。英特尔8086处理器、1200 bit/s 调制解调器。当时NASA在航天飞机上用的也是这款笔记本电脑。GRID O/S, MS-DOS 2.2</t>
    <phoneticPr fontId="18" type="noConversion"/>
  </si>
  <si>
    <t>小型机</t>
    <phoneticPr fontId="18" type="noConversion"/>
  </si>
  <si>
    <t>HP</t>
    <phoneticPr fontId="18" type="noConversion"/>
  </si>
  <si>
    <t>计算机界第一套数据分布式处理系统。</t>
  </si>
  <si>
    <t xml:space="preserve">惠普的第一台个人计算工具，并将工程计算尺淘汰。人类史上最牛的计算器。 </t>
    <phoneticPr fontId="18" type="noConversion"/>
  </si>
  <si>
    <t>计算器</t>
    <phoneticPr fontId="18" type="noConversion"/>
  </si>
  <si>
    <t>70年代</t>
    <phoneticPr fontId="18" type="noConversion"/>
  </si>
  <si>
    <t>IBM</t>
    <phoneticPr fontId="18" type="noConversion"/>
  </si>
  <si>
    <t xml:space="preserve">历史上最畅销的计算机系统，改变世界处理信息的方式 。宣称是第一台低价通用性计算机。首席架构师：Fran Underwood </t>
    <phoneticPr fontId="18" type="noConversion"/>
  </si>
  <si>
    <t>世界上第一台5100便携式计算机</t>
  </si>
  <si>
    <t>中型机</t>
  </si>
  <si>
    <r>
      <t>Advanced System,</t>
    </r>
    <r>
      <rPr>
        <sz val="14.3"/>
        <color theme="1"/>
        <rFont val="宋体"/>
        <family val="3"/>
        <charset val="134"/>
      </rPr>
      <t>当今世界上最流行的中小型、多用户商业计算机系统，在多用户服务器领域里，始终保持着最畅销的地位。</t>
    </r>
    <r>
      <rPr>
        <sz val="14.3"/>
        <color theme="1"/>
        <rFont val="MV Boli"/>
      </rPr>
      <t>PowerPC RISC</t>
    </r>
    <r>
      <rPr>
        <sz val="14.3"/>
        <color theme="1"/>
        <rFont val="宋体"/>
        <family val="3"/>
        <charset val="134"/>
      </rPr>
      <t>微处理器，运行</t>
    </r>
    <r>
      <rPr>
        <sz val="14.3"/>
        <color theme="1"/>
        <rFont val="MV Boli"/>
      </rPr>
      <t>IBM OS/400</t>
    </r>
    <r>
      <rPr>
        <sz val="14.3"/>
        <color theme="1"/>
        <rFont val="宋体"/>
        <family val="3"/>
        <charset val="134"/>
      </rPr>
      <t>操作系统，。除了可以作为商务应用服务器之外，也可以用作</t>
    </r>
    <r>
      <rPr>
        <sz val="14.3"/>
        <color theme="1"/>
        <rFont val="MV Boli"/>
      </rPr>
      <t>Web</t>
    </r>
    <r>
      <rPr>
        <sz val="14.3"/>
        <color theme="1"/>
        <rFont val="宋体"/>
        <family val="3"/>
        <charset val="134"/>
      </rPr>
      <t>服务器、</t>
    </r>
    <r>
      <rPr>
        <sz val="14.3"/>
        <color theme="1"/>
        <rFont val="MV Boli"/>
      </rPr>
      <t xml:space="preserve">Domino </t>
    </r>
    <r>
      <rPr>
        <sz val="14.3"/>
        <color theme="1"/>
        <rFont val="宋体"/>
        <family val="3"/>
        <charset val="134"/>
      </rPr>
      <t>服务器、</t>
    </r>
    <r>
      <rPr>
        <sz val="14.3"/>
        <color theme="1"/>
        <rFont val="MV Boli"/>
      </rPr>
      <t>OS/2</t>
    </r>
    <r>
      <rPr>
        <sz val="14.3"/>
        <color theme="1"/>
        <rFont val="宋体"/>
        <family val="3"/>
        <charset val="134"/>
      </rPr>
      <t>服务器、</t>
    </r>
    <r>
      <rPr>
        <sz val="14.3"/>
        <color theme="1"/>
        <rFont val="MV Boli"/>
      </rPr>
      <t>Novell Net</t>
    </r>
    <r>
      <rPr>
        <sz val="14.3"/>
        <color theme="1"/>
        <rFont val="宋体"/>
        <family val="3"/>
        <charset val="134"/>
      </rPr>
      <t>服务器，或者是防火墙。</t>
    </r>
    <r>
      <rPr>
        <sz val="14.3"/>
        <color theme="1"/>
        <rFont val="MV Boli"/>
      </rPr>
      <t xml:space="preserve"> </t>
    </r>
    <phoneticPr fontId="18" type="noConversion"/>
  </si>
  <si>
    <t>1981.8.12</t>
    <phoneticPr fontId="18" type="noConversion"/>
  </si>
  <si>
    <t>模型号码为5150。在唐·埃斯特利奇（Don Estridge）的领导下设计的。 最初ROM里装有Microsoft BASIC。其彩色图形适配器可以使用普通的电视机作为图像输出设备.绑微软的BASIC以及后来被称为PC的“杀手级应用”的VisiCalc电算表软件;首台使用通用组件的个人电脑.</t>
    <phoneticPr fontId="18" type="noConversion"/>
  </si>
  <si>
    <t>世界上第一台完全通过内置电池，也能工作的计算机</t>
  </si>
  <si>
    <t>13.6公斤，而且有一个9英寸的显示器</t>
  </si>
  <si>
    <t>PS/2（Personal System/2）是IBM继PC后推出的第二代电脑系统，采用Intel386处理器、微通道总线和OS/2操作系统。该电脑定义了一些外部设备的接口，如键盘和鼠标接口，现在还在使用。</t>
    <phoneticPr fontId="18" type="noConversion"/>
  </si>
  <si>
    <t xml:space="preserve">但是其高昂的价格（1万美金）无法被个人用户所接受。Os: BASIC and/or APL;在很多人心里，IBM公司1975年发布的IBM 5100才应该是最早的便携式计算机。IBM 5100的出现甚至比PC机还早了五年。 </t>
    <phoneticPr fontId="18" type="noConversion"/>
  </si>
  <si>
    <t>1952年12</t>
  </si>
  <si>
    <t xml:space="preserve">第一代电子管计算机的标志产品。IBM第一台存储程序计算机，它叫IBM 701，这台存储程序计算机和ENIAC一样也是为美国军方制造的。 </t>
    <phoneticPr fontId="18" type="noConversion"/>
  </si>
  <si>
    <t>一种专门用于文字处理和基础商业管理的微型计算机</t>
    <phoneticPr fontId="18" type="noConversion"/>
  </si>
  <si>
    <t>第三代计算机的典型；代表着世界上的电脑有了一种共同的语言，它们都共用代号为OS/360的操作系统（而非每种产品都用量身订做的OS）。让单一OS适用于整个系列的产品;在美国历史上，很少有产品像 IBM® System/360 那样对技术、世界运行方式和创造产品的机构产生如此重大的影响。《从优秀到卓越》一书的作者 Jim Collins 将 S/360 评为历史上与福特 T 型车和波音第一架喷气式客机 707 齐名的三项商业成就之一。领导机器开发的Fred Brooks</t>
    <phoneticPr fontId="18" type="noConversion"/>
  </si>
  <si>
    <t>1959年12月18</t>
  </si>
  <si>
    <t>第二代晶体管计算机的标志产品；</t>
    <phoneticPr fontId="18" type="noConversion"/>
  </si>
  <si>
    <t>定位介于苹果的智能手机iPhone和笔记本电脑产品之间，通体只有四个按键，与iPhone布局一样，提供浏览互联网、收发电子邮件、观看电子书、播放音频或视频等功能。</t>
    <phoneticPr fontId="18" type="noConversion"/>
  </si>
  <si>
    <t>tablet</t>
    <phoneticPr fontId="18" type="noConversion"/>
  </si>
  <si>
    <t>新产品屏幕更大，同时也变得更轻薄。iPhone 5采用4英寸视网膜屏，屏幕分辨率由原来的960x640升级为1136x640，同时主屏幕中的应用图标增加至5排。iPhone 5 预装最新的 iOS 6 手机操作系统。</t>
    <phoneticPr fontId="18" type="noConversion"/>
  </si>
  <si>
    <t>smp</t>
    <phoneticPr fontId="18" type="noConversion"/>
  </si>
  <si>
    <t>Chip PC Technologies</t>
  </si>
  <si>
    <t>Apple</t>
    <phoneticPr fontId="18" type="noConversion"/>
  </si>
  <si>
    <t>Jack PC</t>
    <phoneticPr fontId="18" type="noConversion"/>
  </si>
  <si>
    <t>运行Windows CE的PC。这款迷你电脑还预装了Internet Explorer 6.0浏览器可供用户上网。</t>
  </si>
  <si>
    <t>Kenbak</t>
  </si>
  <si>
    <t>Lyons</t>
  </si>
  <si>
    <t>世界上第一家电子电脑的购买商。被吉尼斯认定为世界上第一台商业应用的计算机（不是用于军事或者科研），而为了企业商业目的设计和编制应用软件的计算机;由莫里斯·威尔克斯和他的剑桥工程师小组开发的一种存储程序的电脑原型，开始在公司总部处理商业事务。</t>
    <phoneticPr fontId="18" type="noConversion"/>
  </si>
  <si>
    <r>
      <rPr>
        <sz val="14.3"/>
        <color theme="1"/>
        <rFont val="宋体"/>
        <family val="3"/>
        <charset val="134"/>
      </rPr>
      <t>称是世界上第一款个人计算机</t>
    </r>
    <r>
      <rPr>
        <sz val="14.3"/>
        <color theme="1"/>
        <rFont val="MV Boli"/>
      </rPr>
      <t>;</t>
    </r>
    <r>
      <rPr>
        <sz val="14.3"/>
        <color theme="1"/>
        <rFont val="宋体"/>
        <family val="3"/>
        <charset val="134"/>
      </rPr>
      <t>由于受时代和技术的限制，导致</t>
    </r>
    <r>
      <rPr>
        <sz val="14.3"/>
        <color theme="1"/>
        <rFont val="MV Boli"/>
      </rPr>
      <t>Kenbak-1</t>
    </r>
    <r>
      <rPr>
        <sz val="14.3"/>
        <color theme="1"/>
        <rFont val="宋体"/>
        <family val="3"/>
        <charset val="134"/>
      </rPr>
      <t>必须使用</t>
    </r>
    <r>
      <rPr>
        <sz val="14.3"/>
        <color theme="1"/>
        <rFont val="MV Boli"/>
      </rPr>
      <t>TTL(</t>
    </r>
    <r>
      <rPr>
        <sz val="14.3"/>
        <color theme="1"/>
        <rFont val="宋体"/>
        <family val="3"/>
        <charset val="134"/>
      </rPr>
      <t>晶体管</t>
    </r>
    <r>
      <rPr>
        <sz val="14.3"/>
        <color theme="1"/>
        <rFont val="MV Boli"/>
      </rPr>
      <t>-</t>
    </r>
    <r>
      <rPr>
        <sz val="14.3"/>
        <color theme="1"/>
        <rFont val="宋体"/>
        <family val="3"/>
        <charset val="134"/>
      </rPr>
      <t>晶体管逻辑</t>
    </r>
    <r>
      <rPr>
        <sz val="14.3"/>
        <color theme="1"/>
        <rFont val="MV Boli"/>
      </rPr>
      <t>)</t>
    </r>
    <r>
      <rPr>
        <sz val="14.3"/>
        <color theme="1"/>
        <rFont val="宋体"/>
        <family val="3"/>
        <charset val="134"/>
      </rPr>
      <t>部件。</t>
    </r>
    <r>
      <rPr>
        <sz val="14.3"/>
        <color theme="1"/>
        <rFont val="MV Boli"/>
      </rPr>
      <t>1973</t>
    </r>
    <r>
      <rPr>
        <sz val="14.3"/>
        <color theme="1"/>
        <rFont val="宋体"/>
        <family val="3"/>
        <charset val="134"/>
      </rPr>
      <t>年，</t>
    </r>
    <r>
      <rPr>
        <sz val="14.3"/>
        <color theme="1"/>
        <rFont val="MV Boli"/>
      </rPr>
      <t>Kenbak</t>
    </r>
    <r>
      <rPr>
        <sz val="14.3"/>
        <color theme="1"/>
        <rFont val="宋体"/>
        <family val="3"/>
        <charset val="134"/>
      </rPr>
      <t>公司宣布倒闭，</t>
    </r>
    <r>
      <rPr>
        <sz val="14.3"/>
        <color theme="1"/>
        <rFont val="MV Boli"/>
      </rPr>
      <t>Kenbak-1</t>
    </r>
    <r>
      <rPr>
        <sz val="14.3"/>
        <color theme="1"/>
        <rFont val="宋体"/>
        <family val="3"/>
        <charset val="134"/>
      </rPr>
      <t>计算机也一共才售出</t>
    </r>
    <r>
      <rPr>
        <sz val="14.3"/>
        <color theme="1"/>
        <rFont val="MV Boli"/>
      </rPr>
      <t>40</t>
    </r>
    <r>
      <rPr>
        <sz val="14.3"/>
        <color theme="1"/>
        <rFont val="宋体"/>
        <family val="3"/>
        <charset val="134"/>
      </rPr>
      <t>台。</t>
    </r>
    <r>
      <rPr>
        <sz val="14.3"/>
        <color theme="1"/>
        <rFont val="MV Boli"/>
      </rPr>
      <t xml:space="preserve"> </t>
    </r>
    <r>
      <rPr>
        <sz val="14.3"/>
        <color theme="1"/>
        <rFont val="宋体"/>
        <family val="3"/>
        <charset val="134"/>
      </rPr>
      <t>没带微处理器</t>
    </r>
    <r>
      <rPr>
        <sz val="14.3"/>
        <color theme="1"/>
        <rFont val="MV Boli"/>
      </rPr>
      <t>(</t>
    </r>
    <r>
      <rPr>
        <sz val="14.3"/>
        <color theme="1"/>
        <rFont val="宋体"/>
        <family val="3"/>
        <charset val="134"/>
      </rPr>
      <t>原因很简单，当时市场上难觅微处理器踪迹</t>
    </r>
    <r>
      <rPr>
        <sz val="14.3"/>
        <color theme="1"/>
        <rFont val="MV Boli"/>
      </rPr>
      <t>)</t>
    </r>
    <r>
      <rPr>
        <sz val="14.3"/>
        <color theme="1"/>
        <rFont val="宋体"/>
        <family val="3"/>
        <charset val="134"/>
      </rPr>
      <t>，而且仅是作为教学用具以期望能打入学校市场，在机器上配置了</t>
    </r>
    <r>
      <rPr>
        <sz val="14.3"/>
        <color theme="1"/>
        <rFont val="MV Boli"/>
      </rPr>
      <t>256</t>
    </r>
    <r>
      <rPr>
        <sz val="14.3"/>
        <color theme="1"/>
        <rFont val="宋体"/>
        <family val="3"/>
        <charset val="134"/>
      </rPr>
      <t>字节的存储器，用户若要对</t>
    </r>
    <r>
      <rPr>
        <sz val="14.3"/>
        <color theme="1"/>
        <rFont val="MV Boli"/>
      </rPr>
      <t>Kenbak</t>
    </r>
    <r>
      <rPr>
        <sz val="14.3"/>
        <color theme="1"/>
        <rFont val="宋体"/>
        <family val="3"/>
        <charset val="134"/>
      </rPr>
      <t>进行编程则需拨动上面的开关，结果通过指示灯的闪烁进行显示。现如今这种极具历史意义的</t>
    </r>
    <r>
      <rPr>
        <sz val="14.3"/>
        <color theme="1"/>
        <rFont val="MV Boli"/>
      </rPr>
      <t>PC</t>
    </r>
    <r>
      <rPr>
        <sz val="14.3"/>
        <color theme="1"/>
        <rFont val="宋体"/>
        <family val="3"/>
        <charset val="134"/>
      </rPr>
      <t>机据悉仅有</t>
    </r>
    <r>
      <rPr>
        <sz val="14.3"/>
        <color theme="1"/>
        <rFont val="MV Boli"/>
      </rPr>
      <t>14</t>
    </r>
    <r>
      <rPr>
        <sz val="14.3"/>
        <color theme="1"/>
        <rFont val="宋体"/>
        <family val="3"/>
        <charset val="134"/>
      </rPr>
      <t>台存世，它的缔造者</t>
    </r>
    <r>
      <rPr>
        <sz val="14.3"/>
        <color theme="1"/>
        <rFont val="MV Boli"/>
      </rPr>
      <t>John Blankenbaker</t>
    </r>
    <phoneticPr fontId="18" type="noConversion"/>
  </si>
  <si>
    <t>小型机</t>
    <phoneticPr fontId="18" type="noConversion"/>
  </si>
  <si>
    <t>1983年1月26</t>
    <phoneticPr fontId="18" type="noConversion"/>
  </si>
  <si>
    <t>Lotus Software</t>
  </si>
  <si>
    <t>软件</t>
    <phoneticPr fontId="18" type="noConversion"/>
  </si>
  <si>
    <t>创始人米奇·凯普（Mitch Kapor）电子试算表软件，在DOS时期广为个人电脑使用者所使用；1995年6月11日，IBM以35亿美元完成对Lotus的收购</t>
    <phoneticPr fontId="18" type="noConversion"/>
  </si>
  <si>
    <r>
      <rPr>
        <sz val="14.3"/>
        <color theme="1"/>
        <rFont val="宋体"/>
        <family val="3"/>
        <charset val="134"/>
      </rPr>
      <t>最早的</t>
    </r>
    <r>
      <rPr>
        <sz val="14.3"/>
        <color theme="1"/>
        <rFont val="MV Boli"/>
      </rPr>
      <t>32</t>
    </r>
    <r>
      <rPr>
        <sz val="14.3"/>
        <color theme="1"/>
        <rFont val="宋体"/>
        <family val="3"/>
        <charset val="134"/>
      </rPr>
      <t>位微处理器。在</t>
    </r>
    <r>
      <rPr>
        <sz val="14.3"/>
        <color theme="1"/>
        <rFont val="MV Boli"/>
      </rPr>
      <t>“Mac”</t>
    </r>
    <r>
      <rPr>
        <sz val="14.3"/>
        <color theme="1"/>
        <rFont val="宋体"/>
        <family val="3"/>
        <charset val="134"/>
      </rPr>
      <t>中采用该芯片。但</t>
    </r>
    <r>
      <rPr>
        <sz val="14.3"/>
        <color theme="1"/>
        <rFont val="MV Boli"/>
      </rPr>
      <t>80386</t>
    </r>
    <r>
      <rPr>
        <sz val="14.3"/>
        <color theme="1"/>
        <rFont val="宋体"/>
        <family val="3"/>
        <charset val="134"/>
      </rPr>
      <t>推出后，日渐没落。</t>
    </r>
    <phoneticPr fontId="18" type="noConversion"/>
  </si>
  <si>
    <t>CPU</t>
    <phoneticPr fontId="18" type="noConversion"/>
  </si>
  <si>
    <t>Motorola</t>
  </si>
  <si>
    <t>1984年1月24</t>
  </si>
  <si>
    <t>在图形处理及出版印刷领域有着广泛的应用。苹果机运行在Mac OS操作系统平台上，Mac OS可以说是图形界面操作系统的鼻祖。是苹果电脑继LISA后第二部使用图型用户界面(GUI)的电脑。</t>
    <phoneticPr fontId="18" type="noConversion"/>
  </si>
  <si>
    <t>2008.2.19</t>
    <phoneticPr fontId="18" type="noConversion"/>
  </si>
  <si>
    <r>
      <rPr>
        <sz val="7"/>
        <color theme="1"/>
        <rFont val="宋体"/>
        <family val="3"/>
        <charset val="134"/>
      </rPr>
      <t>世界上最薄的</t>
    </r>
    <r>
      <rPr>
        <u/>
        <sz val="7"/>
        <color rgb="FF136EC2"/>
        <rFont val="宋体"/>
        <family val="3"/>
        <charset val="134"/>
      </rPr>
      <t>笔记本</t>
    </r>
    <r>
      <rPr>
        <sz val="7"/>
        <color theme="1"/>
        <rFont val="宋体"/>
        <family val="3"/>
        <charset val="134"/>
      </rPr>
      <t>，</t>
    </r>
    <r>
      <rPr>
        <sz val="7"/>
        <color theme="1"/>
        <rFont val="宋体"/>
        <family val="3"/>
        <charset val="134"/>
      </rPr>
      <t>最薄处</t>
    </r>
    <r>
      <rPr>
        <sz val="7"/>
        <color theme="1"/>
        <rFont val="Arial"/>
        <family val="2"/>
      </rPr>
      <t>0.16</t>
    </r>
    <r>
      <rPr>
        <sz val="7"/>
        <color theme="1"/>
        <rFont val="宋体"/>
        <family val="3"/>
        <charset val="134"/>
      </rPr>
      <t>英寸</t>
    </r>
    <r>
      <rPr>
        <sz val="7"/>
        <color theme="1"/>
        <rFont val="Arial"/>
        <family val="2"/>
      </rPr>
      <t>(</t>
    </r>
    <r>
      <rPr>
        <sz val="7"/>
        <color theme="1"/>
        <rFont val="宋体"/>
        <family val="3"/>
        <charset val="134"/>
      </rPr>
      <t>约</t>
    </r>
    <r>
      <rPr>
        <sz val="7"/>
        <color theme="1"/>
        <rFont val="Arial"/>
        <family val="2"/>
      </rPr>
      <t>4mm)</t>
    </r>
    <r>
      <rPr>
        <sz val="7"/>
        <color theme="1"/>
        <rFont val="宋体"/>
        <family val="3"/>
        <charset val="134"/>
      </rPr>
      <t>最厚处为</t>
    </r>
    <r>
      <rPr>
        <sz val="7"/>
        <color theme="1"/>
        <rFont val="Arial"/>
        <family val="2"/>
      </rPr>
      <t>0.76</t>
    </r>
    <r>
      <rPr>
        <sz val="7"/>
        <color theme="1"/>
        <rFont val="宋体"/>
        <family val="3"/>
        <charset val="134"/>
      </rPr>
      <t>英寸（约</t>
    </r>
    <r>
      <rPr>
        <sz val="7"/>
        <color theme="1"/>
        <rFont val="Arial"/>
        <family val="2"/>
      </rPr>
      <t>19.4mm</t>
    </r>
    <r>
      <rPr>
        <sz val="7"/>
        <color theme="1"/>
        <rFont val="宋体"/>
        <family val="3"/>
        <charset val="134"/>
      </rPr>
      <t>）。</t>
    </r>
    <phoneticPr fontId="18" type="noConversion"/>
  </si>
  <si>
    <t>10月 21日 1991</t>
  </si>
  <si>
    <r>
      <t>8</t>
    </r>
    <r>
      <rPr>
        <sz val="14.3"/>
        <color theme="1"/>
        <rFont val="宋体"/>
        <family val="3"/>
        <charset val="134"/>
      </rPr>
      <t>月</t>
    </r>
    <r>
      <rPr>
        <sz val="14.3"/>
        <color theme="1"/>
        <rFont val="MV Boli"/>
      </rPr>
      <t xml:space="preserve"> 3</t>
    </r>
    <r>
      <rPr>
        <sz val="14.3"/>
        <color theme="1"/>
        <rFont val="宋体"/>
        <family val="3"/>
        <charset val="134"/>
      </rPr>
      <t>日</t>
    </r>
    <r>
      <rPr>
        <sz val="14.3"/>
        <color theme="1"/>
        <rFont val="MV Boli"/>
      </rPr>
      <t xml:space="preserve"> 1992  </t>
    </r>
    <phoneticPr fontId="18" type="noConversion"/>
  </si>
  <si>
    <t>操作系统：System software 7.0.1；中央处理器： 68030</t>
    <phoneticPr fontId="18" type="noConversion"/>
  </si>
  <si>
    <t>1981 年 6 月</t>
  </si>
  <si>
    <t xml:space="preserve">Macintosh Prototypes；麦金塔数字电路板的进化 </t>
    <phoneticPr fontId="18" type="noConversion"/>
  </si>
  <si>
    <r>
      <rPr>
        <sz val="14.3"/>
        <color theme="1"/>
        <rFont val="宋体"/>
        <family val="3"/>
        <charset val="134"/>
      </rPr>
      <t>第一台真正被标注为个人电脑的产品；</t>
    </r>
    <r>
      <rPr>
        <sz val="14.3"/>
        <color theme="1"/>
        <rFont val="MV Boli"/>
      </rPr>
      <t>Intel 8008</t>
    </r>
    <phoneticPr fontId="18" type="noConversion"/>
  </si>
  <si>
    <t>Fra.</t>
    <phoneticPr fontId="18" type="noConversion"/>
  </si>
  <si>
    <t>book</t>
    <phoneticPr fontId="18" type="noConversion"/>
  </si>
  <si>
    <t>SBC</t>
    <phoneticPr fontId="18" type="noConversion"/>
  </si>
  <si>
    <r>
      <t xml:space="preserve">André Truong </t>
    </r>
    <r>
      <rPr>
        <sz val="14.3"/>
        <color theme="1"/>
        <rFont val="宋体"/>
        <family val="3"/>
        <charset val="134"/>
      </rPr>
      <t/>
    </r>
    <phoneticPr fontId="18" type="noConversion"/>
  </si>
  <si>
    <r>
      <rPr>
        <sz val="14.3"/>
        <color theme="1"/>
        <rFont val="宋体"/>
        <family val="3"/>
        <charset val="134"/>
      </rPr>
      <t>夫朗索瓦</t>
    </r>
    <r>
      <rPr>
        <sz val="14.3"/>
        <color theme="1"/>
        <rFont val="MV Boli"/>
      </rPr>
      <t>·</t>
    </r>
    <r>
      <rPr>
        <sz val="14.3"/>
        <color theme="1"/>
        <rFont val="宋体"/>
        <family val="3"/>
        <charset val="134"/>
      </rPr>
      <t>热尔内尔（</t>
    </r>
    <r>
      <rPr>
        <sz val="14.3"/>
        <color theme="1"/>
        <rFont val="MV Boli"/>
      </rPr>
      <t>François Gernelle</t>
    </r>
    <r>
      <rPr>
        <sz val="14.3"/>
        <color theme="1"/>
        <rFont val="宋体"/>
        <family val="3"/>
        <charset val="134"/>
      </rPr>
      <t>）</t>
    </r>
    <r>
      <rPr>
        <sz val="14.3"/>
        <color theme="1"/>
        <rFont val="MV Boli"/>
      </rPr>
      <t>&amp;Fran.ois Gernelle</t>
    </r>
    <r>
      <rPr>
        <sz val="14.3"/>
        <color theme="1"/>
        <rFont val="宋体"/>
        <family val="3"/>
        <charset val="134"/>
      </rPr>
      <t>产品问世的广告上，第一次出现了</t>
    </r>
    <r>
      <rPr>
        <sz val="14.3"/>
        <color theme="1"/>
        <rFont val="MV Boli"/>
      </rPr>
      <t>“</t>
    </r>
    <r>
      <rPr>
        <sz val="14.3"/>
        <color theme="1"/>
        <rFont val="宋体"/>
        <family val="3"/>
        <charset val="134"/>
      </rPr>
      <t>微电脑</t>
    </r>
    <r>
      <rPr>
        <sz val="14.3"/>
        <color theme="1"/>
        <rFont val="MV Boli"/>
      </rPr>
      <t>”(Microcomputer)</t>
    </r>
    <r>
      <rPr>
        <sz val="14.3"/>
        <color theme="1"/>
        <rFont val="宋体"/>
        <family val="3"/>
        <charset val="134"/>
      </rPr>
      <t>这个新鲜的英语单词</t>
    </r>
    <phoneticPr fontId="18" type="noConversion"/>
  </si>
  <si>
    <t>NEC</t>
    <phoneticPr fontId="18" type="noConversion"/>
  </si>
  <si>
    <t>Jap.</t>
    <phoneticPr fontId="18" type="noConversion"/>
  </si>
  <si>
    <t>硬件</t>
    <phoneticPr fontId="18" type="noConversion"/>
  </si>
  <si>
    <t xml:space="preserve">1960年 </t>
  </si>
  <si>
    <t>第一款小型机电脑，最早的带有CRT显示器的计算机；“程序数据处理机”（Programmed Data Processor），小型机之王DEC生产；</t>
    <phoneticPr fontId="18" type="noConversion"/>
  </si>
  <si>
    <t>Digital Equipment Corp</t>
  </si>
  <si>
    <r>
      <rPr>
        <sz val="14.3"/>
        <color theme="1"/>
        <rFont val="宋体"/>
        <family val="3"/>
        <charset val="134"/>
      </rPr>
      <t>是计算机历史上最为著名的计算机之一</t>
    </r>
    <r>
      <rPr>
        <sz val="14.3"/>
        <color theme="1"/>
        <rFont val="宋体"/>
        <family val="3"/>
        <charset val="134"/>
      </rPr>
      <t>，是当时唯一的</t>
    </r>
    <r>
      <rPr>
        <sz val="14.3"/>
        <color theme="1"/>
        <rFont val="MV Boli"/>
      </rPr>
      <t>16</t>
    </r>
    <r>
      <rPr>
        <sz val="14.3"/>
        <color theme="1"/>
        <rFont val="宋体"/>
        <family val="3"/>
        <charset val="134"/>
      </rPr>
      <t>位计算机。</t>
    </r>
    <phoneticPr fontId="18" type="noConversion"/>
  </si>
  <si>
    <r>
      <rPr>
        <sz val="14.3"/>
        <color theme="1"/>
        <rFont val="宋体"/>
        <family val="3"/>
        <charset val="134"/>
      </rPr>
      <t>首款采用晶体管的小型机</t>
    </r>
    <r>
      <rPr>
        <sz val="14.3"/>
        <color theme="1"/>
        <rFont val="MV Boli"/>
      </rPr>
      <t>;CPU was composed of 12 interlinked Register Boards1965</t>
    </r>
    <r>
      <rPr>
        <sz val="14.3"/>
        <color theme="1"/>
        <rFont val="宋体"/>
        <family val="3"/>
        <charset val="134"/>
      </rPr>
      <t>年，</t>
    </r>
    <r>
      <rPr>
        <sz val="14.3"/>
        <color theme="1"/>
        <rFont val="MV Boli"/>
      </rPr>
      <t>DEC</t>
    </r>
    <r>
      <rPr>
        <sz val="14.3"/>
        <color theme="1"/>
        <rFont val="宋体"/>
        <family val="3"/>
        <charset val="134"/>
      </rPr>
      <t>公司海外销售主管约翰</t>
    </r>
    <r>
      <rPr>
        <sz val="14.3"/>
        <color theme="1"/>
        <rFont val="MV Boli"/>
      </rPr>
      <t>·</t>
    </r>
    <r>
      <rPr>
        <sz val="14.3"/>
        <color theme="1"/>
        <rFont val="宋体"/>
        <family val="3"/>
        <charset val="134"/>
      </rPr>
      <t>格伦将</t>
    </r>
    <r>
      <rPr>
        <sz val="14.3"/>
        <color theme="1"/>
        <rFont val="MV Boli"/>
      </rPr>
      <t>PDP-8</t>
    </r>
    <r>
      <rPr>
        <sz val="14.3"/>
        <color theme="1"/>
        <rFont val="宋体"/>
        <family val="3"/>
        <charset val="134"/>
      </rPr>
      <t>运到英国，发现伦敦街头正在流行迷你裙，姑娘们争相穿上短过膝盖的裙子，活泼轻盈，显得那么妩媚动人。他突然发现</t>
    </r>
    <r>
      <rPr>
        <sz val="14.3"/>
        <color theme="1"/>
        <rFont val="MV Boli"/>
      </rPr>
      <t>PDP</t>
    </r>
    <r>
      <rPr>
        <sz val="14.3"/>
        <color theme="1"/>
        <rFont val="宋体"/>
        <family val="3"/>
        <charset val="134"/>
      </rPr>
      <t>与迷你裙之间的联系，</t>
    </r>
    <r>
      <rPr>
        <sz val="14.3"/>
        <color theme="1"/>
        <rFont val="MV Boli"/>
      </rPr>
      <t xml:space="preserve"> PDP-8</t>
    </r>
    <r>
      <rPr>
        <sz val="14.3"/>
        <color theme="1"/>
        <rFont val="宋体"/>
        <family val="3"/>
        <charset val="134"/>
      </rPr>
      <t>长</t>
    </r>
    <r>
      <rPr>
        <sz val="14.3"/>
        <color theme="1"/>
        <rFont val="MV Boli"/>
      </rPr>
      <t>61</t>
    </r>
    <r>
      <rPr>
        <sz val="14.3"/>
        <color theme="1"/>
        <rFont val="宋体"/>
        <family val="3"/>
        <charset val="134"/>
      </rPr>
      <t>厘米，宽</t>
    </r>
    <r>
      <rPr>
        <sz val="14.3"/>
        <color theme="1"/>
        <rFont val="MV Boli"/>
      </rPr>
      <t>48</t>
    </r>
    <r>
      <rPr>
        <sz val="14.3"/>
        <color theme="1"/>
        <rFont val="宋体"/>
        <family val="3"/>
        <charset val="134"/>
      </rPr>
      <t>厘米，高</t>
    </r>
    <r>
      <rPr>
        <sz val="14.3"/>
        <color theme="1"/>
        <rFont val="MV Boli"/>
      </rPr>
      <t>26</t>
    </r>
    <r>
      <rPr>
        <sz val="14.3"/>
        <color theme="1"/>
        <rFont val="宋体"/>
        <family val="3"/>
        <charset val="134"/>
      </rPr>
      <t>厘米，冰箱状的身形使它看起来简洁足以的让当时的人们惊讶了，把它放在一张稍大的桌上，怎么看都似穿着</t>
    </r>
    <r>
      <rPr>
        <sz val="14.3"/>
        <color theme="1"/>
        <rFont val="MV Boli"/>
      </rPr>
      <t>“</t>
    </r>
    <r>
      <rPr>
        <sz val="14.3"/>
        <color theme="1"/>
        <rFont val="宋体"/>
        <family val="3"/>
        <charset val="134"/>
      </rPr>
      <t>迷你裙</t>
    </r>
    <r>
      <rPr>
        <sz val="14.3"/>
        <color theme="1"/>
        <rFont val="MV Boli"/>
      </rPr>
      <t xml:space="preserve">” </t>
    </r>
    <r>
      <rPr>
        <sz val="14.3"/>
        <color theme="1"/>
        <rFont val="宋体"/>
        <family val="3"/>
        <charset val="134"/>
      </rPr>
      <t>的</t>
    </r>
    <r>
      <rPr>
        <sz val="14.3"/>
        <color theme="1"/>
        <rFont val="MV Boli"/>
      </rPr>
      <t>“</t>
    </r>
    <r>
      <rPr>
        <sz val="14.3"/>
        <color theme="1"/>
        <rFont val="宋体"/>
        <family val="3"/>
        <charset val="134"/>
      </rPr>
      <t>窈窕淑女</t>
    </r>
    <r>
      <rPr>
        <sz val="14.3"/>
        <color theme="1"/>
        <rFont val="MV Boli"/>
      </rPr>
      <t>”</t>
    </r>
    <r>
      <rPr>
        <sz val="14.3"/>
        <color theme="1"/>
        <rFont val="宋体"/>
        <family val="3"/>
        <charset val="134"/>
      </rPr>
      <t>。格伦把</t>
    </r>
    <r>
      <rPr>
        <sz val="14.3"/>
        <color theme="1"/>
        <rFont val="MV Boli"/>
      </rPr>
      <t>PDP-8</t>
    </r>
    <r>
      <rPr>
        <sz val="14.3"/>
        <color theme="1"/>
        <rFont val="宋体"/>
        <family val="3"/>
        <charset val="134"/>
      </rPr>
      <t>戏称</t>
    </r>
    <r>
      <rPr>
        <sz val="14.3"/>
        <color theme="1"/>
        <rFont val="MV Boli"/>
      </rPr>
      <t>PDP-8</t>
    </r>
    <r>
      <rPr>
        <sz val="14.3"/>
        <color theme="1"/>
        <rFont val="宋体"/>
        <family val="3"/>
        <charset val="134"/>
      </rPr>
      <t>是</t>
    </r>
    <r>
      <rPr>
        <sz val="14.3"/>
        <color theme="1"/>
        <rFont val="MV Boli"/>
      </rPr>
      <t>“minicom</t>
    </r>
    <r>
      <rPr>
        <sz val="14.3"/>
        <color theme="1"/>
        <rFont val="宋体"/>
        <family val="3"/>
        <charset val="134"/>
      </rPr>
      <t>（迷你计算机）</t>
    </r>
    <r>
      <rPr>
        <sz val="14.3"/>
        <color theme="1"/>
        <rFont val="MV Boli"/>
      </rPr>
      <t>”</t>
    </r>
    <r>
      <rPr>
        <sz val="14.3"/>
        <color theme="1"/>
        <rFont val="宋体"/>
        <family val="3"/>
        <charset val="134"/>
      </rPr>
      <t>，后来经过新闻传媒一报道，这个名称就这样传开了。</t>
    </r>
    <r>
      <rPr>
        <sz val="14.3"/>
        <color theme="1"/>
        <rFont val="MV Boli"/>
      </rPr>
      <t>1998</t>
    </r>
    <r>
      <rPr>
        <sz val="14.3"/>
        <color theme="1"/>
        <rFont val="宋体"/>
        <family val="3"/>
        <charset val="134"/>
      </rPr>
      <t>年</t>
    </r>
    <r>
      <rPr>
        <sz val="14.3"/>
        <color theme="1"/>
        <rFont val="MV Boli"/>
      </rPr>
      <t>1</t>
    </r>
    <r>
      <rPr>
        <sz val="14.3"/>
        <color theme="1"/>
        <rFont val="宋体"/>
        <family val="3"/>
        <charset val="134"/>
      </rPr>
      <t>月，已有</t>
    </r>
    <r>
      <rPr>
        <sz val="14.3"/>
        <color theme="1"/>
        <rFont val="MV Boli"/>
      </rPr>
      <t>50</t>
    </r>
    <r>
      <rPr>
        <sz val="14.3"/>
        <color theme="1"/>
        <rFont val="宋体"/>
        <family val="3"/>
        <charset val="134"/>
      </rPr>
      <t>年历史的</t>
    </r>
    <r>
      <rPr>
        <sz val="14.3"/>
        <color theme="1"/>
        <rFont val="MV Boli"/>
      </rPr>
      <t>DEC</t>
    </r>
    <r>
      <rPr>
        <sz val="14.3"/>
        <color theme="1"/>
        <rFont val="宋体"/>
        <family val="3"/>
        <charset val="134"/>
      </rPr>
      <t>公司（数字设备公司）被康柏（</t>
    </r>
    <r>
      <rPr>
        <sz val="14.3"/>
        <color theme="1"/>
        <rFont val="MV Boli"/>
      </rPr>
      <t>Compaq</t>
    </r>
    <r>
      <rPr>
        <sz val="14.3"/>
        <color theme="1"/>
        <rFont val="宋体"/>
        <family val="3"/>
        <charset val="134"/>
      </rPr>
      <t>）收购。</t>
    </r>
    <r>
      <rPr>
        <sz val="14.3"/>
        <color theme="1"/>
        <rFont val="MV Boli"/>
      </rPr>
      <t xml:space="preserve">
</t>
    </r>
    <phoneticPr fontId="18" type="noConversion"/>
  </si>
  <si>
    <t>2001年1</t>
  </si>
  <si>
    <t>NB</t>
    <phoneticPr fontId="18" type="noConversion"/>
  </si>
  <si>
    <t>NVIDIA</t>
    <phoneticPr fontId="18" type="noConversion"/>
  </si>
  <si>
    <r>
      <t>Mac OS 9</t>
    </r>
    <r>
      <rPr>
        <sz val="14.3"/>
        <color theme="1"/>
        <rFont val="宋体"/>
        <family val="3"/>
        <charset val="134"/>
      </rPr>
      <t>；处理器</t>
    </r>
    <r>
      <rPr>
        <sz val="14.3"/>
        <color theme="1"/>
        <rFont val="MV Boli"/>
      </rPr>
      <t xml:space="preserve"> </t>
    </r>
    <r>
      <rPr>
        <sz val="14.3"/>
        <color theme="1"/>
        <rFont val="宋体"/>
        <family val="3"/>
        <charset val="134"/>
      </rPr>
      <t>由苹果、摩托罗拉、</t>
    </r>
    <r>
      <rPr>
        <sz val="14.3"/>
        <color theme="1"/>
        <rFont val="MV Boli"/>
      </rPr>
      <t>IBM</t>
    </r>
    <r>
      <rPr>
        <sz val="14.3"/>
        <color theme="1"/>
        <rFont val="宋体"/>
        <family val="3"/>
        <charset val="134"/>
      </rPr>
      <t>三家公司共同开发的</t>
    </r>
    <r>
      <rPr>
        <sz val="14.3"/>
        <color theme="1"/>
        <rFont val="MV Boli"/>
      </rPr>
      <t>PowerPC G4</t>
    </r>
    <r>
      <rPr>
        <sz val="14.3"/>
        <color theme="1"/>
        <rFont val="宋体"/>
        <family val="3"/>
        <charset val="134"/>
      </rPr>
      <t>处理器</t>
    </r>
    <phoneticPr fontId="18" type="noConversion"/>
  </si>
  <si>
    <t>Sanyo</t>
  </si>
  <si>
    <t>OS：CP/M 2.2</t>
    <phoneticPr fontId="18" type="noConversion"/>
  </si>
  <si>
    <t>Sharp</t>
    <phoneticPr fontId="18" type="noConversion"/>
  </si>
  <si>
    <t>one of the best known computer in the early 80's</t>
  </si>
  <si>
    <t>Processor Technology,</t>
  </si>
  <si>
    <t>CPU  Intel 8080A</t>
    <phoneticPr fontId="18" type="noConversion"/>
  </si>
  <si>
    <t xml:space="preserve">设计了可伸缩键盘，打开屏幕后键盘完全伸展开来，而合上顶盖后，又会完全收缩到机器内部，就像蝴蝶展开翅膀那样，因此被誉为“蝴蝶机”。 </t>
    <phoneticPr fontId="18" type="noConversion"/>
  </si>
  <si>
    <t>第一次给人们带来了“笔记本电脑”的概念，它采用了Intel 8086 CPU，512KB RAM，并带有9英寸的单色显示屏，没有硬盘，可以运行MS-DOS操作系统。</t>
  </si>
  <si>
    <t>Tandy Radio Shack</t>
  </si>
  <si>
    <r>
      <rPr>
        <sz val="14.3"/>
        <color theme="1"/>
        <rFont val="宋体"/>
        <family val="3"/>
        <charset val="134"/>
      </rPr>
      <t>被认为史上经典的电脑</t>
    </r>
    <r>
      <rPr>
        <sz val="14.3"/>
        <color theme="1"/>
        <rFont val="MV Boli"/>
      </rPr>
      <t>;1977</t>
    </r>
    <r>
      <rPr>
        <sz val="14.3"/>
        <color theme="1"/>
        <rFont val="宋体"/>
        <family val="3"/>
        <charset val="134"/>
      </rPr>
      <t>年，</t>
    </r>
    <r>
      <rPr>
        <sz val="14.3"/>
        <color theme="1"/>
        <rFont val="MV Boli"/>
      </rPr>
      <t>Commodore PET 2001</t>
    </r>
    <r>
      <rPr>
        <sz val="14.3"/>
        <color theme="1"/>
        <rFont val="宋体"/>
        <family val="3"/>
        <charset val="134"/>
      </rPr>
      <t>、</t>
    </r>
    <r>
      <rPr>
        <sz val="14.3"/>
        <color theme="1"/>
        <rFont val="MV Boli"/>
      </rPr>
      <t>Apple II</t>
    </r>
    <r>
      <rPr>
        <sz val="14.3"/>
        <color theme="1"/>
        <rFont val="宋体"/>
        <family val="3"/>
        <charset val="134"/>
      </rPr>
      <t>和</t>
    </r>
    <r>
      <rPr>
        <sz val="14.3"/>
        <color theme="1"/>
        <rFont val="MV Boli"/>
      </rPr>
      <t>TRS-80 Model 1</t>
    </r>
    <r>
      <rPr>
        <sz val="14.3"/>
        <color theme="1"/>
        <rFont val="宋体"/>
        <family val="3"/>
        <charset val="134"/>
      </rPr>
      <t>被评为当时电脑领域的三剑客。</t>
    </r>
    <r>
      <rPr>
        <sz val="14.3"/>
        <color theme="1"/>
        <rFont val="MV Boli"/>
      </rPr>
      <t xml:space="preserve">CPU Zilog Z80;TRS DOS </t>
    </r>
    <phoneticPr fontId="18" type="noConversion"/>
  </si>
  <si>
    <t>语言</t>
    <phoneticPr fontId="18" type="noConversion"/>
  </si>
  <si>
    <t>PC</t>
    <phoneticPr fontId="18" type="noConversion"/>
  </si>
  <si>
    <t>Borland</t>
  </si>
  <si>
    <r>
      <t>Pascal</t>
    </r>
    <r>
      <rPr>
        <sz val="14.3"/>
        <color theme="1"/>
        <rFont val="宋体"/>
        <family val="3"/>
        <charset val="134"/>
      </rPr>
      <t>是一种计算机通用的高级程序设计语言。它由瑞士</t>
    </r>
    <r>
      <rPr>
        <sz val="14.3"/>
        <color theme="1"/>
        <rFont val="MV Boli"/>
      </rPr>
      <t>Niklaus Wirth</t>
    </r>
    <r>
      <rPr>
        <sz val="14.3"/>
        <color theme="1"/>
        <rFont val="宋体"/>
        <family val="3"/>
        <charset val="134"/>
      </rPr>
      <t>教授于六十年代末设计并创立。；安德斯</t>
    </r>
    <r>
      <rPr>
        <sz val="14.3"/>
        <color theme="1"/>
        <rFont val="MV Boli"/>
      </rPr>
      <t>·</t>
    </r>
    <r>
      <rPr>
        <sz val="14.3"/>
        <color theme="1"/>
        <rFont val="宋体"/>
        <family val="3"/>
        <charset val="134"/>
      </rPr>
      <t>海尔斯伯格也作为雇员加入了</t>
    </r>
    <r>
      <rPr>
        <sz val="14.3"/>
        <color theme="1"/>
        <rFont val="MV Boli"/>
      </rPr>
      <t>Borland</t>
    </r>
    <r>
      <rPr>
        <sz val="14.3"/>
        <color theme="1"/>
        <rFont val="宋体"/>
        <family val="3"/>
        <charset val="134"/>
      </rPr>
      <t>公司，并且是后来所有</t>
    </r>
    <r>
      <rPr>
        <sz val="14.3"/>
        <color theme="1"/>
        <rFont val="MV Boli"/>
      </rPr>
      <t>Turbo Pascal</t>
    </r>
    <r>
      <rPr>
        <sz val="14.3"/>
        <color theme="1"/>
        <rFont val="宋体"/>
        <family val="3"/>
        <charset val="134"/>
      </rPr>
      <t>版本与</t>
    </r>
    <r>
      <rPr>
        <sz val="14.3"/>
        <color theme="1"/>
        <rFont val="MV Boli"/>
      </rPr>
      <t>Delphi</t>
    </r>
    <r>
      <rPr>
        <sz val="14.3"/>
        <color theme="1"/>
        <rFont val="宋体"/>
        <family val="3"/>
        <charset val="134"/>
      </rPr>
      <t>前</t>
    </r>
    <r>
      <rPr>
        <sz val="14.3"/>
        <color theme="1"/>
        <rFont val="MV Boli"/>
      </rPr>
      <t>3</t>
    </r>
    <r>
      <rPr>
        <sz val="14.3"/>
        <color theme="1"/>
        <rFont val="宋体"/>
        <family val="3"/>
        <charset val="134"/>
      </rPr>
      <t>个版本的架构师</t>
    </r>
    <phoneticPr fontId="18" type="noConversion"/>
  </si>
  <si>
    <t>雷明顿·兰德公司</t>
  </si>
  <si>
    <r>
      <t>UNIVersal Automatic Computer</t>
    </r>
    <r>
      <rPr>
        <sz val="14.3"/>
        <color theme="1"/>
        <rFont val="宋体"/>
        <family val="3"/>
        <charset val="134"/>
      </rPr>
      <t>，第一台商用计算机系统，而且能作数据处理，被美国人口普查部门用于人口普查；设计者是</t>
    </r>
    <r>
      <rPr>
        <sz val="14.3"/>
        <color theme="1"/>
        <rFont val="MV Boli"/>
      </rPr>
      <t xml:space="preserve">J.Presper Eckert </t>
    </r>
    <r>
      <rPr>
        <sz val="14.3"/>
        <color theme="1"/>
        <rFont val="宋体"/>
        <family val="3"/>
        <charset val="134"/>
      </rPr>
      <t>和</t>
    </r>
    <r>
      <rPr>
        <sz val="14.3"/>
        <color theme="1"/>
        <rFont val="MV Boli"/>
      </rPr>
      <t xml:space="preserve">John Mauchly </t>
    </r>
    <r>
      <rPr>
        <sz val="14.3"/>
        <color theme="1"/>
        <rFont val="宋体"/>
        <family val="3"/>
        <charset val="134"/>
      </rPr>
      <t>，与人口普查部门签订合同后成立公司，两年后被兰德兼并。不仅能作科学计算，</t>
    </r>
    <r>
      <rPr>
        <sz val="14.3"/>
        <color theme="1"/>
        <rFont val="MV Boli"/>
      </rPr>
      <t xml:space="preserve">CPU Vacuum tubes array
 </t>
    </r>
    <phoneticPr fontId="18" type="noConversion"/>
  </si>
  <si>
    <r>
      <rPr>
        <sz val="14.3"/>
        <color theme="1"/>
        <rFont val="宋体"/>
        <family val="3"/>
        <charset val="134"/>
      </rPr>
      <t>世界上第一套电子试算表软件，由丹</t>
    </r>
    <r>
      <rPr>
        <sz val="14.3"/>
        <color theme="1"/>
        <rFont val="MV Boli"/>
      </rPr>
      <t>·</t>
    </r>
    <r>
      <rPr>
        <sz val="14.3"/>
        <color theme="1"/>
        <rFont val="宋体"/>
        <family val="3"/>
        <charset val="134"/>
      </rPr>
      <t>布李克林（</t>
    </r>
    <r>
      <rPr>
        <sz val="14.3"/>
        <color theme="1"/>
        <rFont val="MV Boli"/>
      </rPr>
      <t>Dan Bricklin</t>
    </r>
    <r>
      <rPr>
        <sz val="14.3"/>
        <color theme="1"/>
        <rFont val="宋体"/>
        <family val="3"/>
        <charset val="134"/>
      </rPr>
      <t>）和鲍伯</t>
    </r>
    <r>
      <rPr>
        <sz val="14.3"/>
        <color theme="1"/>
        <rFont val="MV Boli"/>
      </rPr>
      <t>·</t>
    </r>
    <r>
      <rPr>
        <sz val="14.3"/>
        <color theme="1"/>
        <rFont val="宋体"/>
        <family val="3"/>
        <charset val="134"/>
      </rPr>
      <t>法兰克斯顿（</t>
    </r>
    <r>
      <rPr>
        <sz val="14.3"/>
        <color theme="1"/>
        <rFont val="MV Boli"/>
      </rPr>
      <t>Bob Frankston</t>
    </r>
    <r>
      <rPr>
        <sz val="14.3"/>
        <color theme="1"/>
        <rFont val="宋体"/>
        <family val="3"/>
        <charset val="134"/>
      </rPr>
      <t>）发展而成，</t>
    </r>
    <r>
      <rPr>
        <sz val="14.3"/>
        <color theme="1"/>
        <rFont val="MV Boli"/>
      </rPr>
      <t>1979</t>
    </r>
    <r>
      <rPr>
        <sz val="14.3"/>
        <color theme="1"/>
        <rFont val="宋体"/>
        <family val="3"/>
        <charset val="134"/>
      </rPr>
      <t>年</t>
    </r>
    <r>
      <rPr>
        <sz val="14.3"/>
        <color theme="1"/>
        <rFont val="MV Boli"/>
      </rPr>
      <t>10</t>
    </r>
    <r>
      <rPr>
        <sz val="14.3"/>
        <color theme="1"/>
        <rFont val="宋体"/>
        <family val="3"/>
        <charset val="134"/>
      </rPr>
      <t>月跟着苹果二号电脑推出，是第一个惹人喜爱的程序</t>
    </r>
    <phoneticPr fontId="18" type="noConversion"/>
  </si>
  <si>
    <t>Software Arts</t>
  </si>
  <si>
    <t>had a dual 5.25" floppy disk system bolted on top of the terminal.</t>
  </si>
  <si>
    <t>Wang</t>
    <phoneticPr fontId="18" type="noConversion"/>
  </si>
  <si>
    <t>MIT</t>
    <phoneticPr fontId="18" type="noConversion"/>
  </si>
  <si>
    <t>April 1951</t>
  </si>
  <si>
    <t>巨型机</t>
    <phoneticPr fontId="18" type="noConversion"/>
  </si>
  <si>
    <r>
      <rPr>
        <sz val="14.3"/>
        <color theme="1"/>
        <rFont val="宋体"/>
        <family val="3"/>
        <charset val="134"/>
      </rPr>
      <t>最先采用显示器作为输出设备，</t>
    </r>
    <r>
      <rPr>
        <sz val="14.3"/>
        <color theme="1"/>
        <rFont val="MV Boli"/>
      </rPr>
      <t>cpu:vacuum tubes,no OS;</t>
    </r>
    <r>
      <rPr>
        <sz val="14.3"/>
        <color theme="1"/>
        <rFont val="宋体"/>
        <family val="3"/>
        <charset val="134"/>
      </rPr>
      <t>麻省理工学院（</t>
    </r>
    <r>
      <rPr>
        <sz val="14.3"/>
        <color theme="1"/>
        <rFont val="MV Boli"/>
      </rPr>
      <t>MIT</t>
    </r>
    <r>
      <rPr>
        <sz val="14.3"/>
        <color theme="1"/>
        <rFont val="宋体"/>
        <family val="3"/>
        <charset val="134"/>
      </rPr>
      <t>）林肯实验室在杰</t>
    </r>
    <r>
      <rPr>
        <sz val="14.3"/>
        <color theme="1"/>
        <rFont val="MV Boli"/>
      </rPr>
      <t>·</t>
    </r>
    <r>
      <rPr>
        <sz val="14.3"/>
        <color theme="1"/>
        <rFont val="宋体"/>
        <family val="3"/>
        <charset val="134"/>
      </rPr>
      <t>弗雷斯特（</t>
    </r>
    <r>
      <rPr>
        <sz val="14.3"/>
        <color theme="1"/>
        <rFont val="MV Boli"/>
      </rPr>
      <t>J.Forrester</t>
    </r>
    <r>
      <rPr>
        <sz val="14.3"/>
        <color theme="1"/>
        <rFont val="宋体"/>
        <family val="3"/>
        <charset val="134"/>
      </rPr>
      <t>）</t>
    </r>
    <r>
      <rPr>
        <sz val="14.3"/>
        <color theme="1"/>
        <rFont val="MV Boli"/>
      </rPr>
      <t xml:space="preserve"> </t>
    </r>
    <r>
      <rPr>
        <sz val="14.3"/>
        <color theme="1"/>
        <rFont val="宋体"/>
        <family val="3"/>
        <charset val="134"/>
      </rPr>
      <t>博士和艾佛雷特（</t>
    </r>
    <r>
      <rPr>
        <sz val="14.3"/>
        <color theme="1"/>
        <rFont val="MV Boli"/>
      </rPr>
      <t>B. Everett</t>
    </r>
    <r>
      <rPr>
        <sz val="14.3"/>
        <color theme="1"/>
        <rFont val="宋体"/>
        <family val="3"/>
        <charset val="134"/>
      </rPr>
      <t>）负责；首创了用打字机键盘与电脑“对话”方式，首创了用打字机键盘与电脑“对话”方式，用磁芯存储器阵列</t>
    </r>
    <r>
      <rPr>
        <sz val="14.3"/>
        <color theme="1"/>
        <rFont val="MV Boli"/>
      </rPr>
      <t xml:space="preserve"> </t>
    </r>
    <r>
      <rPr>
        <sz val="14.3"/>
        <color theme="1"/>
        <rFont val="宋体"/>
        <family val="3"/>
        <charset val="134"/>
      </rPr>
      <t>（第一代电脑的存储器，用的几乎都是水银延迟线装置）</t>
    </r>
    <phoneticPr fontId="18" type="noConversion"/>
  </si>
  <si>
    <r>
      <t>1979</t>
    </r>
    <r>
      <rPr>
        <sz val="14.3"/>
        <color theme="1"/>
        <rFont val="宋体"/>
        <family val="3"/>
        <charset val="134"/>
      </rPr>
      <t>年</t>
    </r>
    <phoneticPr fontId="18" type="noConversion"/>
  </si>
  <si>
    <t>MicroPro</t>
  </si>
  <si>
    <t>1978-1985，MicroPro WordStar的时代；1985-1993，WordPerfect的时代；1993至今，Microsoft Word的时代。</t>
  </si>
  <si>
    <t>第一台全集成桌面电脑，包含应用程序和图形用户界面（GUI），</t>
  </si>
  <si>
    <t>Xerox</t>
    <phoneticPr fontId="18" type="noConversion"/>
  </si>
  <si>
    <t>首台采用继电器工作的计算机</t>
  </si>
  <si>
    <t>Zuse</t>
    <phoneticPr fontId="18" type="noConversion"/>
  </si>
  <si>
    <t>Ger.</t>
    <phoneticPr fontId="18" type="noConversion"/>
  </si>
  <si>
    <t>大型机</t>
    <phoneticPr fontId="18" type="noConversion"/>
  </si>
  <si>
    <t>第一台可编程的电子计算机；使用了大量的真空管。</t>
    <phoneticPr fontId="18" type="noConversion"/>
  </si>
  <si>
    <t>2009.10.29</t>
    <phoneticPr fontId="18" type="noConversion"/>
  </si>
  <si>
    <t xml:space="preserve">“天河一号”是我国首台千万亿次超级计算机。2010年11月14日，国际TOP500组织在网站上公布了最新全球超级计算机前500强排行榜，中国首台千万亿次超级计算机系统“天河一号”排名全球第一。其后2011年才被日本超级计算机“京”超越。2012年6月18日，国际超级电脑组织公布的全球超级电脑500强名单中，“天河一号”排名全球第五。 </t>
    <phoneticPr fontId="18" type="noConversion"/>
  </si>
  <si>
    <t>cn</t>
    <phoneticPr fontId="18" type="noConversion"/>
  </si>
  <si>
    <t>国防科学技术大学</t>
  </si>
  <si>
    <t>CPU： MOS Technology 6502 </t>
  </si>
  <si>
    <r>
      <rPr>
        <sz val="14.3"/>
        <color theme="1"/>
        <rFont val="宋体"/>
        <family val="3"/>
        <charset val="134"/>
      </rPr>
      <t>宏碁</t>
    </r>
    <r>
      <rPr>
        <sz val="14.3"/>
        <color theme="1"/>
        <rFont val="MV Boli"/>
      </rPr>
      <t>Acer</t>
    </r>
    <phoneticPr fontId="18" type="noConversion"/>
  </si>
  <si>
    <t>Hanvon</t>
    <phoneticPr fontId="18" type="noConversion"/>
  </si>
  <si>
    <t>tablet</t>
    <phoneticPr fontId="18" type="noConversion"/>
  </si>
  <si>
    <t>pc</t>
    <phoneticPr fontId="18" type="noConversion"/>
  </si>
  <si>
    <r>
      <rPr>
        <sz val="14.3"/>
        <color theme="1"/>
        <rFont val="宋体"/>
        <family val="3"/>
        <charset val="134"/>
      </rPr>
      <t>　</t>
    </r>
    <r>
      <rPr>
        <sz val="14.3"/>
        <color theme="1"/>
        <rFont val="MV Boli"/>
      </rPr>
      <t xml:space="preserve">RAMAC </t>
    </r>
    <r>
      <rPr>
        <sz val="14.3"/>
        <color theme="1"/>
        <rFont val="宋体"/>
        <family val="3"/>
        <charset val="134"/>
      </rPr>
      <t>（</t>
    </r>
    <r>
      <rPr>
        <sz val="14.3"/>
        <color theme="1"/>
        <rFont val="MV Boli"/>
      </rPr>
      <t>Random Access Method of Accounting and Control</t>
    </r>
    <r>
      <rPr>
        <sz val="14.3"/>
        <color theme="1"/>
        <rFont val="宋体"/>
        <family val="3"/>
        <charset val="134"/>
      </rPr>
      <t>）第一台使用随机存取磁盘驱动器</t>
    </r>
    <r>
      <rPr>
        <sz val="14.3"/>
        <color theme="1"/>
        <rFont val="MV Boli"/>
      </rPr>
      <t>— 350</t>
    </r>
    <r>
      <rPr>
        <sz val="14.3"/>
        <color theme="1"/>
        <rFont val="宋体"/>
        <family val="3"/>
        <charset val="134"/>
      </rPr>
      <t>磁盘存储单元</t>
    </r>
    <r>
      <rPr>
        <sz val="14.3"/>
        <color theme="1"/>
        <rFont val="MV Boli"/>
      </rPr>
      <t>—</t>
    </r>
    <r>
      <rPr>
        <sz val="14.3"/>
        <color theme="1"/>
        <rFont val="宋体"/>
        <family val="3"/>
        <charset val="134"/>
      </rPr>
      <t>的计算机</t>
    </r>
    <r>
      <rPr>
        <sz val="14.3"/>
        <color theme="1"/>
        <rFont val="MV Boli"/>
      </rPr>
      <t>,</t>
    </r>
    <r>
      <rPr>
        <sz val="14.3"/>
        <color theme="1"/>
        <rFont val="宋体"/>
        <family val="3"/>
        <charset val="134"/>
      </rPr>
      <t>磁盘采用</t>
    </r>
    <r>
      <rPr>
        <sz val="14.3"/>
        <color theme="1"/>
        <rFont val="MV Boli"/>
      </rPr>
      <t>50</t>
    </r>
    <r>
      <rPr>
        <sz val="14.3"/>
        <color theme="1"/>
        <rFont val="宋体"/>
        <family val="3"/>
        <charset val="134"/>
      </rPr>
      <t>个直径为</t>
    </r>
    <r>
      <rPr>
        <sz val="14.3"/>
        <color theme="1"/>
        <rFont val="MV Boli"/>
      </rPr>
      <t>24</t>
    </r>
    <r>
      <rPr>
        <sz val="14.3"/>
        <color theme="1"/>
        <rFont val="宋体"/>
        <family val="3"/>
        <charset val="134"/>
      </rPr>
      <t>英寸的盘片组成。容量为</t>
    </r>
    <r>
      <rPr>
        <sz val="14.3"/>
        <color theme="1"/>
        <rFont val="MV Boli"/>
      </rPr>
      <t>5MB</t>
    </r>
    <r>
      <rPr>
        <sz val="14.3"/>
        <color theme="1"/>
        <rFont val="宋体"/>
        <family val="3"/>
        <charset val="134"/>
      </rPr>
      <t>，约有两个冰箱大。它引入了即时访问信息的概念。在</t>
    </r>
    <r>
      <rPr>
        <sz val="14.3"/>
        <color theme="1"/>
        <rFont val="MV Boli"/>
      </rPr>
      <t xml:space="preserve"> RAMAC </t>
    </r>
    <r>
      <rPr>
        <sz val="14.3"/>
        <color theme="1"/>
        <rFont val="宋体"/>
        <family val="3"/>
        <charset val="134"/>
      </rPr>
      <t>出现之前，信息必须通过一台打孔机运行大量卡片而输入，而且在数几小时或几天后才能得到答案。</t>
    </r>
    <phoneticPr fontId="18" type="noConversion"/>
  </si>
  <si>
    <t>IBM</t>
    <phoneticPr fontId="18" type="noConversion"/>
  </si>
  <si>
    <t>硬件</t>
    <phoneticPr fontId="18" type="noConversion"/>
  </si>
  <si>
    <t>电视</t>
    <phoneticPr fontId="18" type="noConversion"/>
  </si>
  <si>
    <t>克萨期仪器公司</t>
  </si>
  <si>
    <t>IBM Electromatic是世界上第一款成功商务电子打字机</t>
  </si>
  <si>
    <t>tw</t>
    <phoneticPr fontId="18" type="noConversion"/>
  </si>
  <si>
    <t>abc</t>
  </si>
  <si>
    <t>Altair8800</t>
  </si>
  <si>
    <t>Apple1</t>
  </si>
  <si>
    <t>Apple2</t>
  </si>
  <si>
    <t>Eniac</t>
  </si>
  <si>
    <t>IBM5150</t>
  </si>
  <si>
    <t>mark1</t>
  </si>
  <si>
    <t>Model_k</t>
  </si>
  <si>
    <t>乘法器</t>
  </si>
  <si>
    <t>分析机</t>
  </si>
  <si>
    <t>制表机</t>
  </si>
  <si>
    <t>首台真空管计算机ABC由美国爱荷华州立学院（Iowa State College）物理兼数学教授阿坦那索夫（John Vincent Atanasoff）和研究助理贝利（Clifford Berry）发明，第一部完全采用真空管作为存储与运算元件的电脑。功能方面只能计算联立方程式。</t>
    <phoneticPr fontId="18" type="noConversion"/>
  </si>
  <si>
    <t>Iowa State College</t>
  </si>
  <si>
    <t>Gottfried Leibniz</t>
  </si>
  <si>
    <t>在帕斯卡加、减法机械计算机的基础上进行改进，使这种机械计算机能进行乘法、除法、自乘的演算。他造出的计算器样机达到了进行四则运算的水平。</t>
  </si>
  <si>
    <t>Ger</t>
    <phoneticPr fontId="18" type="noConversion"/>
  </si>
  <si>
    <t>计算机械</t>
    <phoneticPr fontId="18" type="noConversion"/>
  </si>
  <si>
    <t>Charles Babbage</t>
  </si>
  <si>
    <t>UK</t>
    <phoneticPr fontId="18" type="noConversion"/>
  </si>
  <si>
    <t>计算器</t>
    <phoneticPr fontId="18" type="noConversion"/>
  </si>
  <si>
    <t>Tabulating Machine Company</t>
  </si>
  <si>
    <r>
      <t>Analytical Engine</t>
    </r>
    <r>
      <rPr>
        <sz val="14.3"/>
        <color theme="1"/>
        <rFont val="宋体"/>
        <family val="3"/>
        <charset val="134"/>
      </rPr>
      <t>，</t>
    </r>
    <r>
      <rPr>
        <sz val="14.3"/>
        <color theme="1"/>
        <rFont val="MV Boli"/>
      </rPr>
      <t>1837</t>
    </r>
    <r>
      <rPr>
        <sz val="14.3"/>
        <color theme="1"/>
        <rFont val="宋体"/>
        <family val="3"/>
        <charset val="134"/>
      </rPr>
      <t>年开始，直到巴贝厅</t>
    </r>
    <r>
      <rPr>
        <sz val="14.3"/>
        <color theme="1"/>
        <rFont val="MV Boli"/>
      </rPr>
      <t>1871</t>
    </r>
    <r>
      <rPr>
        <sz val="14.3"/>
        <color theme="1"/>
        <rFont val="宋体"/>
        <family val="3"/>
        <charset val="134"/>
      </rPr>
      <t>去世，也没有最后完成；</t>
    </r>
    <phoneticPr fontId="18" type="noConversion"/>
  </si>
  <si>
    <t>Herman Hollerith</t>
  </si>
  <si>
    <r>
      <t>1937</t>
    </r>
    <r>
      <rPr>
        <sz val="14.3"/>
        <color theme="1"/>
        <rFont val="宋体"/>
        <family val="3"/>
        <charset val="134"/>
      </rPr>
      <t>。</t>
    </r>
    <r>
      <rPr>
        <sz val="14.3"/>
        <color theme="1"/>
        <rFont val="MV Boli"/>
      </rPr>
      <t>11</t>
    </r>
    <phoneticPr fontId="18" type="noConversion"/>
  </si>
  <si>
    <t>AT&amp;T贝尔实验室</t>
  </si>
  <si>
    <r>
      <t>AT&amp;T</t>
    </r>
    <r>
      <rPr>
        <sz val="14.3"/>
        <color theme="1"/>
        <rFont val="宋体"/>
        <family val="3"/>
        <charset val="134"/>
      </rPr>
      <t>贝尔实验室研究人员斯蒂比兹（</t>
    </r>
    <r>
      <rPr>
        <sz val="14.3"/>
        <color theme="1"/>
        <rFont val="MV Boli"/>
      </rPr>
      <t>G. Stibitz</t>
    </r>
    <r>
      <rPr>
        <sz val="14.3"/>
        <color theme="1"/>
        <rFont val="宋体"/>
        <family val="3"/>
        <charset val="134"/>
      </rPr>
      <t>）制造了电磁式数字计算机</t>
    </r>
    <r>
      <rPr>
        <sz val="14.3"/>
        <color theme="1"/>
        <rFont val="MV Boli"/>
      </rPr>
      <t>“Model-K”</t>
    </r>
    <r>
      <rPr>
        <sz val="14.3"/>
        <color theme="1"/>
        <rFont val="宋体"/>
        <family val="3"/>
        <charset val="134"/>
      </rPr>
      <t>；使用了</t>
    </r>
    <r>
      <rPr>
        <sz val="14.3"/>
        <color theme="1"/>
        <rFont val="MV Boli"/>
      </rPr>
      <t>440</t>
    </r>
    <r>
      <rPr>
        <sz val="14.3"/>
        <color theme="1"/>
        <rFont val="宋体"/>
        <family val="3"/>
        <charset val="134"/>
      </rPr>
      <t>个继电器和</t>
    </r>
    <r>
      <rPr>
        <sz val="14.3"/>
        <color theme="1"/>
        <rFont val="MV Boli"/>
      </rPr>
      <t>10</t>
    </r>
    <r>
      <rPr>
        <sz val="14.3"/>
        <color theme="1"/>
        <rFont val="宋体"/>
        <family val="3"/>
        <charset val="134"/>
      </rPr>
      <t>个闸刀开关，就完全解决了复数的加、减、乘、除四则运算</t>
    </r>
    <phoneticPr fontId="18" type="noConversion"/>
  </si>
  <si>
    <t>Howard H. Aiken</t>
  </si>
  <si>
    <r>
      <rPr>
        <sz val="14.3"/>
        <color theme="1"/>
        <rFont val="宋体"/>
        <family val="3"/>
        <charset val="134"/>
      </rPr>
      <t>首台自动按序控制计算器；由开关、继电器、转轴以及离合器所构成。重</t>
    </r>
    <r>
      <rPr>
        <sz val="14.3"/>
        <color theme="1"/>
        <rFont val="MV Boli"/>
      </rPr>
      <t>5</t>
    </r>
    <r>
      <rPr>
        <sz val="14.3"/>
        <color theme="1"/>
        <rFont val="宋体"/>
        <family val="3"/>
        <charset val="134"/>
      </rPr>
      <t>吨，由</t>
    </r>
    <r>
      <rPr>
        <sz val="14.3"/>
        <color theme="1"/>
        <rFont val="MV Boli"/>
      </rPr>
      <t xml:space="preserve"> 750,000</t>
    </r>
    <r>
      <rPr>
        <sz val="14.3"/>
        <color theme="1"/>
        <rFont val="宋体"/>
        <family val="3"/>
        <charset val="134"/>
      </rPr>
      <t>部份合并而成。它有</t>
    </r>
    <r>
      <rPr>
        <sz val="14.3"/>
        <color theme="1"/>
        <rFont val="MV Boli"/>
      </rPr>
      <t>72</t>
    </r>
    <r>
      <rPr>
        <sz val="14.3"/>
        <color theme="1"/>
        <rFont val="宋体"/>
        <family val="3"/>
        <charset val="134"/>
      </rPr>
      <t>个累加器，每一个有自己的算术部件，及</t>
    </r>
    <r>
      <rPr>
        <sz val="14.3"/>
        <color theme="1"/>
        <rFont val="MV Boli"/>
      </rPr>
      <t>23</t>
    </r>
    <r>
      <rPr>
        <sz val="14.3"/>
        <color theme="1"/>
        <rFont val="宋体"/>
        <family val="3"/>
        <charset val="134"/>
      </rPr>
      <t>位数的寄存器。经过艾肯和</t>
    </r>
    <r>
      <rPr>
        <sz val="14.3"/>
        <color theme="1"/>
        <rFont val="MV Boli"/>
      </rPr>
      <t>IBM</t>
    </r>
    <r>
      <rPr>
        <sz val="14.3"/>
        <color theme="1"/>
        <rFont val="宋体"/>
        <family val="3"/>
        <charset val="134"/>
      </rPr>
      <t>公司长达</t>
    </r>
    <r>
      <rPr>
        <sz val="14.3"/>
        <color theme="1"/>
        <rFont val="MV Boli"/>
      </rPr>
      <t>5</t>
    </r>
    <r>
      <rPr>
        <sz val="14.3"/>
        <color theme="1"/>
        <rFont val="宋体"/>
        <family val="3"/>
        <charset val="134"/>
      </rPr>
      <t>—</t>
    </r>
    <r>
      <rPr>
        <sz val="14.3"/>
        <color theme="1"/>
        <rFont val="MV Boli"/>
      </rPr>
      <t>6</t>
    </r>
    <r>
      <rPr>
        <sz val="14.3"/>
        <color theme="1"/>
        <rFont val="宋体"/>
        <family val="3"/>
        <charset val="134"/>
      </rPr>
      <t>年的合作和努力</t>
    </r>
    <phoneticPr fontId="18" type="noConversion"/>
  </si>
  <si>
    <t>哈佛</t>
    <phoneticPr fontId="18" type="noConversion"/>
  </si>
  <si>
    <t>宾夕法尼亚大学</t>
  </si>
  <si>
    <t>manufacutred</t>
    <phoneticPr fontId="18" type="noConversion"/>
  </si>
  <si>
    <r>
      <t>Electronic Numerical Integrator and Computer,</t>
    </r>
    <r>
      <rPr>
        <sz val="14.3"/>
        <color theme="1"/>
        <rFont val="宋体"/>
        <family val="3"/>
        <charset val="134"/>
      </rPr>
      <t>承担开发任务的</t>
    </r>
    <r>
      <rPr>
        <sz val="14.3"/>
        <color theme="1"/>
        <rFont val="MV Boli"/>
      </rPr>
      <t>“</t>
    </r>
    <r>
      <rPr>
        <sz val="14.3"/>
        <color theme="1"/>
        <rFont val="宋体"/>
        <family val="3"/>
        <charset val="134"/>
      </rPr>
      <t>莫尔小组</t>
    </r>
    <r>
      <rPr>
        <sz val="14.3"/>
        <color theme="1"/>
        <rFont val="MV Boli"/>
      </rPr>
      <t>”</t>
    </r>
    <r>
      <rPr>
        <sz val="14.3"/>
        <color theme="1"/>
        <rFont val="宋体"/>
        <family val="3"/>
        <charset val="134"/>
      </rPr>
      <t>由四位科学家和工程师埃克特、莫克利、戈尔斯坦、博克斯组成，总工程师埃克特当时年仅</t>
    </r>
    <r>
      <rPr>
        <sz val="14.3"/>
        <color theme="1"/>
        <rFont val="MV Boli"/>
      </rPr>
      <t>24</t>
    </r>
    <r>
      <rPr>
        <sz val="14.3"/>
        <color theme="1"/>
        <rFont val="宋体"/>
        <family val="3"/>
        <charset val="134"/>
      </rPr>
      <t>岁。</t>
    </r>
    <phoneticPr fontId="18" type="noConversion"/>
  </si>
  <si>
    <t>MITS</t>
  </si>
  <si>
    <t>PC</t>
    <phoneticPr fontId="18" type="noConversion"/>
  </si>
  <si>
    <r>
      <rPr>
        <sz val="14.3"/>
        <color theme="1"/>
        <rFont val="宋体"/>
        <family val="3"/>
        <charset val="134"/>
      </rPr>
      <t>爱德·罗伯兹（</t>
    </r>
    <r>
      <rPr>
        <sz val="14.3"/>
        <color theme="1"/>
        <rFont val="MV Boli"/>
      </rPr>
      <t>Ed Roberts</t>
    </r>
    <r>
      <rPr>
        <sz val="14.3"/>
        <color theme="1"/>
        <rFont val="宋体"/>
        <family val="3"/>
        <charset val="134"/>
      </rPr>
      <t>）采用</t>
    </r>
    <r>
      <rPr>
        <sz val="14.3"/>
        <color theme="1"/>
        <rFont val="MV Boli"/>
      </rPr>
      <t>Intel 8080</t>
    </r>
    <r>
      <rPr>
        <sz val="14.3"/>
        <color theme="1"/>
        <rFont val="宋体"/>
        <family val="3"/>
        <charset val="134"/>
      </rPr>
      <t>处理器</t>
    </r>
    <r>
      <rPr>
        <sz val="14.3"/>
        <color theme="1"/>
        <rFont val="MV Boli"/>
      </rPr>
      <t>;</t>
    </r>
    <r>
      <rPr>
        <sz val="14.3"/>
        <color theme="1"/>
        <rFont val="宋体"/>
        <family val="3"/>
        <charset val="134"/>
      </rPr>
      <t>盖茨也是通过</t>
    </r>
    <r>
      <rPr>
        <sz val="14.3"/>
        <color theme="1"/>
        <rFont val="MV Boli"/>
      </rPr>
      <t>Altair 8800</t>
    </r>
    <r>
      <rPr>
        <sz val="14.3"/>
        <color theme="1"/>
        <rFont val="宋体"/>
        <family val="3"/>
        <charset val="134"/>
      </rPr>
      <t>写出了他的第一个程序</t>
    </r>
    <phoneticPr fontId="18" type="noConversion"/>
  </si>
  <si>
    <r>
      <rPr>
        <b/>
        <sz val="14.3"/>
        <color theme="1"/>
        <rFont val="宋体"/>
        <family val="3"/>
        <charset val="134"/>
      </rPr>
      <t>中央处理器：</t>
    </r>
    <r>
      <rPr>
        <b/>
        <sz val="14.3"/>
        <color theme="1"/>
        <rFont val="MV Boli"/>
      </rPr>
      <t>MOStek 6502,</t>
    </r>
    <r>
      <rPr>
        <b/>
        <sz val="14.3"/>
        <color theme="1"/>
        <rFont val="宋体"/>
        <family val="3"/>
        <charset val="134"/>
      </rPr>
      <t>需连接电视机做为显示器</t>
    </r>
    <r>
      <rPr>
        <b/>
        <sz val="14.3"/>
        <color theme="1"/>
        <rFont val="MV Boli"/>
      </rPr>
      <t>;</t>
    </r>
    <r>
      <rPr>
        <b/>
        <sz val="14.3"/>
        <color theme="1"/>
        <rFont val="宋体"/>
        <family val="3"/>
        <charset val="134"/>
      </rPr>
      <t>斯蒂夫</t>
    </r>
    <r>
      <rPr>
        <b/>
        <sz val="14.3"/>
        <color theme="1"/>
        <rFont val="MV Boli"/>
      </rPr>
      <t>·</t>
    </r>
    <r>
      <rPr>
        <b/>
        <sz val="14.3"/>
        <color theme="1"/>
        <rFont val="宋体"/>
        <family val="3"/>
        <charset val="134"/>
      </rPr>
      <t>沃兹尼亚克设计并手工打造</t>
    </r>
    <phoneticPr fontId="18" type="noConversion"/>
  </si>
  <si>
    <t>在1980－1990年代，Apple II是美国教育系统实际采用的标准电脑。</t>
  </si>
  <si>
    <t>apple</t>
    <phoneticPr fontId="18" type="noConversion"/>
  </si>
  <si>
    <t xml:space="preserve">ACE   </t>
  </si>
  <si>
    <t xml:space="preserve">Alto   </t>
  </si>
  <si>
    <t xml:space="preserve">Apple II Plus </t>
  </si>
  <si>
    <t xml:space="preserve">Apple IIc  </t>
  </si>
  <si>
    <t xml:space="preserve">Apple IIGS  </t>
  </si>
  <si>
    <t xml:space="preserve">Apple iMac  </t>
  </si>
  <si>
    <t xml:space="preserve">Atari ST  </t>
  </si>
  <si>
    <t xml:space="preserve">BeBox   </t>
  </si>
  <si>
    <t xml:space="preserve">Colossus   </t>
  </si>
  <si>
    <t xml:space="preserve">Commodore 64  </t>
  </si>
  <si>
    <t xml:space="preserve">Commodore PET 2001 </t>
  </si>
  <si>
    <t xml:space="preserve">Commodore SX-64  </t>
  </si>
  <si>
    <t xml:space="preserve">Compaq portable  </t>
  </si>
  <si>
    <t xml:space="preserve">Compucolor2   </t>
  </si>
  <si>
    <t xml:space="preserve">CP M os </t>
  </si>
  <si>
    <t xml:space="preserve">Cray-1   </t>
  </si>
  <si>
    <t xml:space="preserve">Datapoint终端   </t>
  </si>
  <si>
    <t xml:space="preserve">dBase II  </t>
  </si>
  <si>
    <t xml:space="preserve">EDSAC   </t>
  </si>
  <si>
    <t xml:space="preserve">EDVAC   </t>
  </si>
  <si>
    <t xml:space="preserve">Electric Pencil  </t>
  </si>
  <si>
    <t xml:space="preserve">Gavilan SC  </t>
  </si>
  <si>
    <t xml:space="preserve">Grid Compass  </t>
  </si>
  <si>
    <t xml:space="preserve">HP3000   </t>
  </si>
  <si>
    <t xml:space="preserve">HP35   </t>
  </si>
  <si>
    <t xml:space="preserve">IBM 1401  </t>
  </si>
  <si>
    <t xml:space="preserve">IBM 5120  </t>
  </si>
  <si>
    <t xml:space="preserve">IBM AS400  </t>
  </si>
  <si>
    <t xml:space="preserve">IBM PC  </t>
  </si>
  <si>
    <t>IBM PC convertible 5140</t>
  </si>
  <si>
    <t>IBM Portable PC 5155</t>
  </si>
  <si>
    <t xml:space="preserve">IBM PS2  </t>
  </si>
  <si>
    <t xml:space="preserve">IBM System23  </t>
  </si>
  <si>
    <t xml:space="preserve">IBM360   </t>
  </si>
  <si>
    <t xml:space="preserve">IBM5100   </t>
  </si>
  <si>
    <t xml:space="preserve">IBM701   </t>
  </si>
  <si>
    <t xml:space="preserve">IBM7090第一台晶体管计算机   </t>
  </si>
  <si>
    <t xml:space="preserve">iPad   </t>
  </si>
  <si>
    <t xml:space="preserve">iPad 2  </t>
  </si>
  <si>
    <t xml:space="preserve">iPhone 5  </t>
  </si>
  <si>
    <t xml:space="preserve">Jack PC  </t>
  </si>
  <si>
    <t xml:space="preserve">Kenbak1   </t>
  </si>
  <si>
    <t xml:space="preserve">LEO   </t>
  </si>
  <si>
    <t xml:space="preserve">Lotus 36925  </t>
  </si>
  <si>
    <t xml:space="preserve">M68000   </t>
  </si>
  <si>
    <t xml:space="preserve">Mac   </t>
  </si>
  <si>
    <t xml:space="preserve">Macbook Air  </t>
  </si>
  <si>
    <t xml:space="preserve">Macbook Pro  </t>
  </si>
  <si>
    <t xml:space="preserve">Macintosh PowerBook  </t>
  </si>
  <si>
    <t xml:space="preserve">MAC原型机   </t>
  </si>
  <si>
    <t xml:space="preserve">Mark8   </t>
  </si>
  <si>
    <t xml:space="preserve">Micral   </t>
  </si>
  <si>
    <t xml:space="preserve">NEC TK 80 </t>
  </si>
  <si>
    <t xml:space="preserve">NVIDIA GeForce  </t>
  </si>
  <si>
    <t xml:space="preserve">PDP1   </t>
  </si>
  <si>
    <t xml:space="preserve">PDP11   </t>
  </si>
  <si>
    <t xml:space="preserve">PDP8   </t>
  </si>
  <si>
    <t xml:space="preserve">PowerBook G4  </t>
  </si>
  <si>
    <t xml:space="preserve">SANYO MBC-1000  </t>
  </si>
  <si>
    <t xml:space="preserve">Sharp MZ 80K </t>
  </si>
  <si>
    <t xml:space="preserve">Sol20   </t>
  </si>
  <si>
    <t xml:space="preserve">ThinkPad 701  </t>
  </si>
  <si>
    <t xml:space="preserve">Toshiba T1000  </t>
  </si>
  <si>
    <t xml:space="preserve">TRS-80 Model 1 </t>
  </si>
  <si>
    <t xml:space="preserve">Turbo Pascal  </t>
  </si>
  <si>
    <t xml:space="preserve">Univac 1  </t>
  </si>
  <si>
    <t xml:space="preserve">VisiCalc   </t>
  </si>
  <si>
    <t xml:space="preserve">Wang 2200 PCS-II </t>
  </si>
  <si>
    <t xml:space="preserve">Whirlwind   </t>
  </si>
  <si>
    <t xml:space="preserve">WordStar   </t>
  </si>
  <si>
    <t xml:space="preserve">Xerox 8010 Star </t>
  </si>
  <si>
    <t xml:space="preserve">Z1   </t>
  </si>
  <si>
    <t xml:space="preserve">Z3   </t>
  </si>
  <si>
    <t xml:space="preserve">天河-1A   </t>
  </si>
  <si>
    <t xml:space="preserve">小教授二号   </t>
  </si>
  <si>
    <t xml:space="preserve">汉王TouchPad   </t>
  </si>
  <si>
    <t xml:space="preserve">首个磁盘   </t>
  </si>
  <si>
    <t xml:space="preserve">首台彩色电视   </t>
  </si>
  <si>
    <t xml:space="preserve">首款成功商务电子打字机   </t>
  </si>
  <si>
    <t>USA</t>
    <phoneticPr fontId="18" type="noConversion"/>
  </si>
  <si>
    <t>IBM</t>
    <phoneticPr fontId="18" type="noConversion"/>
  </si>
  <si>
    <t>PC</t>
    <phoneticPr fontId="18" type="noConversion"/>
  </si>
  <si>
    <t>模型号码为5150。在唐·埃斯特利奇（Don Estridge）的领导下设计的。 最初ROM里装有Microsoft BASIC。其彩色图形适配器可以使用普通的电视机作为图像输出设备.绑微软的BASIC以及后来被称为PC的“杀手级应用”的VisiCalc电算表软件;首台使用通用组件的个人电脑.</t>
    <phoneticPr fontId="18" type="noConversion"/>
  </si>
  <si>
    <t>laptop</t>
    <phoneticPr fontId="18" type="noConversion"/>
  </si>
  <si>
    <t>PS/2（Personal System/2）是IBM继PC后推出的第二代电脑系统，采用Intel386处理器、微通道总线和OS/2操作系统。该电脑定义了一些外部设备的接口，如键盘和鼠标接口，现在还在使用。</t>
    <phoneticPr fontId="18" type="noConversion"/>
  </si>
  <si>
    <t>一种专门用于文字处理和基础商业管理的微型计算机</t>
    <phoneticPr fontId="18" type="noConversion"/>
  </si>
  <si>
    <t>大型机</t>
    <phoneticPr fontId="18" type="noConversion"/>
  </si>
  <si>
    <t>第三代计算机的典型；代表着世界上的电脑有了一种共同的语言，它们都共用代号为OS/360的操作系统（而非每种产品都用量身订做的OS）。让单一OS适用于整个系列的产品;在美国历史上，很少有产品像 IBM® System/360 那样对技术、世界运行方式和创造产品的机构产生如此重大的影响。《从优秀到卓越》一书的作者 Jim Collins 将 S/360 评为历史上与福特 T 型车和波音第一架喷气式客机 707 齐名的三项商业成就之一。领导机器开发的Fred Brooks</t>
    <phoneticPr fontId="18" type="noConversion"/>
  </si>
  <si>
    <t xml:space="preserve">但是其高昂的价格（1万美金）无法被个人用户所接受。Os: BASIC and/or APL;在很多人心里，IBM公司1975年发布的IBM 5100才应该是最早的便携式计算机。IBM 5100的出现甚至比PC机还早了五年。 </t>
    <phoneticPr fontId="18" type="noConversion"/>
  </si>
  <si>
    <t xml:space="preserve">第一代电子管计算机的标志产品。IBM第一台存储程序计算机，它叫IBM 701，这台存储程序计算机和ENIAC一样也是为美国军方制造的。 </t>
    <phoneticPr fontId="18" type="noConversion"/>
  </si>
  <si>
    <t>第二代晶体管计算机的标志产品；</t>
    <phoneticPr fontId="18" type="noConversion"/>
  </si>
  <si>
    <t>tablet</t>
    <phoneticPr fontId="18" type="noConversion"/>
  </si>
  <si>
    <t>Apple</t>
    <phoneticPr fontId="18" type="noConversion"/>
  </si>
  <si>
    <t>定位介于苹果的智能手机iPhone和笔记本电脑产品之间，通体只有四个按键，与iPhone布局一样，提供浏览互联网、收发电子邮件、观看电子书、播放音频或视频等功能。</t>
    <phoneticPr fontId="18" type="noConversion"/>
  </si>
  <si>
    <t>smp</t>
    <phoneticPr fontId="18" type="noConversion"/>
  </si>
  <si>
    <t>新产品屏幕更大，同时也变得更轻薄。iPhone 5采用4英寸视网膜屏，屏幕分辨率由原来的960x640升级为1136x640，同时主屏幕中的应用图标增加至5排。iPhone 5 预装最新的 iOS 6 手机操作系统。</t>
    <phoneticPr fontId="18" type="noConversion"/>
  </si>
  <si>
    <t>Jack PC</t>
    <phoneticPr fontId="18" type="noConversion"/>
  </si>
  <si>
    <t>小型机</t>
    <phoneticPr fontId="18" type="noConversion"/>
  </si>
  <si>
    <t>UK</t>
    <phoneticPr fontId="18" type="noConversion"/>
  </si>
  <si>
    <t>世界上第一家电子电脑的购买商。被吉尼斯认定为世界上第一台商业应用的计算机（不是用于军事或者科研），而为了企业商业目的设计和编制应用软件的计算机;由莫里斯·威尔克斯和他的剑桥工程师小组开发的一种存储程序的电脑原型，开始在公司总部处理商业事务。</t>
    <phoneticPr fontId="18" type="noConversion"/>
  </si>
  <si>
    <t>软件</t>
    <phoneticPr fontId="18" type="noConversion"/>
  </si>
  <si>
    <t>创始人米奇·凯普（Mitch Kapor）电子试算表软件，在DOS时期广为个人电脑使用者所使用；1995年6月11日，IBM以35亿美元完成对Lotus的收购</t>
    <phoneticPr fontId="18" type="noConversion"/>
  </si>
  <si>
    <t>CPU</t>
    <phoneticPr fontId="18" type="noConversion"/>
  </si>
  <si>
    <t>在图形处理及出版印刷领域有着广泛的应用。苹果机运行在Mac OS操作系统平台上，Mac OS可以说是图形界面操作系统的鼻祖。是苹果电脑继LISA后第二部使用图型用户界面(GUI)的电脑。</t>
    <phoneticPr fontId="18" type="noConversion"/>
  </si>
  <si>
    <t>2008.2.19</t>
    <phoneticPr fontId="18" type="noConversion"/>
  </si>
  <si>
    <t>操作系统：System software 7.0.1；中央处理器： 68030</t>
    <phoneticPr fontId="18" type="noConversion"/>
  </si>
  <si>
    <t>book</t>
    <phoneticPr fontId="18" type="noConversion"/>
  </si>
  <si>
    <t xml:space="preserve">Macintosh Prototypes；麦金塔数字电路板的进化 </t>
    <phoneticPr fontId="18" type="noConversion"/>
  </si>
  <si>
    <t>Fra.</t>
    <phoneticPr fontId="18" type="noConversion"/>
  </si>
  <si>
    <t>SBC</t>
    <phoneticPr fontId="18" type="noConversion"/>
  </si>
  <si>
    <t>Jap.</t>
    <phoneticPr fontId="18" type="noConversion"/>
  </si>
  <si>
    <t>NEC</t>
    <phoneticPr fontId="18" type="noConversion"/>
  </si>
  <si>
    <r>
      <t xml:space="preserve">André Truong </t>
    </r>
    <r>
      <rPr>
        <sz val="14.3"/>
        <color theme="1"/>
        <rFont val="宋体"/>
        <family val="3"/>
        <charset val="134"/>
      </rPr>
      <t/>
    </r>
    <phoneticPr fontId="18" type="noConversion"/>
  </si>
  <si>
    <t>硬件</t>
    <phoneticPr fontId="18" type="noConversion"/>
  </si>
  <si>
    <t>NVIDIA</t>
    <phoneticPr fontId="18" type="noConversion"/>
  </si>
  <si>
    <t>第一款小型机电脑，最早的带有CRT显示器的计算机；“程序数据处理机”（Programmed Data Processor），小型机之王DEC生产；</t>
    <phoneticPr fontId="18" type="noConversion"/>
  </si>
  <si>
    <t xml:space="preserve">首款采用晶体管的小型机;CPU was composed of 12 interlinked Register Boards1965年，DEC公司海外销售主管约翰·格伦将PDP-8运到英国，发现伦敦街头正在流行迷你裙，姑娘们争相穿上短过膝盖的裙子，活泼轻盈，显得那么妩媚动人。他突然发现PDP与迷你裙之间的联系， PDP-8长61厘米，宽48厘米，高26厘米，冰箱状的身形使它看起来简洁足以的让当时的人们惊讶了，把它放在一张稍大的桌上，怎么看都似穿着“迷你裙” 的“窈窕淑女”。格伦把PDP-8戏称PDP-8是“minicom（迷你计算机）”，后来经过新闻传媒一报道，这个名称就这样传开了。1998年1月，已有50年历史的DEC公司（数字设备公司）被康柏（Compaq）收购。
</t>
  </si>
  <si>
    <t>NB</t>
    <phoneticPr fontId="18" type="noConversion"/>
  </si>
  <si>
    <t>OS：CP/M 2.2</t>
    <phoneticPr fontId="18" type="noConversion"/>
  </si>
  <si>
    <t>Sharp</t>
    <phoneticPr fontId="18" type="noConversion"/>
  </si>
  <si>
    <t>CPU  Intel 8080A</t>
    <phoneticPr fontId="18" type="noConversion"/>
  </si>
  <si>
    <t xml:space="preserve">设计了可伸缩键盘，打开屏幕后键盘完全伸展开来，而合上顶盖后，又会完全收缩到机器内部，就像蝴蝶展开翅膀那样，因此被誉为“蝴蝶机”。 </t>
    <phoneticPr fontId="18" type="noConversion"/>
  </si>
  <si>
    <t>语言</t>
    <phoneticPr fontId="18" type="noConversion"/>
  </si>
  <si>
    <t>Wang</t>
    <phoneticPr fontId="18" type="noConversion"/>
  </si>
  <si>
    <t>巨型机</t>
    <phoneticPr fontId="18" type="noConversion"/>
  </si>
  <si>
    <t>MIT</t>
    <phoneticPr fontId="18" type="noConversion"/>
  </si>
  <si>
    <t>Xerox</t>
    <phoneticPr fontId="18" type="noConversion"/>
  </si>
  <si>
    <t>大型机</t>
    <phoneticPr fontId="18" type="noConversion"/>
  </si>
  <si>
    <t>Ger.</t>
    <phoneticPr fontId="18" type="noConversion"/>
  </si>
  <si>
    <t>Zuse</t>
    <phoneticPr fontId="18" type="noConversion"/>
  </si>
  <si>
    <t>第一台可编程的电子计算机；使用了大量的真空管。</t>
    <phoneticPr fontId="18" type="noConversion"/>
  </si>
  <si>
    <t>2009.10.29</t>
    <phoneticPr fontId="18" type="noConversion"/>
  </si>
  <si>
    <t>cn</t>
    <phoneticPr fontId="18" type="noConversion"/>
  </si>
  <si>
    <t xml:space="preserve">“天河一号”是我国首台千万亿次超级计算机。2010年11月14日，国际TOP500组织在网站上公布了最新全球超级计算机前500强排行榜，中国首台千万亿次超级计算机系统“天河一号”排名全球第一。其后2011年才被日本超级计算机“京”超越。2012年6月18日，国际超级电脑组织公布的全球超级电脑500强名单中，“天河一号”排名全球第五。 </t>
    <phoneticPr fontId="18" type="noConversion"/>
  </si>
  <si>
    <t>pc</t>
    <phoneticPr fontId="18" type="noConversion"/>
  </si>
  <si>
    <t>tw</t>
    <phoneticPr fontId="18" type="noConversion"/>
  </si>
  <si>
    <t>tablet</t>
    <phoneticPr fontId="18" type="noConversion"/>
  </si>
  <si>
    <t>Hanvon</t>
    <phoneticPr fontId="18" type="noConversion"/>
  </si>
  <si>
    <t>硬件</t>
    <phoneticPr fontId="18" type="noConversion"/>
  </si>
  <si>
    <t>IBM</t>
    <phoneticPr fontId="18" type="noConversion"/>
  </si>
  <si>
    <t>电视</t>
    <phoneticPr fontId="18" type="noConversion"/>
  </si>
  <si>
    <t>硬件</t>
    <phoneticPr fontId="18" type="noConversion"/>
  </si>
  <si>
    <t>USA</t>
    <phoneticPr fontId="18" type="noConversion"/>
  </si>
  <si>
    <t>IBM</t>
    <phoneticPr fontId="18" type="noConversion"/>
  </si>
  <si>
    <t>计算机械</t>
    <phoneticPr fontId="18" type="noConversion"/>
  </si>
  <si>
    <t>首台真空管计算机ABC由美国爱荷华州立学院（Iowa State College）物理兼数学教授阿坦那索夫（John Vincent Atanasoff）和研究助理贝利（Clifford Berry）发明，第一部完全采用真空管作为存储与运算元件的电脑。功能方面只能计算联立方程式。</t>
    <phoneticPr fontId="18" type="noConversion"/>
  </si>
  <si>
    <t>PC</t>
    <phoneticPr fontId="18" type="noConversion"/>
  </si>
  <si>
    <t>apple</t>
    <phoneticPr fontId="18" type="noConversion"/>
  </si>
  <si>
    <t>计算器</t>
    <phoneticPr fontId="18" type="noConversion"/>
  </si>
  <si>
    <t>哈佛</t>
    <phoneticPr fontId="18" type="noConversion"/>
  </si>
  <si>
    <t>计算器</t>
    <phoneticPr fontId="18" type="noConversion"/>
  </si>
  <si>
    <t>USA</t>
    <phoneticPr fontId="18" type="noConversion"/>
  </si>
  <si>
    <t>计算器</t>
    <phoneticPr fontId="18" type="noConversion"/>
  </si>
  <si>
    <t>Ger</t>
    <phoneticPr fontId="18" type="noConversion"/>
  </si>
  <si>
    <t>UK</t>
    <phoneticPr fontId="18" type="noConversion"/>
  </si>
  <si>
    <t>艾伦·图灵，在图灵离开NPL后，威尔金森接手整个项目</t>
    <phoneticPr fontId="18" type="noConversion"/>
  </si>
  <si>
    <r>
      <t>c代表compact；</t>
    </r>
    <r>
      <rPr>
        <sz val="14.3"/>
        <color theme="1"/>
        <rFont val="MV Boli"/>
      </rPr>
      <t/>
    </r>
    <phoneticPr fontId="18" type="noConversion"/>
  </si>
  <si>
    <t xml:space="preserve">ST是英文“Sixteen/Thirty-two”;CPU: Motorola 68000 @ 8MHz </t>
    <phoneticPr fontId="18" type="noConversion"/>
  </si>
  <si>
    <t>世界上最早的电子数字机器。1943年，英国人用它来破译德国人的密码。马克斯·纽曼教授和邮政研究所工程师托马斯·弗劳尔斯（T. Flowers）承担这项工程</t>
    <phoneticPr fontId="18" type="noConversion"/>
  </si>
  <si>
    <t>被视为是第一台彩色个人计算机的鼻祖，当时的配备是Intel 8080A处理器，可从屏幕右侧的插槽插入软盘。CPU   Intel 8080A</t>
    <phoneticPr fontId="18" type="noConversion"/>
  </si>
  <si>
    <t>CP/M；全称：Control Program/Monitor （控制程序或监控程序）。CP/M其实就是第一个微机操作系统;为8位CPU（如Intel 8080、Zilog Z80等）的个人电脑（PC）所设计的操作系统。</t>
    <phoneticPr fontId="18" type="noConversion"/>
  </si>
  <si>
    <t>西摩·克雷(Seymour　Cray),超级计算机之父设计；</t>
    <phoneticPr fontId="18" type="noConversion"/>
  </si>
  <si>
    <t xml:space="preserve">No real microprocessor but discrete TTL logic (Intel 8008 equivalent)；OS   
 Datapoint O/S (cassette/storage drum based O/S)
 </t>
    <phoneticPr fontId="18" type="noConversion"/>
  </si>
  <si>
    <t>EDVAC (Electronic Discrete variable Automatic Computer),离散变量自动电子计算机。ENIAC和EDVAC的建造者均为宾夕法尼亚大学的电气工程师约翰·莫奇利和普雷斯波·艾克特。冯·诺伊曼以技术顾问形式加入.</t>
    <phoneticPr fontId="18" type="noConversion"/>
  </si>
  <si>
    <t xml:space="preserve">Advanced System,当今世界上最流行的中小型、多用户商业计算机系统，在多用户服务器领域里，始终保持着最畅销的地位。PowerPC RISC微处理器，运行IBM OS/400操作系统，。除了可以作为商务应用服务器之外，也可以用作Web服务器、Domino 服务器、OS/2服务器、Novell Net服务器，或者是防火墙。 </t>
    <phoneticPr fontId="18" type="noConversion"/>
  </si>
  <si>
    <t>称是世界上第一款个人计算机;由于受时代和技术的限制，导致Kenbak-1必须使用TTL(晶体管-晶体管逻辑)部件。1973年，Kenbak公司宣布倒闭，Kenbak-1计算机也一共才售出40台。 没带微处理器(原因很简单，当时市场上难觅微处理器踪迹)，而且仅是作为教学用具以期望能打入学校市场，在机器上配置了256字节的存储器，用户若要对Kenbak进行编程则需拨动上面的开关，结果通过指示灯的闪烁进行显示。现如今这种极具历史意义的PC机据悉仅有14台存世，它的缔造者John Blankenbaker</t>
    <phoneticPr fontId="18" type="noConversion"/>
  </si>
  <si>
    <t>最早的32位微处理器。在“Mac”中采用该芯片。但80386推出后，日渐没落。</t>
    <phoneticPr fontId="18" type="noConversion"/>
  </si>
  <si>
    <t>8月 3日 1992  </t>
    <phoneticPr fontId="18" type="noConversion"/>
  </si>
  <si>
    <t>第一台真正被标注为个人电脑的产品；Intel 8008</t>
    <phoneticPr fontId="18" type="noConversion"/>
  </si>
  <si>
    <t>夫朗索瓦·热尔内尔（François Gernelle）&amp;Fran.ois Gernelle产品问世的广告上，第一次出现了“微电脑”(Microcomputer)这个新鲜的英语单词</t>
    <phoneticPr fontId="18" type="noConversion"/>
  </si>
  <si>
    <t>是计算机历史上最为著名的计算机之一，是当时唯一的16位计算机。</t>
    <phoneticPr fontId="18" type="noConversion"/>
  </si>
  <si>
    <t>Mac OS 9；处理器 由苹果、摩托罗拉、IBM三家公司共同开发的PowerPC G4处理器</t>
    <phoneticPr fontId="18" type="noConversion"/>
  </si>
  <si>
    <t xml:space="preserve">被认为史上经典的电脑;1977年，Commodore PET 2001、Apple II和TRS-80 Model 1被评为当时电脑领域的三剑客。CPU Zilog Z80;TRS DOS </t>
    <phoneticPr fontId="18" type="noConversion"/>
  </si>
  <si>
    <t>Pascal是一种计算机通用的高级程序设计语言。它由瑞士Niklaus Wirth教授于六十年代末设计并创立。；安德斯·海尔斯伯格也作为雇员加入了Borland公司，并且是后来所有Turbo Pascal版本与Delphi前3个版本的架构师</t>
    <phoneticPr fontId="18" type="noConversion"/>
  </si>
  <si>
    <t xml:space="preserve">UNIVersal Automatic Computer，第一台商用计算机系统，而且能作数据处理，被美国人口普查部门用于人口普查；设计者是J.Presper Eckert 和John Mauchly ，与人口普查部门签订合同后成立公司，两年后被兰德兼并。不仅能作科学计算，CPU Vacuum tubes array
 </t>
    <phoneticPr fontId="18" type="noConversion"/>
  </si>
  <si>
    <t>世界上第一套电子试算表软件，由丹·布李克林（Dan Bricklin）和鲍伯·法兰克斯顿（Bob Frankston）发展而成，1979年10月跟着苹果二号电脑推出，是第一个惹人喜爱的程序</t>
    <phoneticPr fontId="18" type="noConversion"/>
  </si>
  <si>
    <t>最先采用显示器作为输出设备，cpu:vacuum tubes,no OS;麻省理工学院（MIT）林肯实验室在杰·弗雷斯特（J.Forrester） 博士和艾佛雷特（B. Everett）负责；首创了用打字机键盘与电脑“对话”方式，首创了用打字机键盘与电脑“对话”方式，用磁芯存储器阵列 （第一代电脑的存储器，用的几乎都是水银延迟线装置）</t>
    <phoneticPr fontId="18" type="noConversion"/>
  </si>
  <si>
    <t>宏碁Acer</t>
    <phoneticPr fontId="18" type="noConversion"/>
  </si>
  <si>
    <t>　RAMAC （Random Access Method of Accounting and Control）第一台使用随机存取磁盘驱动器— 350磁盘存储单元—的计算机,磁盘采用50个直径为24英寸的盘片组成。容量为5MB，约有两个冰箱大。它引入了即时访问信息的概念。在 RAMAC 出现之前，信息必须通过一台打孔机运行大量卡片而输入，而且在数几小时或几天后才能得到答案。</t>
    <phoneticPr fontId="18" type="noConversion"/>
  </si>
  <si>
    <t>爱德·罗伯兹（Ed Roberts）采用Intel 8080处理器;盖茨也是通过Altair 8800写出了他的第一个程序</t>
    <phoneticPr fontId="18" type="noConversion"/>
  </si>
  <si>
    <t>中央处理器：MOStek 6502,需连接电视机做为显示器;斯蒂夫·沃兹尼亚克设计并手工打造</t>
    <phoneticPr fontId="18" type="noConversion"/>
  </si>
  <si>
    <t>Electronic Numerical Integrator and Computer,承担开发任务的“莫尔小组”由四位科学家和工程师埃克特、莫克利、戈尔斯坦、博克斯组成，总工程师埃克特当时年仅24岁。</t>
    <phoneticPr fontId="18" type="noConversion"/>
  </si>
  <si>
    <t>首台自动按序控制计算器；由开关、继电器、转轴以及离合器所构成。重5吨，由 750,000部份合并而成。它有72个累加器，每一个有自己的算术部件，及23位数的寄存器。经过艾肯和IBM公司长达5—6年的合作和努力</t>
    <phoneticPr fontId="18" type="noConversion"/>
  </si>
  <si>
    <t>AT&amp;T贝尔实验室研究人员斯蒂比兹（G. Stibitz）制造了电磁式数字计算机“Model-K”；使用了440个继电器和10个闸刀开关，就完全解决了复数的加、减、乘、除四则运算</t>
    <phoneticPr fontId="18" type="noConversion"/>
  </si>
  <si>
    <t>Analytical Engine，1837年开始，直到巴贝厅1871去世，也没有最后完成；</t>
    <phoneticPr fontId="18" type="noConversion"/>
  </si>
  <si>
    <r>
      <t>世界上最薄的</t>
    </r>
    <r>
      <rPr>
        <u/>
        <sz val="11"/>
        <color rgb="FF136EC2"/>
        <rFont val="宋体"/>
        <family val="3"/>
        <charset val="134"/>
        <scheme val="minor"/>
      </rPr>
      <t>笔记本</t>
    </r>
    <r>
      <rPr>
        <sz val="11"/>
        <color theme="1"/>
        <rFont val="宋体"/>
        <family val="3"/>
        <charset val="134"/>
        <scheme val="minor"/>
      </rPr>
      <t>，最薄处0.16英寸(约4mm)最厚处为0.76英寸（约19.4mm）。</t>
    </r>
    <phoneticPr fontId="18" type="noConversion"/>
  </si>
  <si>
    <t>Name</t>
    <phoneticPr fontId="18" type="noConversion"/>
  </si>
  <si>
    <t>April 1951</t>
    <phoneticPr fontId="18" type="noConversion"/>
  </si>
  <si>
    <t>10. 21日 1991</t>
  </si>
  <si>
    <t>1959.12.18</t>
  </si>
  <si>
    <t>1983.1.26</t>
  </si>
  <si>
    <t>1984.1.24</t>
  </si>
  <si>
    <t>1950.5.10</t>
    <phoneticPr fontId="18" type="noConversion"/>
  </si>
  <si>
    <t>USA</t>
    <phoneticPr fontId="18" type="noConversion"/>
  </si>
  <si>
    <t>IBM</t>
    <phoneticPr fontId="18" type="noConversion"/>
  </si>
  <si>
    <t>1981.8.12</t>
    <phoneticPr fontId="18" type="noConversion"/>
  </si>
  <si>
    <t>PC</t>
    <phoneticPr fontId="18" type="noConversion"/>
  </si>
  <si>
    <t>模型号码为5150。在唐·埃斯特利奇（Don Estridge）的领导下设计的。 最初ROM里装有Microsoft BASIC。其彩色图形适配器可以使用普通的电视机作为图像输出设备.绑微软的BASIC以及后来被称为PC的“杀手级应用”的VisiCalc电算表软件;首台使用通用组件的个人电脑.</t>
    <phoneticPr fontId="18" type="noConversion"/>
  </si>
  <si>
    <t>laptop</t>
    <phoneticPr fontId="18" type="noConversion"/>
  </si>
  <si>
    <t>计算机械</t>
    <phoneticPr fontId="18" type="noConversion"/>
  </si>
  <si>
    <t>USA</t>
    <phoneticPr fontId="18" type="noConversion"/>
  </si>
  <si>
    <t>首台真空管计算机ABC由美国爱荷华州立学院（Iowa State College）物理兼数学教授阿坦那索夫（John Vincent Atanasoff）和研究助理贝利（Clifford Berry）发明，第一部完全采用真空管作为存储与运算元件的电脑。功能方面只能计算联立方程式。</t>
    <phoneticPr fontId="18" type="noConversion"/>
  </si>
  <si>
    <t>PC</t>
    <phoneticPr fontId="18" type="noConversion"/>
  </si>
  <si>
    <t>apple</t>
    <phoneticPr fontId="18" type="noConversion"/>
  </si>
  <si>
    <t>计算器</t>
    <phoneticPr fontId="18" type="noConversion"/>
  </si>
  <si>
    <t>哈佛</t>
    <phoneticPr fontId="18" type="noConversion"/>
  </si>
  <si>
    <t>计算器</t>
    <phoneticPr fontId="18" type="noConversion"/>
  </si>
  <si>
    <t>Ger</t>
    <phoneticPr fontId="18" type="noConversion"/>
  </si>
  <si>
    <t>计算器</t>
    <phoneticPr fontId="18" type="noConversion"/>
  </si>
  <si>
    <t>UK</t>
    <phoneticPr fontId="18" type="noConversion"/>
  </si>
  <si>
    <t>PS/2（Personal System/2）是IBM继PC后推出的第二代电脑系统，采用Intel386处理器、微通道总线和OS/2操作系统。该电脑定义了一些外部设备的接口，如键盘和鼠标接口，现在还在使用。</t>
    <phoneticPr fontId="18" type="noConversion"/>
  </si>
  <si>
    <t>一种专门用于文字处理和基础商业管理的微型计算机</t>
    <phoneticPr fontId="18" type="noConversion"/>
  </si>
  <si>
    <t>大型机</t>
    <phoneticPr fontId="18" type="noConversion"/>
  </si>
  <si>
    <t>第三代计算机的典型；代表着世界上的电脑有了一种共同的语言，它们都共用代号为OS/360的操作系统（而非每种产品都用量身订做的OS）。让单一OS适用于整个系列的产品;在美国历史上，很少有产品像 IBM® System/360 那样对技术、世界运行方式和创造产品的机构产生如此重大的影响。《从优秀到卓越》一书的作者 Jim Collins 将 S/360 评为历史上与福特 T 型车和波音第一架喷气式客机 707 齐名的三项商业成就之一。领导机器开发的Fred Brooks</t>
    <phoneticPr fontId="18" type="noConversion"/>
  </si>
  <si>
    <t xml:space="preserve">但是其高昂的价格（1万美金）无法被个人用户所接受。Os: BASIC and/or APL;在很多人心里，IBM公司1975年发布的IBM 5100才应该是最早的便携式计算机。IBM 5100的出现甚至比PC机还早了五年。 </t>
    <phoneticPr fontId="18" type="noConversion"/>
  </si>
  <si>
    <t xml:space="preserve">第一代电子管计算机的标志产品。IBM第一台存储程序计算机，它叫IBM 701，这台存储程序计算机和ENIAC一样也是为美国军方制造的。 </t>
    <phoneticPr fontId="18" type="noConversion"/>
  </si>
  <si>
    <t>第二代晶体管计算机的标志产品；</t>
    <phoneticPr fontId="18" type="noConversion"/>
  </si>
  <si>
    <t>tablet</t>
    <phoneticPr fontId="18" type="noConversion"/>
  </si>
  <si>
    <t>Apple</t>
    <phoneticPr fontId="18" type="noConversion"/>
  </si>
  <si>
    <t>定位介于苹果的智能手机iPhone和笔记本电脑产品之间，通体只有四个按键，与iPhone布局一样，提供浏览互联网、收发电子邮件、观看电子书、播放音频或视频等功能。</t>
    <phoneticPr fontId="18" type="noConversion"/>
  </si>
  <si>
    <t>smp</t>
    <phoneticPr fontId="18" type="noConversion"/>
  </si>
  <si>
    <t>新产品屏幕更大，同时也变得更轻薄。iPhone 5采用4英寸视网膜屏，屏幕分辨率由原来的960x640升级为1136x640，同时主屏幕中的应用图标增加至5排。iPhone 5 预装最新的 iOS 6 手机操作系统。</t>
    <phoneticPr fontId="18" type="noConversion"/>
  </si>
  <si>
    <t>Jack PC</t>
    <phoneticPr fontId="18" type="noConversion"/>
  </si>
  <si>
    <t>小型机</t>
    <phoneticPr fontId="18" type="noConversion"/>
  </si>
  <si>
    <t>世界上第一家电子电脑的购买商。被吉尼斯认定为世界上第一台商业应用的计算机（不是用于军事或者科研），而为了企业商业目的设计和编制应用软件的计算机;由莫里斯·威尔克斯和他的剑桥工程师小组开发的一种存储程序的电脑原型，开始在公司总部处理商业事务。</t>
    <phoneticPr fontId="18" type="noConversion"/>
  </si>
  <si>
    <t>1983年1月26</t>
    <phoneticPr fontId="18" type="noConversion"/>
  </si>
  <si>
    <t>软件</t>
    <phoneticPr fontId="18" type="noConversion"/>
  </si>
  <si>
    <t>创始人米奇·凯普（Mitch Kapor）电子试算表软件，在DOS时期广为个人电脑使用者所使用；1995年6月11日，IBM以35亿美元完成对Lotus的收购</t>
    <phoneticPr fontId="18" type="noConversion"/>
  </si>
  <si>
    <t>CPU</t>
    <phoneticPr fontId="18" type="noConversion"/>
  </si>
  <si>
    <t>在图形处理及出版印刷领域有着广泛的应用。苹果机运行在Mac OS操作系统平台上，Mac OS可以说是图形界面操作系统的鼻祖。是苹果电脑继LISA后第二部使用图型用户界面(GUI)的电脑。</t>
    <phoneticPr fontId="18" type="noConversion"/>
  </si>
  <si>
    <t>2008.2.19</t>
    <phoneticPr fontId="18" type="noConversion"/>
  </si>
  <si>
    <t>操作系统：System software 7.0.1；中央处理器： 68030</t>
    <phoneticPr fontId="18" type="noConversion"/>
  </si>
  <si>
    <t>book</t>
    <phoneticPr fontId="18" type="noConversion"/>
  </si>
  <si>
    <t xml:space="preserve">Macintosh Prototypes；麦金塔数字电路板的进化 </t>
    <phoneticPr fontId="18" type="noConversion"/>
  </si>
  <si>
    <t>Fra.</t>
    <phoneticPr fontId="18" type="noConversion"/>
  </si>
  <si>
    <t>SBC</t>
    <phoneticPr fontId="18" type="noConversion"/>
  </si>
  <si>
    <t>Jap.</t>
    <phoneticPr fontId="18" type="noConversion"/>
  </si>
  <si>
    <t>NEC</t>
    <phoneticPr fontId="18" type="noConversion"/>
  </si>
  <si>
    <r>
      <t xml:space="preserve">André Truong </t>
    </r>
    <r>
      <rPr>
        <sz val="14.3"/>
        <color theme="1"/>
        <rFont val="宋体"/>
        <family val="3"/>
        <charset val="134"/>
      </rPr>
      <t/>
    </r>
    <phoneticPr fontId="18" type="noConversion"/>
  </si>
  <si>
    <t>硬件</t>
    <phoneticPr fontId="18" type="noConversion"/>
  </si>
  <si>
    <t>NVIDIA</t>
    <phoneticPr fontId="18" type="noConversion"/>
  </si>
  <si>
    <t>第一款小型机电脑，最早的带有CRT显示器的计算机；“程序数据处理机”（Programmed Data Processor），小型机之王DEC生产；</t>
    <phoneticPr fontId="18" type="noConversion"/>
  </si>
  <si>
    <t>NB</t>
    <phoneticPr fontId="18" type="noConversion"/>
  </si>
  <si>
    <t>OS：CP/M 2.2</t>
    <phoneticPr fontId="18" type="noConversion"/>
  </si>
  <si>
    <t>Sharp</t>
    <phoneticPr fontId="18" type="noConversion"/>
  </si>
  <si>
    <t>CPU  Intel 8080A</t>
    <phoneticPr fontId="18" type="noConversion"/>
  </si>
  <si>
    <t xml:space="preserve">设计了可伸缩键盘，打开屏幕后键盘完全伸展开来，而合上顶盖后，又会完全收缩到机器内部，就像蝴蝶展开翅膀那样，因此被誉为“蝴蝶机”。 </t>
    <phoneticPr fontId="18" type="noConversion"/>
  </si>
  <si>
    <t>语言</t>
    <phoneticPr fontId="18" type="noConversion"/>
  </si>
  <si>
    <t>Wang</t>
    <phoneticPr fontId="18" type="noConversion"/>
  </si>
  <si>
    <t>巨型机</t>
    <phoneticPr fontId="18" type="noConversion"/>
  </si>
  <si>
    <t>MIT</t>
    <phoneticPr fontId="18" type="noConversion"/>
  </si>
  <si>
    <t>Xerox</t>
    <phoneticPr fontId="18" type="noConversion"/>
  </si>
  <si>
    <t>Ger.</t>
    <phoneticPr fontId="18" type="noConversion"/>
  </si>
  <si>
    <t>Zuse</t>
    <phoneticPr fontId="18" type="noConversion"/>
  </si>
  <si>
    <t>第一台可编程的电子计算机；使用了大量的真空管。</t>
    <phoneticPr fontId="18" type="noConversion"/>
  </si>
  <si>
    <t>2009.10.29</t>
    <phoneticPr fontId="18" type="noConversion"/>
  </si>
  <si>
    <t>cn</t>
    <phoneticPr fontId="18" type="noConversion"/>
  </si>
  <si>
    <t xml:space="preserve">“天河一号”是我国首台千万亿次超级计算机。2010年11月14日，国际TOP500组织在网站上公布了最新全球超级计算机前500强排行榜，中国首台千万亿次超级计算机系统“天河一号”排名全球第一。其后2011年才被日本超级计算机“京”超越。2012年6月18日，国际超级电脑组织公布的全球超级电脑500强名单中，“天河一号”排名全球第五。 </t>
    <phoneticPr fontId="18" type="noConversion"/>
  </si>
  <si>
    <t>pc</t>
    <phoneticPr fontId="18" type="noConversion"/>
  </si>
  <si>
    <t>tw</t>
    <phoneticPr fontId="18" type="noConversion"/>
  </si>
  <si>
    <t>Hanvon</t>
    <phoneticPr fontId="18" type="noConversion"/>
  </si>
  <si>
    <t>电视</t>
    <phoneticPr fontId="18" type="noConversion"/>
  </si>
  <si>
    <t xml:space="preserve">Advanced System,当今世界上最流行的中小型、多用户商业计算机系统，在多用户服务器领域里，始终保持着最畅销的地位。PowerPC RISC微处理器，运行IBM OS/400操作系统，。除了可以作为商务应用服务器之外，也可以用作Web服务器、Domino 服务器、OS/2服务器、Novell Net服务器，或者是防火墙。 </t>
    <phoneticPr fontId="18" type="noConversion"/>
  </si>
  <si>
    <t>称是世界上第一款个人计算机;由于受时代和技术的限制，导致Kenbak-1必须使用TTL(晶体管-晶体管逻辑)部件。1973年，Kenbak公司宣布倒闭，Kenbak-1计算机也一共才售出40台。 没带微处理器(原因很简单，当时市场上难觅微处理器踪迹)，而且仅是作为教学用具以期望能打入学校市场，在机器上配置了256字节的存储器，用户若要对Kenbak进行编程则需拨动上面的开关，结果通过指示灯的闪烁进行显示。现如今这种极具历史意义的PC机据悉仅有14台存世，它的缔造者John Blankenbaker</t>
    <phoneticPr fontId="18" type="noConversion"/>
  </si>
  <si>
    <t>最早的32位微处理器。在“Mac”中采用该芯片。但80386推出后，日渐没落。</t>
    <phoneticPr fontId="18" type="noConversion"/>
  </si>
  <si>
    <r>
      <t>世界上最薄的</t>
    </r>
    <r>
      <rPr>
        <u/>
        <sz val="11"/>
        <color rgb="FF136EC2"/>
        <rFont val="宋体"/>
        <family val="3"/>
        <charset val="134"/>
        <scheme val="minor"/>
      </rPr>
      <t>笔记本</t>
    </r>
    <r>
      <rPr>
        <sz val="11"/>
        <color theme="1"/>
        <rFont val="宋体"/>
        <family val="3"/>
        <charset val="134"/>
        <scheme val="minor"/>
      </rPr>
      <t>，最薄处0.16英寸(约4mm)最厚处为0.76英寸（约19.4mm）。</t>
    </r>
    <phoneticPr fontId="18" type="noConversion"/>
  </si>
  <si>
    <t>8月 3日 1992  </t>
    <phoneticPr fontId="18" type="noConversion"/>
  </si>
  <si>
    <t>第一台真正被标注为个人电脑的产品；Intel 8008</t>
    <phoneticPr fontId="18" type="noConversion"/>
  </si>
  <si>
    <t>夫朗索瓦·热尔内尔（François Gernelle）&amp;Fran.ois Gernelle产品问世的广告上，第一次出现了“微电脑”(Microcomputer)这个新鲜的英语单词</t>
    <phoneticPr fontId="18" type="noConversion"/>
  </si>
  <si>
    <t>是计算机历史上最为著名的计算机之一，是当时唯一的16位计算机。</t>
    <phoneticPr fontId="18" type="noConversion"/>
  </si>
  <si>
    <t>Mac OS 9；处理器 由苹果、摩托罗拉、IBM三家公司共同开发的PowerPC G4处理器</t>
    <phoneticPr fontId="18" type="noConversion"/>
  </si>
  <si>
    <t xml:space="preserve">被认为史上经典的电脑;1977年，Commodore PET 2001、Apple II和TRS-80 Model 1被评为当时电脑领域的三剑客。CPU Zilog Z80;TRS DOS </t>
    <phoneticPr fontId="18" type="noConversion"/>
  </si>
  <si>
    <t>Pascal是一种计算机通用的高级程序设计语言。它由瑞士Niklaus Wirth教授于六十年代末设计并创立。；安德斯·海尔斯伯格也作为雇员加入了Borland公司，并且是后来所有Turbo Pascal版本与Delphi前3个版本的架构师</t>
    <phoneticPr fontId="18" type="noConversion"/>
  </si>
  <si>
    <t xml:space="preserve">UNIVersal Automatic Computer，第一台商用计算机系统，而且能作数据处理，被美国人口普查部门用于人口普查；设计者是J.Presper Eckert 和John Mauchly ，与人口普查部门签订合同后成立公司，两年后被兰德兼并。不仅能作科学计算，CPU Vacuum tubes array
 </t>
    <phoneticPr fontId="18" type="noConversion"/>
  </si>
  <si>
    <t>世界上第一套电子试算表软件，由丹·布李克林（Dan Bricklin）和鲍伯·法兰克斯顿（Bob Frankston）发展而成，1979年10月跟着苹果二号电脑推出，是第一个惹人喜爱的程序</t>
    <phoneticPr fontId="18" type="noConversion"/>
  </si>
  <si>
    <t>最先采用显示器作为输出设备，cpu:vacuum tubes,no OS;麻省理工学院（MIT）林肯实验室在杰·弗雷斯特（J.Forrester） 博士和艾佛雷特（B. Everett）负责；首创了用打字机键盘与电脑“对话”方式，首创了用打字机键盘与电脑“对话”方式，用磁芯存储器阵列 （第一代电脑的存储器，用的几乎都是水银延迟线装置）</t>
    <phoneticPr fontId="18" type="noConversion"/>
  </si>
  <si>
    <t>1979年</t>
    <phoneticPr fontId="18" type="noConversion"/>
  </si>
  <si>
    <t>宏碁Acer</t>
    <phoneticPr fontId="18" type="noConversion"/>
  </si>
  <si>
    <t>　RAMAC （Random Access Method of Accounting and Control）第一台使用随机存取磁盘驱动器— 350磁盘存储单元—的计算机,磁盘采用50个直径为24英寸的盘片组成。容量为5MB，约有两个冰箱大。它引入了即时访问信息的概念。在 RAMAC 出现之前，信息必须通过一台打孔机运行大量卡片而输入，而且在数几小时或几天后才能得到答案。</t>
    <phoneticPr fontId="18" type="noConversion"/>
  </si>
  <si>
    <t>爱德·罗伯兹（Ed Roberts）采用Intel 8080处理器;盖茨也是通过Altair 8800写出了他的第一个程序</t>
    <phoneticPr fontId="18" type="noConversion"/>
  </si>
  <si>
    <t>中央处理器：MOStek 6502,需连接电视机做为显示器;斯蒂夫·沃兹尼亚克设计并手工打造</t>
    <phoneticPr fontId="18" type="noConversion"/>
  </si>
  <si>
    <t>Electronic Numerical Integrator and Computer,承担开发任务的“莫尔小组”由四位科学家和工程师埃克特、莫克利、戈尔斯坦、博克斯组成，总工程师埃克特当时年仅24岁。</t>
    <phoneticPr fontId="18" type="noConversion"/>
  </si>
  <si>
    <t>首台自动按序控制计算器；由开关、继电器、转轴以及离合器所构成。重5吨，由 750,000部份合并而成。它有72个累加器，每一个有自己的算术部件，及23位数的寄存器。经过艾肯和IBM公司长达5—6年的合作和努力</t>
    <phoneticPr fontId="18" type="noConversion"/>
  </si>
  <si>
    <t>AT&amp;T贝尔实验室研究人员斯蒂比兹（G. Stibitz）制造了电磁式数字计算机“Model-K”；使用了440个继电器和10个闸刀开关，就完全解决了复数的加、减、乘、除四则运算</t>
    <phoneticPr fontId="18" type="noConversion"/>
  </si>
  <si>
    <t>Analytical Engine，1837年开始，直到巴贝厅1871去世，也没有最后完成；</t>
    <phoneticPr fontId="18" type="noConversion"/>
  </si>
  <si>
    <t>1973.4</t>
    <phoneticPr fontId="18" type="noConversion"/>
  </si>
  <si>
    <t>2007.8.7</t>
    <phoneticPr fontId="18" type="noConversion"/>
  </si>
  <si>
    <t>1995.10</t>
    <phoneticPr fontId="18" type="noConversion"/>
  </si>
  <si>
    <t>1982.8</t>
    <phoneticPr fontId="18" type="noConversion"/>
  </si>
  <si>
    <t>1984.1</t>
    <phoneticPr fontId="18" type="noConversion"/>
  </si>
  <si>
    <t>1982.11</t>
    <phoneticPr fontId="18" type="noConversion"/>
  </si>
  <si>
    <t>1984.2</t>
    <phoneticPr fontId="18" type="noConversion"/>
  </si>
  <si>
    <t>1987.4</t>
    <phoneticPr fontId="18" type="noConversion"/>
  </si>
  <si>
    <t>1981.7</t>
    <phoneticPr fontId="18" type="noConversion"/>
  </si>
  <si>
    <t>1952.12</t>
    <phoneticPr fontId="18" type="noConversion"/>
  </si>
  <si>
    <t>1959.12.18</t>
    <phoneticPr fontId="18" type="noConversion"/>
  </si>
  <si>
    <t>2011.3.3</t>
    <phoneticPr fontId="18" type="noConversion"/>
  </si>
  <si>
    <t>2011.9.13</t>
    <phoneticPr fontId="18" type="noConversion"/>
  </si>
  <si>
    <t>1983.1.26</t>
    <phoneticPr fontId="18" type="noConversion"/>
  </si>
  <si>
    <t>1984.1.24</t>
    <phoneticPr fontId="18" type="noConversion"/>
  </si>
  <si>
    <t>1991.10.21</t>
    <phoneticPr fontId="18" type="noConversion"/>
  </si>
  <si>
    <t>1981.6</t>
    <phoneticPr fontId="18" type="noConversion"/>
  </si>
  <si>
    <t>1993.8</t>
    <phoneticPr fontId="18" type="noConversion"/>
  </si>
  <si>
    <t>1960</t>
    <phoneticPr fontId="18" type="noConversion"/>
  </si>
  <si>
    <t>2001.1</t>
    <phoneticPr fontId="18" type="noConversion"/>
  </si>
  <si>
    <t>1995.3</t>
    <phoneticPr fontId="18" type="noConversion"/>
  </si>
  <si>
    <t>1951.4</t>
    <phoneticPr fontId="18" type="noConversion"/>
  </si>
  <si>
    <t>1979</t>
    <phoneticPr fontId="18" type="noConversion"/>
  </si>
  <si>
    <t>2010.4</t>
    <phoneticPr fontId="18" type="noConversion"/>
  </si>
  <si>
    <t>1975.4</t>
    <phoneticPr fontId="18" type="noConversion"/>
  </si>
  <si>
    <t>1976.4</t>
    <phoneticPr fontId="18" type="noConversion"/>
  </si>
  <si>
    <t>1937.11</t>
    <phoneticPr fontId="18" type="noConversion"/>
  </si>
  <si>
    <t>时间</t>
  </si>
  <si>
    <t>ss</t>
    <phoneticPr fontId="18" type="noConversion"/>
  </si>
  <si>
    <t>dd</t>
    <phoneticPr fontId="18" type="noConversion"/>
  </si>
  <si>
    <t>计算机</t>
    <phoneticPr fontId="18" type="noConversion"/>
  </si>
  <si>
    <t>1992.8.3</t>
    <phoneticPr fontId="18" type="noConversion"/>
  </si>
  <si>
    <t>discontinued</t>
    <phoneticPr fontId="18" type="noConversion"/>
  </si>
  <si>
    <t>release</t>
    <phoneticPr fontId="18" type="noConversion"/>
  </si>
  <si>
    <t>在帕斯卡加、减法机械计算机的基础上进行改进，使这种机械计算机能进行乘法、除法、自乘的演算。</t>
    <phoneticPr fontId="18" type="noConversion"/>
  </si>
  <si>
    <t>Analytical Engine，1837年开始，直到巴贝奇1871去世，最后没有完成；</t>
    <phoneticPr fontId="18" type="noConversion"/>
  </si>
  <si>
    <t>Herman Hollerith设计；</t>
    <phoneticPr fontId="18" type="noConversion"/>
  </si>
  <si>
    <t>AT&amp;T贝尔实验室研究人员斯蒂比兹（G. Stibitz）制造了电磁式数字计算机“Model-K”；使用了440个继电器和10个闸刀开关，能进行复数的加、减、乘、除四则运算</t>
    <phoneticPr fontId="18" type="noConversion"/>
  </si>
  <si>
    <t>N1</t>
    <phoneticPr fontId="18" type="noConversion"/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</si>
  <si>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</si>
  <si>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</si>
  <si>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</si>
  <si>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</si>
  <si>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</si>
  <si>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</si>
  <si>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</si>
  <si>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</si>
  <si>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</si>
  <si>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</si>
  <si>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</si>
  <si>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</si>
  <si>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</si>
  <si>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首台真空管计算机，阿坦那索夫(John Vincent Atanasoff)和研究助理贝利（Clifford Berry）发明，第一部完全采用真空管作为存储与运算元件的电脑。但只能计算联立方程式。</t>
    <phoneticPr fontId="18" type="noConversion"/>
  </si>
  <si>
    <t>世界上最早的电子数字机器。1943年，英国人用它来破译德国人的密码。马克斯·纽曼教授和邮政研究所工程师托马斯·弗劳尔斯（T. Flowers）承担这项工程。</t>
    <phoneticPr fontId="18" type="noConversion"/>
  </si>
  <si>
    <t>首台自动按序控制计算器；由开关、继电器、转轴以及离合器等750,000部份合并而成。重5吨，有72个累加器，每一个有自己的算术部件，及23位数的寄存器。经过艾肯和IBM公司长达5—6年的合作完成。</t>
    <phoneticPr fontId="18" type="noConversion"/>
  </si>
  <si>
    <t>IBM Electromatic，世界上第一款成功商务电子打字机</t>
    <phoneticPr fontId="18" type="noConversion"/>
  </si>
  <si>
    <t>在图灵离开NPL后，威尔金森接手整个项目</t>
    <phoneticPr fontId="18" type="noConversion"/>
  </si>
  <si>
    <t>最先采用显示器作为输出设备，cpu:vacuum tubes,no OS;麻省理工学院（MIT）林肯实验室杰·弗雷斯特（J.Forrester） 博士和艾佛雷特（B. Everett）负责；首创了用打字机键盘与电脑“对话”方式，用磁芯存储器阵列存储数据(第一代电脑的存储器，用的几乎都是水银延迟线装置）;</t>
    <phoneticPr fontId="18" type="noConversion"/>
  </si>
  <si>
    <t>Electronic Discrete variable Automatic Computer,离散变量自动电子计算机,宾夕法尼亚大学约翰·莫奇利和普雷斯波·艾克特建造，冯·诺伊曼以技术顾问形式加入.</t>
    <phoneticPr fontId="18" type="noConversion"/>
  </si>
  <si>
    <t>世界上第一家电子电脑的购买商，被吉尼斯认定为世界上第一台商业应用（不是用于军事或者科研），为了企业商业目的设计和编制应用软件的计算机;由莫里斯·威尔克斯和他的剑桥工程师小组开发的一种存储程序的电脑原型。</t>
    <phoneticPr fontId="18" type="noConversion"/>
  </si>
  <si>
    <t>UNIVersal Automatic Computer，第一台商用计算机系统，而且能作数据处理，被美国人口普查部门用于人口普查；设计者是J.Presper Eckert 和John Mauchly ，与人口普查部门签订合同后成立公司，两年后被兰德兼并；CPU Vacuum tubes array。</t>
    <phoneticPr fontId="18" type="noConversion"/>
  </si>
  <si>
    <t>第一代电子管计算机的标志产品。IBM第一台存储程序计算机，它叫IBM 701，这台存储程序计算机和ENIAC一样也是为美国军方制造的。</t>
    <phoneticPr fontId="18" type="noConversion"/>
  </si>
  <si>
    <t>RAMAC（Random Access Method of Accounting and Control）第一台使用随机存取磁盘驱动器－350磁盘存储单元－的计算机,磁盘采用50个直径为24英寸的盘片组成。容量为5MB，约有两个冰箱大。它引入了即时访问信息的概念。在 RAMAC出现之前，信息必须通过一台打孔机运行大量卡片而输入，而且在数几小时或几天后才能得到答案。</t>
    <phoneticPr fontId="18" type="noConversion"/>
  </si>
  <si>
    <t xml:space="preserve">IBM7090   </t>
    <phoneticPr fontId="18" type="noConversion"/>
  </si>
  <si>
    <t>历史上最畅销的计算机系统，改变世界处理信息的方式 。宣称是第一台低价通用性计算机。首席架构师：Fran Underwood；</t>
    <phoneticPr fontId="18" type="noConversion"/>
  </si>
  <si>
    <t>第一款小型机电脑，最早的带有CRT显示器的计算机；Programmed Data Processor，程序数据处理机，小型机之王DEC生产；</t>
    <phoneticPr fontId="18" type="noConversion"/>
  </si>
  <si>
    <t>第三代计算机的典型；代表着世界上的电脑有了一种共同的语言，它们都共用代号为OS/360的操作系统（而非每种产品都用量身订做的OS）。让单一OS适用于整个系列的产品;在美国历史上，很少有产品像IBM System/360 那样对技术、世界运行方式和创造产品的机构产生如此重大的影响。《从优秀到卓越》一书的作者 Jim Collins 将 S/360 评为历史上与福特 T 型车和波音第一架喷气式客机 707 齐名的三项商业成就之一。Fred Brooks是项目负责人。</t>
    <phoneticPr fontId="18" type="noConversion"/>
  </si>
  <si>
    <t xml:space="preserve">首款采用晶体管的小型机;CPU was composed of 12 interlinked Register Boards；1965年，DEC海外销售主管约翰·格伦将PDP-8运到英国，发现伦敦街头正在流行迷你裙，用了minicom这个名称。1998年1月，已有50年历史的DEC公司（数字设备公司）被康柏（Compaq）收购。
</t>
    <phoneticPr fontId="18" type="noConversion"/>
  </si>
  <si>
    <t>No real microprocessor but discrete TTL logic (Intel 8008 equivalent)；OS  Datapoint O/S (cassette/storage drum based O/S)</t>
    <phoneticPr fontId="18" type="noConversion"/>
  </si>
  <si>
    <t>Computer Terminal Corp.(CTC),</t>
    <phoneticPr fontId="18" type="noConversion"/>
  </si>
  <si>
    <t>计算机历史上最为著名的计算机之一，是当时唯一的16位计算机。</t>
    <phoneticPr fontId="18" type="noConversion"/>
  </si>
  <si>
    <t>宣称是世界上第一款个人计算机;由于受时代和技术的限制，使用TTL(晶体管-晶体管逻辑)部件。一共才售出40台。 没带微处理器，用户若要对Kenbak进行编程则需拨动上面的开关，结果通过指示灯的闪烁进行显示。</t>
    <phoneticPr fontId="18" type="noConversion"/>
  </si>
  <si>
    <t>CP/M，Control Program/Monitor（控制程序或监控程序）；CP/M其实就是第一个微机操作系统，为8位CPU（如Intel 8080、Zilog Z80等）的个人电脑所设计的操作系统。</t>
    <phoneticPr fontId="18" type="noConversion"/>
  </si>
  <si>
    <t xml:space="preserve">首台把计算机所有元素结合到一起的图形界面操作的系统,不仅提供鼠标和以太网，并且已经配备了“所见即所得”的文本处理器。 </t>
    <phoneticPr fontId="18" type="noConversion"/>
  </si>
  <si>
    <t>夫朗索瓦·热尔内尔François Gernelle&amp;Franois Gernelle设计，首次用了Microcomputer这个词；</t>
    <phoneticPr fontId="18" type="noConversion"/>
  </si>
  <si>
    <t>爱德·罗伯兹Ed Roberts设计，采用Intel 8080处理器;盖茨也是通过Altair 8800写出了他的第一个程序。</t>
    <phoneticPr fontId="18" type="noConversion"/>
  </si>
  <si>
    <t>在很多人心里，IBM公司1975年发布的IBM 5100才应该是最早的便携式计算机。IBM 5100的出现甚至比PC机还早了五年。但是其高昂的价格（1万美金）无法被个人用户所接受。OS: BASIC and/or APL。</t>
    <phoneticPr fontId="18" type="noConversion"/>
  </si>
  <si>
    <t>Portable</t>
    <phoneticPr fontId="18" type="noConversion"/>
  </si>
  <si>
    <t>cpu:MOStek 6502,需连接电视机做为显示器;斯蒂夫·沃兹尼亚克设计并手工打造.</t>
    <phoneticPr fontId="18" type="noConversion"/>
  </si>
  <si>
    <t>CPU:Intel 8080A</t>
    <phoneticPr fontId="18" type="noConversion"/>
  </si>
  <si>
    <t>Processor Technology,</t>
    <phoneticPr fontId="18" type="noConversion"/>
  </si>
  <si>
    <t>第一个字处理软件，迈克尔·思瑞尔Michael Shrayer开发。是早期流行用于微计算机的文字处理软件。</t>
    <phoneticPr fontId="18" type="noConversion"/>
  </si>
  <si>
    <t>André Truong开发的单板机；</t>
    <phoneticPr fontId="18" type="noConversion"/>
  </si>
  <si>
    <t>1977年，Commodore PET 2001、Apple II和TRS-80 Model 1被评为当时电脑领域的三剑客。</t>
    <phoneticPr fontId="18" type="noConversion"/>
  </si>
  <si>
    <t>第一台彩色PC，Intel 8080A处理器，可插入软盘。CPU   Intel：8080A</t>
    <phoneticPr fontId="18" type="noConversion"/>
  </si>
  <si>
    <t xml:space="preserve">被认为史上经典的电脑，CPU：Zilog Z80；OS：TRS DOS </t>
    <phoneticPr fontId="18" type="noConversion"/>
  </si>
  <si>
    <t>第一套电子试算表软件，由丹·布李克林（Dan Bricklin）和鲍伯·法兰克斯顿（Bob Frankston）发展而成，1979年10月跟着苹果二号电脑推出，是第一个惹人喜爱的程序</t>
    <phoneticPr fontId="18" type="noConversion"/>
  </si>
  <si>
    <t>模型号码为5150。在唐·埃斯特利奇（Don Estridge）的领导下设计的。最初ROM里装有Microsoft BASIC。其彩色图形适配器可以使用普通的电视机作为图像输出设备.绑微软的BASIC以及VisiCalc电算表软件;首台使用通用组件的个人电脑.</t>
    <phoneticPr fontId="18" type="noConversion"/>
  </si>
  <si>
    <t>第一台全集成桌面电脑，包含应用程序和图形用户界面（GUI）。</t>
    <phoneticPr fontId="18" type="noConversion"/>
  </si>
  <si>
    <t>portable</t>
    <phoneticPr fontId="18" type="noConversion"/>
  </si>
  <si>
    <t>第一台折叠式的笔记本电脑。英特尔8086处理器、1200 bit/s 调制解调器。当时NASA在航天飞机上用的也是这款笔记本电脑。GRID O/S, MS-DOS 2.2</t>
    <phoneticPr fontId="18" type="noConversion"/>
  </si>
  <si>
    <t>CPU：MOS Technology 6502 </t>
    <phoneticPr fontId="18" type="noConversion"/>
  </si>
  <si>
    <t xml:space="preserve">Lotus 1-2-3  </t>
    <phoneticPr fontId="18" type="noConversion"/>
  </si>
  <si>
    <t>电子试算表软件，米奇·凯普（Mitch Kapor）开发，在DOS时期流行；超越了Visicalc,被MS Excel超越，1995年6月11日，IBM以35亿美元完成对Lotus的收购</t>
    <phoneticPr fontId="18" type="noConversion"/>
  </si>
  <si>
    <t>第一次用“Laptop”这让词，配置了软驱以及MS-DOS，5MHz的英特尔8088处理器，采用图形界面，数据均保存在48KB的ROM中，300bps的Modem、连接打印机的功能。由于针商用领域，有Sorcim SupeRCAlc、SuperWriter、PFS File以及Report等办公软件套件。</t>
    <phoneticPr fontId="18" type="noConversion"/>
  </si>
  <si>
    <t>Pascal是一种计算机通用的高级程序设计语言，由瑞士Niklaus Wirth教授于六十年代末设计；Trubo Pascal由安德斯·海尔斯伯格开发，后作为雇员加入了Borland公司，也是后来所有Turbo Pascal版本与Delphi前3个版本的架构师。</t>
    <phoneticPr fontId="18" type="noConversion"/>
  </si>
  <si>
    <t>CPU: MOS 6510, 1MHz；OS:Commodore BASIC in ROM；</t>
    <phoneticPr fontId="18" type="noConversion"/>
  </si>
  <si>
    <t>世界上第一台完全通过内置电池也能工作的计算机。</t>
    <phoneticPr fontId="18" type="noConversion"/>
  </si>
  <si>
    <t xml:space="preserve">Advanced System,当今世界上最流行的中小型、多用户商业计算机系统，在多用户服务器领域里，始终保持着最畅销的地位。PowerPC RISC微处理器，运行IBM OS/400操作系统，也可以用作Web服务器、Domino 服务器、OS/2服务器、Novell Net服务器，或者是防火墙。 </t>
    <phoneticPr fontId="18" type="noConversion"/>
  </si>
  <si>
    <t>操作系统：System software 7.0.1；中央处理器：68030；</t>
    <phoneticPr fontId="18" type="noConversion"/>
  </si>
  <si>
    <t>Mac OS 9；处理器 由苹果、摩托罗拉、IBM三家公司共同开发的PowerPC G4处理器。</t>
    <phoneticPr fontId="18" type="noConversion"/>
  </si>
  <si>
    <t>采用4英寸视网膜屏，屏幕分辨率由原来的960x640升级为1136x640，同时主屏幕中的应用图标增加至5排。iPhone 5 预装最新的iOS 6 手机操作系统。</t>
    <phoneticPr fontId="18" type="noConversion"/>
  </si>
</sst>
</file>

<file path=xl/styles.xml><?xml version="1.0" encoding="utf-8"?>
<styleSheet xmlns="http://schemas.openxmlformats.org/spreadsheetml/2006/main">
  <fonts count="3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sz val="14.3"/>
      <color theme="1"/>
      <name val="MV Boli"/>
    </font>
    <font>
      <sz val="12"/>
      <color theme="1"/>
      <name val="宋体"/>
      <family val="2"/>
      <charset val="134"/>
      <scheme val="minor"/>
    </font>
    <font>
      <sz val="12"/>
      <color theme="1"/>
      <name val="MV Boli"/>
    </font>
    <font>
      <sz val="12"/>
      <color theme="1"/>
      <name val="宋体"/>
      <family val="3"/>
      <charset val="134"/>
    </font>
    <font>
      <sz val="12"/>
      <color rgb="FF000000"/>
      <name val="MV Boli"/>
    </font>
    <font>
      <sz val="12"/>
      <color rgb="FFFF0000"/>
      <name val="宋体"/>
      <family val="2"/>
      <charset val="134"/>
      <scheme val="minor"/>
    </font>
    <font>
      <u/>
      <sz val="12"/>
      <color theme="10"/>
      <name val="宋体"/>
      <family val="3"/>
      <charset val="134"/>
    </font>
    <font>
      <sz val="14.3"/>
      <color theme="1"/>
      <name val="宋体"/>
      <family val="3"/>
      <charset val="134"/>
    </font>
    <font>
      <sz val="11"/>
      <color theme="1"/>
      <name val="MV Boli"/>
    </font>
    <font>
      <sz val="7"/>
      <color theme="1"/>
      <name val="Arial"/>
      <family val="2"/>
    </font>
    <font>
      <sz val="7"/>
      <color theme="1"/>
      <name val="宋体"/>
      <family val="3"/>
      <charset val="134"/>
    </font>
    <font>
      <u/>
      <sz val="7"/>
      <color rgb="FF136EC2"/>
      <name val="宋体"/>
      <family val="3"/>
      <charset val="134"/>
    </font>
    <font>
      <b/>
      <sz val="14.3"/>
      <color theme="1"/>
      <name val="MV Boli"/>
    </font>
    <font>
      <b/>
      <sz val="14.3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rgb="FF136EC2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>
      <alignment vertical="center"/>
    </xf>
    <xf numFmtId="0" fontId="21" fillId="0" borderId="0" xfId="0" applyFont="1">
      <alignment vertical="center"/>
    </xf>
    <xf numFmtId="49" fontId="21" fillId="0" borderId="0" xfId="0" applyNumberFormat="1" applyFont="1">
      <alignment vertical="center"/>
    </xf>
    <xf numFmtId="31" fontId="22" fillId="0" borderId="0" xfId="0" applyNumberFormat="1" applyFont="1">
      <alignment vertical="center"/>
    </xf>
    <xf numFmtId="0" fontId="23" fillId="0" borderId="0" xfId="0" applyFont="1">
      <alignment vertical="center"/>
    </xf>
    <xf numFmtId="0" fontId="22" fillId="0" borderId="0" xfId="0" applyFont="1">
      <alignment vertical="center"/>
    </xf>
    <xf numFmtId="14" fontId="21" fillId="0" borderId="0" xfId="0" applyNumberFormat="1" applyFont="1">
      <alignment vertical="center"/>
    </xf>
    <xf numFmtId="57" fontId="21" fillId="0" borderId="0" xfId="0" applyNumberFormat="1" applyFont="1">
      <alignment vertical="center"/>
    </xf>
    <xf numFmtId="17" fontId="24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5" fillId="0" borderId="0" xfId="0" applyFont="1">
      <alignment vertical="center"/>
    </xf>
    <xf numFmtId="0" fontId="22" fillId="0" borderId="0" xfId="0" applyFont="1" applyAlignment="1">
      <alignment horizontal="left" vertical="center"/>
    </xf>
    <xf numFmtId="0" fontId="26" fillId="0" borderId="0" xfId="42" applyFont="1" applyAlignment="1" applyProtection="1">
      <alignment vertical="center"/>
    </xf>
    <xf numFmtId="0" fontId="21" fillId="0" borderId="0" xfId="0" applyFont="1" applyAlignment="1">
      <alignment horizontal="right" vertical="center"/>
    </xf>
    <xf numFmtId="31" fontId="22" fillId="0" borderId="0" xfId="0" applyNumberFormat="1" applyFont="1" applyAlignment="1">
      <alignment horizontal="right" vertical="center"/>
    </xf>
    <xf numFmtId="57" fontId="21" fillId="0" borderId="0" xfId="0" applyNumberFormat="1" applyFont="1" applyAlignment="1">
      <alignment horizontal="right" vertical="center"/>
    </xf>
    <xf numFmtId="0" fontId="22" fillId="0" borderId="0" xfId="0" applyFont="1" applyAlignment="1">
      <alignment horizontal="right" vertical="center"/>
    </xf>
    <xf numFmtId="0" fontId="24" fillId="0" borderId="0" xfId="0" applyFont="1" applyAlignment="1">
      <alignment horizontal="right" vertical="center"/>
    </xf>
    <xf numFmtId="0" fontId="23" fillId="0" borderId="0" xfId="0" applyFont="1" applyAlignment="1">
      <alignment horizontal="right" vertical="center"/>
    </xf>
    <xf numFmtId="17" fontId="21" fillId="0" borderId="0" xfId="0" applyNumberFormat="1" applyFont="1" applyAlignment="1">
      <alignment horizontal="right" vertical="center"/>
    </xf>
    <xf numFmtId="17" fontId="22" fillId="0" borderId="0" xfId="0" applyNumberFormat="1" applyFont="1" applyAlignment="1">
      <alignment horizontal="right" vertical="center"/>
    </xf>
    <xf numFmtId="0" fontId="22" fillId="0" borderId="0" xfId="0" applyFont="1" applyAlignment="1">
      <alignment vertical="center"/>
    </xf>
    <xf numFmtId="0" fontId="20" fillId="0" borderId="0" xfId="0" applyFont="1">
      <alignment vertical="center"/>
    </xf>
    <xf numFmtId="0" fontId="0" fillId="0" borderId="0" xfId="0" applyAlignment="1">
      <alignment horizontal="left" vertical="center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vertical="center"/>
    </xf>
    <xf numFmtId="0" fontId="27" fillId="0" borderId="0" xfId="0" applyFont="1">
      <alignment vertical="center"/>
    </xf>
    <xf numFmtId="0" fontId="24" fillId="0" borderId="0" xfId="0" applyFo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right" vertical="center"/>
    </xf>
    <xf numFmtId="57" fontId="20" fillId="0" borderId="0" xfId="0" applyNumberFormat="1" applyFont="1" applyAlignment="1">
      <alignment horizontal="right" vertical="center"/>
    </xf>
    <xf numFmtId="17" fontId="24" fillId="0" borderId="0" xfId="0" applyNumberFormat="1" applyFont="1" applyAlignment="1">
      <alignment horizontal="right" vertical="center"/>
    </xf>
    <xf numFmtId="0" fontId="28" fillId="0" borderId="0" xfId="0" applyFont="1" applyAlignment="1">
      <alignment horizontal="left" vertical="center"/>
    </xf>
    <xf numFmtId="31" fontId="21" fillId="0" borderId="0" xfId="0" applyNumberFormat="1" applyFont="1" applyAlignment="1">
      <alignment horizontal="right" vertical="center"/>
    </xf>
    <xf numFmtId="0" fontId="29" fillId="0" borderId="0" xfId="0" applyFont="1">
      <alignment vertical="center"/>
    </xf>
    <xf numFmtId="0" fontId="19" fillId="0" borderId="0" xfId="42" applyAlignment="1" applyProtection="1">
      <alignment vertical="center"/>
    </xf>
    <xf numFmtId="0" fontId="20" fillId="0" borderId="0" xfId="0" applyFont="1" applyAlignment="1">
      <alignment vertical="center" wrapText="1"/>
    </xf>
    <xf numFmtId="31" fontId="29" fillId="0" borderId="0" xfId="0" applyNumberFormat="1" applyFont="1" applyAlignment="1">
      <alignment horizontal="right" vertical="center"/>
    </xf>
    <xf numFmtId="0" fontId="28" fillId="0" borderId="0" xfId="0" applyFont="1">
      <alignment vertical="center"/>
    </xf>
    <xf numFmtId="57" fontId="29" fillId="0" borderId="0" xfId="0" applyNumberFormat="1" applyFont="1">
      <alignment vertical="center"/>
    </xf>
    <xf numFmtId="57" fontId="20" fillId="0" borderId="0" xfId="0" applyNumberFormat="1" applyFont="1">
      <alignment vertical="center"/>
    </xf>
    <xf numFmtId="0" fontId="32" fillId="0" borderId="0" xfId="0" applyFont="1">
      <alignment vertical="center"/>
    </xf>
    <xf numFmtId="0" fontId="34" fillId="0" borderId="0" xfId="0" applyFont="1">
      <alignment vertical="center"/>
    </xf>
    <xf numFmtId="0" fontId="34" fillId="0" borderId="0" xfId="0" applyFont="1" applyAlignment="1">
      <alignment horizontal="right" vertical="center"/>
    </xf>
    <xf numFmtId="31" fontId="34" fillId="0" borderId="0" xfId="0" applyNumberFormat="1" applyFont="1" applyAlignment="1">
      <alignment horizontal="right" vertical="center"/>
    </xf>
    <xf numFmtId="31" fontId="34" fillId="0" borderId="0" xfId="0" applyNumberFormat="1" applyFont="1">
      <alignment vertical="center"/>
    </xf>
    <xf numFmtId="57" fontId="34" fillId="0" borderId="0" xfId="0" applyNumberFormat="1" applyFont="1" applyAlignment="1">
      <alignment horizontal="right" vertical="center"/>
    </xf>
    <xf numFmtId="57" fontId="34" fillId="0" borderId="0" xfId="0" applyNumberFormat="1" applyFont="1">
      <alignment vertical="center"/>
    </xf>
    <xf numFmtId="17" fontId="36" fillId="0" borderId="0" xfId="0" applyNumberFormat="1" applyFont="1" applyAlignment="1">
      <alignment horizontal="left" vertical="center"/>
    </xf>
    <xf numFmtId="0" fontId="36" fillId="0" borderId="0" xfId="0" applyFont="1" applyAlignment="1">
      <alignment horizontal="right" vertical="center"/>
    </xf>
    <xf numFmtId="0" fontId="36" fillId="0" borderId="0" xfId="0" applyFont="1" applyAlignment="1">
      <alignment horizontal="left" vertical="center"/>
    </xf>
    <xf numFmtId="17" fontId="34" fillId="0" borderId="0" xfId="0" applyNumberFormat="1" applyFont="1" applyAlignment="1">
      <alignment horizontal="right" vertical="center"/>
    </xf>
    <xf numFmtId="0" fontId="34" fillId="0" borderId="0" xfId="0" applyFont="1" applyAlignment="1">
      <alignment horizontal="left" vertical="center"/>
    </xf>
    <xf numFmtId="0" fontId="34" fillId="0" borderId="0" xfId="0" applyFont="1" applyAlignment="1">
      <alignment vertical="center"/>
    </xf>
    <xf numFmtId="0" fontId="37" fillId="0" borderId="0" xfId="42" applyFont="1" applyAlignment="1" applyProtection="1">
      <alignment vertical="center"/>
    </xf>
    <xf numFmtId="0" fontId="36" fillId="0" borderId="0" xfId="0" applyFont="1">
      <alignment vertical="center"/>
    </xf>
    <xf numFmtId="17" fontId="36" fillId="0" borderId="0" xfId="0" applyNumberFormat="1" applyFont="1" applyAlignment="1">
      <alignment horizontal="right" vertical="center"/>
    </xf>
    <xf numFmtId="0" fontId="34" fillId="0" borderId="0" xfId="0" applyFont="1" applyAlignment="1">
      <alignment vertical="center" wrapText="1"/>
    </xf>
    <xf numFmtId="17" fontId="36" fillId="0" borderId="0" xfId="0" applyNumberFormat="1" applyFont="1" applyAlignment="1">
      <alignment horizontal="left" vertical="center" wrapText="1"/>
    </xf>
    <xf numFmtId="0" fontId="36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7" fillId="0" borderId="0" xfId="42" applyFont="1" applyAlignment="1" applyProtection="1">
      <alignment vertical="center" wrapText="1"/>
    </xf>
    <xf numFmtId="31" fontId="34" fillId="0" borderId="0" xfId="0" applyNumberFormat="1" applyFont="1" applyAlignment="1">
      <alignment vertical="center"/>
    </xf>
    <xf numFmtId="57" fontId="34" fillId="0" borderId="0" xfId="0" applyNumberFormat="1" applyFont="1" applyAlignment="1">
      <alignment vertical="center"/>
    </xf>
    <xf numFmtId="0" fontId="36" fillId="0" borderId="0" xfId="0" applyFont="1" applyAlignment="1">
      <alignment vertical="center"/>
    </xf>
    <xf numFmtId="49" fontId="34" fillId="0" borderId="0" xfId="0" applyNumberFormat="1" applyFont="1" applyAlignment="1">
      <alignment horizontal="left" vertical="center"/>
    </xf>
    <xf numFmtId="31" fontId="34" fillId="0" borderId="0" xfId="0" applyNumberFormat="1" applyFont="1" applyAlignment="1">
      <alignment horizontal="left" vertical="center"/>
    </xf>
    <xf numFmtId="57" fontId="34" fillId="0" borderId="0" xfId="0" applyNumberFormat="1" applyFont="1" applyAlignment="1">
      <alignment horizontal="left" vertical="center"/>
    </xf>
    <xf numFmtId="49" fontId="36" fillId="0" borderId="0" xfId="0" applyNumberFormat="1" applyFont="1" applyAlignment="1">
      <alignment horizontal="left" vertical="center"/>
    </xf>
    <xf numFmtId="17" fontId="34" fillId="0" borderId="0" xfId="0" applyNumberFormat="1" applyFont="1" applyAlignment="1">
      <alignment horizontal="left" vertical="center"/>
    </xf>
    <xf numFmtId="49" fontId="34" fillId="0" borderId="0" xfId="0" applyNumberFormat="1" applyFont="1" applyAlignment="1">
      <alignment horizontal="left" vertical="center" wrapText="1"/>
    </xf>
    <xf numFmtId="49" fontId="36" fillId="0" borderId="0" xfId="0" applyNumberFormat="1" applyFont="1" applyAlignment="1">
      <alignment horizontal="left" vertical="center" wrapText="1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aike.baidu.com/view/14351.htm" TargetMode="External"/><Relationship Id="rId2" Type="http://schemas.openxmlformats.org/officeDocument/2006/relationships/hyperlink" Target="http://folklore.org/StoryView.py?project=Macintosh&amp;story=Macintosh_Prototypes.txt&amp;sortOrder=Sort%20by%20Date&amp;detail=medium" TargetMode="External"/><Relationship Id="rId1" Type="http://schemas.openxmlformats.org/officeDocument/2006/relationships/hyperlink" Target="http://en.wikipedia.org/wiki/Ashton-Tate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techcn.com.cn/index.php?doc-innerlink-Gottfried%20Leibniz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baike.baidu.com/view/14351.htm" TargetMode="External"/><Relationship Id="rId2" Type="http://schemas.openxmlformats.org/officeDocument/2006/relationships/hyperlink" Target="http://folklore.org/StoryView.py?project=Macintosh&amp;story=Macintosh_Prototypes.txt&amp;sortOrder=Sort%20by%20Date&amp;detail=medium" TargetMode="External"/><Relationship Id="rId1" Type="http://schemas.openxmlformats.org/officeDocument/2006/relationships/hyperlink" Target="http://en.wikipedia.org/wiki/Ashton-Tate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www.techcn.com.cn/index.php?doc-innerlink-Gottfried%20Leibniz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baike.baidu.com/view/14351.htm" TargetMode="External"/><Relationship Id="rId2" Type="http://schemas.openxmlformats.org/officeDocument/2006/relationships/hyperlink" Target="http://folklore.org/StoryView.py?project=Macintosh&amp;story=Macintosh_Prototypes.txt&amp;sortOrder=Sort%20by%20Date&amp;detail=medium" TargetMode="External"/><Relationship Id="rId1" Type="http://schemas.openxmlformats.org/officeDocument/2006/relationships/hyperlink" Target="http://en.wikipedia.org/wiki/Ashton-Tate" TargetMode="External"/><Relationship Id="rId4" Type="http://schemas.openxmlformats.org/officeDocument/2006/relationships/hyperlink" Target="http://www.techcn.com.cn/index.php?doc-innerlink-Gottfried%20Leibniz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baike.baidu.com/view/14351.htm" TargetMode="External"/><Relationship Id="rId2" Type="http://schemas.openxmlformats.org/officeDocument/2006/relationships/hyperlink" Target="http://folklore.org/StoryView.py?project=Macintosh&amp;story=Macintosh_Prototypes.txt&amp;sortOrder=Sort%20by%20Date&amp;detail=medium" TargetMode="External"/><Relationship Id="rId1" Type="http://schemas.openxmlformats.org/officeDocument/2006/relationships/hyperlink" Target="http://en.wikipedia.org/wiki/Ashton-Tate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techcn.com.cn/index.php?doc-innerlink-Gottfried%20Leibni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workbookViewId="0">
      <pane xSplit="1" ySplit="1" topLeftCell="B85" activePane="bottomRight" state="frozen"/>
      <selection pane="topRight" activeCell="B1" sqref="B1"/>
      <selection pane="bottomLeft" activeCell="A2" sqref="A2"/>
      <selection pane="bottomRight" activeCell="G91" sqref="G91"/>
    </sheetView>
  </sheetViews>
  <sheetFormatPr defaultRowHeight="14.4"/>
  <cols>
    <col min="1" max="1" width="15.33203125" style="57" customWidth="1"/>
    <col min="2" max="2" width="12.109375" style="70" customWidth="1"/>
    <col min="3" max="3" width="9.77734375" style="70" customWidth="1"/>
    <col min="4" max="4" width="11.109375" style="57" customWidth="1"/>
    <col min="5" max="5" width="8.88671875" style="57"/>
    <col min="6" max="6" width="21.44140625" style="57" customWidth="1"/>
    <col min="7" max="7" width="51.88671875" style="57" customWidth="1"/>
    <col min="8" max="8" width="24.33203125" style="53" customWidth="1"/>
    <col min="9" max="16384" width="8.88671875" style="57"/>
  </cols>
  <sheetData>
    <row r="1" spans="1:8" ht="28.8">
      <c r="A1" s="57" t="s">
        <v>635</v>
      </c>
      <c r="B1" s="70" t="s">
        <v>767</v>
      </c>
      <c r="C1" s="70" t="s">
        <v>766</v>
      </c>
      <c r="D1" s="57" t="s">
        <v>178</v>
      </c>
      <c r="E1" s="57" t="s">
        <v>179</v>
      </c>
      <c r="F1" s="57" t="s">
        <v>441</v>
      </c>
      <c r="G1" s="57" t="s">
        <v>180</v>
      </c>
    </row>
    <row r="2" spans="1:8" ht="28.8">
      <c r="A2" s="57" t="s">
        <v>419</v>
      </c>
      <c r="B2" s="70">
        <v>1671</v>
      </c>
      <c r="D2" s="57" t="s">
        <v>655</v>
      </c>
      <c r="E2" s="57" t="s">
        <v>656</v>
      </c>
      <c r="F2" s="61" t="s">
        <v>424</v>
      </c>
      <c r="G2" s="57" t="s">
        <v>768</v>
      </c>
      <c r="H2" s="53">
        <f>VLOOKUP(A:A,dir!E:O,11,0)</f>
        <v>0</v>
      </c>
    </row>
    <row r="3" spans="1:8" ht="28.8">
      <c r="A3" s="57" t="s">
        <v>420</v>
      </c>
      <c r="B3" s="70">
        <v>1837</v>
      </c>
      <c r="D3" s="57" t="s">
        <v>657</v>
      </c>
      <c r="E3" s="57" t="s">
        <v>658</v>
      </c>
      <c r="F3" s="57" t="s">
        <v>428</v>
      </c>
      <c r="G3" s="57" t="s">
        <v>769</v>
      </c>
      <c r="H3" s="53">
        <f>VLOOKUP(A:A,dir!E:O,11,0)</f>
        <v>0</v>
      </c>
    </row>
    <row r="4" spans="1:8" ht="28.8">
      <c r="A4" s="57" t="s">
        <v>421</v>
      </c>
      <c r="B4" s="70">
        <v>1884</v>
      </c>
      <c r="D4" s="57" t="s">
        <v>657</v>
      </c>
      <c r="E4" s="57" t="s">
        <v>649</v>
      </c>
      <c r="F4" s="57" t="s">
        <v>431</v>
      </c>
      <c r="G4" s="57" t="s">
        <v>770</v>
      </c>
      <c r="H4" s="53">
        <f>VLOOKUP(A:A,dir!E:O,11,0)</f>
        <v>0</v>
      </c>
    </row>
    <row r="5" spans="1:8" ht="43.2">
      <c r="A5" s="57" t="s">
        <v>418</v>
      </c>
      <c r="B5" s="70" t="s">
        <v>760</v>
      </c>
      <c r="D5" s="57" t="s">
        <v>764</v>
      </c>
      <c r="E5" s="57" t="s">
        <v>649</v>
      </c>
      <c r="F5" s="57" t="s">
        <v>435</v>
      </c>
      <c r="G5" s="57" t="s">
        <v>771</v>
      </c>
      <c r="H5" s="53">
        <f>VLOOKUP(A:A,dir!E:O,11,0)</f>
        <v>0</v>
      </c>
    </row>
    <row r="6" spans="1:8">
      <c r="A6" s="57" t="s">
        <v>520</v>
      </c>
      <c r="B6" s="70">
        <v>1938</v>
      </c>
      <c r="D6" s="57" t="s">
        <v>661</v>
      </c>
      <c r="E6" s="57" t="s">
        <v>701</v>
      </c>
      <c r="F6" s="57" t="s">
        <v>702</v>
      </c>
      <c r="G6" s="57" t="s">
        <v>390</v>
      </c>
      <c r="H6" s="53" t="str">
        <f>VLOOKUP(A:A,dir!E:O,11,0)</f>
        <v>&lt;a href="Z1/Z1.html"&gt;Z1&lt;/a&gt;</v>
      </c>
    </row>
    <row r="7" spans="1:8" ht="57.6">
      <c r="A7" s="57" t="s">
        <v>411</v>
      </c>
      <c r="B7" s="70">
        <v>1942</v>
      </c>
      <c r="D7" s="57" t="s">
        <v>653</v>
      </c>
      <c r="E7" s="57" t="s">
        <v>649</v>
      </c>
      <c r="F7" s="57" t="s">
        <v>423</v>
      </c>
      <c r="G7" s="57" t="s">
        <v>786</v>
      </c>
      <c r="H7" s="53">
        <f>VLOOKUP(A:A,dir!E:O,11,0)</f>
        <v>0</v>
      </c>
    </row>
    <row r="8" spans="1:8">
      <c r="A8" s="57" t="s">
        <v>521</v>
      </c>
      <c r="B8" s="70">
        <v>1943</v>
      </c>
      <c r="D8" s="57" t="s">
        <v>661</v>
      </c>
      <c r="E8" s="57" t="s">
        <v>701</v>
      </c>
      <c r="F8" s="57" t="s">
        <v>702</v>
      </c>
      <c r="G8" s="57" t="s">
        <v>703</v>
      </c>
      <c r="H8" s="53" t="str">
        <f>VLOOKUP(A:A,dir!E:O,11,0)</f>
        <v>&lt;a href="Z3/Z3.html"&gt;Z3&lt;/a&gt;</v>
      </c>
    </row>
    <row r="9" spans="1:8" ht="43.2">
      <c r="A9" s="57" t="s">
        <v>457</v>
      </c>
      <c r="B9" s="70">
        <v>1944.2</v>
      </c>
      <c r="D9" s="57" t="s">
        <v>247</v>
      </c>
      <c r="E9" s="57" t="s">
        <v>248</v>
      </c>
      <c r="F9" s="57" t="s">
        <v>240</v>
      </c>
      <c r="G9" s="57" t="s">
        <v>787</v>
      </c>
      <c r="H9" s="53" t="str">
        <f>VLOOKUP(A:A,dir!E:O,11,0)</f>
        <v>&lt;a href="Colossus/Colossus.html"&gt;Colossus&lt;/a&gt;</v>
      </c>
    </row>
    <row r="10" spans="1:8" ht="57.6">
      <c r="A10" s="57" t="s">
        <v>417</v>
      </c>
      <c r="B10" s="70">
        <v>1944.5</v>
      </c>
      <c r="C10" s="70">
        <v>1958</v>
      </c>
      <c r="D10" s="57" t="s">
        <v>653</v>
      </c>
      <c r="E10" s="57" t="s">
        <v>654</v>
      </c>
      <c r="F10" s="57" t="s">
        <v>437</v>
      </c>
      <c r="G10" s="57" t="s">
        <v>788</v>
      </c>
      <c r="H10" s="53">
        <f>VLOOKUP(A:A,dir!E:O,11,0)</f>
        <v>0</v>
      </c>
    </row>
    <row r="11" spans="1:8" ht="28.8">
      <c r="A11" s="57" t="s">
        <v>527</v>
      </c>
      <c r="B11" s="70">
        <v>1946</v>
      </c>
      <c r="D11" s="57" t="s">
        <v>688</v>
      </c>
      <c r="E11" s="57" t="s">
        <v>642</v>
      </c>
      <c r="F11" s="57" t="s">
        <v>643</v>
      </c>
      <c r="G11" s="57" t="s">
        <v>789</v>
      </c>
      <c r="H11" s="53" t="str">
        <f>VLOOKUP(A:A,dir!E:O,11,0)</f>
        <v>&lt;a href="首款成功商务电子打字机/首款成功商务电子打字机.html"&gt;首款成功商务电子打字机&lt;/a&gt;</v>
      </c>
    </row>
    <row r="12" spans="1:8" ht="57.6">
      <c r="A12" s="57" t="s">
        <v>415</v>
      </c>
      <c r="B12" s="70">
        <v>1946</v>
      </c>
      <c r="D12" s="57" t="s">
        <v>651</v>
      </c>
      <c r="E12" s="57" t="s">
        <v>649</v>
      </c>
      <c r="F12" s="57" t="s">
        <v>440</v>
      </c>
      <c r="G12" s="57" t="s">
        <v>630</v>
      </c>
      <c r="H12" s="53">
        <f>VLOOKUP(A:A,dir!E:O,11,0)</f>
        <v>0</v>
      </c>
    </row>
    <row r="13" spans="1:8" ht="86.4">
      <c r="A13" s="57" t="s">
        <v>467</v>
      </c>
      <c r="B13" s="70">
        <v>1949</v>
      </c>
      <c r="D13" s="57" t="s">
        <v>247</v>
      </c>
      <c r="E13" s="57" t="s">
        <v>248</v>
      </c>
      <c r="F13" s="57" t="s">
        <v>283</v>
      </c>
      <c r="G13" s="57" t="s">
        <v>282</v>
      </c>
      <c r="H13" s="53" t="str">
        <f>VLOOKUP(A:A,dir!E:O,11,0)</f>
        <v>&lt;a href="EDSAC/EDSAC.html"&gt;EDSAC&lt;/a&gt;</v>
      </c>
    </row>
    <row r="14" spans="1:8">
      <c r="A14" s="57" t="s">
        <v>449</v>
      </c>
      <c r="B14" s="70" t="s">
        <v>641</v>
      </c>
      <c r="D14" s="57" t="s">
        <v>247</v>
      </c>
      <c r="E14" s="57" t="s">
        <v>248</v>
      </c>
      <c r="F14" s="57" t="s">
        <v>236</v>
      </c>
      <c r="G14" s="57" t="s">
        <v>790</v>
      </c>
      <c r="H14" s="53" t="str">
        <f>VLOOKUP(A:A,dir!E:O,11,0)</f>
        <v>&lt;a href="ACE/ACE.html"&gt;ACE&lt;/a&gt;</v>
      </c>
    </row>
    <row r="15" spans="1:8" ht="86.4">
      <c r="A15" s="57" t="s">
        <v>517</v>
      </c>
      <c r="B15" s="70" t="s">
        <v>755</v>
      </c>
      <c r="C15" s="70">
        <v>1953</v>
      </c>
      <c r="D15" s="57" t="s">
        <v>698</v>
      </c>
      <c r="E15" s="57" t="s">
        <v>642</v>
      </c>
      <c r="F15" s="57" t="s">
        <v>699</v>
      </c>
      <c r="G15" s="57" t="s">
        <v>791</v>
      </c>
      <c r="H15" s="53" t="str">
        <f>VLOOKUP(A:A,dir!E:O,11,0)</f>
        <v>&lt;a href="Whirlwind/Whirlwind.html"&gt;Whirlwind&lt;/a&gt;</v>
      </c>
    </row>
    <row r="16" spans="1:8" ht="43.2">
      <c r="A16" s="57" t="s">
        <v>468</v>
      </c>
      <c r="B16" s="70">
        <v>1951</v>
      </c>
      <c r="D16" s="57" t="s">
        <v>247</v>
      </c>
      <c r="E16" s="57" t="s">
        <v>250</v>
      </c>
      <c r="F16" s="57" t="s">
        <v>284</v>
      </c>
      <c r="G16" s="57" t="s">
        <v>792</v>
      </c>
      <c r="H16" s="53" t="str">
        <f>VLOOKUP(A:A,dir!E:O,11,0)</f>
        <v>&lt;a href="EDVAC/EDVAC.html"&gt;EDVAC&lt;/a&gt;</v>
      </c>
    </row>
    <row r="17" spans="1:8" ht="57.6">
      <c r="A17" s="57" t="s">
        <v>491</v>
      </c>
      <c r="B17" s="70">
        <v>1951</v>
      </c>
      <c r="D17" s="57" t="s">
        <v>672</v>
      </c>
      <c r="E17" s="57" t="s">
        <v>658</v>
      </c>
      <c r="F17" s="57" t="s">
        <v>323</v>
      </c>
      <c r="G17" s="57" t="s">
        <v>793</v>
      </c>
      <c r="H17" s="53" t="str">
        <f>VLOOKUP(A:A,dir!E:O,11,0)</f>
        <v>&lt;a href="LEO/LEO.html"&gt;LEO&lt;/a&gt;</v>
      </c>
    </row>
    <row r="18" spans="1:8" ht="72">
      <c r="A18" s="57" t="s">
        <v>514</v>
      </c>
      <c r="B18" s="70">
        <v>1951</v>
      </c>
      <c r="D18" s="57" t="s">
        <v>661</v>
      </c>
      <c r="E18" s="57" t="s">
        <v>642</v>
      </c>
      <c r="F18" s="57" t="s">
        <v>375</v>
      </c>
      <c r="G18" s="57" t="s">
        <v>794</v>
      </c>
      <c r="H18" s="53" t="str">
        <f>VLOOKUP(A:A,dir!E:O,11,0)</f>
        <v>&lt;a href="Univac 1  /Univac 1  .html"&gt;Univac&lt;/a&gt;</v>
      </c>
    </row>
    <row r="19" spans="1:8" ht="43.2">
      <c r="A19" s="57" t="s">
        <v>484</v>
      </c>
      <c r="B19" s="70" t="s">
        <v>743</v>
      </c>
      <c r="D19" s="57" t="s">
        <v>661</v>
      </c>
      <c r="E19" s="57" t="s">
        <v>642</v>
      </c>
      <c r="F19" s="57" t="s">
        <v>643</v>
      </c>
      <c r="G19" s="57" t="s">
        <v>795</v>
      </c>
      <c r="H19" s="53" t="str">
        <f>VLOOKUP(A:A,dir!E:O,11,0)</f>
        <v>&lt;a href="IBM701/IBM701.html"&gt;IBM701&lt;/a&gt;</v>
      </c>
    </row>
    <row r="20" spans="1:8">
      <c r="A20" s="57" t="s">
        <v>526</v>
      </c>
      <c r="B20" s="70">
        <v>1954</v>
      </c>
      <c r="D20" s="57" t="s">
        <v>710</v>
      </c>
      <c r="E20" s="57" t="s">
        <v>642</v>
      </c>
      <c r="F20" s="57" t="s">
        <v>408</v>
      </c>
      <c r="H20" s="53" t="str">
        <f>VLOOKUP(A:A,dir!E:O,11,0)</f>
        <v>&lt;a href="首台彩色电视/首台彩色电视.html"&gt;首台彩色电视&lt;/a&gt;</v>
      </c>
    </row>
    <row r="21" spans="1:8" ht="86.4">
      <c r="A21" s="57" t="s">
        <v>525</v>
      </c>
      <c r="B21" s="70">
        <v>1956</v>
      </c>
      <c r="D21" s="57" t="s">
        <v>688</v>
      </c>
      <c r="E21" s="57" t="s">
        <v>642</v>
      </c>
      <c r="F21" s="57" t="s">
        <v>643</v>
      </c>
      <c r="G21" s="57" t="s">
        <v>796</v>
      </c>
      <c r="H21" s="53" t="str">
        <f>VLOOKUP(A:A,dir!E:O,11,0)</f>
        <v>&lt;a href="首个磁盘/首个磁盘.html"&gt;首个磁盘&lt;/a&gt;</v>
      </c>
    </row>
    <row r="22" spans="1:8">
      <c r="A22" s="57" t="s">
        <v>797</v>
      </c>
      <c r="B22" s="70" t="s">
        <v>744</v>
      </c>
      <c r="D22" s="57" t="s">
        <v>661</v>
      </c>
      <c r="E22" s="57" t="s">
        <v>642</v>
      </c>
      <c r="F22" s="57" t="s">
        <v>643</v>
      </c>
      <c r="G22" s="57" t="s">
        <v>665</v>
      </c>
      <c r="H22" s="53" t="e">
        <f>VLOOKUP(A:A,dir!E:O,11,0)</f>
        <v>#N/A</v>
      </c>
    </row>
    <row r="23" spans="1:8" ht="43.2">
      <c r="A23" s="57" t="s">
        <v>474</v>
      </c>
      <c r="B23" s="70">
        <v>1959</v>
      </c>
      <c r="C23" s="70" t="s">
        <v>296</v>
      </c>
      <c r="D23" s="57" t="s">
        <v>247</v>
      </c>
      <c r="E23" s="57" t="s">
        <v>250</v>
      </c>
      <c r="F23" s="57" t="s">
        <v>297</v>
      </c>
      <c r="G23" s="57" t="s">
        <v>798</v>
      </c>
      <c r="H23" s="53" t="str">
        <f>VLOOKUP(A:A,dir!E:O,11,0)</f>
        <v>&lt;a href="IBM 1401  /IBM 1401  .html"&gt;IBM&lt;/a&gt;</v>
      </c>
    </row>
    <row r="24" spans="1:8" ht="43.2">
      <c r="A24" s="57" t="s">
        <v>503</v>
      </c>
      <c r="B24" s="70" t="s">
        <v>752</v>
      </c>
      <c r="D24" s="57" t="s">
        <v>672</v>
      </c>
      <c r="E24" s="57" t="s">
        <v>642</v>
      </c>
      <c r="F24" s="57" t="s">
        <v>354</v>
      </c>
      <c r="G24" s="57" t="s">
        <v>799</v>
      </c>
      <c r="H24" s="53" t="str">
        <f>VLOOKUP(A:A,dir!E:O,11,0)</f>
        <v>&lt;a href="PDP1/PDP1.html"&gt;PDP1&lt;/a&gt;</v>
      </c>
    </row>
    <row r="25" spans="1:8" ht="115.2">
      <c r="A25" s="57" t="s">
        <v>482</v>
      </c>
      <c r="B25" s="70">
        <v>1964</v>
      </c>
      <c r="D25" s="57" t="s">
        <v>661</v>
      </c>
      <c r="E25" s="57" t="s">
        <v>642</v>
      </c>
      <c r="F25" s="57" t="s">
        <v>643</v>
      </c>
      <c r="G25" s="57" t="s">
        <v>800</v>
      </c>
      <c r="H25" s="53" t="str">
        <f>VLOOKUP(A:A,dir!E:O,11,0)</f>
        <v>&lt;a href="IBM360/IBM360.html"&gt;IBM360&lt;/a&gt;</v>
      </c>
    </row>
    <row r="26" spans="1:8" ht="86.4">
      <c r="A26" s="57" t="s">
        <v>505</v>
      </c>
      <c r="B26" s="70">
        <v>1965</v>
      </c>
      <c r="C26" s="70">
        <v>1980</v>
      </c>
      <c r="D26" s="57" t="s">
        <v>672</v>
      </c>
      <c r="E26" s="57" t="s">
        <v>642</v>
      </c>
      <c r="F26" s="57" t="s">
        <v>354</v>
      </c>
      <c r="G26" s="57" t="s">
        <v>801</v>
      </c>
      <c r="H26" s="53" t="str">
        <f>VLOOKUP(A:A,dir!E:O,11,0)</f>
        <v>&lt;a href="PDP8/PDP8.html"&gt;PDP8&lt;/a&gt;</v>
      </c>
    </row>
    <row r="27" spans="1:8" ht="43.2">
      <c r="A27" s="57" t="s">
        <v>465</v>
      </c>
      <c r="B27" s="70">
        <v>1970</v>
      </c>
      <c r="C27" s="70">
        <v>1979</v>
      </c>
      <c r="D27" s="57" t="s">
        <v>278</v>
      </c>
      <c r="E27" s="57" t="s">
        <v>250</v>
      </c>
      <c r="F27" s="57" t="s">
        <v>803</v>
      </c>
      <c r="G27" s="60" t="s">
        <v>802</v>
      </c>
      <c r="H27" s="53" t="str">
        <f>VLOOKUP(A:A,dir!E:O,11,0)</f>
        <v>&lt;a href="Datapoint终端/Datapoint终端.html"&gt;Datapoint终端&lt;/a&gt;</v>
      </c>
    </row>
    <row r="28" spans="1:8" ht="28.8">
      <c r="A28" s="57" t="s">
        <v>504</v>
      </c>
      <c r="B28" s="70">
        <v>1970</v>
      </c>
      <c r="C28" s="70">
        <v>1997</v>
      </c>
      <c r="D28" s="57" t="s">
        <v>672</v>
      </c>
      <c r="E28" s="57" t="s">
        <v>642</v>
      </c>
      <c r="F28" s="57" t="s">
        <v>354</v>
      </c>
      <c r="G28" s="57" t="s">
        <v>804</v>
      </c>
      <c r="H28" s="53" t="str">
        <f>VLOOKUP(A:A,dir!E:O,11,0)</f>
        <v>&lt;a href="PDP11/PDP11.html"&gt;PDP11&lt;/a&gt;</v>
      </c>
    </row>
    <row r="29" spans="1:8" ht="57.6">
      <c r="A29" s="57" t="s">
        <v>490</v>
      </c>
      <c r="B29" s="70">
        <v>1971</v>
      </c>
      <c r="D29" s="57" t="s">
        <v>645</v>
      </c>
      <c r="E29" s="57" t="s">
        <v>642</v>
      </c>
      <c r="F29" s="57" t="s">
        <v>322</v>
      </c>
      <c r="G29" s="57" t="s">
        <v>805</v>
      </c>
      <c r="H29" s="53" t="str">
        <f>VLOOKUP(A:A,dir!E:O,11,0)</f>
        <v>&lt;a href="Kenbak1/Kenbak1.html"&gt;Kenbak1&lt;/a&gt;</v>
      </c>
    </row>
    <row r="30" spans="1:8" ht="57.6">
      <c r="A30" s="57" t="s">
        <v>463</v>
      </c>
      <c r="B30" s="70">
        <v>1972</v>
      </c>
      <c r="D30" s="57" t="s">
        <v>274</v>
      </c>
      <c r="E30" s="57" t="s">
        <v>250</v>
      </c>
      <c r="F30" s="57" t="s">
        <v>243</v>
      </c>
      <c r="G30" s="57" t="s">
        <v>806</v>
      </c>
      <c r="H30" s="53" t="str">
        <f>VLOOKUP(A:A,dir!E:O,11,0)</f>
        <v>&lt;a href="CP M os /CP M os .html"&gt;CP&lt;/a&gt;</v>
      </c>
    </row>
    <row r="31" spans="1:8" ht="28.8">
      <c r="A31" s="57" t="s">
        <v>473</v>
      </c>
      <c r="B31" s="70">
        <v>1972</v>
      </c>
      <c r="D31" s="57" t="s">
        <v>295</v>
      </c>
      <c r="E31" s="57" t="s">
        <v>250</v>
      </c>
      <c r="F31" s="57" t="s">
        <v>292</v>
      </c>
      <c r="G31" s="57" t="s">
        <v>294</v>
      </c>
      <c r="H31" s="53" t="str">
        <f>VLOOKUP(A:A,dir!E:O,11,0)</f>
        <v>&lt;a href="HP35/HP35.html"&gt;HP35&lt;/a&gt;</v>
      </c>
    </row>
    <row r="32" spans="1:8" ht="43.2">
      <c r="A32" s="57" t="s">
        <v>450</v>
      </c>
      <c r="B32" s="70" t="s">
        <v>734</v>
      </c>
      <c r="D32" s="57" t="s">
        <v>249</v>
      </c>
      <c r="E32" s="57" t="s">
        <v>250</v>
      </c>
      <c r="F32" s="57" t="s">
        <v>251</v>
      </c>
      <c r="G32" s="57" t="s">
        <v>807</v>
      </c>
      <c r="H32" s="53" t="str">
        <f>VLOOKUP(A:A,dir!E:O,11,0)</f>
        <v>&lt;a href="Alto/Alto.html"&gt;Alto&lt;/a&gt;</v>
      </c>
    </row>
    <row r="33" spans="1:8">
      <c r="A33" s="57" t="s">
        <v>472</v>
      </c>
      <c r="B33" s="70">
        <v>1973</v>
      </c>
      <c r="C33" s="70">
        <v>2001.11</v>
      </c>
      <c r="D33" s="57" t="s">
        <v>291</v>
      </c>
      <c r="E33" s="57" t="s">
        <v>250</v>
      </c>
      <c r="F33" s="57" t="s">
        <v>292</v>
      </c>
      <c r="G33" s="57" t="s">
        <v>293</v>
      </c>
      <c r="H33" s="53" t="str">
        <f>VLOOKUP(A:A,dir!E:O,11,0)</f>
        <v>&lt;a href="HP3000/HP3000.html"&gt;HP3000&lt;/a&gt;</v>
      </c>
    </row>
    <row r="34" spans="1:8" ht="28.8">
      <c r="A34" s="57" t="s">
        <v>500</v>
      </c>
      <c r="B34" s="70">
        <v>1973</v>
      </c>
      <c r="D34" s="57" t="s">
        <v>645</v>
      </c>
      <c r="E34" s="57" t="s">
        <v>683</v>
      </c>
      <c r="G34" s="57" t="s">
        <v>808</v>
      </c>
      <c r="H34" s="53" t="str">
        <f>VLOOKUP(A:A,dir!E:O,11,0)</f>
        <v>&lt;a href="Micral/Micral.html"&gt;Micral&lt;/a&gt;</v>
      </c>
    </row>
    <row r="35" spans="1:8">
      <c r="A35" s="57" t="s">
        <v>499</v>
      </c>
      <c r="B35" s="70">
        <v>1974</v>
      </c>
      <c r="D35" s="57" t="s">
        <v>645</v>
      </c>
      <c r="G35" s="57" t="s">
        <v>716</v>
      </c>
      <c r="H35" s="53" t="str">
        <f>VLOOKUP(A:A,dir!E:O,11,0)</f>
        <v>&lt;a href="Mark8/Mark8.html"&gt;Mark8&lt;/a&gt;</v>
      </c>
    </row>
    <row r="36" spans="1:8" ht="28.8">
      <c r="A36" s="57" t="s">
        <v>412</v>
      </c>
      <c r="B36" s="70" t="s">
        <v>758</v>
      </c>
      <c r="D36" s="57" t="s">
        <v>651</v>
      </c>
      <c r="E36" s="57" t="s">
        <v>649</v>
      </c>
      <c r="F36" s="57" t="s">
        <v>443</v>
      </c>
      <c r="G36" s="57" t="s">
        <v>809</v>
      </c>
      <c r="H36" s="53">
        <f>VLOOKUP(A:A,dir!E:O,11,0)</f>
        <v>0</v>
      </c>
    </row>
    <row r="37" spans="1:8" ht="57.6">
      <c r="A37" s="57" t="s">
        <v>483</v>
      </c>
      <c r="B37" s="70">
        <v>1975</v>
      </c>
      <c r="C37" s="70">
        <v>1981</v>
      </c>
      <c r="D37" s="57" t="s">
        <v>811</v>
      </c>
      <c r="E37" s="57" t="s">
        <v>642</v>
      </c>
      <c r="F37" s="57" t="s">
        <v>643</v>
      </c>
      <c r="G37" s="57" t="s">
        <v>810</v>
      </c>
      <c r="H37" s="53" t="str">
        <f>VLOOKUP(A:A,dir!E:O,11,0)</f>
        <v>&lt;a href="IBM5100/IBM5100.html"&gt;IBM5100&lt;/a&gt;</v>
      </c>
    </row>
    <row r="38" spans="1:8" ht="28.8">
      <c r="A38" s="57" t="s">
        <v>413</v>
      </c>
      <c r="B38" s="70" t="s">
        <v>759</v>
      </c>
      <c r="C38" s="70">
        <v>1977.1</v>
      </c>
      <c r="D38" s="57" t="s">
        <v>651</v>
      </c>
      <c r="E38" s="57" t="s">
        <v>649</v>
      </c>
      <c r="F38" s="57" t="s">
        <v>652</v>
      </c>
      <c r="G38" s="57" t="s">
        <v>812</v>
      </c>
      <c r="H38" s="53">
        <f>VLOOKUP(A:A,dir!E:O,11,0)</f>
        <v>0</v>
      </c>
    </row>
    <row r="39" spans="1:8" ht="28.8">
      <c r="A39" s="57" t="s">
        <v>509</v>
      </c>
      <c r="B39" s="71">
        <v>1976.12</v>
      </c>
      <c r="D39" s="57" t="s">
        <v>645</v>
      </c>
      <c r="E39" s="57" t="s">
        <v>642</v>
      </c>
      <c r="F39" s="57" t="s">
        <v>814</v>
      </c>
      <c r="G39" s="57" t="s">
        <v>813</v>
      </c>
      <c r="H39" s="53" t="str">
        <f>VLOOKUP(A:A,dir!E:O,11,0)</f>
        <v>&lt;a href="Sol20/Sol20.html"&gt;Sol20&lt;/a&gt;</v>
      </c>
    </row>
    <row r="40" spans="1:8">
      <c r="A40" s="57" t="s">
        <v>464</v>
      </c>
      <c r="B40" s="70">
        <v>1976</v>
      </c>
      <c r="D40" s="57" t="s">
        <v>276</v>
      </c>
      <c r="E40" s="57" t="s">
        <v>250</v>
      </c>
      <c r="F40" s="57" t="s">
        <v>244</v>
      </c>
      <c r="G40" s="57" t="s">
        <v>610</v>
      </c>
      <c r="H40" s="53" t="str">
        <f>VLOOKUP(A:A,dir!E:O,11,0)</f>
        <v>&lt;a href="Cray-1/Cray-1.html"&gt;Cray-1&lt;/a&gt;</v>
      </c>
    </row>
    <row r="41" spans="1:8" ht="28.8">
      <c r="A41" s="57" t="s">
        <v>469</v>
      </c>
      <c r="B41" s="70">
        <v>1976</v>
      </c>
      <c r="D41" s="57" t="s">
        <v>287</v>
      </c>
      <c r="E41" s="57" t="s">
        <v>250</v>
      </c>
      <c r="G41" s="57" t="s">
        <v>815</v>
      </c>
      <c r="H41" s="53" t="str">
        <f>VLOOKUP(A:A,dir!E:O,11,0)</f>
        <v>&lt;a href="Electric Pencil  /Electric Pencil  .html"&gt;Electric&lt;/a&gt;</v>
      </c>
    </row>
    <row r="42" spans="1:8">
      <c r="A42" s="57" t="s">
        <v>501</v>
      </c>
      <c r="B42" s="70">
        <v>1976</v>
      </c>
      <c r="D42" s="57" t="s">
        <v>684</v>
      </c>
      <c r="E42" s="57" t="s">
        <v>685</v>
      </c>
      <c r="F42" s="57" t="s">
        <v>686</v>
      </c>
      <c r="G42" s="57" t="s">
        <v>816</v>
      </c>
      <c r="H42" s="53" t="str">
        <f>VLOOKUP(A:A,dir!E:O,11,0)</f>
        <v>&lt;a href="NEC TK 80 /NEC TK 80 .html"&gt;NEC&lt;/a&gt;</v>
      </c>
    </row>
    <row r="43" spans="1:8" ht="28.8">
      <c r="A43" s="57" t="s">
        <v>459</v>
      </c>
      <c r="B43" s="70">
        <v>1977</v>
      </c>
      <c r="D43" s="57" t="s">
        <v>249</v>
      </c>
      <c r="E43" s="57" t="s">
        <v>250</v>
      </c>
      <c r="F43" s="57" t="s">
        <v>266</v>
      </c>
      <c r="G43" s="57" t="s">
        <v>817</v>
      </c>
      <c r="H43" s="53" t="str">
        <f>VLOOKUP(A:A,dir!E:O,11,0)</f>
        <v>&lt;a href="Commodore PET 2001 /Commodore PET 2001 .html"&gt;Commodore&lt;/a&gt;</v>
      </c>
    </row>
    <row r="44" spans="1:8" ht="28.8">
      <c r="A44" s="57" t="s">
        <v>462</v>
      </c>
      <c r="B44" s="70">
        <v>1977</v>
      </c>
      <c r="D44" s="57" t="s">
        <v>249</v>
      </c>
      <c r="E44" s="57" t="s">
        <v>250</v>
      </c>
      <c r="F44" s="60" t="s">
        <v>242</v>
      </c>
      <c r="G44" s="57" t="s">
        <v>818</v>
      </c>
      <c r="H44" s="53" t="str">
        <f>VLOOKUP(A:A,dir!E:O,11,0)</f>
        <v>&lt;a href="Compucolor2/Compucolor2.html"&gt;Compucolor2&lt;/a&gt;</v>
      </c>
    </row>
    <row r="45" spans="1:8">
      <c r="A45" s="57" t="s">
        <v>512</v>
      </c>
      <c r="B45" s="70">
        <v>1977</v>
      </c>
      <c r="D45" s="57" t="s">
        <v>645</v>
      </c>
      <c r="E45" s="57" t="s">
        <v>642</v>
      </c>
      <c r="F45" s="59" t="s">
        <v>369</v>
      </c>
      <c r="G45" s="57" t="s">
        <v>819</v>
      </c>
      <c r="H45" s="53" t="str">
        <f>VLOOKUP(A:A,dir!E:O,11,0)</f>
        <v>&lt;a href="TRS-80 Model 1 /TRS-80 Model 1 .html"&gt;TRS-80&lt;/a&gt;</v>
      </c>
    </row>
    <row r="46" spans="1:8" ht="28.8">
      <c r="A46" s="57" t="s">
        <v>516</v>
      </c>
      <c r="B46" s="70">
        <v>1977</v>
      </c>
      <c r="D46" s="57" t="s">
        <v>645</v>
      </c>
      <c r="E46" s="57" t="s">
        <v>642</v>
      </c>
      <c r="F46" s="57" t="s">
        <v>697</v>
      </c>
      <c r="G46" s="57" t="s">
        <v>379</v>
      </c>
      <c r="H46" s="53" t="str">
        <f>VLOOKUP(A:A,dir!E:O,11,0)</f>
        <v>&lt;a href="Wang 2200 PCS-II /Wang 2200 PCS-II .html"&gt;Wang&lt;/a&gt;</v>
      </c>
    </row>
    <row r="47" spans="1:8" ht="28.8">
      <c r="A47" s="57" t="s">
        <v>414</v>
      </c>
      <c r="B47" s="70">
        <v>1977</v>
      </c>
      <c r="D47" s="57" t="s">
        <v>651</v>
      </c>
      <c r="E47" s="57" t="s">
        <v>649</v>
      </c>
      <c r="F47" s="57" t="s">
        <v>652</v>
      </c>
      <c r="G47" s="57" t="s">
        <v>447</v>
      </c>
      <c r="H47" s="53">
        <f>VLOOKUP(A:A,dir!E:O,11,0)</f>
        <v>0</v>
      </c>
    </row>
    <row r="48" spans="1:8" ht="57.6">
      <c r="A48" s="57" t="s">
        <v>515</v>
      </c>
      <c r="B48" s="70">
        <v>1979.1</v>
      </c>
      <c r="D48" s="57" t="s">
        <v>675</v>
      </c>
      <c r="E48" s="57" t="s">
        <v>642</v>
      </c>
      <c r="F48" s="57" t="s">
        <v>378</v>
      </c>
      <c r="G48" s="57" t="s">
        <v>820</v>
      </c>
      <c r="H48" s="53" t="str">
        <f>VLOOKUP(A:A,dir!E:O,11,0)</f>
        <v>&lt;a href="VisiCalc/VisiCalc.html"&gt;VisiCalc&lt;/a&gt;</v>
      </c>
    </row>
    <row r="49" spans="1:8">
      <c r="A49" s="57" t="s">
        <v>451</v>
      </c>
      <c r="B49" s="70">
        <v>1979.6</v>
      </c>
      <c r="C49" s="70">
        <v>1983</v>
      </c>
      <c r="D49" s="57" t="s">
        <v>249</v>
      </c>
      <c r="E49" s="57" t="s">
        <v>250</v>
      </c>
      <c r="F49" s="57" t="s">
        <v>253</v>
      </c>
      <c r="G49" s="57" t="s">
        <v>254</v>
      </c>
      <c r="H49" s="53" t="str">
        <f>VLOOKUP(A:A,dir!E:O,11,0)</f>
        <v>&lt;a href="Apple II Plus /Apple II Plus .html"&gt;Apple&lt;/a&gt;</v>
      </c>
    </row>
    <row r="50" spans="1:8">
      <c r="A50" s="57" t="s">
        <v>508</v>
      </c>
      <c r="B50" s="71">
        <v>1979</v>
      </c>
      <c r="D50" s="57" t="s">
        <v>645</v>
      </c>
      <c r="E50" s="57" t="s">
        <v>685</v>
      </c>
      <c r="F50" s="57" t="s">
        <v>693</v>
      </c>
      <c r="G50" s="57" t="s">
        <v>364</v>
      </c>
      <c r="H50" s="53" t="str">
        <f>VLOOKUP(A:A,dir!E:O,11,0)</f>
        <v>&lt;a href="Sharp MZ 80K /Sharp MZ 80K .html"&gt;Sharp&lt;/a&gt;</v>
      </c>
    </row>
    <row r="51" spans="1:8" ht="28.8">
      <c r="A51" s="57" t="s">
        <v>518</v>
      </c>
      <c r="B51" s="70" t="s">
        <v>756</v>
      </c>
      <c r="D51" s="57" t="s">
        <v>675</v>
      </c>
      <c r="E51" s="57" t="s">
        <v>642</v>
      </c>
      <c r="F51" s="57" t="s">
        <v>386</v>
      </c>
      <c r="G51" s="57" t="s">
        <v>387</v>
      </c>
      <c r="H51" s="53" t="str">
        <f>VLOOKUP(A:A,dir!E:O,11,0)</f>
        <v>&lt;a href="WordStar/WordStar.html"&gt;WordStar&lt;/a&gt;</v>
      </c>
    </row>
    <row r="52" spans="1:8">
      <c r="A52" s="57" t="s">
        <v>466</v>
      </c>
      <c r="B52" s="70">
        <v>1980</v>
      </c>
      <c r="D52" s="57" t="s">
        <v>280</v>
      </c>
      <c r="E52" s="57" t="s">
        <v>250</v>
      </c>
      <c r="F52" s="61" t="s">
        <v>246</v>
      </c>
      <c r="H52" s="53" t="str">
        <f>VLOOKUP(A:A,dir!E:O,11,0)</f>
        <v>&lt;a href="dBase II  /dBase II  .html"&gt;dBase&lt;/a&gt;</v>
      </c>
    </row>
    <row r="53" spans="1:8">
      <c r="A53" s="57" t="s">
        <v>475</v>
      </c>
      <c r="B53" s="71">
        <v>1980</v>
      </c>
      <c r="D53" s="57" t="s">
        <v>249</v>
      </c>
      <c r="E53" s="57" t="s">
        <v>250</v>
      </c>
      <c r="F53" s="57" t="s">
        <v>297</v>
      </c>
      <c r="G53" s="57" t="s">
        <v>299</v>
      </c>
      <c r="H53" s="53" t="str">
        <f>VLOOKUP(A:A,dir!E:O,11,0)</f>
        <v>&lt;a href="IBM 5120  /IBM 5120  .html"&gt;IBM&lt;/a&gt;</v>
      </c>
    </row>
    <row r="54" spans="1:8">
      <c r="A54" s="57" t="s">
        <v>498</v>
      </c>
      <c r="B54" s="70" t="s">
        <v>750</v>
      </c>
      <c r="D54" s="57" t="s">
        <v>681</v>
      </c>
      <c r="E54" s="57" t="s">
        <v>642</v>
      </c>
      <c r="G54" s="61" t="s">
        <v>682</v>
      </c>
      <c r="H54" s="53" t="str">
        <f>VLOOKUP(A:A,dir!E:O,11,0)</f>
        <v>&lt;a href="MAC原型机/MAC原型机.html"&gt;MAC原型机&lt;/a&gt;</v>
      </c>
    </row>
    <row r="55" spans="1:8">
      <c r="A55" s="57" t="s">
        <v>481</v>
      </c>
      <c r="B55" s="71" t="s">
        <v>742</v>
      </c>
      <c r="D55" s="57" t="s">
        <v>645</v>
      </c>
      <c r="E55" s="57" t="s">
        <v>642</v>
      </c>
      <c r="F55" s="57" t="s">
        <v>643</v>
      </c>
      <c r="G55" s="57" t="s">
        <v>660</v>
      </c>
      <c r="H55" s="53" t="str">
        <f>VLOOKUP(A:A,dir!E:O,11,0)</f>
        <v>&lt;a href="IBM System23  /IBM System23  .html"&gt;IBM&lt;/a&gt;</v>
      </c>
    </row>
    <row r="56" spans="1:8" ht="72">
      <c r="A56" s="57" t="s">
        <v>477</v>
      </c>
      <c r="B56" s="70" t="s">
        <v>644</v>
      </c>
      <c r="D56" s="57" t="s">
        <v>645</v>
      </c>
      <c r="E56" s="57" t="s">
        <v>642</v>
      </c>
      <c r="F56" s="57" t="s">
        <v>643</v>
      </c>
      <c r="G56" s="57" t="s">
        <v>821</v>
      </c>
      <c r="H56" s="53" t="str">
        <f>VLOOKUP(A:A,dir!E:O,11,0)</f>
        <v>&lt;a href="IBM PC  /IBM PC  .html"&gt;IBM&lt;/a&gt;</v>
      </c>
    </row>
    <row r="57" spans="1:8" ht="28.8">
      <c r="A57" s="57" t="s">
        <v>519</v>
      </c>
      <c r="B57" s="70">
        <v>1981</v>
      </c>
      <c r="D57" s="57" t="s">
        <v>645</v>
      </c>
      <c r="E57" s="57" t="s">
        <v>642</v>
      </c>
      <c r="F57" s="57" t="s">
        <v>700</v>
      </c>
      <c r="G57" s="57" t="s">
        <v>822</v>
      </c>
      <c r="H57" s="53" t="str">
        <f>VLOOKUP(A:A,dir!E:O,11,0)</f>
        <v>&lt;a href="Xerox 8010 Star /Xerox 8010 Star .html"&gt;Xerox&lt;/a&gt;</v>
      </c>
    </row>
    <row r="58" spans="1:8" ht="28.8">
      <c r="A58" s="57" t="s">
        <v>458</v>
      </c>
      <c r="B58" s="70" t="s">
        <v>737</v>
      </c>
      <c r="C58" s="70">
        <v>1994</v>
      </c>
      <c r="D58" s="57" t="s">
        <v>249</v>
      </c>
      <c r="E58" s="57" t="s">
        <v>250</v>
      </c>
      <c r="F58" s="57" t="s">
        <v>266</v>
      </c>
      <c r="G58" s="57" t="s">
        <v>267</v>
      </c>
      <c r="H58" s="53" t="str">
        <f>VLOOKUP(A:A,dir!E:O,11,0)</f>
        <v>&lt;a href="Commodore 64  /Commodore 64  .html"&gt;Commodore&lt;/a&gt;</v>
      </c>
    </row>
    <row r="59" spans="1:8" ht="28.8">
      <c r="A59" s="57" t="s">
        <v>461</v>
      </c>
      <c r="B59" s="70" t="s">
        <v>739</v>
      </c>
      <c r="D59" s="57" t="s">
        <v>823</v>
      </c>
      <c r="E59" s="57" t="s">
        <v>250</v>
      </c>
      <c r="F59" s="59" t="s">
        <v>15</v>
      </c>
      <c r="G59" s="57" t="s">
        <v>272</v>
      </c>
      <c r="H59" s="53" t="str">
        <f>VLOOKUP(A:A,dir!E:O,11,0)</f>
        <v>&lt;a href="Compaq portable  /Compaq portable  .html"&gt;Compaq&lt;/a&gt;</v>
      </c>
    </row>
    <row r="60" spans="1:8" ht="43.2">
      <c r="A60" s="57" t="s">
        <v>471</v>
      </c>
      <c r="B60" s="70">
        <v>1982</v>
      </c>
      <c r="D60" s="57" t="s">
        <v>289</v>
      </c>
      <c r="E60" s="57" t="s">
        <v>250</v>
      </c>
      <c r="F60" s="59" t="s">
        <v>30</v>
      </c>
      <c r="G60" s="57" t="s">
        <v>824</v>
      </c>
      <c r="H60" s="53" t="str">
        <f>VLOOKUP(A:A,dir!E:O,11,0)</f>
        <v>&lt;a href="Grid Compass  /Grid Compass  .html"&gt;Grid&lt;/a&gt;</v>
      </c>
    </row>
    <row r="61" spans="1:8">
      <c r="A61" s="57" t="s">
        <v>507</v>
      </c>
      <c r="B61" s="71">
        <v>1982</v>
      </c>
      <c r="D61" s="57" t="s">
        <v>645</v>
      </c>
      <c r="E61" s="57" t="s">
        <v>685</v>
      </c>
      <c r="F61" s="59" t="s">
        <v>361</v>
      </c>
      <c r="G61" s="57" t="s">
        <v>692</v>
      </c>
      <c r="H61" s="53" t="str">
        <f>VLOOKUP(A:A,dir!E:O,11,0)</f>
        <v>&lt;a href="SANYO MBC-1000  /SANYO MBC-1000  .html"&gt;SANYO&lt;/a&gt;</v>
      </c>
    </row>
    <row r="62" spans="1:8">
      <c r="A62" s="57" t="s">
        <v>523</v>
      </c>
      <c r="B62" s="70">
        <v>1982</v>
      </c>
      <c r="D62" s="57" t="s">
        <v>707</v>
      </c>
      <c r="E62" s="57" t="s">
        <v>708</v>
      </c>
      <c r="F62" s="57" t="s">
        <v>726</v>
      </c>
      <c r="G62" s="57" t="s">
        <v>825</v>
      </c>
      <c r="H62" s="53" t="str">
        <f>VLOOKUP(A:A,dir!E:O,11,0)</f>
        <v>&lt;a href="小教授二号/小教授二号.html"&gt;小教授二号&lt;/a&gt;</v>
      </c>
    </row>
    <row r="63" spans="1:8" ht="43.2">
      <c r="A63" s="57" t="s">
        <v>826</v>
      </c>
      <c r="B63" s="70" t="s">
        <v>747</v>
      </c>
      <c r="D63" s="57" t="s">
        <v>675</v>
      </c>
      <c r="E63" s="57" t="s">
        <v>642</v>
      </c>
      <c r="F63" s="57" t="s">
        <v>328</v>
      </c>
      <c r="G63" s="57" t="s">
        <v>827</v>
      </c>
      <c r="H63" s="53" t="e">
        <f>VLOOKUP(A:A,dir!E:O,11,0)</f>
        <v>#N/A</v>
      </c>
    </row>
    <row r="64" spans="1:8" ht="72">
      <c r="A64" s="57" t="s">
        <v>470</v>
      </c>
      <c r="B64" s="70">
        <v>1983</v>
      </c>
      <c r="C64" s="71">
        <v>1985</v>
      </c>
      <c r="D64" s="57" t="s">
        <v>289</v>
      </c>
      <c r="E64" s="57" t="s">
        <v>250</v>
      </c>
      <c r="F64" s="59" t="s">
        <v>28</v>
      </c>
      <c r="G64" s="57" t="s">
        <v>828</v>
      </c>
      <c r="H64" s="53" t="str">
        <f>VLOOKUP(A:A,dir!E:O,11,0)</f>
        <v>&lt;a href="Gavilan SC  /Gavilan SC  .html"&gt;Gavilan&lt;/a&gt;</v>
      </c>
    </row>
    <row r="65" spans="1:8" ht="72">
      <c r="A65" s="57" t="s">
        <v>513</v>
      </c>
      <c r="B65" s="70">
        <v>1983</v>
      </c>
      <c r="D65" s="57" t="s">
        <v>696</v>
      </c>
      <c r="E65" s="57" t="s">
        <v>642</v>
      </c>
      <c r="F65" s="57" t="s">
        <v>373</v>
      </c>
      <c r="G65" s="57" t="s">
        <v>829</v>
      </c>
      <c r="H65" s="53" t="str">
        <f>VLOOKUP(A:A,dir!E:O,11,0)</f>
        <v>&lt;a href="Turbo Pascal  /Turbo Pascal  .html"&gt;Turbo&lt;/a&gt;</v>
      </c>
    </row>
    <row r="66" spans="1:8" ht="57.6">
      <c r="A66" s="57" t="s">
        <v>494</v>
      </c>
      <c r="B66" s="70" t="s">
        <v>748</v>
      </c>
      <c r="D66" s="57" t="s">
        <v>645</v>
      </c>
      <c r="E66" s="57" t="s">
        <v>642</v>
      </c>
      <c r="F66" s="57" t="s">
        <v>667</v>
      </c>
      <c r="G66" s="57" t="s">
        <v>678</v>
      </c>
      <c r="H66" s="53" t="str">
        <f>VLOOKUP(A:A,dir!E:O,11,0)</f>
        <v>&lt;a href="Mac/Mac.html"&gt;Mac&lt;/a&gt;</v>
      </c>
    </row>
    <row r="67" spans="1:8" ht="28.8">
      <c r="A67" s="57" t="s">
        <v>460</v>
      </c>
      <c r="B67" s="70" t="s">
        <v>738</v>
      </c>
      <c r="D67" s="57" t="s">
        <v>16</v>
      </c>
      <c r="E67" s="57" t="s">
        <v>250</v>
      </c>
      <c r="F67" s="57" t="s">
        <v>266</v>
      </c>
      <c r="G67" s="57" t="s">
        <v>830</v>
      </c>
      <c r="H67" s="53" t="str">
        <f>VLOOKUP(A:A,dir!E:O,11,0)</f>
        <v>&lt;a href="Commodore SX-64  /Commodore SX-64  .html"&gt;Commodore&lt;/a&gt;</v>
      </c>
    </row>
    <row r="68" spans="1:8" ht="28.8">
      <c r="A68" s="57" t="s">
        <v>479</v>
      </c>
      <c r="B68" s="70" t="s">
        <v>740</v>
      </c>
      <c r="D68" s="57" t="s">
        <v>647</v>
      </c>
      <c r="E68" s="57" t="s">
        <v>642</v>
      </c>
      <c r="F68" s="57" t="s">
        <v>643</v>
      </c>
      <c r="G68" s="57" t="s">
        <v>305</v>
      </c>
      <c r="H68" s="53" t="str">
        <f>VLOOKUP(A:A,dir!E:O,11,0)</f>
        <v>&lt;a href="IBM Portable PC 5155/IBM Portable PC 5155.html"&gt;IBM&lt;/a&gt;</v>
      </c>
    </row>
    <row r="69" spans="1:8">
      <c r="A69" s="57" t="s">
        <v>452</v>
      </c>
      <c r="B69" s="70">
        <v>1984</v>
      </c>
      <c r="C69" s="70">
        <v>1990</v>
      </c>
      <c r="D69" s="57" t="s">
        <v>249</v>
      </c>
      <c r="E69" s="57" t="s">
        <v>250</v>
      </c>
      <c r="F69" s="57" t="s">
        <v>253</v>
      </c>
      <c r="G69" s="57" t="s">
        <v>605</v>
      </c>
      <c r="H69" s="53" t="str">
        <f>VLOOKUP(A:A,dir!E:O,11,0)</f>
        <v>&lt;a href="Apple IIc  /Apple IIc  .html"&gt;Apple&lt;/a&gt;</v>
      </c>
    </row>
    <row r="70" spans="1:8" ht="28.8">
      <c r="A70" s="57" t="s">
        <v>493</v>
      </c>
      <c r="B70" s="70">
        <v>1984</v>
      </c>
      <c r="D70" s="57" t="s">
        <v>677</v>
      </c>
      <c r="E70" s="57" t="s">
        <v>642</v>
      </c>
      <c r="F70" s="57" t="s">
        <v>333</v>
      </c>
      <c r="G70" s="57" t="s">
        <v>713</v>
      </c>
      <c r="H70" s="53" t="str">
        <f>VLOOKUP(A:A,dir!E:O,11,0)</f>
        <v>&lt;a href="M68000/M68000.html"&gt;M68000&lt;/a&gt;</v>
      </c>
    </row>
    <row r="71" spans="1:8" ht="28.8">
      <c r="A71" s="57" t="s">
        <v>455</v>
      </c>
      <c r="B71" s="70">
        <v>1985</v>
      </c>
      <c r="D71" s="57" t="s">
        <v>249</v>
      </c>
      <c r="E71" s="57" t="s">
        <v>250</v>
      </c>
      <c r="F71" s="57" t="s">
        <v>260</v>
      </c>
      <c r="G71" s="57" t="s">
        <v>606</v>
      </c>
      <c r="H71" s="53" t="str">
        <f>VLOOKUP(A:A,dir!E:O,11,0)</f>
        <v>&lt;a href="Atari ST  /Atari ST  .html"&gt;Atari&lt;/a&gt;</v>
      </c>
    </row>
    <row r="72" spans="1:8" ht="43.2">
      <c r="A72" s="57" t="s">
        <v>511</v>
      </c>
      <c r="B72" s="70">
        <v>1985</v>
      </c>
      <c r="D72" s="57" t="s">
        <v>691</v>
      </c>
      <c r="E72" s="57" t="s">
        <v>685</v>
      </c>
      <c r="F72" s="57" t="s">
        <v>76</v>
      </c>
      <c r="G72" s="57" t="s">
        <v>368</v>
      </c>
      <c r="H72" s="53" t="str">
        <f>VLOOKUP(A:A,dir!E:O,11,0)</f>
        <v>&lt;a href="Toshiba T1000  /Toshiba T1000  .html"&gt;Toshiba&lt;/a&gt;</v>
      </c>
    </row>
    <row r="73" spans="1:8">
      <c r="A73" s="57" t="s">
        <v>453</v>
      </c>
      <c r="B73" s="70">
        <v>1986</v>
      </c>
      <c r="C73" s="70">
        <v>1992</v>
      </c>
      <c r="D73" s="57" t="s">
        <v>249</v>
      </c>
      <c r="E73" s="57" t="s">
        <v>250</v>
      </c>
      <c r="F73" s="57" t="s">
        <v>253</v>
      </c>
      <c r="G73" s="58" t="s">
        <v>259</v>
      </c>
      <c r="H73" s="53" t="str">
        <f>VLOOKUP(A:A,dir!E:O,11,0)</f>
        <v>&lt;a href="Apple IIGS  /Apple IIGS  .html"&gt;Apple&lt;/a&gt;</v>
      </c>
    </row>
    <row r="74" spans="1:8" ht="43.2">
      <c r="A74" s="57" t="s">
        <v>478</v>
      </c>
      <c r="B74" s="70">
        <v>1986</v>
      </c>
      <c r="C74" s="71">
        <v>1987</v>
      </c>
      <c r="D74" s="57" t="s">
        <v>647</v>
      </c>
      <c r="E74" s="57" t="s">
        <v>642</v>
      </c>
      <c r="F74" s="57" t="s">
        <v>643</v>
      </c>
      <c r="G74" s="57" t="s">
        <v>831</v>
      </c>
      <c r="H74" s="53" t="str">
        <f>VLOOKUP(A:A,dir!E:O,11,0)</f>
        <v>&lt;a href="IBM PC convertible 5140/IBM PC convertible 5140.html"&gt;IBM&lt;/a&gt;</v>
      </c>
    </row>
    <row r="75" spans="1:8" ht="57.6">
      <c r="A75" s="57" t="s">
        <v>480</v>
      </c>
      <c r="B75" s="70" t="s">
        <v>741</v>
      </c>
      <c r="D75" s="57" t="s">
        <v>645</v>
      </c>
      <c r="E75" s="57" t="s">
        <v>642</v>
      </c>
      <c r="F75" s="57" t="s">
        <v>643</v>
      </c>
      <c r="G75" s="57" t="s">
        <v>659</v>
      </c>
      <c r="H75" s="53" t="str">
        <f>VLOOKUP(A:A,dir!E:O,11,0)</f>
        <v>&lt;a href="IBM PS2  /IBM PS2  .html"&gt;IBM&lt;/a&gt;</v>
      </c>
    </row>
    <row r="76" spans="1:8" ht="72">
      <c r="A76" s="57" t="s">
        <v>476</v>
      </c>
      <c r="B76" s="70">
        <v>1988</v>
      </c>
      <c r="D76" s="57" t="s">
        <v>300</v>
      </c>
      <c r="E76" s="57" t="s">
        <v>642</v>
      </c>
      <c r="F76" s="57" t="s">
        <v>643</v>
      </c>
      <c r="G76" s="57" t="s">
        <v>832</v>
      </c>
      <c r="H76" s="53" t="str">
        <f>VLOOKUP(A:A,dir!E:O,11,0)</f>
        <v>&lt;a href="IBM AS400  /IBM AS400  .html"&gt;IBM&lt;/a&gt;</v>
      </c>
    </row>
    <row r="77" spans="1:8" ht="28.8">
      <c r="A77" s="57" t="s">
        <v>497</v>
      </c>
      <c r="B77" s="70" t="s">
        <v>749</v>
      </c>
      <c r="C77" s="70" t="s">
        <v>765</v>
      </c>
      <c r="D77" s="57" t="s">
        <v>645</v>
      </c>
      <c r="E77" s="57" t="s">
        <v>642</v>
      </c>
      <c r="F77" s="57" t="s">
        <v>667</v>
      </c>
      <c r="G77" s="57" t="s">
        <v>833</v>
      </c>
      <c r="H77" s="53" t="str">
        <f>VLOOKUP(A:A,dir!E:O,11,0)</f>
        <v>&lt;a href="Macintosh PowerBook  /Macintosh PowerBook  .html"&gt;Macintosh&lt;/a&gt;</v>
      </c>
    </row>
    <row r="78" spans="1:8">
      <c r="A78" s="57" t="s">
        <v>502</v>
      </c>
      <c r="B78" s="70" t="s">
        <v>751</v>
      </c>
      <c r="D78" s="57" t="s">
        <v>688</v>
      </c>
      <c r="E78" s="57" t="s">
        <v>642</v>
      </c>
      <c r="F78" s="57" t="s">
        <v>689</v>
      </c>
      <c r="H78" s="53" t="str">
        <f>VLOOKUP(A:A,dir!E:O,11,0)</f>
        <v>&lt;a href="NVIDIA GeForce  /NVIDIA GeForce  .html"&gt;NVIDIA&lt;/a&gt;</v>
      </c>
    </row>
    <row r="79" spans="1:8" ht="43.2">
      <c r="A79" s="57" t="s">
        <v>510</v>
      </c>
      <c r="B79" s="70" t="s">
        <v>754</v>
      </c>
      <c r="D79" s="57" t="s">
        <v>691</v>
      </c>
      <c r="E79" s="57" t="s">
        <v>642</v>
      </c>
      <c r="F79" s="57" t="s">
        <v>643</v>
      </c>
      <c r="G79" s="57" t="s">
        <v>695</v>
      </c>
      <c r="H79" s="53" t="str">
        <f>VLOOKUP(A:A,dir!E:O,11,0)</f>
        <v>&lt;a href="ThinkPad 701  /ThinkPad 701  .html"&gt;ThinkPad&lt;/a&gt;</v>
      </c>
    </row>
    <row r="80" spans="1:8">
      <c r="A80" s="57" t="s">
        <v>456</v>
      </c>
      <c r="B80" s="71" t="s">
        <v>736</v>
      </c>
      <c r="C80" s="71"/>
      <c r="D80" s="57" t="s">
        <v>249</v>
      </c>
      <c r="E80" s="57" t="s">
        <v>250</v>
      </c>
      <c r="F80" s="57" t="s">
        <v>262</v>
      </c>
      <c r="G80" s="59" t="s">
        <v>239</v>
      </c>
      <c r="H80" s="53" t="str">
        <f>VLOOKUP(A:A,dir!E:O,11,0)</f>
        <v>&lt;a href="BeBox/BeBox.html"&gt;BeBox&lt;/a&gt;</v>
      </c>
    </row>
    <row r="81" spans="1:8" ht="28.8">
      <c r="A81" s="57" t="s">
        <v>506</v>
      </c>
      <c r="B81" s="70" t="s">
        <v>753</v>
      </c>
      <c r="D81" s="57" t="s">
        <v>691</v>
      </c>
      <c r="E81" s="57" t="s">
        <v>642</v>
      </c>
      <c r="F81" s="57" t="s">
        <v>667</v>
      </c>
      <c r="G81" s="57" t="s">
        <v>834</v>
      </c>
      <c r="H81" s="53" t="str">
        <f>VLOOKUP(A:A,dir!E:O,11,0)</f>
        <v>&lt;a href="PowerBook G4  /PowerBook G4  .html"&gt;PowerBook&lt;/a&gt;</v>
      </c>
    </row>
    <row r="82" spans="1:8">
      <c r="A82" s="57" t="s">
        <v>496</v>
      </c>
      <c r="B82" s="70">
        <v>2006</v>
      </c>
      <c r="D82" s="57" t="s">
        <v>645</v>
      </c>
      <c r="E82" s="57" t="s">
        <v>642</v>
      </c>
      <c r="F82" s="57" t="s">
        <v>667</v>
      </c>
      <c r="H82" s="53" t="str">
        <f>VLOOKUP(A:A,dir!E:O,11,0)</f>
        <v>&lt;a href="Macbook Pro  /Macbook Pro  .html"&gt;Macbook&lt;/a&gt;</v>
      </c>
    </row>
    <row r="83" spans="1:8">
      <c r="A83" s="57" t="s">
        <v>454</v>
      </c>
      <c r="B83" s="70" t="s">
        <v>735</v>
      </c>
      <c r="D83" s="57" t="s">
        <v>249</v>
      </c>
      <c r="E83" s="57" t="s">
        <v>250</v>
      </c>
      <c r="G83" s="57" t="s">
        <v>238</v>
      </c>
      <c r="H83" s="53" t="str">
        <f>VLOOKUP(A:A,dir!E:O,11,0)</f>
        <v>&lt;a href="Apple iMac  /Apple iMac  .html"&gt;Apple&lt;/a&gt;</v>
      </c>
    </row>
    <row r="84" spans="1:8" ht="28.8">
      <c r="A84" s="57" t="s">
        <v>489</v>
      </c>
      <c r="B84" s="70">
        <v>2007</v>
      </c>
      <c r="D84" s="57" t="s">
        <v>671</v>
      </c>
      <c r="E84" s="57" t="s">
        <v>642</v>
      </c>
      <c r="F84" s="57" t="s">
        <v>318</v>
      </c>
      <c r="G84" s="57" t="s">
        <v>321</v>
      </c>
      <c r="H84" s="53" t="str">
        <f>VLOOKUP(A:A,dir!E:O,11,0)</f>
        <v>&lt;a href="Jack PC  /Jack PC  .html"&gt;Jack&lt;/a&gt;</v>
      </c>
    </row>
    <row r="85" spans="1:8" ht="28.8">
      <c r="A85" s="57" t="s">
        <v>495</v>
      </c>
      <c r="B85" s="70" t="s">
        <v>679</v>
      </c>
      <c r="D85" s="57" t="s">
        <v>645</v>
      </c>
      <c r="E85" s="57" t="s">
        <v>642</v>
      </c>
      <c r="F85" s="57" t="s">
        <v>667</v>
      </c>
      <c r="G85" s="57" t="s">
        <v>714</v>
      </c>
      <c r="H85" s="53" t="str">
        <f>VLOOKUP(A:A,dir!E:O,11,0)</f>
        <v>&lt;a href="Macbook Air  /Macbook Air  .html"&gt;Macbook&lt;/a&gt;</v>
      </c>
    </row>
    <row r="86" spans="1:8" ht="86.4">
      <c r="A86" s="57" t="s">
        <v>522</v>
      </c>
      <c r="B86" s="70" t="s">
        <v>704</v>
      </c>
      <c r="D86" s="57" t="s">
        <v>698</v>
      </c>
      <c r="E86" s="57" t="s">
        <v>705</v>
      </c>
      <c r="F86" s="61" t="s">
        <v>398</v>
      </c>
      <c r="G86" s="57" t="s">
        <v>706</v>
      </c>
      <c r="H86" s="53" t="str">
        <f>VLOOKUP(A:A,dir!E:O,11,0)</f>
        <v>&lt;a href="天河-1A/天河-1A.html"&gt;天河-1A&lt;/a&gt;</v>
      </c>
    </row>
    <row r="87" spans="1:8">
      <c r="A87" s="57" t="s">
        <v>524</v>
      </c>
      <c r="B87" s="70" t="s">
        <v>757</v>
      </c>
      <c r="D87" s="57" t="s">
        <v>666</v>
      </c>
      <c r="E87" s="57" t="s">
        <v>705</v>
      </c>
      <c r="F87" s="57" t="s">
        <v>709</v>
      </c>
      <c r="H87" s="53" t="str">
        <f>VLOOKUP(A:A,dir!E:O,11,0)</f>
        <v>&lt;a href="汉王TouchPad/汉王TouchPad.html"&gt;汉王TouchPad&lt;/a&gt;</v>
      </c>
    </row>
    <row r="88" spans="1:8" ht="43.2">
      <c r="A88" s="57" t="s">
        <v>486</v>
      </c>
      <c r="B88" s="70">
        <v>2010</v>
      </c>
      <c r="D88" s="57" t="s">
        <v>666</v>
      </c>
      <c r="E88" s="57" t="s">
        <v>642</v>
      </c>
      <c r="F88" s="57" t="s">
        <v>667</v>
      </c>
      <c r="G88" s="57" t="s">
        <v>668</v>
      </c>
      <c r="H88" s="53" t="str">
        <f>VLOOKUP(A:A,dir!E:O,11,0)</f>
        <v>&lt;a href="iPad/iPad.html"&gt;iPad&lt;/a&gt;</v>
      </c>
    </row>
    <row r="89" spans="1:8">
      <c r="A89" s="57" t="s">
        <v>487</v>
      </c>
      <c r="B89" s="70" t="s">
        <v>745</v>
      </c>
      <c r="D89" s="57" t="s">
        <v>666</v>
      </c>
      <c r="E89" s="57" t="s">
        <v>642</v>
      </c>
      <c r="F89" s="57" t="s">
        <v>667</v>
      </c>
      <c r="H89" s="53" t="str">
        <f>VLOOKUP(A:A,dir!E:O,11,0)</f>
        <v>&lt;a href="iPad 2  /iPad 2  .html"&gt;iPad&lt;/a&gt;</v>
      </c>
    </row>
    <row r="90" spans="1:8" ht="43.2">
      <c r="A90" s="57" t="s">
        <v>488</v>
      </c>
      <c r="B90" s="70" t="s">
        <v>746</v>
      </c>
      <c r="D90" s="57" t="s">
        <v>669</v>
      </c>
      <c r="E90" s="57" t="s">
        <v>642</v>
      </c>
      <c r="F90" s="57" t="s">
        <v>667</v>
      </c>
      <c r="G90" s="57" t="s">
        <v>835</v>
      </c>
      <c r="H90" s="53" t="str">
        <f>VLOOKUP(A:A,dir!E:O,11,0)</f>
        <v>&lt;a href="iPhone 5  /iPhone 5  .html"&gt;iPhone&lt;/a&gt;</v>
      </c>
    </row>
  </sheetData>
  <phoneticPr fontId="18" type="noConversion"/>
  <hyperlinks>
    <hyperlink ref="F52" r:id="rId1" tooltip="Ashton-Tate" display="http://en.wikipedia.org/wiki/Ashton-Tate"/>
    <hyperlink ref="G54" r:id="rId2" display="http://folklore.org/StoryView.py?project=Macintosh&amp;story=Macintosh_Prototypes.txt&amp;sortOrder=Sort%20by%20Date&amp;detail=medium"/>
    <hyperlink ref="F86" r:id="rId3" display="http://baike.baidu.com/view/14351.htm"/>
    <hyperlink ref="F2" r:id="rId4" tooltip="Gottfried Leibniz" display="http://www.techcn.com.cn/index.php?doc-innerlink-Gottfried%20Leibniz"/>
  </hyperlinks>
  <pageMargins left="0.7" right="0.7" top="0.75" bottom="0.75" header="0.3" footer="0.3"/>
  <pageSetup paperSize="9" orientation="portrait" horizontalDpi="4294967293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:U91"/>
  <sheetViews>
    <sheetView topLeftCell="B1" zoomScale="90" zoomScaleNormal="90" workbookViewId="0">
      <pane xSplit="14" ySplit="1" topLeftCell="P2" activePane="bottomRight" state="frozen"/>
      <selection activeCell="E1" sqref="E1"/>
      <selection pane="topRight" activeCell="P1" sqref="P1"/>
      <selection pane="bottomLeft" activeCell="E2" sqref="E2"/>
      <selection pane="bottomRight" activeCell="J2" sqref="J2"/>
    </sheetView>
  </sheetViews>
  <sheetFormatPr defaultRowHeight="15.6"/>
  <cols>
    <col min="1" max="1" width="8.88671875" style="1" hidden="1" customWidth="1"/>
    <col min="2" max="4" width="6.88671875" style="1" customWidth="1"/>
    <col min="5" max="5" width="13.6640625" style="1" customWidth="1"/>
    <col min="6" max="6" width="8.88671875" style="2" customWidth="1"/>
    <col min="7" max="8" width="8.88671875" style="1" customWidth="1"/>
    <col min="9" max="9" width="17.109375" style="1" customWidth="1"/>
    <col min="10" max="15" width="8.88671875" style="1" customWidth="1"/>
    <col min="16" max="16" width="21.6640625" style="13" customWidth="1"/>
    <col min="17" max="17" width="12.44140625" style="1" customWidth="1"/>
    <col min="18" max="19" width="8.88671875" style="1"/>
    <col min="20" max="20" width="15.21875" style="1" customWidth="1"/>
    <col min="21" max="21" width="44.44140625" style="1" customWidth="1"/>
    <col min="22" max="16384" width="8.88671875" style="1"/>
  </cols>
  <sheetData>
    <row r="1" spans="1:21">
      <c r="B1" s="1" t="s">
        <v>772</v>
      </c>
      <c r="C1" s="1" t="s">
        <v>773</v>
      </c>
      <c r="D1" s="1" t="s">
        <v>774</v>
      </c>
      <c r="E1" s="1" t="s">
        <v>775</v>
      </c>
      <c r="F1" s="1" t="s">
        <v>776</v>
      </c>
      <c r="G1" s="1" t="s">
        <v>777</v>
      </c>
      <c r="H1" s="1" t="s">
        <v>778</v>
      </c>
      <c r="I1" s="1" t="s">
        <v>779</v>
      </c>
      <c r="J1" s="1" t="s">
        <v>780</v>
      </c>
      <c r="K1" s="1" t="s">
        <v>781</v>
      </c>
      <c r="L1" s="1" t="s">
        <v>782</v>
      </c>
      <c r="M1" s="1" t="s">
        <v>783</v>
      </c>
      <c r="N1" s="1" t="s">
        <v>784</v>
      </c>
      <c r="O1" s="1" t="s">
        <v>785</v>
      </c>
      <c r="P1" s="13" t="s">
        <v>177</v>
      </c>
      <c r="R1" s="1" t="s">
        <v>178</v>
      </c>
      <c r="S1" s="1" t="s">
        <v>179</v>
      </c>
      <c r="T1" s="1" t="s">
        <v>441</v>
      </c>
      <c r="U1" s="1" t="s">
        <v>180</v>
      </c>
    </row>
    <row r="2" spans="1:21" ht="16.8">
      <c r="A2" s="1" t="s">
        <v>0</v>
      </c>
      <c r="E2" s="1" t="str">
        <f t="shared" ref="E2:E30" si="0">A2&amp;" "&amp;B2&amp;" "&amp;C2&amp;" "&amp;D2</f>
        <v xml:space="preserve">ACE   </v>
      </c>
      <c r="F2" s="2" t="s">
        <v>181</v>
      </c>
      <c r="G2" s="1" t="str">
        <f>E2</f>
        <v xml:space="preserve">ACE   </v>
      </c>
      <c r="H2" s="1" t="s">
        <v>182</v>
      </c>
      <c r="I2" s="1" t="str">
        <f>E2&amp;F2&amp;G2&amp;H2</f>
        <v>ACE   /ACE   .html</v>
      </c>
      <c r="J2" s="1" t="s">
        <v>139</v>
      </c>
      <c r="K2" s="1" t="s">
        <v>183</v>
      </c>
      <c r="L2" s="1" t="s">
        <v>184</v>
      </c>
      <c r="M2" s="1" t="str">
        <f>A2</f>
        <v>ACE</v>
      </c>
      <c r="N2" s="1" t="s">
        <v>185</v>
      </c>
      <c r="O2" s="1" t="str">
        <f>K2&amp;J2&amp;L2&amp;M2&amp;N2</f>
        <v>&lt;a href="ACE/ACE.html"&gt;ACE&lt;/a&gt;</v>
      </c>
      <c r="P2" s="14">
        <v>18393</v>
      </c>
      <c r="Q2" s="3"/>
      <c r="R2" s="1" t="s">
        <v>247</v>
      </c>
      <c r="S2" s="1" t="s">
        <v>248</v>
      </c>
      <c r="T2" s="4" t="s">
        <v>236</v>
      </c>
      <c r="U2" s="5" t="s">
        <v>237</v>
      </c>
    </row>
    <row r="3" spans="1:21">
      <c r="A3" s="1" t="s">
        <v>1</v>
      </c>
      <c r="E3" s="1" t="str">
        <f t="shared" si="0"/>
        <v xml:space="preserve">Alto   </v>
      </c>
      <c r="F3" s="2" t="s">
        <v>181</v>
      </c>
      <c r="G3" s="1" t="str">
        <f t="shared" ref="G3:G65" si="1">E3</f>
        <v xml:space="preserve">Alto   </v>
      </c>
      <c r="H3" s="1" t="s">
        <v>182</v>
      </c>
      <c r="I3" s="1" t="str">
        <f t="shared" ref="I3:I65" si="2">E3&amp;F3&amp;G3&amp;H3</f>
        <v>Alto   /Alto   .html</v>
      </c>
      <c r="J3" s="1" t="s">
        <v>140</v>
      </c>
      <c r="K3" s="1" t="s">
        <v>183</v>
      </c>
      <c r="L3" s="1" t="s">
        <v>184</v>
      </c>
      <c r="M3" s="1" t="str">
        <f t="shared" ref="M3:M65" si="3">A3</f>
        <v>Alto</v>
      </c>
      <c r="N3" s="1" t="s">
        <v>185</v>
      </c>
      <c r="O3" s="1" t="str">
        <f t="shared" ref="O3:O65" si="4">K3&amp;J3&amp;L3&amp;M3&amp;N3</f>
        <v>&lt;a href="Alto/Alto.html"&gt;Alto&lt;/a&gt;</v>
      </c>
      <c r="P3" s="15">
        <v>26755</v>
      </c>
      <c r="Q3" s="7"/>
      <c r="R3" s="1" t="s">
        <v>249</v>
      </c>
      <c r="S3" s="1" t="s">
        <v>250</v>
      </c>
      <c r="T3" s="1" t="s">
        <v>251</v>
      </c>
      <c r="U3" s="1" t="s">
        <v>252</v>
      </c>
    </row>
    <row r="4" spans="1:21" ht="16.8">
      <c r="A4" s="1" t="s">
        <v>2</v>
      </c>
      <c r="B4" s="1" t="s">
        <v>3</v>
      </c>
      <c r="C4" s="1" t="s">
        <v>4</v>
      </c>
      <c r="E4" s="1" t="str">
        <f t="shared" si="0"/>
        <v xml:space="preserve">Apple II Plus </v>
      </c>
      <c r="F4" s="2" t="s">
        <v>181</v>
      </c>
      <c r="G4" s="1" t="str">
        <f t="shared" si="1"/>
        <v xml:space="preserve">Apple II Plus </v>
      </c>
      <c r="H4" s="1" t="s">
        <v>182</v>
      </c>
      <c r="I4" s="1" t="str">
        <f t="shared" si="2"/>
        <v>Apple II Plus /Apple II Plus .html</v>
      </c>
      <c r="J4" s="1" t="s">
        <v>98</v>
      </c>
      <c r="K4" s="1" t="s">
        <v>183</v>
      </c>
      <c r="L4" s="1" t="s">
        <v>184</v>
      </c>
      <c r="M4" s="1" t="str">
        <f t="shared" si="3"/>
        <v>Apple</v>
      </c>
      <c r="N4" s="1" t="s">
        <v>185</v>
      </c>
      <c r="O4" s="1" t="str">
        <f t="shared" si="4"/>
        <v>&lt;a href="Apple II Plus /Apple II Plus .html"&gt;Apple&lt;/a&gt;</v>
      </c>
      <c r="P4" s="16">
        <v>1979.6</v>
      </c>
      <c r="Q4" s="5">
        <v>1983</v>
      </c>
      <c r="R4" s="1" t="s">
        <v>249</v>
      </c>
      <c r="S4" s="1" t="s">
        <v>250</v>
      </c>
      <c r="T4" s="1" t="s">
        <v>253</v>
      </c>
      <c r="U4" s="5" t="s">
        <v>254</v>
      </c>
    </row>
    <row r="5" spans="1:21" ht="19.8">
      <c r="A5" s="1" t="s">
        <v>2</v>
      </c>
      <c r="B5" s="1" t="s">
        <v>5</v>
      </c>
      <c r="E5" s="1" t="str">
        <f t="shared" si="0"/>
        <v xml:space="preserve">Apple IIc  </v>
      </c>
      <c r="F5" s="2" t="s">
        <v>186</v>
      </c>
      <c r="G5" s="1" t="str">
        <f t="shared" si="1"/>
        <v xml:space="preserve">Apple IIc  </v>
      </c>
      <c r="H5" s="1" t="s">
        <v>187</v>
      </c>
      <c r="I5" s="1" t="str">
        <f t="shared" si="2"/>
        <v>Apple IIc  /Apple IIc  .html</v>
      </c>
      <c r="J5" s="1" t="s">
        <v>99</v>
      </c>
      <c r="K5" s="1" t="s">
        <v>188</v>
      </c>
      <c r="L5" s="1" t="s">
        <v>189</v>
      </c>
      <c r="M5" s="1" t="str">
        <f t="shared" si="3"/>
        <v>Apple</v>
      </c>
      <c r="N5" s="1" t="s">
        <v>190</v>
      </c>
      <c r="O5" s="1" t="str">
        <f t="shared" si="4"/>
        <v>&lt;a href="Apple IIc  /Apple IIc  .html"&gt;Apple&lt;/a&gt;</v>
      </c>
      <c r="P5" s="13">
        <v>1984</v>
      </c>
      <c r="Q5" s="1">
        <v>1990</v>
      </c>
      <c r="R5" s="1" t="s">
        <v>255</v>
      </c>
      <c r="S5" s="1" t="s">
        <v>256</v>
      </c>
      <c r="T5" s="1" t="s">
        <v>257</v>
      </c>
      <c r="U5" s="5" t="s">
        <v>258</v>
      </c>
    </row>
    <row r="6" spans="1:21" ht="16.8">
      <c r="A6" s="1" t="s">
        <v>2</v>
      </c>
      <c r="B6" s="1" t="s">
        <v>6</v>
      </c>
      <c r="E6" s="1" t="str">
        <f t="shared" si="0"/>
        <v xml:space="preserve">Apple IIGS  </v>
      </c>
      <c r="F6" s="2" t="s">
        <v>186</v>
      </c>
      <c r="G6" s="1" t="str">
        <f t="shared" si="1"/>
        <v xml:space="preserve">Apple IIGS  </v>
      </c>
      <c r="H6" s="1" t="s">
        <v>187</v>
      </c>
      <c r="I6" s="1" t="str">
        <f t="shared" si="2"/>
        <v>Apple IIGS  /Apple IIGS  .html</v>
      </c>
      <c r="J6" s="1" t="s">
        <v>100</v>
      </c>
      <c r="K6" s="1" t="s">
        <v>188</v>
      </c>
      <c r="L6" s="1" t="s">
        <v>189</v>
      </c>
      <c r="M6" s="1" t="str">
        <f t="shared" si="3"/>
        <v>Apple</v>
      </c>
      <c r="N6" s="1" t="s">
        <v>190</v>
      </c>
      <c r="O6" s="1" t="str">
        <f t="shared" si="4"/>
        <v>&lt;a href="Apple IIGS  /Apple IIGS  .html"&gt;Apple&lt;/a&gt;</v>
      </c>
      <c r="P6" s="16">
        <v>1986</v>
      </c>
      <c r="Q6" s="5">
        <v>1992</v>
      </c>
      <c r="R6" s="1" t="s">
        <v>255</v>
      </c>
      <c r="S6" s="1" t="s">
        <v>256</v>
      </c>
      <c r="T6" s="1" t="s">
        <v>257</v>
      </c>
      <c r="U6" s="8" t="s">
        <v>259</v>
      </c>
    </row>
    <row r="7" spans="1:21" ht="16.8">
      <c r="A7" s="1" t="s">
        <v>2</v>
      </c>
      <c r="B7" s="1" t="s">
        <v>7</v>
      </c>
      <c r="E7" s="1" t="str">
        <f t="shared" si="0"/>
        <v xml:space="preserve">Apple iMac  </v>
      </c>
      <c r="F7" s="2" t="s">
        <v>186</v>
      </c>
      <c r="G7" s="1" t="str">
        <f t="shared" si="1"/>
        <v xml:space="preserve">Apple iMac  </v>
      </c>
      <c r="H7" s="1" t="s">
        <v>187</v>
      </c>
      <c r="I7" s="1" t="str">
        <f t="shared" si="2"/>
        <v>Apple iMac  /Apple iMac  .html</v>
      </c>
      <c r="J7" s="1" t="s">
        <v>101</v>
      </c>
      <c r="K7" s="1" t="s">
        <v>188</v>
      </c>
      <c r="L7" s="1" t="s">
        <v>189</v>
      </c>
      <c r="M7" s="1" t="str">
        <f t="shared" si="3"/>
        <v>Apple</v>
      </c>
      <c r="N7" s="1" t="s">
        <v>190</v>
      </c>
      <c r="O7" s="1" t="str">
        <f t="shared" si="4"/>
        <v>&lt;a href="Apple iMac  /Apple iMac  .html"&gt;Apple&lt;/a&gt;</v>
      </c>
      <c r="P7" s="14">
        <v>39301</v>
      </c>
      <c r="Q7" s="3"/>
      <c r="R7" s="1" t="s">
        <v>255</v>
      </c>
      <c r="S7" s="1" t="s">
        <v>256</v>
      </c>
      <c r="U7" s="5" t="s">
        <v>238</v>
      </c>
    </row>
    <row r="8" spans="1:21" ht="16.8">
      <c r="A8" s="1" t="s">
        <v>8</v>
      </c>
      <c r="B8" s="1" t="s">
        <v>9</v>
      </c>
      <c r="E8" s="1" t="str">
        <f t="shared" si="0"/>
        <v xml:space="preserve">Atari ST  </v>
      </c>
      <c r="F8" s="2" t="s">
        <v>186</v>
      </c>
      <c r="G8" s="1" t="str">
        <f t="shared" si="1"/>
        <v xml:space="preserve">Atari ST  </v>
      </c>
      <c r="H8" s="1" t="s">
        <v>187</v>
      </c>
      <c r="I8" s="1" t="str">
        <f t="shared" si="2"/>
        <v>Atari ST  /Atari ST  .html</v>
      </c>
      <c r="J8" s="1" t="s">
        <v>102</v>
      </c>
      <c r="K8" s="1" t="s">
        <v>188</v>
      </c>
      <c r="L8" s="1" t="s">
        <v>189</v>
      </c>
      <c r="M8" s="1" t="str">
        <f t="shared" si="3"/>
        <v>Atari</v>
      </c>
      <c r="N8" s="1" t="s">
        <v>190</v>
      </c>
      <c r="O8" s="1" t="str">
        <f t="shared" si="4"/>
        <v>&lt;a href="Atari ST  /Atari ST  .html"&gt;Atari&lt;/a&gt;</v>
      </c>
      <c r="P8" s="16">
        <v>1985</v>
      </c>
      <c r="Q8" s="5"/>
      <c r="R8" s="1" t="s">
        <v>255</v>
      </c>
      <c r="S8" s="1" t="s">
        <v>256</v>
      </c>
      <c r="T8" s="1" t="s">
        <v>260</v>
      </c>
      <c r="U8" s="5" t="s">
        <v>261</v>
      </c>
    </row>
    <row r="9" spans="1:21" ht="16.8">
      <c r="A9" s="1" t="s">
        <v>10</v>
      </c>
      <c r="E9" s="1" t="str">
        <f t="shared" si="0"/>
        <v xml:space="preserve">BeBox   </v>
      </c>
      <c r="F9" s="2" t="s">
        <v>186</v>
      </c>
      <c r="G9" s="1" t="str">
        <f t="shared" si="1"/>
        <v xml:space="preserve">BeBox   </v>
      </c>
      <c r="H9" s="1" t="s">
        <v>187</v>
      </c>
      <c r="I9" s="1" t="str">
        <f t="shared" si="2"/>
        <v>BeBox   /BeBox   .html</v>
      </c>
      <c r="J9" s="1" t="s">
        <v>141</v>
      </c>
      <c r="K9" s="1" t="s">
        <v>188</v>
      </c>
      <c r="L9" s="1" t="s">
        <v>189</v>
      </c>
      <c r="M9" s="1" t="str">
        <f t="shared" si="3"/>
        <v>BeBox</v>
      </c>
      <c r="N9" s="1" t="s">
        <v>190</v>
      </c>
      <c r="O9" s="1" t="str">
        <f t="shared" si="4"/>
        <v>&lt;a href="BeBox/BeBox.html"&gt;BeBox&lt;/a&gt;</v>
      </c>
      <c r="P9" s="17" t="s">
        <v>281</v>
      </c>
      <c r="Q9" s="9"/>
      <c r="R9" s="1" t="s">
        <v>255</v>
      </c>
      <c r="S9" s="1" t="s">
        <v>256</v>
      </c>
      <c r="T9" s="1" t="s">
        <v>262</v>
      </c>
      <c r="U9" s="9" t="s">
        <v>239</v>
      </c>
    </row>
    <row r="10" spans="1:21" ht="16.8">
      <c r="A10" s="1" t="s">
        <v>11</v>
      </c>
      <c r="E10" s="1" t="str">
        <f t="shared" si="0"/>
        <v xml:space="preserve">Colossus   </v>
      </c>
      <c r="F10" s="2" t="s">
        <v>186</v>
      </c>
      <c r="G10" s="1" t="str">
        <f t="shared" si="1"/>
        <v xml:space="preserve">Colossus   </v>
      </c>
      <c r="H10" s="1" t="s">
        <v>187</v>
      </c>
      <c r="I10" s="1" t="str">
        <f t="shared" si="2"/>
        <v>Colossus   /Colossus   .html</v>
      </c>
      <c r="J10" s="1" t="s">
        <v>142</v>
      </c>
      <c r="K10" s="1" t="s">
        <v>188</v>
      </c>
      <c r="L10" s="1" t="s">
        <v>189</v>
      </c>
      <c r="M10" s="1" t="str">
        <f t="shared" si="3"/>
        <v>Colossus</v>
      </c>
      <c r="N10" s="1" t="s">
        <v>190</v>
      </c>
      <c r="O10" s="1" t="str">
        <f t="shared" si="4"/>
        <v>&lt;a href="Colossus/Colossus.html"&gt;Colossus&lt;/a&gt;</v>
      </c>
      <c r="P10" s="13">
        <v>1944.2</v>
      </c>
      <c r="R10" s="1" t="s">
        <v>263</v>
      </c>
      <c r="S10" s="1" t="s">
        <v>264</v>
      </c>
      <c r="T10" s="5" t="s">
        <v>240</v>
      </c>
      <c r="U10" s="5" t="s">
        <v>265</v>
      </c>
    </row>
    <row r="11" spans="1:21">
      <c r="A11" s="1" t="s">
        <v>12</v>
      </c>
      <c r="B11" s="1">
        <v>64</v>
      </c>
      <c r="E11" s="1" t="str">
        <f t="shared" si="0"/>
        <v xml:space="preserve">Commodore 64  </v>
      </c>
      <c r="F11" s="2" t="s">
        <v>186</v>
      </c>
      <c r="G11" s="1" t="str">
        <f t="shared" si="1"/>
        <v xml:space="preserve">Commodore 64  </v>
      </c>
      <c r="H11" s="1" t="s">
        <v>187</v>
      </c>
      <c r="I11" s="1" t="str">
        <f t="shared" si="2"/>
        <v>Commodore 64  /Commodore 64  .html</v>
      </c>
      <c r="J11" s="1" t="s">
        <v>103</v>
      </c>
      <c r="K11" s="1" t="s">
        <v>188</v>
      </c>
      <c r="L11" s="1" t="s">
        <v>189</v>
      </c>
      <c r="M11" s="1" t="str">
        <f t="shared" si="3"/>
        <v>Commodore</v>
      </c>
      <c r="N11" s="1" t="s">
        <v>190</v>
      </c>
      <c r="O11" s="1" t="str">
        <f t="shared" si="4"/>
        <v>&lt;a href="Commodore 64  /Commodore 64  .html"&gt;Commodore&lt;/a&gt;</v>
      </c>
      <c r="P11" s="15">
        <v>30164</v>
      </c>
      <c r="Q11" s="7">
        <v>1994</v>
      </c>
      <c r="R11" s="1" t="s">
        <v>255</v>
      </c>
      <c r="S11" s="1" t="s">
        <v>256</v>
      </c>
      <c r="T11" s="1" t="s">
        <v>266</v>
      </c>
      <c r="U11" s="1" t="s">
        <v>267</v>
      </c>
    </row>
    <row r="12" spans="1:21" ht="16.8">
      <c r="A12" s="1" t="s">
        <v>12</v>
      </c>
      <c r="B12" s="1" t="s">
        <v>13</v>
      </c>
      <c r="C12" s="1">
        <v>2001</v>
      </c>
      <c r="E12" s="1" t="str">
        <f t="shared" si="0"/>
        <v xml:space="preserve">Commodore PET 2001 </v>
      </c>
      <c r="F12" s="2" t="s">
        <v>191</v>
      </c>
      <c r="G12" s="1" t="str">
        <f t="shared" si="1"/>
        <v xml:space="preserve">Commodore PET 2001 </v>
      </c>
      <c r="H12" s="1" t="s">
        <v>192</v>
      </c>
      <c r="I12" s="1" t="str">
        <f t="shared" si="2"/>
        <v>Commodore PET 2001 /Commodore PET 2001 .html</v>
      </c>
      <c r="J12" s="1" t="s">
        <v>104</v>
      </c>
      <c r="K12" s="1" t="s">
        <v>193</v>
      </c>
      <c r="L12" s="1" t="s">
        <v>194</v>
      </c>
      <c r="M12" s="1" t="str">
        <f t="shared" si="3"/>
        <v>Commodore</v>
      </c>
      <c r="N12" s="1" t="s">
        <v>195</v>
      </c>
      <c r="O12" s="1" t="str">
        <f t="shared" si="4"/>
        <v>&lt;a href="Commodore PET 2001 /Commodore PET 2001 .html"&gt;Commodore&lt;/a&gt;</v>
      </c>
      <c r="P12" s="18">
        <v>1977</v>
      </c>
      <c r="Q12" s="4"/>
      <c r="R12" s="1" t="s">
        <v>268</v>
      </c>
      <c r="S12" s="1" t="s">
        <v>269</v>
      </c>
      <c r="T12" s="1" t="s">
        <v>270</v>
      </c>
      <c r="U12" s="5" t="s">
        <v>241</v>
      </c>
    </row>
    <row r="13" spans="1:21">
      <c r="A13" s="1" t="s">
        <v>12</v>
      </c>
      <c r="B13" s="1" t="s">
        <v>14</v>
      </c>
      <c r="E13" s="1" t="str">
        <f t="shared" si="0"/>
        <v xml:space="preserve">Commodore SX-64  </v>
      </c>
      <c r="F13" s="2" t="s">
        <v>191</v>
      </c>
      <c r="G13" s="1" t="str">
        <f t="shared" si="1"/>
        <v xml:space="preserve">Commodore SX-64  </v>
      </c>
      <c r="H13" s="1" t="s">
        <v>192</v>
      </c>
      <c r="I13" s="1" t="str">
        <f t="shared" si="2"/>
        <v>Commodore SX-64  /Commodore SX-64  .html</v>
      </c>
      <c r="J13" s="1" t="s">
        <v>105</v>
      </c>
      <c r="K13" s="1" t="s">
        <v>193</v>
      </c>
      <c r="L13" s="1" t="s">
        <v>194</v>
      </c>
      <c r="M13" s="1" t="str">
        <f t="shared" si="3"/>
        <v>Commodore</v>
      </c>
      <c r="N13" s="1" t="s">
        <v>195</v>
      </c>
      <c r="O13" s="1" t="str">
        <f t="shared" si="4"/>
        <v>&lt;a href="Commodore SX-64  /Commodore SX-64  .html"&gt;Commodore&lt;/a&gt;</v>
      </c>
      <c r="P13" s="19">
        <v>30682</v>
      </c>
      <c r="R13" s="1" t="s">
        <v>16</v>
      </c>
      <c r="S13" s="1" t="s">
        <v>269</v>
      </c>
      <c r="T13" s="1" t="s">
        <v>270</v>
      </c>
      <c r="U13" s="1" t="s">
        <v>271</v>
      </c>
    </row>
    <row r="14" spans="1:21" ht="16.8">
      <c r="A14" s="1" t="s">
        <v>15</v>
      </c>
      <c r="B14" s="1" t="s">
        <v>16</v>
      </c>
      <c r="E14" s="1" t="str">
        <f>A14&amp;" "&amp;B14&amp;" "&amp;C14&amp;" "&amp;D14</f>
        <v xml:space="preserve">Compaq portable  </v>
      </c>
      <c r="F14" s="2" t="s">
        <v>191</v>
      </c>
      <c r="G14" s="1" t="str">
        <f t="shared" si="1"/>
        <v xml:space="preserve">Compaq portable  </v>
      </c>
      <c r="H14" s="1" t="s">
        <v>192</v>
      </c>
      <c r="I14" s="1" t="str">
        <f t="shared" si="2"/>
        <v>Compaq portable  /Compaq portable  .html</v>
      </c>
      <c r="J14" s="1" t="s">
        <v>106</v>
      </c>
      <c r="K14" s="1" t="s">
        <v>193</v>
      </c>
      <c r="L14" s="1" t="s">
        <v>194</v>
      </c>
      <c r="M14" s="1" t="str">
        <f t="shared" si="3"/>
        <v>Compaq</v>
      </c>
      <c r="N14" s="1" t="s">
        <v>195</v>
      </c>
      <c r="O14" s="1" t="str">
        <f t="shared" si="4"/>
        <v>&lt;a href="Compaq portable  /Compaq portable  .html"&gt;Compaq&lt;/a&gt;</v>
      </c>
      <c r="P14" s="20">
        <v>30256</v>
      </c>
      <c r="R14" s="1" t="s">
        <v>268</v>
      </c>
      <c r="S14" s="1" t="s">
        <v>269</v>
      </c>
      <c r="T14" s="9" t="s">
        <v>15</v>
      </c>
      <c r="U14" s="1" t="s">
        <v>272</v>
      </c>
    </row>
    <row r="15" spans="1:21" ht="16.8">
      <c r="A15" s="1" t="s">
        <v>17</v>
      </c>
      <c r="E15" s="10" t="str">
        <f t="shared" si="0"/>
        <v xml:space="preserve">Compucolor2   </v>
      </c>
      <c r="F15" s="2" t="s">
        <v>191</v>
      </c>
      <c r="G15" s="1" t="str">
        <f t="shared" si="1"/>
        <v xml:space="preserve">Compucolor2   </v>
      </c>
      <c r="H15" s="1" t="s">
        <v>192</v>
      </c>
      <c r="I15" s="1" t="str">
        <f t="shared" si="2"/>
        <v>Compucolor2   /Compucolor2   .html</v>
      </c>
      <c r="J15" s="1" t="s">
        <v>143</v>
      </c>
      <c r="K15" s="1" t="s">
        <v>193</v>
      </c>
      <c r="L15" s="1" t="s">
        <v>194</v>
      </c>
      <c r="M15" s="1" t="str">
        <f t="shared" si="3"/>
        <v>Compucolor2</v>
      </c>
      <c r="N15" s="1" t="s">
        <v>195</v>
      </c>
      <c r="O15" s="1" t="str">
        <f t="shared" si="4"/>
        <v>&lt;a href="Compucolor2/Compucolor2.html"&gt;Compucolor2&lt;/a&gt;</v>
      </c>
      <c r="P15" s="13">
        <v>1977</v>
      </c>
      <c r="R15" s="1" t="s">
        <v>268</v>
      </c>
      <c r="S15" s="1" t="s">
        <v>269</v>
      </c>
      <c r="T15" s="11" t="s">
        <v>242</v>
      </c>
      <c r="U15" s="21" t="s">
        <v>273</v>
      </c>
    </row>
    <row r="16" spans="1:21" ht="16.8">
      <c r="A16" s="1" t="s">
        <v>18</v>
      </c>
      <c r="B16" s="1" t="s">
        <v>19</v>
      </c>
      <c r="C16" s="1" t="s">
        <v>20</v>
      </c>
      <c r="E16" s="1" t="str">
        <f t="shared" si="0"/>
        <v xml:space="preserve">CP M os </v>
      </c>
      <c r="F16" s="2" t="s">
        <v>191</v>
      </c>
      <c r="G16" s="1" t="str">
        <f t="shared" si="1"/>
        <v xml:space="preserve">CP M os </v>
      </c>
      <c r="H16" s="1" t="s">
        <v>192</v>
      </c>
      <c r="I16" s="1" t="str">
        <f t="shared" si="2"/>
        <v>CP M os /CP M os .html</v>
      </c>
      <c r="J16" s="1" t="s">
        <v>107</v>
      </c>
      <c r="K16" s="1" t="s">
        <v>193</v>
      </c>
      <c r="L16" s="1" t="s">
        <v>194</v>
      </c>
      <c r="M16" s="1" t="str">
        <f t="shared" si="3"/>
        <v>CP</v>
      </c>
      <c r="N16" s="1" t="s">
        <v>195</v>
      </c>
      <c r="O16" s="1" t="str">
        <f t="shared" si="4"/>
        <v>&lt;a href="CP M os /CP M os .html"&gt;CP&lt;/a&gt;</v>
      </c>
      <c r="P16" s="13">
        <v>1972</v>
      </c>
      <c r="R16" s="1" t="s">
        <v>274</v>
      </c>
      <c r="S16" s="1" t="s">
        <v>269</v>
      </c>
      <c r="T16" s="5" t="s">
        <v>243</v>
      </c>
      <c r="U16" s="5" t="s">
        <v>275</v>
      </c>
    </row>
    <row r="17" spans="1:21" ht="16.8">
      <c r="A17" s="1" t="s">
        <v>21</v>
      </c>
      <c r="E17" s="1" t="str">
        <f t="shared" si="0"/>
        <v xml:space="preserve">Cray-1   </v>
      </c>
      <c r="F17" s="2" t="s">
        <v>191</v>
      </c>
      <c r="G17" s="1" t="str">
        <f t="shared" si="1"/>
        <v xml:space="preserve">Cray-1   </v>
      </c>
      <c r="H17" s="1" t="s">
        <v>192</v>
      </c>
      <c r="I17" s="1" t="str">
        <f t="shared" si="2"/>
        <v>Cray-1   /Cray-1   .html</v>
      </c>
      <c r="J17" s="1" t="s">
        <v>144</v>
      </c>
      <c r="K17" s="1" t="s">
        <v>193</v>
      </c>
      <c r="L17" s="1" t="s">
        <v>194</v>
      </c>
      <c r="M17" s="1" t="str">
        <f t="shared" si="3"/>
        <v>Cray-1</v>
      </c>
      <c r="N17" s="1" t="s">
        <v>195</v>
      </c>
      <c r="O17" s="1" t="str">
        <f t="shared" si="4"/>
        <v>&lt;a href="Cray-1/Cray-1.html"&gt;Cray-1&lt;/a&gt;</v>
      </c>
      <c r="P17" s="13">
        <v>1976</v>
      </c>
      <c r="R17" s="1" t="s">
        <v>276</v>
      </c>
      <c r="S17" s="1" t="s">
        <v>269</v>
      </c>
      <c r="T17" s="5" t="s">
        <v>244</v>
      </c>
      <c r="U17" s="5" t="s">
        <v>277</v>
      </c>
    </row>
    <row r="18" spans="1:21" ht="16.8">
      <c r="A18" s="1" t="s">
        <v>22</v>
      </c>
      <c r="E18" s="1" t="str">
        <f t="shared" si="0"/>
        <v xml:space="preserve">Datapoint终端   </v>
      </c>
      <c r="F18" s="2" t="s">
        <v>191</v>
      </c>
      <c r="G18" s="1" t="str">
        <f t="shared" si="1"/>
        <v xml:space="preserve">Datapoint终端   </v>
      </c>
      <c r="H18" s="1" t="s">
        <v>192</v>
      </c>
      <c r="I18" s="1" t="str">
        <f t="shared" si="2"/>
        <v>Datapoint终端   /Datapoint终端   .html</v>
      </c>
      <c r="J18" s="1" t="s">
        <v>145</v>
      </c>
      <c r="K18" s="1" t="s">
        <v>193</v>
      </c>
      <c r="L18" s="1" t="s">
        <v>194</v>
      </c>
      <c r="M18" s="1" t="str">
        <f t="shared" si="3"/>
        <v>Datapoint终端</v>
      </c>
      <c r="N18" s="1" t="s">
        <v>195</v>
      </c>
      <c r="O18" s="1" t="str">
        <f t="shared" si="4"/>
        <v>&lt;a href="Datapoint终端/Datapoint终端.html"&gt;Datapoint终端&lt;/a&gt;</v>
      </c>
      <c r="P18" s="13">
        <v>1970</v>
      </c>
      <c r="Q18" s="1">
        <v>1979</v>
      </c>
      <c r="R18" s="1" t="s">
        <v>278</v>
      </c>
      <c r="S18" s="1" t="s">
        <v>269</v>
      </c>
      <c r="T18" s="5" t="s">
        <v>245</v>
      </c>
      <c r="U18" s="11" t="s">
        <v>279</v>
      </c>
    </row>
    <row r="19" spans="1:21">
      <c r="A19" s="1" t="s">
        <v>23</v>
      </c>
      <c r="B19" s="1" t="s">
        <v>3</v>
      </c>
      <c r="E19" s="1" t="str">
        <f t="shared" si="0"/>
        <v xml:space="preserve">dBase II  </v>
      </c>
      <c r="F19" s="2" t="s">
        <v>191</v>
      </c>
      <c r="G19" s="1" t="str">
        <f t="shared" si="1"/>
        <v xml:space="preserve">dBase II  </v>
      </c>
      <c r="H19" s="1" t="s">
        <v>192</v>
      </c>
      <c r="I19" s="1" t="str">
        <f t="shared" si="2"/>
        <v>dBase II  /dBase II  .html</v>
      </c>
      <c r="J19" s="1" t="s">
        <v>108</v>
      </c>
      <c r="K19" s="1" t="s">
        <v>193</v>
      </c>
      <c r="L19" s="1" t="s">
        <v>194</v>
      </c>
      <c r="M19" s="1" t="str">
        <f t="shared" si="3"/>
        <v>dBase</v>
      </c>
      <c r="N19" s="1" t="s">
        <v>195</v>
      </c>
      <c r="O19" s="1" t="str">
        <f t="shared" si="4"/>
        <v>&lt;a href="dBase II  /dBase II  .html"&gt;dBase&lt;/a&gt;</v>
      </c>
      <c r="P19" s="13">
        <v>1980</v>
      </c>
      <c r="R19" s="1" t="s">
        <v>280</v>
      </c>
      <c r="S19" s="1" t="s">
        <v>250</v>
      </c>
      <c r="T19" s="12" t="s">
        <v>246</v>
      </c>
    </row>
    <row r="20" spans="1:21">
      <c r="A20" s="1" t="s">
        <v>24</v>
      </c>
      <c r="E20" s="1" t="str">
        <f t="shared" si="0"/>
        <v xml:space="preserve">EDSAC   </v>
      </c>
      <c r="F20" s="2" t="s">
        <v>191</v>
      </c>
      <c r="G20" s="1" t="str">
        <f t="shared" si="1"/>
        <v xml:space="preserve">EDSAC   </v>
      </c>
      <c r="H20" s="1" t="s">
        <v>192</v>
      </c>
      <c r="I20" s="1" t="str">
        <f t="shared" si="2"/>
        <v>EDSAC   /EDSAC   .html</v>
      </c>
      <c r="J20" s="1" t="s">
        <v>146</v>
      </c>
      <c r="K20" s="1" t="s">
        <v>193</v>
      </c>
      <c r="L20" s="1" t="s">
        <v>194</v>
      </c>
      <c r="M20" s="1" t="str">
        <f t="shared" si="3"/>
        <v>EDSAC</v>
      </c>
      <c r="N20" s="1" t="s">
        <v>195</v>
      </c>
      <c r="O20" s="1" t="str">
        <f t="shared" si="4"/>
        <v>&lt;a href="EDSAC/EDSAC.html"&gt;EDSAC&lt;/a&gt;</v>
      </c>
      <c r="P20" s="13">
        <v>1949</v>
      </c>
      <c r="R20" s="1" t="s">
        <v>247</v>
      </c>
      <c r="S20" s="1" t="s">
        <v>248</v>
      </c>
      <c r="T20" s="1" t="s">
        <v>283</v>
      </c>
      <c r="U20" s="1" t="s">
        <v>282</v>
      </c>
    </row>
    <row r="21" spans="1:21" ht="19.8">
      <c r="A21" s="1" t="s">
        <v>25</v>
      </c>
      <c r="E21" s="1" t="str">
        <f t="shared" si="0"/>
        <v xml:space="preserve">EDVAC   </v>
      </c>
      <c r="F21" s="2" t="s">
        <v>191</v>
      </c>
      <c r="G21" s="1" t="str">
        <f t="shared" si="1"/>
        <v xml:space="preserve">EDVAC   </v>
      </c>
      <c r="H21" s="1" t="s">
        <v>192</v>
      </c>
      <c r="I21" s="1" t="str">
        <f t="shared" si="2"/>
        <v>EDVAC   /EDVAC   .html</v>
      </c>
      <c r="J21" s="1" t="s">
        <v>147</v>
      </c>
      <c r="K21" s="1" t="s">
        <v>193</v>
      </c>
      <c r="L21" s="1" t="s">
        <v>194</v>
      </c>
      <c r="M21" s="1" t="str">
        <f t="shared" si="3"/>
        <v>EDVAC</v>
      </c>
      <c r="N21" s="1" t="s">
        <v>195</v>
      </c>
      <c r="O21" s="1" t="str">
        <f t="shared" si="4"/>
        <v>&lt;a href="EDVAC/EDVAC.html"&gt;EDVAC&lt;/a&gt;</v>
      </c>
      <c r="P21" s="13">
        <v>1951</v>
      </c>
      <c r="R21" s="1" t="s">
        <v>247</v>
      </c>
      <c r="S21" s="1" t="s">
        <v>250</v>
      </c>
      <c r="T21" s="1" t="s">
        <v>284</v>
      </c>
      <c r="U21" s="22" t="s">
        <v>285</v>
      </c>
    </row>
    <row r="22" spans="1:21">
      <c r="A22" s="1" t="s">
        <v>26</v>
      </c>
      <c r="B22" s="1" t="s">
        <v>27</v>
      </c>
      <c r="E22" s="1" t="str">
        <f t="shared" si="0"/>
        <v xml:space="preserve">Electric Pencil  </v>
      </c>
      <c r="F22" s="2" t="s">
        <v>191</v>
      </c>
      <c r="G22" s="1" t="str">
        <f t="shared" si="1"/>
        <v xml:space="preserve">Electric Pencil  </v>
      </c>
      <c r="H22" s="1" t="s">
        <v>192</v>
      </c>
      <c r="I22" s="1" t="str">
        <f t="shared" si="2"/>
        <v>Electric Pencil  /Electric Pencil  .html</v>
      </c>
      <c r="J22" s="1" t="s">
        <v>109</v>
      </c>
      <c r="K22" s="1" t="s">
        <v>193</v>
      </c>
      <c r="L22" s="1" t="s">
        <v>194</v>
      </c>
      <c r="M22" s="1" t="str">
        <f t="shared" si="3"/>
        <v>Electric</v>
      </c>
      <c r="N22" s="1" t="s">
        <v>195</v>
      </c>
      <c r="O22" s="1" t="str">
        <f t="shared" si="4"/>
        <v>&lt;a href="Electric Pencil  /Electric Pencil  .html"&gt;Electric&lt;/a&gt;</v>
      </c>
      <c r="P22" s="13">
        <v>1976</v>
      </c>
      <c r="R22" s="1" t="s">
        <v>287</v>
      </c>
      <c r="S22" s="1" t="s">
        <v>250</v>
      </c>
      <c r="U22" s="1" t="s">
        <v>286</v>
      </c>
    </row>
    <row r="23" spans="1:21" ht="16.8">
      <c r="A23" s="1" t="s">
        <v>28</v>
      </c>
      <c r="B23" s="1" t="s">
        <v>29</v>
      </c>
      <c r="E23" s="1" t="str">
        <f t="shared" si="0"/>
        <v xml:space="preserve">Gavilan SC  </v>
      </c>
      <c r="F23" s="2" t="s">
        <v>191</v>
      </c>
      <c r="G23" s="1" t="str">
        <f t="shared" si="1"/>
        <v xml:space="preserve">Gavilan SC  </v>
      </c>
      <c r="H23" s="1" t="s">
        <v>192</v>
      </c>
      <c r="I23" s="1" t="str">
        <f t="shared" si="2"/>
        <v>Gavilan SC  /Gavilan SC  .html</v>
      </c>
      <c r="J23" s="1" t="s">
        <v>110</v>
      </c>
      <c r="K23" s="1" t="s">
        <v>193</v>
      </c>
      <c r="L23" s="1" t="s">
        <v>194</v>
      </c>
      <c r="M23" s="1" t="str">
        <f t="shared" si="3"/>
        <v>Gavilan</v>
      </c>
      <c r="N23" s="1" t="s">
        <v>195</v>
      </c>
      <c r="O23" s="1" t="str">
        <f t="shared" si="4"/>
        <v>&lt;a href="Gavilan SC  /Gavilan SC  .html"&gt;Gavilan&lt;/a&gt;</v>
      </c>
      <c r="P23" s="13">
        <v>1983</v>
      </c>
      <c r="Q23" s="9">
        <v>1985</v>
      </c>
      <c r="R23" s="1" t="s">
        <v>289</v>
      </c>
      <c r="S23" s="1" t="s">
        <v>250</v>
      </c>
      <c r="T23" s="9" t="s">
        <v>28</v>
      </c>
      <c r="U23" s="1" t="s">
        <v>288</v>
      </c>
    </row>
    <row r="24" spans="1:21" ht="16.8">
      <c r="A24" s="1" t="s">
        <v>30</v>
      </c>
      <c r="B24" s="1" t="s">
        <v>31</v>
      </c>
      <c r="E24" s="1" t="str">
        <f t="shared" si="0"/>
        <v xml:space="preserve">Grid Compass  </v>
      </c>
      <c r="F24" s="2" t="s">
        <v>191</v>
      </c>
      <c r="G24" s="1" t="str">
        <f t="shared" si="1"/>
        <v xml:space="preserve">Grid Compass  </v>
      </c>
      <c r="H24" s="1" t="s">
        <v>192</v>
      </c>
      <c r="I24" s="1" t="str">
        <f t="shared" si="2"/>
        <v>Grid Compass  /Grid Compass  .html</v>
      </c>
      <c r="J24" s="1" t="s">
        <v>111</v>
      </c>
      <c r="K24" s="1" t="s">
        <v>193</v>
      </c>
      <c r="L24" s="1" t="s">
        <v>194</v>
      </c>
      <c r="M24" s="1" t="str">
        <f t="shared" si="3"/>
        <v>Grid</v>
      </c>
      <c r="N24" s="1" t="s">
        <v>195</v>
      </c>
      <c r="O24" s="1" t="str">
        <f t="shared" si="4"/>
        <v>&lt;a href="Grid Compass  /Grid Compass  .html"&gt;Grid&lt;/a&gt;</v>
      </c>
      <c r="P24" s="13">
        <v>1982</v>
      </c>
      <c r="R24" s="1" t="s">
        <v>289</v>
      </c>
      <c r="S24" s="1" t="s">
        <v>250</v>
      </c>
      <c r="T24" s="9" t="s">
        <v>30</v>
      </c>
      <c r="U24" s="25" t="s">
        <v>290</v>
      </c>
    </row>
    <row r="25" spans="1:21" ht="19.8">
      <c r="A25" s="1" t="s">
        <v>32</v>
      </c>
      <c r="E25" s="1" t="str">
        <f t="shared" si="0"/>
        <v xml:space="preserve">HP3000   </v>
      </c>
      <c r="F25" s="2" t="s">
        <v>191</v>
      </c>
      <c r="G25" s="1" t="str">
        <f t="shared" si="1"/>
        <v xml:space="preserve">HP3000   </v>
      </c>
      <c r="H25" s="1" t="s">
        <v>192</v>
      </c>
      <c r="I25" s="1" t="str">
        <f t="shared" si="2"/>
        <v>HP3000   /HP3000   .html</v>
      </c>
      <c r="J25" s="1" t="s">
        <v>148</v>
      </c>
      <c r="K25" s="1" t="s">
        <v>193</v>
      </c>
      <c r="L25" s="1" t="s">
        <v>194</v>
      </c>
      <c r="M25" s="1" t="str">
        <f t="shared" si="3"/>
        <v>HP3000</v>
      </c>
      <c r="N25" s="1" t="s">
        <v>195</v>
      </c>
      <c r="O25" s="1" t="str">
        <f t="shared" si="4"/>
        <v>&lt;a href="HP3000/HP3000.html"&gt;HP3000&lt;/a&gt;</v>
      </c>
      <c r="P25" s="13">
        <v>1973</v>
      </c>
      <c r="Q25" s="1">
        <v>2001.11</v>
      </c>
      <c r="R25" s="1" t="s">
        <v>291</v>
      </c>
      <c r="S25" s="1" t="s">
        <v>250</v>
      </c>
      <c r="T25" s="1" t="s">
        <v>292</v>
      </c>
      <c r="U25" s="22" t="s">
        <v>293</v>
      </c>
    </row>
    <row r="26" spans="1:21">
      <c r="A26" s="1" t="s">
        <v>33</v>
      </c>
      <c r="E26" s="1" t="str">
        <f t="shared" si="0"/>
        <v xml:space="preserve">HP35   </v>
      </c>
      <c r="F26" s="2" t="s">
        <v>191</v>
      </c>
      <c r="G26" s="1" t="str">
        <f t="shared" si="1"/>
        <v xml:space="preserve">HP35   </v>
      </c>
      <c r="H26" s="1" t="s">
        <v>192</v>
      </c>
      <c r="I26" s="1" t="str">
        <f t="shared" si="2"/>
        <v>HP35   /HP35   .html</v>
      </c>
      <c r="J26" s="1" t="s">
        <v>149</v>
      </c>
      <c r="K26" s="1" t="s">
        <v>193</v>
      </c>
      <c r="L26" s="1" t="s">
        <v>194</v>
      </c>
      <c r="M26" s="1" t="str">
        <f t="shared" si="3"/>
        <v>HP35</v>
      </c>
      <c r="N26" s="1" t="s">
        <v>195</v>
      </c>
      <c r="O26" s="1" t="str">
        <f t="shared" si="4"/>
        <v>&lt;a href="HP35/HP35.html"&gt;HP35&lt;/a&gt;</v>
      </c>
      <c r="P26" s="13">
        <v>1972</v>
      </c>
      <c r="R26" s="1" t="s">
        <v>295</v>
      </c>
      <c r="S26" s="1" t="s">
        <v>250</v>
      </c>
      <c r="T26" s="1" t="s">
        <v>292</v>
      </c>
      <c r="U26" s="1" t="s">
        <v>294</v>
      </c>
    </row>
    <row r="27" spans="1:21" ht="18">
      <c r="A27" s="1" t="s">
        <v>34</v>
      </c>
      <c r="B27" s="1">
        <v>1401</v>
      </c>
      <c r="E27" s="1" t="str">
        <f t="shared" si="0"/>
        <v xml:space="preserve">IBM 1401  </v>
      </c>
      <c r="F27" s="2" t="s">
        <v>196</v>
      </c>
      <c r="G27" s="1" t="str">
        <f t="shared" si="1"/>
        <v xml:space="preserve">IBM 1401  </v>
      </c>
      <c r="H27" s="1" t="s">
        <v>197</v>
      </c>
      <c r="I27" s="1" t="str">
        <f t="shared" si="2"/>
        <v>IBM 1401  /IBM 1401  .html</v>
      </c>
      <c r="J27" s="1" t="s">
        <v>112</v>
      </c>
      <c r="K27" s="1" t="s">
        <v>198</v>
      </c>
      <c r="L27" s="1" t="s">
        <v>199</v>
      </c>
      <c r="M27" s="1" t="str">
        <f t="shared" si="3"/>
        <v>IBM</v>
      </c>
      <c r="N27" s="1" t="s">
        <v>200</v>
      </c>
      <c r="O27" s="1" t="str">
        <f t="shared" si="4"/>
        <v>&lt;a href="IBM 1401  /IBM 1401  .html"&gt;IBM&lt;/a&gt;</v>
      </c>
      <c r="P27" s="13">
        <v>1959</v>
      </c>
      <c r="Q27" s="1" t="s">
        <v>296</v>
      </c>
      <c r="R27" s="1" t="s">
        <v>247</v>
      </c>
      <c r="S27" s="1" t="s">
        <v>250</v>
      </c>
      <c r="T27" s="1" t="s">
        <v>297</v>
      </c>
      <c r="U27" s="26" t="s">
        <v>298</v>
      </c>
    </row>
    <row r="28" spans="1:21" ht="19.8">
      <c r="A28" s="1" t="s">
        <v>34</v>
      </c>
      <c r="B28" s="1">
        <v>5120</v>
      </c>
      <c r="E28" s="1" t="str">
        <f t="shared" si="0"/>
        <v xml:space="preserve">IBM 5120  </v>
      </c>
      <c r="F28" s="2" t="s">
        <v>196</v>
      </c>
      <c r="G28" s="1" t="str">
        <f t="shared" si="1"/>
        <v xml:space="preserve">IBM 5120  </v>
      </c>
      <c r="H28" s="1" t="s">
        <v>197</v>
      </c>
      <c r="I28" s="1" t="str">
        <f t="shared" si="2"/>
        <v>IBM 5120  /IBM 5120  .html</v>
      </c>
      <c r="J28" s="1" t="s">
        <v>113</v>
      </c>
      <c r="K28" s="1" t="s">
        <v>198</v>
      </c>
      <c r="L28" s="1" t="s">
        <v>199</v>
      </c>
      <c r="M28" s="1" t="str">
        <f t="shared" si="3"/>
        <v>IBM</v>
      </c>
      <c r="N28" s="1" t="s">
        <v>200</v>
      </c>
      <c r="O28" s="1" t="str">
        <f t="shared" si="4"/>
        <v>&lt;a href="IBM 5120  /IBM 5120  .html"&gt;IBM&lt;/a&gt;</v>
      </c>
      <c r="P28" s="17">
        <v>1980</v>
      </c>
      <c r="R28" s="1" t="s">
        <v>249</v>
      </c>
      <c r="S28" s="1" t="s">
        <v>250</v>
      </c>
      <c r="T28" s="1" t="s">
        <v>297</v>
      </c>
      <c r="U28" s="22" t="s">
        <v>299</v>
      </c>
    </row>
    <row r="29" spans="1:21" ht="19.8">
      <c r="A29" s="1" t="s">
        <v>34</v>
      </c>
      <c r="B29" s="1" t="s">
        <v>35</v>
      </c>
      <c r="E29" s="1" t="str">
        <f t="shared" si="0"/>
        <v xml:space="preserve">IBM AS400  </v>
      </c>
      <c r="F29" s="2" t="s">
        <v>196</v>
      </c>
      <c r="G29" s="1" t="str">
        <f t="shared" si="1"/>
        <v xml:space="preserve">IBM AS400  </v>
      </c>
      <c r="H29" s="1" t="s">
        <v>197</v>
      </c>
      <c r="I29" s="1" t="str">
        <f t="shared" si="2"/>
        <v>IBM AS400  /IBM AS400  .html</v>
      </c>
      <c r="J29" s="1" t="s">
        <v>114</v>
      </c>
      <c r="K29" s="1" t="s">
        <v>198</v>
      </c>
      <c r="L29" s="1" t="s">
        <v>199</v>
      </c>
      <c r="M29" s="1" t="str">
        <f t="shared" si="3"/>
        <v>IBM</v>
      </c>
      <c r="N29" s="1" t="s">
        <v>200</v>
      </c>
      <c r="O29" s="1" t="str">
        <f t="shared" si="4"/>
        <v>&lt;a href="IBM AS400  /IBM AS400  .html"&gt;IBM&lt;/a&gt;</v>
      </c>
      <c r="P29" s="13">
        <v>1988</v>
      </c>
      <c r="R29" s="22" t="s">
        <v>300</v>
      </c>
      <c r="S29" s="1" t="s">
        <v>250</v>
      </c>
      <c r="T29" s="1" t="s">
        <v>297</v>
      </c>
      <c r="U29" s="22" t="s">
        <v>301</v>
      </c>
    </row>
    <row r="30" spans="1:21">
      <c r="A30" s="1" t="s">
        <v>34</v>
      </c>
      <c r="B30" s="1" t="s">
        <v>36</v>
      </c>
      <c r="E30" s="1" t="str">
        <f t="shared" si="0"/>
        <v xml:space="preserve">IBM PC  </v>
      </c>
      <c r="F30" s="2" t="s">
        <v>196</v>
      </c>
      <c r="G30" s="1" t="str">
        <f t="shared" si="1"/>
        <v xml:space="preserve">IBM PC  </v>
      </c>
      <c r="H30" s="1" t="s">
        <v>197</v>
      </c>
      <c r="I30" s="1" t="str">
        <f t="shared" si="2"/>
        <v>IBM PC  /IBM PC  .html</v>
      </c>
      <c r="J30" s="1" t="s">
        <v>115</v>
      </c>
      <c r="K30" s="1" t="s">
        <v>198</v>
      </c>
      <c r="L30" s="1" t="s">
        <v>199</v>
      </c>
      <c r="M30" s="1" t="str">
        <f t="shared" si="3"/>
        <v>IBM</v>
      </c>
      <c r="N30" s="1" t="s">
        <v>200</v>
      </c>
      <c r="O30" s="1" t="str">
        <f t="shared" si="4"/>
        <v>&lt;a href="IBM PC  /IBM PC  .html"&gt;IBM&lt;/a&gt;</v>
      </c>
      <c r="P30" s="13" t="s">
        <v>302</v>
      </c>
      <c r="R30" s="1" t="s">
        <v>249</v>
      </c>
      <c r="S30" s="1" t="s">
        <v>250</v>
      </c>
      <c r="T30" s="1" t="s">
        <v>297</v>
      </c>
      <c r="U30" s="1" t="s">
        <v>303</v>
      </c>
    </row>
    <row r="31" spans="1:21" ht="19.8">
      <c r="A31" s="1" t="s">
        <v>34</v>
      </c>
      <c r="B31" s="1" t="s">
        <v>36</v>
      </c>
      <c r="C31" s="1" t="s">
        <v>37</v>
      </c>
      <c r="D31" s="1">
        <v>5140</v>
      </c>
      <c r="E31" s="1" t="str">
        <f>A31&amp;" "&amp;B31&amp;" "&amp;C31&amp;" "&amp;D31</f>
        <v>IBM PC convertible 5140</v>
      </c>
      <c r="F31" s="2" t="s">
        <v>196</v>
      </c>
      <c r="G31" s="1" t="str">
        <f t="shared" si="1"/>
        <v>IBM PC convertible 5140</v>
      </c>
      <c r="H31" s="1" t="s">
        <v>197</v>
      </c>
      <c r="I31" s="1" t="str">
        <f t="shared" si="2"/>
        <v>IBM PC convertible 5140/IBM PC convertible 5140.html</v>
      </c>
      <c r="J31" s="1" t="s">
        <v>116</v>
      </c>
      <c r="K31" s="1" t="s">
        <v>198</v>
      </c>
      <c r="L31" s="1" t="s">
        <v>199</v>
      </c>
      <c r="M31" s="1" t="str">
        <f t="shared" si="3"/>
        <v>IBM</v>
      </c>
      <c r="N31" s="1" t="s">
        <v>200</v>
      </c>
      <c r="O31" s="1" t="str">
        <f t="shared" si="4"/>
        <v>&lt;a href="IBM PC convertible 5140/IBM PC convertible 5140.html"&gt;IBM&lt;/a&gt;</v>
      </c>
      <c r="P31" s="29">
        <v>1986</v>
      </c>
      <c r="Q31" s="27">
        <v>1987</v>
      </c>
      <c r="R31" s="1" t="s">
        <v>289</v>
      </c>
      <c r="S31" s="1" t="s">
        <v>250</v>
      </c>
      <c r="T31" s="1" t="s">
        <v>297</v>
      </c>
      <c r="U31" s="22" t="s">
        <v>304</v>
      </c>
    </row>
    <row r="32" spans="1:21" ht="19.8">
      <c r="A32" s="1" t="s">
        <v>34</v>
      </c>
      <c r="B32" s="1" t="s">
        <v>38</v>
      </c>
      <c r="C32" s="1" t="s">
        <v>36</v>
      </c>
      <c r="D32" s="1">
        <v>5155</v>
      </c>
      <c r="E32" s="1" t="str">
        <f t="shared" ref="E32:E80" si="5">A32&amp;" "&amp;B32&amp;" "&amp;C32&amp;" "&amp;D32</f>
        <v>IBM Portable PC 5155</v>
      </c>
      <c r="F32" s="2" t="s">
        <v>196</v>
      </c>
      <c r="G32" s="1" t="str">
        <f t="shared" si="1"/>
        <v>IBM Portable PC 5155</v>
      </c>
      <c r="H32" s="1" t="s">
        <v>197</v>
      </c>
      <c r="I32" s="1" t="str">
        <f t="shared" si="2"/>
        <v>IBM Portable PC 5155/IBM Portable PC 5155.html</v>
      </c>
      <c r="J32" s="1" t="s">
        <v>117</v>
      </c>
      <c r="K32" s="1" t="s">
        <v>198</v>
      </c>
      <c r="L32" s="1" t="s">
        <v>199</v>
      </c>
      <c r="M32" s="1" t="str">
        <f t="shared" si="3"/>
        <v>IBM</v>
      </c>
      <c r="N32" s="1" t="s">
        <v>200</v>
      </c>
      <c r="O32" s="1" t="str">
        <f t="shared" si="4"/>
        <v>&lt;a href="IBM Portable PC 5155/IBM Portable PC 5155.html"&gt;IBM&lt;/a&gt;</v>
      </c>
      <c r="P32" s="30">
        <v>30713</v>
      </c>
      <c r="R32" s="1" t="s">
        <v>289</v>
      </c>
      <c r="S32" s="1" t="s">
        <v>250</v>
      </c>
      <c r="T32" s="1" t="s">
        <v>297</v>
      </c>
      <c r="U32" s="22" t="s">
        <v>305</v>
      </c>
    </row>
    <row r="33" spans="1:21" ht="19.8">
      <c r="A33" s="1" t="s">
        <v>34</v>
      </c>
      <c r="B33" s="1" t="s">
        <v>39</v>
      </c>
      <c r="E33" s="1" t="str">
        <f t="shared" si="5"/>
        <v xml:space="preserve">IBM PS2  </v>
      </c>
      <c r="F33" s="2" t="s">
        <v>201</v>
      </c>
      <c r="G33" s="1" t="str">
        <f t="shared" si="1"/>
        <v xml:space="preserve">IBM PS2  </v>
      </c>
      <c r="H33" s="1" t="s">
        <v>202</v>
      </c>
      <c r="I33" s="1" t="str">
        <f t="shared" si="2"/>
        <v>IBM PS2  /IBM PS2  .html</v>
      </c>
      <c r="J33" s="1" t="s">
        <v>118</v>
      </c>
      <c r="K33" s="1" t="s">
        <v>203</v>
      </c>
      <c r="L33" s="1" t="s">
        <v>204</v>
      </c>
      <c r="M33" s="1" t="str">
        <f t="shared" si="3"/>
        <v>IBM</v>
      </c>
      <c r="N33" s="1" t="s">
        <v>205</v>
      </c>
      <c r="O33" s="1" t="str">
        <f t="shared" si="4"/>
        <v>&lt;a href="IBM PS2  /IBM PS2  .html"&gt;IBM&lt;/a&gt;</v>
      </c>
      <c r="P33" s="30">
        <v>31868</v>
      </c>
      <c r="R33" s="1" t="s">
        <v>249</v>
      </c>
      <c r="S33" s="1" t="s">
        <v>250</v>
      </c>
      <c r="T33" s="1" t="s">
        <v>297</v>
      </c>
      <c r="U33" s="1" t="s">
        <v>306</v>
      </c>
    </row>
    <row r="34" spans="1:21" ht="18">
      <c r="A34" s="1" t="s">
        <v>34</v>
      </c>
      <c r="B34" s="1" t="s">
        <v>40</v>
      </c>
      <c r="E34" s="1" t="str">
        <f t="shared" si="5"/>
        <v xml:space="preserve">IBM System23  </v>
      </c>
      <c r="F34" s="2" t="s">
        <v>196</v>
      </c>
      <c r="G34" s="1" t="str">
        <f t="shared" si="1"/>
        <v xml:space="preserve">IBM System23  </v>
      </c>
      <c r="H34" s="1" t="s">
        <v>197</v>
      </c>
      <c r="I34" s="1" t="str">
        <f t="shared" si="2"/>
        <v>IBM System23  /IBM System23  .html</v>
      </c>
      <c r="J34" s="1" t="s">
        <v>119</v>
      </c>
      <c r="K34" s="1" t="s">
        <v>198</v>
      </c>
      <c r="L34" s="1" t="s">
        <v>199</v>
      </c>
      <c r="M34" s="1" t="str">
        <f t="shared" si="3"/>
        <v>IBM</v>
      </c>
      <c r="N34" s="1" t="s">
        <v>200</v>
      </c>
      <c r="O34" s="1" t="str">
        <f t="shared" si="4"/>
        <v>&lt;a href="IBM System23  /IBM System23  .html"&gt;IBM&lt;/a&gt;</v>
      </c>
      <c r="P34" s="31">
        <v>29768</v>
      </c>
      <c r="R34" s="1" t="s">
        <v>249</v>
      </c>
      <c r="S34" s="1" t="s">
        <v>250</v>
      </c>
      <c r="T34" s="1" t="s">
        <v>297</v>
      </c>
      <c r="U34" s="26" t="s">
        <v>310</v>
      </c>
    </row>
    <row r="35" spans="1:21">
      <c r="A35" s="1" t="s">
        <v>41</v>
      </c>
      <c r="E35" s="1" t="str">
        <f t="shared" si="5"/>
        <v xml:space="preserve">IBM360   </v>
      </c>
      <c r="F35" s="2" t="s">
        <v>196</v>
      </c>
      <c r="G35" s="1" t="str">
        <f t="shared" si="1"/>
        <v xml:space="preserve">IBM360   </v>
      </c>
      <c r="H35" s="1" t="s">
        <v>197</v>
      </c>
      <c r="I35" s="1" t="str">
        <f t="shared" si="2"/>
        <v>IBM360   /IBM360   .html</v>
      </c>
      <c r="J35" s="1" t="s">
        <v>150</v>
      </c>
      <c r="K35" s="1" t="s">
        <v>198</v>
      </c>
      <c r="L35" s="1" t="s">
        <v>199</v>
      </c>
      <c r="M35" s="1" t="str">
        <f t="shared" si="3"/>
        <v>IBM360</v>
      </c>
      <c r="N35" s="1" t="s">
        <v>200</v>
      </c>
      <c r="O35" s="1" t="str">
        <f t="shared" si="4"/>
        <v>&lt;a href="IBM360/IBM360.html"&gt;IBM360&lt;/a&gt;</v>
      </c>
      <c r="P35" s="13">
        <v>1964</v>
      </c>
      <c r="R35" s="1" t="s">
        <v>247</v>
      </c>
      <c r="S35" s="1" t="s">
        <v>250</v>
      </c>
      <c r="T35" s="1" t="s">
        <v>297</v>
      </c>
      <c r="U35" s="1" t="s">
        <v>311</v>
      </c>
    </row>
    <row r="36" spans="1:21" ht="19.8">
      <c r="A36" s="1" t="s">
        <v>42</v>
      </c>
      <c r="E36" s="1" t="str">
        <f t="shared" si="5"/>
        <v xml:space="preserve">IBM5100   </v>
      </c>
      <c r="F36" s="2" t="s">
        <v>196</v>
      </c>
      <c r="G36" s="1" t="str">
        <f t="shared" si="1"/>
        <v xml:space="preserve">IBM5100   </v>
      </c>
      <c r="H36" s="1" t="s">
        <v>197</v>
      </c>
      <c r="I36" s="1" t="str">
        <f t="shared" si="2"/>
        <v>IBM5100   /IBM5100   .html</v>
      </c>
      <c r="J36" s="1" t="s">
        <v>151</v>
      </c>
      <c r="K36" s="1" t="s">
        <v>198</v>
      </c>
      <c r="L36" s="1" t="s">
        <v>199</v>
      </c>
      <c r="M36" s="1" t="str">
        <f t="shared" si="3"/>
        <v>IBM5100</v>
      </c>
      <c r="N36" s="1" t="s">
        <v>200</v>
      </c>
      <c r="O36" s="1" t="str">
        <f t="shared" si="4"/>
        <v>&lt;a href="IBM5100/IBM5100.html"&gt;IBM5100&lt;/a&gt;</v>
      </c>
      <c r="P36" s="29">
        <v>1975</v>
      </c>
      <c r="Q36" s="32">
        <v>1981</v>
      </c>
      <c r="R36" s="1" t="s">
        <v>249</v>
      </c>
      <c r="S36" s="1" t="s">
        <v>250</v>
      </c>
      <c r="T36" s="1" t="s">
        <v>297</v>
      </c>
      <c r="U36" s="25" t="s">
        <v>307</v>
      </c>
    </row>
    <row r="37" spans="1:21" ht="19.8">
      <c r="A37" s="1" t="s">
        <v>43</v>
      </c>
      <c r="E37" s="1" t="str">
        <f>A37&amp;" "&amp;B37&amp;" "&amp;C37&amp;" "&amp;D37</f>
        <v xml:space="preserve">IBM701   </v>
      </c>
      <c r="F37" s="2" t="s">
        <v>196</v>
      </c>
      <c r="G37" s="1" t="str">
        <f t="shared" si="1"/>
        <v xml:space="preserve">IBM701   </v>
      </c>
      <c r="H37" s="1" t="s">
        <v>197</v>
      </c>
      <c r="I37" s="1" t="str">
        <f t="shared" si="2"/>
        <v>IBM701   /IBM701   .html</v>
      </c>
      <c r="J37" s="1" t="s">
        <v>152</v>
      </c>
      <c r="K37" s="1" t="s">
        <v>198</v>
      </c>
      <c r="L37" s="1" t="s">
        <v>199</v>
      </c>
      <c r="M37" s="1" t="str">
        <f t="shared" si="3"/>
        <v>IBM701</v>
      </c>
      <c r="N37" s="1" t="s">
        <v>200</v>
      </c>
      <c r="O37" s="1" t="str">
        <f t="shared" si="4"/>
        <v>&lt;a href="IBM701/IBM701.html"&gt;IBM701&lt;/a&gt;</v>
      </c>
      <c r="P37" s="29" t="s">
        <v>308</v>
      </c>
      <c r="R37" s="1" t="s">
        <v>247</v>
      </c>
      <c r="S37" s="1" t="s">
        <v>250</v>
      </c>
      <c r="T37" s="1" t="s">
        <v>297</v>
      </c>
      <c r="U37" s="1" t="s">
        <v>309</v>
      </c>
    </row>
    <row r="38" spans="1:21" ht="19.8">
      <c r="A38" s="1" t="s">
        <v>44</v>
      </c>
      <c r="E38" s="10" t="str">
        <f t="shared" si="5"/>
        <v xml:space="preserve">IBM7090第一台晶体管计算机   </v>
      </c>
      <c r="F38" s="2" t="s">
        <v>196</v>
      </c>
      <c r="G38" s="1" t="str">
        <f t="shared" si="1"/>
        <v xml:space="preserve">IBM7090第一台晶体管计算机   </v>
      </c>
      <c r="H38" s="1" t="s">
        <v>197</v>
      </c>
      <c r="I38" s="1" t="str">
        <f t="shared" si="2"/>
        <v>IBM7090第一台晶体管计算机   /IBM7090第一台晶体管计算机   .html</v>
      </c>
      <c r="J38" s="1" t="s">
        <v>153</v>
      </c>
      <c r="K38" s="1" t="s">
        <v>198</v>
      </c>
      <c r="L38" s="1" t="s">
        <v>199</v>
      </c>
      <c r="M38" s="1" t="str">
        <f t="shared" si="3"/>
        <v>IBM7090第一台晶体管计算机</v>
      </c>
      <c r="N38" s="1" t="s">
        <v>200</v>
      </c>
      <c r="O38" s="1" t="str">
        <f t="shared" si="4"/>
        <v>&lt;a href="IBM7090第一台晶体管计算机/IBM7090第一台晶体管计算机.html"&gt;IBM7090第一台晶体管计算机&lt;/a&gt;</v>
      </c>
      <c r="P38" s="29" t="s">
        <v>312</v>
      </c>
      <c r="R38" s="1" t="s">
        <v>247</v>
      </c>
      <c r="S38" s="1" t="s">
        <v>250</v>
      </c>
      <c r="T38" s="1" t="s">
        <v>297</v>
      </c>
      <c r="U38" s="1" t="s">
        <v>313</v>
      </c>
    </row>
    <row r="39" spans="1:21">
      <c r="A39" s="1" t="s">
        <v>45</v>
      </c>
      <c r="E39" s="1" t="str">
        <f t="shared" si="5"/>
        <v xml:space="preserve">iPad   </v>
      </c>
      <c r="F39" s="2" t="s">
        <v>196</v>
      </c>
      <c r="G39" s="1" t="str">
        <f t="shared" si="1"/>
        <v xml:space="preserve">iPad   </v>
      </c>
      <c r="H39" s="1" t="s">
        <v>197</v>
      </c>
      <c r="I39" s="1" t="str">
        <f t="shared" si="2"/>
        <v>iPad   /iPad   .html</v>
      </c>
      <c r="J39" s="1" t="s">
        <v>154</v>
      </c>
      <c r="K39" s="1" t="s">
        <v>198</v>
      </c>
      <c r="L39" s="1" t="s">
        <v>199</v>
      </c>
      <c r="M39" s="1" t="str">
        <f t="shared" si="3"/>
        <v>iPad</v>
      </c>
      <c r="N39" s="1" t="s">
        <v>200</v>
      </c>
      <c r="O39" s="1" t="str">
        <f t="shared" si="4"/>
        <v>&lt;a href="iPad/iPad.html"&gt;iPad&lt;/a&gt;</v>
      </c>
      <c r="P39" s="13">
        <v>2010</v>
      </c>
      <c r="R39" s="1" t="s">
        <v>315</v>
      </c>
      <c r="S39" s="1" t="s">
        <v>250</v>
      </c>
      <c r="T39" s="1" t="s">
        <v>319</v>
      </c>
      <c r="U39" s="25" t="s">
        <v>314</v>
      </c>
    </row>
    <row r="40" spans="1:21">
      <c r="A40" s="1" t="s">
        <v>45</v>
      </c>
      <c r="B40" s="1">
        <v>2</v>
      </c>
      <c r="E40" s="1" t="str">
        <f t="shared" si="5"/>
        <v xml:space="preserve">iPad 2  </v>
      </c>
      <c r="F40" s="2" t="s">
        <v>196</v>
      </c>
      <c r="G40" s="1" t="str">
        <f t="shared" si="1"/>
        <v xml:space="preserve">iPad 2  </v>
      </c>
      <c r="H40" s="1" t="s">
        <v>197</v>
      </c>
      <c r="I40" s="1" t="str">
        <f t="shared" si="2"/>
        <v>iPad 2  /iPad 2  .html</v>
      </c>
      <c r="J40" s="1" t="s">
        <v>120</v>
      </c>
      <c r="K40" s="1" t="s">
        <v>198</v>
      </c>
      <c r="L40" s="1" t="s">
        <v>199</v>
      </c>
      <c r="M40" s="1" t="str">
        <f t="shared" si="3"/>
        <v>iPad</v>
      </c>
      <c r="N40" s="1" t="s">
        <v>200</v>
      </c>
      <c r="O40" s="1" t="str">
        <f t="shared" si="4"/>
        <v>&lt;a href="iPad 2  /iPad 2  .html"&gt;iPad&lt;/a&gt;</v>
      </c>
      <c r="P40" s="37">
        <v>40605</v>
      </c>
      <c r="R40" s="1" t="s">
        <v>315</v>
      </c>
      <c r="S40" s="1" t="s">
        <v>250</v>
      </c>
      <c r="T40" s="1" t="s">
        <v>319</v>
      </c>
    </row>
    <row r="41" spans="1:21">
      <c r="A41" s="1" t="s">
        <v>46</v>
      </c>
      <c r="B41" s="1">
        <v>5</v>
      </c>
      <c r="E41" s="1" t="str">
        <f t="shared" si="5"/>
        <v xml:space="preserve">iPhone 5  </v>
      </c>
      <c r="F41" s="2" t="s">
        <v>196</v>
      </c>
      <c r="G41" s="1" t="str">
        <f t="shared" si="1"/>
        <v xml:space="preserve">iPhone 5  </v>
      </c>
      <c r="H41" s="1" t="s">
        <v>197</v>
      </c>
      <c r="I41" s="1" t="str">
        <f t="shared" si="2"/>
        <v>iPhone 5  /iPhone 5  .html</v>
      </c>
      <c r="J41" s="1" t="s">
        <v>121</v>
      </c>
      <c r="K41" s="1" t="s">
        <v>198</v>
      </c>
      <c r="L41" s="1" t="s">
        <v>199</v>
      </c>
      <c r="M41" s="1" t="str">
        <f t="shared" si="3"/>
        <v>iPhone</v>
      </c>
      <c r="N41" s="1" t="s">
        <v>200</v>
      </c>
      <c r="O41" s="1" t="str">
        <f t="shared" si="4"/>
        <v>&lt;a href="iPhone 5  /iPhone 5  .html"&gt;iPhone&lt;/a&gt;</v>
      </c>
      <c r="P41" s="33">
        <v>41165</v>
      </c>
      <c r="R41" s="1" t="s">
        <v>317</v>
      </c>
      <c r="S41" s="1" t="s">
        <v>250</v>
      </c>
      <c r="T41" s="1" t="s">
        <v>319</v>
      </c>
      <c r="U41" s="1" t="s">
        <v>316</v>
      </c>
    </row>
    <row r="42" spans="1:21" ht="19.8">
      <c r="A42" s="1" t="s">
        <v>47</v>
      </c>
      <c r="B42" s="1" t="s">
        <v>36</v>
      </c>
      <c r="E42" s="1" t="str">
        <f t="shared" si="5"/>
        <v xml:space="preserve">Jack PC  </v>
      </c>
      <c r="F42" s="2" t="s">
        <v>196</v>
      </c>
      <c r="G42" s="1" t="str">
        <f t="shared" si="1"/>
        <v xml:space="preserve">Jack PC  </v>
      </c>
      <c r="H42" s="1" t="s">
        <v>197</v>
      </c>
      <c r="I42" s="1" t="str">
        <f t="shared" si="2"/>
        <v>Jack PC  /Jack PC  .html</v>
      </c>
      <c r="J42" s="1" t="s">
        <v>122</v>
      </c>
      <c r="K42" s="1" t="s">
        <v>198</v>
      </c>
      <c r="L42" s="1" t="s">
        <v>199</v>
      </c>
      <c r="M42" s="1" t="str">
        <f t="shared" si="3"/>
        <v>Jack</v>
      </c>
      <c r="N42" s="1" t="s">
        <v>200</v>
      </c>
      <c r="O42" s="1" t="str">
        <f t="shared" si="4"/>
        <v>&lt;a href="Jack PC  /Jack PC  .html"&gt;Jack&lt;/a&gt;</v>
      </c>
      <c r="P42" s="13">
        <v>2007</v>
      </c>
      <c r="R42" s="1" t="s">
        <v>320</v>
      </c>
      <c r="S42" s="1" t="s">
        <v>250</v>
      </c>
      <c r="T42" s="22" t="s">
        <v>318</v>
      </c>
      <c r="U42" s="22" t="s">
        <v>321</v>
      </c>
    </row>
    <row r="43" spans="1:21" ht="19.8">
      <c r="A43" s="1" t="s">
        <v>48</v>
      </c>
      <c r="E43" s="1" t="str">
        <f>A43&amp;" "&amp;B43&amp;" "&amp;C43&amp;" "&amp;D43</f>
        <v xml:space="preserve">Kenbak1   </v>
      </c>
      <c r="F43" s="2" t="s">
        <v>196</v>
      </c>
      <c r="G43" s="1" t="str">
        <f t="shared" si="1"/>
        <v xml:space="preserve">Kenbak1   </v>
      </c>
      <c r="H43" s="1" t="s">
        <v>197</v>
      </c>
      <c r="I43" s="1" t="str">
        <f t="shared" si="2"/>
        <v>Kenbak1   /Kenbak1   .html</v>
      </c>
      <c r="J43" s="1" t="s">
        <v>155</v>
      </c>
      <c r="K43" s="1" t="s">
        <v>198</v>
      </c>
      <c r="L43" s="1" t="s">
        <v>199</v>
      </c>
      <c r="M43" s="1" t="str">
        <f t="shared" si="3"/>
        <v>Kenbak1</v>
      </c>
      <c r="N43" s="1" t="s">
        <v>200</v>
      </c>
      <c r="O43" s="1" t="str">
        <f t="shared" si="4"/>
        <v>&lt;a href="Kenbak1/Kenbak1.html"&gt;Kenbak1&lt;/a&gt;</v>
      </c>
      <c r="P43" s="13">
        <v>1971</v>
      </c>
      <c r="R43" s="1" t="s">
        <v>249</v>
      </c>
      <c r="S43" s="1" t="s">
        <v>250</v>
      </c>
      <c r="T43" s="22" t="s">
        <v>322</v>
      </c>
      <c r="U43" s="22" t="s">
        <v>325</v>
      </c>
    </row>
    <row r="44" spans="1:21" ht="19.8">
      <c r="A44" s="1" t="s">
        <v>49</v>
      </c>
      <c r="E44" s="1" t="str">
        <f t="shared" si="5"/>
        <v xml:space="preserve">LEO   </v>
      </c>
      <c r="F44" s="2" t="s">
        <v>206</v>
      </c>
      <c r="G44" s="1" t="str">
        <f t="shared" si="1"/>
        <v xml:space="preserve">LEO   </v>
      </c>
      <c r="H44" s="1" t="s">
        <v>207</v>
      </c>
      <c r="I44" s="1" t="str">
        <f t="shared" si="2"/>
        <v>LEO   /LEO   .html</v>
      </c>
      <c r="J44" s="1" t="s">
        <v>156</v>
      </c>
      <c r="K44" s="1" t="s">
        <v>208</v>
      </c>
      <c r="L44" s="1" t="s">
        <v>209</v>
      </c>
      <c r="M44" s="1" t="str">
        <f t="shared" si="3"/>
        <v>LEO</v>
      </c>
      <c r="N44" s="1" t="s">
        <v>210</v>
      </c>
      <c r="O44" s="1" t="str">
        <f t="shared" si="4"/>
        <v>&lt;a href="LEO/LEO.html"&gt;LEO&lt;/a&gt;</v>
      </c>
      <c r="P44" s="13">
        <v>1951</v>
      </c>
      <c r="R44" s="1" t="s">
        <v>326</v>
      </c>
      <c r="S44" s="1" t="s">
        <v>248</v>
      </c>
      <c r="T44" s="22" t="s">
        <v>323</v>
      </c>
      <c r="U44" s="1" t="s">
        <v>324</v>
      </c>
    </row>
    <row r="45" spans="1:21" ht="19.8">
      <c r="A45" s="1" t="s">
        <v>50</v>
      </c>
      <c r="B45" s="6">
        <v>36925</v>
      </c>
      <c r="E45" s="1" t="str">
        <f t="shared" si="5"/>
        <v xml:space="preserve">Lotus 36925  </v>
      </c>
      <c r="F45" s="2" t="s">
        <v>206</v>
      </c>
      <c r="G45" s="1" t="str">
        <f t="shared" si="1"/>
        <v xml:space="preserve">Lotus 36925  </v>
      </c>
      <c r="H45" s="1" t="s">
        <v>207</v>
      </c>
      <c r="I45" s="1" t="str">
        <f t="shared" si="2"/>
        <v>Lotus 36925  /Lotus 36925  .html</v>
      </c>
      <c r="J45" s="1" t="s">
        <v>123</v>
      </c>
      <c r="K45" s="1" t="s">
        <v>208</v>
      </c>
      <c r="L45" s="1" t="s">
        <v>209</v>
      </c>
      <c r="M45" s="1" t="str">
        <f t="shared" si="3"/>
        <v>Lotus</v>
      </c>
      <c r="N45" s="1" t="s">
        <v>210</v>
      </c>
      <c r="O45" s="1" t="str">
        <f t="shared" si="4"/>
        <v>&lt;a href="Lotus 36925  /Lotus 36925  .html"&gt;Lotus&lt;/a&gt;</v>
      </c>
      <c r="P45" s="13" t="s">
        <v>327</v>
      </c>
      <c r="R45" s="1" t="s">
        <v>329</v>
      </c>
      <c r="S45" s="1" t="s">
        <v>250</v>
      </c>
      <c r="T45" s="22" t="s">
        <v>328</v>
      </c>
      <c r="U45" s="1" t="s">
        <v>330</v>
      </c>
    </row>
    <row r="46" spans="1:21" ht="19.8">
      <c r="A46" s="1" t="s">
        <v>51</v>
      </c>
      <c r="E46" s="1" t="str">
        <f t="shared" si="5"/>
        <v xml:space="preserve">M68000   </v>
      </c>
      <c r="F46" s="2" t="s">
        <v>206</v>
      </c>
      <c r="G46" s="1" t="str">
        <f t="shared" si="1"/>
        <v xml:space="preserve">M68000   </v>
      </c>
      <c r="H46" s="1" t="s">
        <v>207</v>
      </c>
      <c r="I46" s="1" t="str">
        <f t="shared" si="2"/>
        <v>M68000   /M68000   .html</v>
      </c>
      <c r="J46" s="1" t="s">
        <v>157</v>
      </c>
      <c r="K46" s="1" t="s">
        <v>208</v>
      </c>
      <c r="L46" s="1" t="s">
        <v>209</v>
      </c>
      <c r="M46" s="1" t="str">
        <f t="shared" si="3"/>
        <v>M68000</v>
      </c>
      <c r="N46" s="1" t="s">
        <v>210</v>
      </c>
      <c r="O46" s="1" t="str">
        <f t="shared" si="4"/>
        <v>&lt;a href="M68000/M68000.html"&gt;M68000&lt;/a&gt;</v>
      </c>
      <c r="P46" s="13">
        <v>1984</v>
      </c>
      <c r="R46" s="1" t="s">
        <v>332</v>
      </c>
      <c r="S46" s="1" t="s">
        <v>250</v>
      </c>
      <c r="T46" s="22" t="s">
        <v>333</v>
      </c>
      <c r="U46" s="22" t="s">
        <v>331</v>
      </c>
    </row>
    <row r="47" spans="1:21" ht="19.8">
      <c r="A47" s="1" t="s">
        <v>52</v>
      </c>
      <c r="E47" s="1" t="str">
        <f t="shared" si="5"/>
        <v xml:space="preserve">Mac   </v>
      </c>
      <c r="F47" s="2" t="s">
        <v>186</v>
      </c>
      <c r="G47" s="1" t="str">
        <f t="shared" si="1"/>
        <v xml:space="preserve">Mac   </v>
      </c>
      <c r="H47" s="1" t="s">
        <v>187</v>
      </c>
      <c r="I47" s="1" t="str">
        <f t="shared" si="2"/>
        <v>Mac   /Mac   .html</v>
      </c>
      <c r="J47" s="1" t="s">
        <v>158</v>
      </c>
      <c r="K47" s="1" t="s">
        <v>188</v>
      </c>
      <c r="L47" s="1" t="s">
        <v>189</v>
      </c>
      <c r="M47" s="1" t="str">
        <f t="shared" si="3"/>
        <v>Mac</v>
      </c>
      <c r="N47" s="1" t="s">
        <v>190</v>
      </c>
      <c r="O47" s="1" t="str">
        <f t="shared" si="4"/>
        <v>&lt;a href="Mac/Mac.html"&gt;Mac&lt;/a&gt;</v>
      </c>
      <c r="P47" s="29" t="s">
        <v>334</v>
      </c>
      <c r="R47" s="1" t="s">
        <v>249</v>
      </c>
      <c r="S47" s="1" t="s">
        <v>250</v>
      </c>
      <c r="T47" s="1" t="s">
        <v>319</v>
      </c>
      <c r="U47" s="1" t="s">
        <v>335</v>
      </c>
    </row>
    <row r="48" spans="1:21">
      <c r="A48" s="1" t="s">
        <v>53</v>
      </c>
      <c r="B48" s="1" t="s">
        <v>54</v>
      </c>
      <c r="E48" s="1" t="str">
        <f t="shared" si="5"/>
        <v xml:space="preserve">Macbook Air  </v>
      </c>
      <c r="F48" s="2" t="s">
        <v>211</v>
      </c>
      <c r="G48" s="1" t="str">
        <f t="shared" si="1"/>
        <v xml:space="preserve">Macbook Air  </v>
      </c>
      <c r="H48" s="1" t="s">
        <v>212</v>
      </c>
      <c r="I48" s="1" t="str">
        <f t="shared" si="2"/>
        <v>Macbook Air  /Macbook Air  .html</v>
      </c>
      <c r="J48" s="1" t="s">
        <v>124</v>
      </c>
      <c r="K48" s="1" t="s">
        <v>213</v>
      </c>
      <c r="L48" s="1" t="s">
        <v>214</v>
      </c>
      <c r="M48" s="1" t="str">
        <f t="shared" si="3"/>
        <v>Macbook</v>
      </c>
      <c r="N48" s="1" t="s">
        <v>215</v>
      </c>
      <c r="O48" s="1" t="str">
        <f t="shared" si="4"/>
        <v>&lt;a href="Macbook Air  /Macbook Air  .html"&gt;Macbook&lt;/a&gt;</v>
      </c>
      <c r="P48" s="13" t="s">
        <v>336</v>
      </c>
      <c r="R48" s="1" t="s">
        <v>249</v>
      </c>
      <c r="S48" s="1" t="s">
        <v>250</v>
      </c>
      <c r="T48" s="1" t="s">
        <v>319</v>
      </c>
      <c r="U48" s="34" t="s">
        <v>337</v>
      </c>
    </row>
    <row r="49" spans="1:21">
      <c r="A49" s="1" t="s">
        <v>53</v>
      </c>
      <c r="B49" s="1" t="s">
        <v>55</v>
      </c>
      <c r="E49" s="1" t="str">
        <f t="shared" si="5"/>
        <v xml:space="preserve">Macbook Pro  </v>
      </c>
      <c r="F49" s="2" t="s">
        <v>216</v>
      </c>
      <c r="G49" s="1" t="str">
        <f t="shared" si="1"/>
        <v xml:space="preserve">Macbook Pro  </v>
      </c>
      <c r="H49" s="1" t="s">
        <v>217</v>
      </c>
      <c r="I49" s="1" t="str">
        <f t="shared" si="2"/>
        <v>Macbook Pro  /Macbook Pro  .html</v>
      </c>
      <c r="J49" s="1" t="s">
        <v>125</v>
      </c>
      <c r="K49" s="1" t="s">
        <v>218</v>
      </c>
      <c r="L49" s="1" t="s">
        <v>219</v>
      </c>
      <c r="M49" s="1" t="str">
        <f t="shared" si="3"/>
        <v>Macbook</v>
      </c>
      <c r="N49" s="1" t="s">
        <v>220</v>
      </c>
      <c r="O49" s="1" t="str">
        <f t="shared" si="4"/>
        <v>&lt;a href="Macbook Pro  /Macbook Pro  .html"&gt;Macbook&lt;/a&gt;</v>
      </c>
      <c r="P49" s="13">
        <v>2006</v>
      </c>
      <c r="R49" s="1" t="s">
        <v>249</v>
      </c>
      <c r="S49" s="1" t="s">
        <v>250</v>
      </c>
      <c r="T49" s="1" t="s">
        <v>319</v>
      </c>
    </row>
    <row r="50" spans="1:21" ht="19.8">
      <c r="A50" s="1" t="s">
        <v>56</v>
      </c>
      <c r="B50" s="1" t="s">
        <v>57</v>
      </c>
      <c r="E50" s="1" t="str">
        <f t="shared" si="5"/>
        <v xml:space="preserve">Macintosh PowerBook  </v>
      </c>
      <c r="F50" s="2" t="s">
        <v>216</v>
      </c>
      <c r="G50" s="1" t="str">
        <f t="shared" si="1"/>
        <v xml:space="preserve">Macintosh PowerBook  </v>
      </c>
      <c r="H50" s="1" t="s">
        <v>217</v>
      </c>
      <c r="I50" s="1" t="str">
        <f t="shared" si="2"/>
        <v>Macintosh PowerBook  /Macintosh PowerBook  .html</v>
      </c>
      <c r="J50" s="1" t="s">
        <v>126</v>
      </c>
      <c r="K50" s="1" t="s">
        <v>218</v>
      </c>
      <c r="L50" s="1" t="s">
        <v>219</v>
      </c>
      <c r="M50" s="1" t="str">
        <f t="shared" si="3"/>
        <v>Macintosh</v>
      </c>
      <c r="N50" s="1" t="s">
        <v>220</v>
      </c>
      <c r="O50" s="1" t="str">
        <f t="shared" si="4"/>
        <v>&lt;a href="Macintosh PowerBook  /Macintosh PowerBook  .html"&gt;Macintosh&lt;/a&gt;</v>
      </c>
      <c r="P50" s="29" t="s">
        <v>338</v>
      </c>
      <c r="Q50" s="22" t="s">
        <v>339</v>
      </c>
      <c r="R50" s="1" t="s">
        <v>249</v>
      </c>
      <c r="S50" s="1" t="s">
        <v>250</v>
      </c>
      <c r="T50" s="1" t="s">
        <v>319</v>
      </c>
      <c r="U50" s="1" t="s">
        <v>340</v>
      </c>
    </row>
    <row r="51" spans="1:21" ht="19.8">
      <c r="A51" s="1" t="s">
        <v>58</v>
      </c>
      <c r="E51" s="1" t="str">
        <f t="shared" si="5"/>
        <v xml:space="preserve">MAC原型机   </v>
      </c>
      <c r="F51" s="2" t="s">
        <v>216</v>
      </c>
      <c r="G51" s="1" t="str">
        <f t="shared" si="1"/>
        <v xml:space="preserve">MAC原型机   </v>
      </c>
      <c r="H51" s="1" t="s">
        <v>217</v>
      </c>
      <c r="I51" s="1" t="str">
        <f t="shared" si="2"/>
        <v>MAC原型机   /MAC原型机   .html</v>
      </c>
      <c r="J51" s="1" t="s">
        <v>159</v>
      </c>
      <c r="K51" s="1" t="s">
        <v>218</v>
      </c>
      <c r="L51" s="1" t="s">
        <v>219</v>
      </c>
      <c r="M51" s="1" t="str">
        <f t="shared" si="3"/>
        <v>MAC原型机</v>
      </c>
      <c r="N51" s="1" t="s">
        <v>220</v>
      </c>
      <c r="O51" s="1" t="str">
        <f t="shared" si="4"/>
        <v>&lt;a href="MAC原型机/MAC原型机.html"&gt;MAC原型机&lt;/a&gt;</v>
      </c>
      <c r="P51" s="29" t="s">
        <v>341</v>
      </c>
      <c r="R51" s="1" t="s">
        <v>345</v>
      </c>
      <c r="S51" s="1" t="s">
        <v>250</v>
      </c>
      <c r="U51" s="35" t="s">
        <v>342</v>
      </c>
    </row>
    <row r="52" spans="1:21" ht="37.799999999999997">
      <c r="A52" s="1" t="s">
        <v>59</v>
      </c>
      <c r="E52" s="1" t="str">
        <f t="shared" si="5"/>
        <v xml:space="preserve">Mark8   </v>
      </c>
      <c r="F52" s="2" t="s">
        <v>216</v>
      </c>
      <c r="G52" s="1" t="str">
        <f t="shared" si="1"/>
        <v xml:space="preserve">Mark8   </v>
      </c>
      <c r="H52" s="1" t="s">
        <v>217</v>
      </c>
      <c r="I52" s="1" t="str">
        <f t="shared" si="2"/>
        <v>Mark8   /Mark8   .html</v>
      </c>
      <c r="J52" s="1" t="s">
        <v>160</v>
      </c>
      <c r="K52" s="1" t="s">
        <v>218</v>
      </c>
      <c r="L52" s="1" t="s">
        <v>219</v>
      </c>
      <c r="M52" s="1" t="str">
        <f t="shared" si="3"/>
        <v>Mark8</v>
      </c>
      <c r="N52" s="1" t="s">
        <v>220</v>
      </c>
      <c r="O52" s="1" t="str">
        <f t="shared" si="4"/>
        <v>&lt;a href="Mark8/Mark8.html"&gt;Mark8&lt;/a&gt;</v>
      </c>
      <c r="P52" s="29">
        <v>1974</v>
      </c>
      <c r="R52" s="1" t="s">
        <v>249</v>
      </c>
      <c r="U52" s="36" t="s">
        <v>343</v>
      </c>
    </row>
    <row r="53" spans="1:21" ht="19.8">
      <c r="A53" s="1" t="s">
        <v>60</v>
      </c>
      <c r="E53" s="1" t="str">
        <f t="shared" si="5"/>
        <v xml:space="preserve">Micral   </v>
      </c>
      <c r="F53" s="2" t="s">
        <v>216</v>
      </c>
      <c r="G53" s="1" t="str">
        <f t="shared" si="1"/>
        <v xml:space="preserve">Micral   </v>
      </c>
      <c r="H53" s="1" t="s">
        <v>217</v>
      </c>
      <c r="I53" s="1" t="str">
        <f t="shared" si="2"/>
        <v>Micral   /Micral   .html</v>
      </c>
      <c r="J53" s="1" t="s">
        <v>161</v>
      </c>
      <c r="K53" s="1" t="s">
        <v>218</v>
      </c>
      <c r="L53" s="1" t="s">
        <v>219</v>
      </c>
      <c r="M53" s="1" t="str">
        <f t="shared" si="3"/>
        <v>Micral</v>
      </c>
      <c r="N53" s="1" t="s">
        <v>220</v>
      </c>
      <c r="O53" s="1" t="str">
        <f t="shared" si="4"/>
        <v>&lt;a href="Micral/Micral.html"&gt;Micral&lt;/a&gt;</v>
      </c>
      <c r="P53" s="13">
        <v>1973</v>
      </c>
      <c r="R53" s="1" t="s">
        <v>249</v>
      </c>
      <c r="S53" s="1" t="s">
        <v>344</v>
      </c>
      <c r="U53" s="22" t="s">
        <v>348</v>
      </c>
    </row>
    <row r="54" spans="1:21" ht="19.8">
      <c r="A54" s="1" t="s">
        <v>61</v>
      </c>
      <c r="B54" s="1" t="s">
        <v>62</v>
      </c>
      <c r="C54" s="1">
        <v>80</v>
      </c>
      <c r="E54" s="1" t="str">
        <f t="shared" si="5"/>
        <v xml:space="preserve">NEC TK 80 </v>
      </c>
      <c r="F54" s="2" t="s">
        <v>221</v>
      </c>
      <c r="G54" s="1" t="str">
        <f t="shared" si="1"/>
        <v xml:space="preserve">NEC TK 80 </v>
      </c>
      <c r="H54" s="1" t="s">
        <v>222</v>
      </c>
      <c r="I54" s="1" t="str">
        <f t="shared" si="2"/>
        <v>NEC TK 80 /NEC TK 80 .html</v>
      </c>
      <c r="J54" s="1" t="s">
        <v>127</v>
      </c>
      <c r="K54" s="1" t="s">
        <v>223</v>
      </c>
      <c r="L54" s="1" t="s">
        <v>224</v>
      </c>
      <c r="M54" s="1" t="str">
        <f t="shared" si="3"/>
        <v>NEC</v>
      </c>
      <c r="N54" s="1" t="s">
        <v>225</v>
      </c>
      <c r="O54" s="1" t="str">
        <f t="shared" si="4"/>
        <v>&lt;a href="NEC TK 80 /NEC TK 80 .html"&gt;NEC&lt;/a&gt;</v>
      </c>
      <c r="P54" s="29">
        <v>1976</v>
      </c>
      <c r="R54" s="1" t="s">
        <v>346</v>
      </c>
      <c r="S54" s="1" t="s">
        <v>350</v>
      </c>
      <c r="T54" s="1" t="s">
        <v>349</v>
      </c>
      <c r="U54" s="22" t="s">
        <v>347</v>
      </c>
    </row>
    <row r="55" spans="1:21" ht="19.8">
      <c r="A55" s="1" t="s">
        <v>63</v>
      </c>
      <c r="B55" s="1" t="s">
        <v>64</v>
      </c>
      <c r="E55" s="1" t="str">
        <f t="shared" si="5"/>
        <v xml:space="preserve">NVIDIA GeForce  </v>
      </c>
      <c r="F55" s="2" t="s">
        <v>221</v>
      </c>
      <c r="G55" s="1" t="str">
        <f t="shared" si="1"/>
        <v xml:space="preserve">NVIDIA GeForce  </v>
      </c>
      <c r="H55" s="1" t="s">
        <v>222</v>
      </c>
      <c r="I55" s="1" t="str">
        <f t="shared" si="2"/>
        <v>NVIDIA GeForce  /NVIDIA GeForce  .html</v>
      </c>
      <c r="J55" s="1" t="s">
        <v>128</v>
      </c>
      <c r="K55" s="1" t="s">
        <v>223</v>
      </c>
      <c r="L55" s="1" t="s">
        <v>224</v>
      </c>
      <c r="M55" s="1" t="str">
        <f t="shared" si="3"/>
        <v>NVIDIA</v>
      </c>
      <c r="N55" s="1" t="s">
        <v>225</v>
      </c>
      <c r="O55" s="1" t="str">
        <f t="shared" si="4"/>
        <v>&lt;a href="NVIDIA GeForce  /NVIDIA GeForce  .html"&gt;NVIDIA&lt;/a&gt;</v>
      </c>
      <c r="P55" s="30">
        <v>36373</v>
      </c>
      <c r="R55" s="1" t="s">
        <v>351</v>
      </c>
      <c r="S55" s="1" t="s">
        <v>250</v>
      </c>
      <c r="T55" s="1" t="s">
        <v>359</v>
      </c>
    </row>
    <row r="56" spans="1:21" ht="19.8">
      <c r="A56" s="1" t="s">
        <v>65</v>
      </c>
      <c r="E56" s="10" t="str">
        <f t="shared" si="5"/>
        <v xml:space="preserve">PDP1   </v>
      </c>
      <c r="F56" s="2" t="s">
        <v>226</v>
      </c>
      <c r="G56" s="1" t="str">
        <f t="shared" si="1"/>
        <v xml:space="preserve">PDP1   </v>
      </c>
      <c r="H56" s="1" t="s">
        <v>227</v>
      </c>
      <c r="I56" s="1" t="str">
        <f t="shared" si="2"/>
        <v>PDP1   /PDP1   .html</v>
      </c>
      <c r="J56" s="1" t="s">
        <v>162</v>
      </c>
      <c r="K56" s="1" t="s">
        <v>228</v>
      </c>
      <c r="L56" s="1" t="s">
        <v>229</v>
      </c>
      <c r="M56" s="1" t="str">
        <f t="shared" si="3"/>
        <v>PDP1</v>
      </c>
      <c r="N56" s="1" t="s">
        <v>230</v>
      </c>
      <c r="O56" s="1" t="str">
        <f t="shared" si="4"/>
        <v>&lt;a href="PDP1/PDP1.html"&gt;PDP1&lt;/a&gt;</v>
      </c>
      <c r="P56" s="13" t="s">
        <v>352</v>
      </c>
      <c r="R56" s="1" t="s">
        <v>326</v>
      </c>
      <c r="S56" s="1" t="s">
        <v>250</v>
      </c>
      <c r="T56" s="22" t="s">
        <v>354</v>
      </c>
      <c r="U56" s="26" t="s">
        <v>353</v>
      </c>
    </row>
    <row r="57" spans="1:21" ht="19.8">
      <c r="A57" s="1" t="s">
        <v>66</v>
      </c>
      <c r="E57" s="1" t="str">
        <f t="shared" si="5"/>
        <v xml:space="preserve">PDP11   </v>
      </c>
      <c r="F57" s="2" t="s">
        <v>226</v>
      </c>
      <c r="G57" s="1" t="str">
        <f t="shared" si="1"/>
        <v xml:space="preserve">PDP11   </v>
      </c>
      <c r="H57" s="1" t="s">
        <v>227</v>
      </c>
      <c r="I57" s="1" t="str">
        <f t="shared" si="2"/>
        <v>PDP11   /PDP11   .html</v>
      </c>
      <c r="J57" s="1" t="s">
        <v>163</v>
      </c>
      <c r="K57" s="1" t="s">
        <v>228</v>
      </c>
      <c r="L57" s="1" t="s">
        <v>229</v>
      </c>
      <c r="M57" s="1" t="str">
        <f t="shared" si="3"/>
        <v>PDP11</v>
      </c>
      <c r="N57" s="1" t="s">
        <v>230</v>
      </c>
      <c r="O57" s="1" t="str">
        <f t="shared" si="4"/>
        <v>&lt;a href="PDP11/PDP11.html"&gt;PDP11&lt;/a&gt;</v>
      </c>
      <c r="P57" s="13">
        <v>1970</v>
      </c>
      <c r="Q57" s="1">
        <v>1997</v>
      </c>
      <c r="R57" s="1" t="s">
        <v>326</v>
      </c>
      <c r="S57" s="1" t="s">
        <v>250</v>
      </c>
      <c r="T57" s="22" t="s">
        <v>354</v>
      </c>
      <c r="U57" s="22" t="s">
        <v>355</v>
      </c>
    </row>
    <row r="58" spans="1:21" ht="19.8">
      <c r="A58" s="1" t="s">
        <v>67</v>
      </c>
      <c r="E58" s="10" t="str">
        <f t="shared" si="5"/>
        <v xml:space="preserve">PDP8   </v>
      </c>
      <c r="F58" s="2" t="s">
        <v>226</v>
      </c>
      <c r="G58" s="1" t="str">
        <f t="shared" si="1"/>
        <v xml:space="preserve">PDP8   </v>
      </c>
      <c r="H58" s="1" t="s">
        <v>227</v>
      </c>
      <c r="I58" s="1" t="str">
        <f t="shared" si="2"/>
        <v>PDP8   /PDP8   .html</v>
      </c>
      <c r="J58" s="1" t="s">
        <v>164</v>
      </c>
      <c r="K58" s="1" t="s">
        <v>228</v>
      </c>
      <c r="L58" s="1" t="s">
        <v>229</v>
      </c>
      <c r="M58" s="1" t="str">
        <f t="shared" si="3"/>
        <v>PDP8</v>
      </c>
      <c r="N58" s="1" t="s">
        <v>230</v>
      </c>
      <c r="O58" s="1" t="str">
        <f t="shared" si="4"/>
        <v>&lt;a href="PDP8/PDP8.html"&gt;PDP8&lt;/a&gt;</v>
      </c>
      <c r="P58" s="13">
        <v>1965</v>
      </c>
      <c r="Q58" s="23">
        <v>1980</v>
      </c>
      <c r="R58" s="1" t="s">
        <v>326</v>
      </c>
      <c r="S58" s="1" t="s">
        <v>250</v>
      </c>
      <c r="T58" s="22" t="s">
        <v>354</v>
      </c>
      <c r="U58" s="28" t="s">
        <v>356</v>
      </c>
    </row>
    <row r="59" spans="1:21" ht="19.8">
      <c r="A59" s="1" t="s">
        <v>57</v>
      </c>
      <c r="B59" s="1" t="s">
        <v>68</v>
      </c>
      <c r="E59" s="1" t="str">
        <f t="shared" si="5"/>
        <v xml:space="preserve">PowerBook G4  </v>
      </c>
      <c r="F59" s="2" t="s">
        <v>226</v>
      </c>
      <c r="G59" s="1" t="str">
        <f t="shared" si="1"/>
        <v xml:space="preserve">PowerBook G4  </v>
      </c>
      <c r="H59" s="1" t="s">
        <v>227</v>
      </c>
      <c r="I59" s="1" t="str">
        <f t="shared" si="2"/>
        <v>PowerBook G4  /PowerBook G4  .html</v>
      </c>
      <c r="J59" s="1" t="s">
        <v>129</v>
      </c>
      <c r="K59" s="1" t="s">
        <v>228</v>
      </c>
      <c r="L59" s="1" t="s">
        <v>229</v>
      </c>
      <c r="M59" s="1" t="str">
        <f t="shared" si="3"/>
        <v>PowerBook</v>
      </c>
      <c r="N59" s="1" t="s">
        <v>230</v>
      </c>
      <c r="O59" s="1" t="str">
        <f t="shared" si="4"/>
        <v>&lt;a href="PowerBook G4  /PowerBook G4  .html"&gt;PowerBook&lt;/a&gt;</v>
      </c>
      <c r="P59" s="29" t="s">
        <v>357</v>
      </c>
      <c r="R59" s="1" t="s">
        <v>358</v>
      </c>
      <c r="S59" s="1" t="s">
        <v>250</v>
      </c>
      <c r="T59" s="1" t="s">
        <v>319</v>
      </c>
      <c r="U59" s="22" t="s">
        <v>360</v>
      </c>
    </row>
    <row r="60" spans="1:21" ht="16.8">
      <c r="A60" s="1" t="s">
        <v>69</v>
      </c>
      <c r="B60" s="1" t="s">
        <v>70</v>
      </c>
      <c r="E60" s="10" t="str">
        <f t="shared" si="5"/>
        <v xml:space="preserve">SANYO MBC-1000  </v>
      </c>
      <c r="F60" s="2" t="s">
        <v>226</v>
      </c>
      <c r="G60" s="1" t="str">
        <f t="shared" si="1"/>
        <v xml:space="preserve">SANYO MBC-1000  </v>
      </c>
      <c r="H60" s="1" t="s">
        <v>227</v>
      </c>
      <c r="I60" s="1" t="str">
        <f t="shared" si="2"/>
        <v>SANYO MBC-1000  /SANYO MBC-1000  .html</v>
      </c>
      <c r="J60" s="1" t="s">
        <v>130</v>
      </c>
      <c r="K60" s="1" t="s">
        <v>228</v>
      </c>
      <c r="L60" s="1" t="s">
        <v>229</v>
      </c>
      <c r="M60" s="1" t="str">
        <f t="shared" si="3"/>
        <v>SANYO</v>
      </c>
      <c r="N60" s="1" t="s">
        <v>230</v>
      </c>
      <c r="O60" s="1" t="str">
        <f t="shared" si="4"/>
        <v>&lt;a href="SANYO MBC-1000  /SANYO MBC-1000  .html"&gt;SANYO&lt;/a&gt;</v>
      </c>
      <c r="P60" s="17">
        <v>1982</v>
      </c>
      <c r="R60" s="1" t="s">
        <v>249</v>
      </c>
      <c r="S60" s="1" t="s">
        <v>350</v>
      </c>
      <c r="T60" s="9" t="s">
        <v>361</v>
      </c>
      <c r="U60" s="1" t="s">
        <v>362</v>
      </c>
    </row>
    <row r="61" spans="1:21" ht="19.8">
      <c r="A61" s="1" t="s">
        <v>71</v>
      </c>
      <c r="B61" s="1" t="s">
        <v>72</v>
      </c>
      <c r="C61" s="1" t="s">
        <v>73</v>
      </c>
      <c r="E61" s="1" t="str">
        <f t="shared" si="5"/>
        <v xml:space="preserve">Sharp MZ 80K </v>
      </c>
      <c r="F61" s="2" t="s">
        <v>231</v>
      </c>
      <c r="G61" s="1" t="str">
        <f t="shared" si="1"/>
        <v xml:space="preserve">Sharp MZ 80K </v>
      </c>
      <c r="H61" s="1" t="s">
        <v>232</v>
      </c>
      <c r="I61" s="1" t="str">
        <f t="shared" si="2"/>
        <v>Sharp MZ 80K /Sharp MZ 80K .html</v>
      </c>
      <c r="J61" s="1" t="s">
        <v>131</v>
      </c>
      <c r="K61" s="1" t="s">
        <v>233</v>
      </c>
      <c r="L61" s="1" t="s">
        <v>234</v>
      </c>
      <c r="M61" s="1" t="str">
        <f t="shared" si="3"/>
        <v>Sharp</v>
      </c>
      <c r="N61" s="1" t="s">
        <v>235</v>
      </c>
      <c r="O61" s="1" t="str">
        <f t="shared" si="4"/>
        <v>&lt;a href="Sharp MZ 80K /Sharp MZ 80K .html"&gt;Sharp&lt;/a&gt;</v>
      </c>
      <c r="P61" s="17">
        <v>1979</v>
      </c>
      <c r="R61" s="1" t="s">
        <v>249</v>
      </c>
      <c r="S61" s="1" t="s">
        <v>350</v>
      </c>
      <c r="T61" s="1" t="s">
        <v>363</v>
      </c>
      <c r="U61" s="22" t="s">
        <v>364</v>
      </c>
    </row>
    <row r="62" spans="1:21" ht="19.8">
      <c r="A62" s="1" t="s">
        <v>74</v>
      </c>
      <c r="E62" s="1" t="str">
        <f t="shared" si="5"/>
        <v xml:space="preserve">Sol20   </v>
      </c>
      <c r="F62" s="2" t="s">
        <v>231</v>
      </c>
      <c r="G62" s="1" t="str">
        <f t="shared" si="1"/>
        <v xml:space="preserve">Sol20   </v>
      </c>
      <c r="H62" s="1" t="s">
        <v>232</v>
      </c>
      <c r="I62" s="1" t="str">
        <f t="shared" si="2"/>
        <v>Sol20   /Sol20   .html</v>
      </c>
      <c r="J62" s="1" t="s">
        <v>165</v>
      </c>
      <c r="K62" s="1" t="s">
        <v>233</v>
      </c>
      <c r="L62" s="1" t="s">
        <v>234</v>
      </c>
      <c r="M62" s="1" t="str">
        <f t="shared" si="3"/>
        <v>Sol20</v>
      </c>
      <c r="N62" s="1" t="s">
        <v>235</v>
      </c>
      <c r="O62" s="1" t="str">
        <f t="shared" si="4"/>
        <v>&lt;a href="Sol20/Sol20.html"&gt;Sol20&lt;/a&gt;</v>
      </c>
      <c r="P62" s="27">
        <v>1976.12</v>
      </c>
      <c r="R62" s="1" t="s">
        <v>249</v>
      </c>
      <c r="S62" s="1" t="s">
        <v>250</v>
      </c>
      <c r="T62" s="22" t="s">
        <v>365</v>
      </c>
      <c r="U62" s="24" t="s">
        <v>366</v>
      </c>
    </row>
    <row r="63" spans="1:21">
      <c r="A63" s="1" t="s">
        <v>75</v>
      </c>
      <c r="B63" s="1">
        <v>701</v>
      </c>
      <c r="E63" s="1" t="str">
        <f t="shared" si="5"/>
        <v xml:space="preserve">ThinkPad 701  </v>
      </c>
      <c r="F63" s="2" t="s">
        <v>231</v>
      </c>
      <c r="G63" s="1" t="str">
        <f t="shared" si="1"/>
        <v xml:space="preserve">ThinkPad 701  </v>
      </c>
      <c r="H63" s="1" t="s">
        <v>232</v>
      </c>
      <c r="I63" s="1" t="str">
        <f t="shared" si="2"/>
        <v>ThinkPad 701  /ThinkPad 701  .html</v>
      </c>
      <c r="J63" s="1" t="s">
        <v>132</v>
      </c>
      <c r="K63" s="1" t="s">
        <v>233</v>
      </c>
      <c r="L63" s="1" t="s">
        <v>234</v>
      </c>
      <c r="M63" s="1" t="str">
        <f t="shared" si="3"/>
        <v>ThinkPad</v>
      </c>
      <c r="N63" s="1" t="s">
        <v>235</v>
      </c>
      <c r="O63" s="1" t="str">
        <f t="shared" si="4"/>
        <v>&lt;a href="ThinkPad 701  /ThinkPad 701  .html"&gt;ThinkPad&lt;/a&gt;</v>
      </c>
      <c r="P63" s="15">
        <v>34759</v>
      </c>
      <c r="R63" s="1" t="s">
        <v>358</v>
      </c>
      <c r="S63" s="1" t="s">
        <v>250</v>
      </c>
      <c r="T63" s="1" t="s">
        <v>297</v>
      </c>
      <c r="U63" s="1" t="s">
        <v>367</v>
      </c>
    </row>
    <row r="64" spans="1:21" ht="19.8">
      <c r="A64" s="1" t="s">
        <v>76</v>
      </c>
      <c r="B64" s="1" t="s">
        <v>77</v>
      </c>
      <c r="E64" s="1" t="str">
        <f t="shared" si="5"/>
        <v xml:space="preserve">Toshiba T1000  </v>
      </c>
      <c r="F64" s="2" t="s">
        <v>231</v>
      </c>
      <c r="G64" s="1" t="str">
        <f t="shared" si="1"/>
        <v xml:space="preserve">Toshiba T1000  </v>
      </c>
      <c r="H64" s="1" t="s">
        <v>232</v>
      </c>
      <c r="I64" s="1" t="str">
        <f t="shared" si="2"/>
        <v>Toshiba T1000  /Toshiba T1000  .html</v>
      </c>
      <c r="J64" s="1" t="s">
        <v>133</v>
      </c>
      <c r="K64" s="1" t="s">
        <v>233</v>
      </c>
      <c r="L64" s="1" t="s">
        <v>234</v>
      </c>
      <c r="M64" s="1" t="str">
        <f t="shared" si="3"/>
        <v>Toshiba</v>
      </c>
      <c r="N64" s="1" t="s">
        <v>235</v>
      </c>
      <c r="O64" s="1" t="str">
        <f t="shared" si="4"/>
        <v>&lt;a href="Toshiba T1000  /Toshiba T1000  .html"&gt;Toshiba&lt;/a&gt;</v>
      </c>
      <c r="P64" s="13">
        <v>1985</v>
      </c>
      <c r="R64" s="1" t="s">
        <v>358</v>
      </c>
      <c r="S64" s="1" t="s">
        <v>350</v>
      </c>
      <c r="T64" s="22" t="s">
        <v>76</v>
      </c>
      <c r="U64" s="22" t="s">
        <v>368</v>
      </c>
    </row>
    <row r="65" spans="1:21" ht="19.8">
      <c r="A65" s="1" t="s">
        <v>78</v>
      </c>
      <c r="B65" s="1" t="s">
        <v>79</v>
      </c>
      <c r="C65" s="1">
        <v>1</v>
      </c>
      <c r="E65" s="1" t="str">
        <f t="shared" si="5"/>
        <v xml:space="preserve">TRS-80 Model 1 </v>
      </c>
      <c r="F65" s="2" t="s">
        <v>231</v>
      </c>
      <c r="G65" s="1" t="str">
        <f t="shared" si="1"/>
        <v xml:space="preserve">TRS-80 Model 1 </v>
      </c>
      <c r="H65" s="1" t="s">
        <v>232</v>
      </c>
      <c r="I65" s="1" t="str">
        <f t="shared" si="2"/>
        <v>TRS-80 Model 1 /TRS-80 Model 1 .html</v>
      </c>
      <c r="J65" s="1" t="s">
        <v>134</v>
      </c>
      <c r="K65" s="1" t="s">
        <v>233</v>
      </c>
      <c r="L65" s="1" t="s">
        <v>234</v>
      </c>
      <c r="M65" s="1" t="str">
        <f t="shared" si="3"/>
        <v>TRS-80</v>
      </c>
      <c r="N65" s="1" t="s">
        <v>235</v>
      </c>
      <c r="O65" s="1" t="str">
        <f t="shared" si="4"/>
        <v>&lt;a href="TRS-80 Model 1 /TRS-80 Model 1 .html"&gt;TRS-80&lt;/a&gt;</v>
      </c>
      <c r="P65" s="13">
        <v>1977</v>
      </c>
      <c r="R65" s="1" t="s">
        <v>372</v>
      </c>
      <c r="S65" s="1" t="s">
        <v>250</v>
      </c>
      <c r="T65" s="9" t="s">
        <v>369</v>
      </c>
      <c r="U65" s="22" t="s">
        <v>370</v>
      </c>
    </row>
    <row r="66" spans="1:21" ht="19.8">
      <c r="A66" s="1" t="s">
        <v>80</v>
      </c>
      <c r="B66" s="1" t="s">
        <v>81</v>
      </c>
      <c r="E66" s="1" t="str">
        <f t="shared" si="5"/>
        <v xml:space="preserve">Turbo Pascal  </v>
      </c>
      <c r="F66" s="2" t="s">
        <v>231</v>
      </c>
      <c r="G66" s="1" t="str">
        <f t="shared" ref="G66:G80" si="6">E66</f>
        <v xml:space="preserve">Turbo Pascal  </v>
      </c>
      <c r="H66" s="1" t="s">
        <v>232</v>
      </c>
      <c r="I66" s="1" t="str">
        <f t="shared" ref="I66:I80" si="7">E66&amp;F66&amp;G66&amp;H66</f>
        <v>Turbo Pascal  /Turbo Pascal  .html</v>
      </c>
      <c r="J66" s="1" t="s">
        <v>135</v>
      </c>
      <c r="K66" s="1" t="s">
        <v>233</v>
      </c>
      <c r="L66" s="1" t="s">
        <v>234</v>
      </c>
      <c r="M66" s="1" t="str">
        <f t="shared" ref="M66:M80" si="8">A66</f>
        <v>Turbo</v>
      </c>
      <c r="N66" s="1" t="s">
        <v>235</v>
      </c>
      <c r="O66" s="1" t="str">
        <f t="shared" ref="O66:O80" si="9">K66&amp;J66&amp;L66&amp;M66&amp;N66</f>
        <v>&lt;a href="Turbo Pascal  /Turbo Pascal  .html"&gt;Turbo&lt;/a&gt;</v>
      </c>
      <c r="P66" s="22">
        <v>1983</v>
      </c>
      <c r="R66" s="1" t="s">
        <v>371</v>
      </c>
      <c r="S66" s="1" t="s">
        <v>250</v>
      </c>
      <c r="T66" s="22" t="s">
        <v>373</v>
      </c>
      <c r="U66" s="22" t="s">
        <v>374</v>
      </c>
    </row>
    <row r="67" spans="1:21" ht="19.8">
      <c r="A67" s="1" t="s">
        <v>82</v>
      </c>
      <c r="B67" s="1">
        <v>1</v>
      </c>
      <c r="E67" s="1" t="str">
        <f t="shared" si="5"/>
        <v xml:space="preserve">Univac 1  </v>
      </c>
      <c r="F67" s="2" t="s">
        <v>231</v>
      </c>
      <c r="G67" s="1" t="str">
        <f t="shared" si="6"/>
        <v xml:space="preserve">Univac 1  </v>
      </c>
      <c r="H67" s="1" t="s">
        <v>232</v>
      </c>
      <c r="I67" s="1" t="str">
        <f t="shared" si="7"/>
        <v>Univac 1  /Univac 1  .html</v>
      </c>
      <c r="J67" s="1" t="s">
        <v>136</v>
      </c>
      <c r="K67" s="1" t="s">
        <v>233</v>
      </c>
      <c r="L67" s="1" t="s">
        <v>234</v>
      </c>
      <c r="M67" s="1" t="str">
        <f t="shared" si="8"/>
        <v>Univac</v>
      </c>
      <c r="N67" s="1" t="s">
        <v>235</v>
      </c>
      <c r="O67" s="1" t="str">
        <f t="shared" si="9"/>
        <v>&lt;a href="Univac 1  /Univac 1  .html"&gt;Univac&lt;/a&gt;</v>
      </c>
      <c r="P67" s="13">
        <v>1951</v>
      </c>
      <c r="R67" s="1" t="s">
        <v>247</v>
      </c>
      <c r="S67" s="1" t="s">
        <v>250</v>
      </c>
      <c r="T67" s="22" t="s">
        <v>375</v>
      </c>
      <c r="U67" s="28" t="s">
        <v>376</v>
      </c>
    </row>
    <row r="68" spans="1:21" ht="19.8">
      <c r="A68" s="1" t="s">
        <v>83</v>
      </c>
      <c r="E68" s="1" t="str">
        <f t="shared" si="5"/>
        <v xml:space="preserve">VisiCalc   </v>
      </c>
      <c r="F68" s="2" t="s">
        <v>231</v>
      </c>
      <c r="G68" s="1" t="str">
        <f t="shared" si="6"/>
        <v xml:space="preserve">VisiCalc   </v>
      </c>
      <c r="H68" s="1" t="s">
        <v>232</v>
      </c>
      <c r="I68" s="1" t="str">
        <f t="shared" si="7"/>
        <v>VisiCalc   /VisiCalc   .html</v>
      </c>
      <c r="J68" s="1" t="s">
        <v>166</v>
      </c>
      <c r="K68" s="1" t="s">
        <v>233</v>
      </c>
      <c r="L68" s="1" t="s">
        <v>234</v>
      </c>
      <c r="M68" s="1" t="str">
        <f t="shared" si="8"/>
        <v>VisiCalc</v>
      </c>
      <c r="N68" s="1" t="s">
        <v>235</v>
      </c>
      <c r="O68" s="1" t="str">
        <f t="shared" si="9"/>
        <v>&lt;a href="VisiCalc/VisiCalc.html"&gt;VisiCalc&lt;/a&gt;</v>
      </c>
      <c r="P68" s="13">
        <v>1979.1</v>
      </c>
      <c r="R68" s="1" t="s">
        <v>329</v>
      </c>
      <c r="S68" s="1" t="s">
        <v>250</v>
      </c>
      <c r="T68" s="22" t="s">
        <v>378</v>
      </c>
      <c r="U68" s="22" t="s">
        <v>377</v>
      </c>
    </row>
    <row r="69" spans="1:21" ht="19.8">
      <c r="A69" s="1" t="s">
        <v>84</v>
      </c>
      <c r="B69" s="1">
        <v>2200</v>
      </c>
      <c r="C69" s="1" t="s">
        <v>85</v>
      </c>
      <c r="E69" s="1" t="str">
        <f t="shared" si="5"/>
        <v xml:space="preserve">Wang 2200 PCS-II </v>
      </c>
      <c r="F69" s="2" t="s">
        <v>231</v>
      </c>
      <c r="G69" s="1" t="str">
        <f t="shared" si="6"/>
        <v xml:space="preserve">Wang 2200 PCS-II </v>
      </c>
      <c r="H69" s="1" t="s">
        <v>232</v>
      </c>
      <c r="I69" s="1" t="str">
        <f t="shared" si="7"/>
        <v>Wang 2200 PCS-II /Wang 2200 PCS-II .html</v>
      </c>
      <c r="J69" s="1" t="s">
        <v>137</v>
      </c>
      <c r="K69" s="1" t="s">
        <v>233</v>
      </c>
      <c r="L69" s="1" t="s">
        <v>234</v>
      </c>
      <c r="M69" s="1" t="str">
        <f t="shared" si="8"/>
        <v>Wang</v>
      </c>
      <c r="N69" s="1" t="s">
        <v>235</v>
      </c>
      <c r="O69" s="1" t="str">
        <f t="shared" si="9"/>
        <v>&lt;a href="Wang 2200 PCS-II /Wang 2200 PCS-II .html"&gt;Wang&lt;/a&gt;</v>
      </c>
      <c r="P69" s="13">
        <v>1977</v>
      </c>
      <c r="R69" s="1" t="s">
        <v>372</v>
      </c>
      <c r="S69" s="1" t="s">
        <v>250</v>
      </c>
      <c r="T69" s="1" t="s">
        <v>380</v>
      </c>
      <c r="U69" s="22" t="s">
        <v>379</v>
      </c>
    </row>
    <row r="70" spans="1:21" ht="19.8">
      <c r="A70" s="1" t="s">
        <v>86</v>
      </c>
      <c r="E70" s="1" t="str">
        <f t="shared" si="5"/>
        <v xml:space="preserve">Whirlwind   </v>
      </c>
      <c r="F70" s="2" t="s">
        <v>231</v>
      </c>
      <c r="G70" s="1" t="str">
        <f t="shared" si="6"/>
        <v xml:space="preserve">Whirlwind   </v>
      </c>
      <c r="H70" s="1" t="s">
        <v>232</v>
      </c>
      <c r="I70" s="1" t="str">
        <f t="shared" si="7"/>
        <v>Whirlwind   /Whirlwind   .html</v>
      </c>
      <c r="J70" s="1" t="s">
        <v>167</v>
      </c>
      <c r="K70" s="1" t="s">
        <v>233</v>
      </c>
      <c r="L70" s="1" t="s">
        <v>234</v>
      </c>
      <c r="M70" s="1" t="str">
        <f t="shared" si="8"/>
        <v>Whirlwind</v>
      </c>
      <c r="N70" s="1" t="s">
        <v>235</v>
      </c>
      <c r="O70" s="1" t="str">
        <f t="shared" si="9"/>
        <v>&lt;a href="Whirlwind/Whirlwind.html"&gt;Whirlwind&lt;/a&gt;</v>
      </c>
      <c r="P70" s="38" t="s">
        <v>382</v>
      </c>
      <c r="Q70" s="1">
        <v>1953</v>
      </c>
      <c r="R70" s="1" t="s">
        <v>383</v>
      </c>
      <c r="S70" s="1" t="s">
        <v>250</v>
      </c>
      <c r="T70" s="1" t="s">
        <v>381</v>
      </c>
      <c r="U70" s="22" t="s">
        <v>384</v>
      </c>
    </row>
    <row r="71" spans="1:21" ht="19.8">
      <c r="A71" s="1" t="s">
        <v>87</v>
      </c>
      <c r="E71" s="1" t="str">
        <f t="shared" si="5"/>
        <v xml:space="preserve">WordStar   </v>
      </c>
      <c r="F71" s="2" t="s">
        <v>231</v>
      </c>
      <c r="G71" s="1" t="str">
        <f t="shared" si="6"/>
        <v xml:space="preserve">WordStar   </v>
      </c>
      <c r="H71" s="1" t="s">
        <v>232</v>
      </c>
      <c r="I71" s="1" t="str">
        <f t="shared" si="7"/>
        <v>WordStar   /WordStar   .html</v>
      </c>
      <c r="J71" s="1" t="s">
        <v>168</v>
      </c>
      <c r="K71" s="1" t="s">
        <v>233</v>
      </c>
      <c r="L71" s="1" t="s">
        <v>234</v>
      </c>
      <c r="M71" s="1" t="str">
        <f t="shared" si="8"/>
        <v>WordStar</v>
      </c>
      <c r="N71" s="1" t="s">
        <v>235</v>
      </c>
      <c r="O71" s="1" t="str">
        <f t="shared" si="9"/>
        <v>&lt;a href="WordStar/WordStar.html"&gt;WordStar&lt;/a&gt;</v>
      </c>
      <c r="P71" s="22" t="s">
        <v>385</v>
      </c>
      <c r="R71" s="1" t="s">
        <v>329</v>
      </c>
      <c r="S71" s="1" t="s">
        <v>250</v>
      </c>
      <c r="T71" s="1" t="s">
        <v>386</v>
      </c>
      <c r="U71" s="22" t="s">
        <v>387</v>
      </c>
    </row>
    <row r="72" spans="1:21" ht="19.8">
      <c r="A72" s="1" t="s">
        <v>88</v>
      </c>
      <c r="B72" s="1">
        <v>8010</v>
      </c>
      <c r="C72" s="1" t="s">
        <v>89</v>
      </c>
      <c r="E72" s="1" t="str">
        <f t="shared" si="5"/>
        <v xml:space="preserve">Xerox 8010 Star </v>
      </c>
      <c r="F72" s="2" t="s">
        <v>231</v>
      </c>
      <c r="G72" s="1" t="str">
        <f t="shared" si="6"/>
        <v xml:space="preserve">Xerox 8010 Star </v>
      </c>
      <c r="H72" s="1" t="s">
        <v>232</v>
      </c>
      <c r="I72" s="1" t="str">
        <f t="shared" si="7"/>
        <v>Xerox 8010 Star /Xerox 8010 Star .html</v>
      </c>
      <c r="J72" s="1" t="s">
        <v>138</v>
      </c>
      <c r="K72" s="1" t="s">
        <v>233</v>
      </c>
      <c r="L72" s="1" t="s">
        <v>234</v>
      </c>
      <c r="M72" s="1" t="str">
        <f t="shared" si="8"/>
        <v>Xerox</v>
      </c>
      <c r="N72" s="1" t="s">
        <v>235</v>
      </c>
      <c r="O72" s="1" t="str">
        <f t="shared" si="9"/>
        <v>&lt;a href="Xerox 8010 Star /Xerox 8010 Star .html"&gt;Xerox&lt;/a&gt;</v>
      </c>
      <c r="P72" s="22">
        <v>1981</v>
      </c>
      <c r="R72" s="1" t="s">
        <v>249</v>
      </c>
      <c r="S72" s="1" t="s">
        <v>250</v>
      </c>
      <c r="T72" s="1" t="s">
        <v>389</v>
      </c>
      <c r="U72" s="22" t="s">
        <v>388</v>
      </c>
    </row>
    <row r="73" spans="1:21" ht="19.8">
      <c r="A73" s="1" t="s">
        <v>90</v>
      </c>
      <c r="E73" s="1" t="str">
        <f t="shared" si="5"/>
        <v xml:space="preserve">Z1   </v>
      </c>
      <c r="F73" s="2" t="s">
        <v>231</v>
      </c>
      <c r="G73" s="1" t="str">
        <f t="shared" si="6"/>
        <v xml:space="preserve">Z1   </v>
      </c>
      <c r="H73" s="1" t="s">
        <v>232</v>
      </c>
      <c r="I73" s="1" t="str">
        <f t="shared" si="7"/>
        <v>Z1   /Z1   .html</v>
      </c>
      <c r="J73" s="1" t="s">
        <v>169</v>
      </c>
      <c r="K73" s="1" t="s">
        <v>233</v>
      </c>
      <c r="L73" s="1" t="s">
        <v>234</v>
      </c>
      <c r="M73" s="1" t="str">
        <f t="shared" si="8"/>
        <v>Z1</v>
      </c>
      <c r="N73" s="1" t="s">
        <v>235</v>
      </c>
      <c r="O73" s="1" t="str">
        <f t="shared" si="9"/>
        <v>&lt;a href="Z1/Z1.html"&gt;Z1&lt;/a&gt;</v>
      </c>
      <c r="P73" s="22">
        <v>1938</v>
      </c>
      <c r="R73" s="1" t="s">
        <v>393</v>
      </c>
      <c r="S73" s="1" t="s">
        <v>392</v>
      </c>
      <c r="T73" s="1" t="s">
        <v>391</v>
      </c>
      <c r="U73" s="22" t="s">
        <v>390</v>
      </c>
    </row>
    <row r="74" spans="1:21" ht="18">
      <c r="A74" s="1" t="s">
        <v>91</v>
      </c>
      <c r="E74" s="1" t="str">
        <f t="shared" si="5"/>
        <v xml:space="preserve">Z3   </v>
      </c>
      <c r="F74" s="2" t="s">
        <v>231</v>
      </c>
      <c r="G74" s="1" t="str">
        <f t="shared" si="6"/>
        <v xml:space="preserve">Z3   </v>
      </c>
      <c r="H74" s="1" t="s">
        <v>232</v>
      </c>
      <c r="I74" s="1" t="str">
        <f t="shared" si="7"/>
        <v>Z3   /Z3   .html</v>
      </c>
      <c r="J74" s="1" t="s">
        <v>170</v>
      </c>
      <c r="K74" s="1" t="s">
        <v>233</v>
      </c>
      <c r="L74" s="1" t="s">
        <v>234</v>
      </c>
      <c r="M74" s="1" t="str">
        <f t="shared" si="8"/>
        <v>Z3</v>
      </c>
      <c r="N74" s="1" t="s">
        <v>235</v>
      </c>
      <c r="O74" s="1" t="str">
        <f t="shared" si="9"/>
        <v>&lt;a href="Z3/Z3.html"&gt;Z3&lt;/a&gt;</v>
      </c>
      <c r="P74" s="13">
        <v>1943</v>
      </c>
      <c r="R74" s="1" t="s">
        <v>393</v>
      </c>
      <c r="S74" s="1" t="s">
        <v>392</v>
      </c>
      <c r="T74" s="1" t="s">
        <v>391</v>
      </c>
      <c r="U74" s="26" t="s">
        <v>394</v>
      </c>
    </row>
    <row r="75" spans="1:21">
      <c r="A75" s="1" t="s">
        <v>92</v>
      </c>
      <c r="E75" s="1" t="str">
        <f t="shared" si="5"/>
        <v xml:space="preserve">天河-1A   </v>
      </c>
      <c r="F75" s="2" t="s">
        <v>231</v>
      </c>
      <c r="G75" s="1" t="str">
        <f t="shared" si="6"/>
        <v xml:space="preserve">天河-1A   </v>
      </c>
      <c r="H75" s="1" t="s">
        <v>232</v>
      </c>
      <c r="I75" s="1" t="str">
        <f t="shared" si="7"/>
        <v>天河-1A   /天河-1A   .html</v>
      </c>
      <c r="J75" s="1" t="s">
        <v>171</v>
      </c>
      <c r="K75" s="1" t="s">
        <v>233</v>
      </c>
      <c r="L75" s="1" t="s">
        <v>234</v>
      </c>
      <c r="M75" s="1" t="str">
        <f t="shared" si="8"/>
        <v>天河-1A</v>
      </c>
      <c r="N75" s="1" t="s">
        <v>235</v>
      </c>
      <c r="O75" s="1" t="str">
        <f t="shared" si="9"/>
        <v>&lt;a href="天河-1A/天河-1A.html"&gt;天河-1A&lt;/a&gt;</v>
      </c>
      <c r="P75" s="13" t="s">
        <v>395</v>
      </c>
      <c r="R75" s="1" t="s">
        <v>276</v>
      </c>
      <c r="S75" s="1" t="s">
        <v>397</v>
      </c>
      <c r="T75" s="35" t="s">
        <v>398</v>
      </c>
      <c r="U75" s="1" t="s">
        <v>396</v>
      </c>
    </row>
    <row r="76" spans="1:21" ht="19.8">
      <c r="A76" s="1" t="s">
        <v>93</v>
      </c>
      <c r="E76" s="10" t="str">
        <f t="shared" si="5"/>
        <v xml:space="preserve">小教授二号   </v>
      </c>
      <c r="F76" s="2" t="s">
        <v>231</v>
      </c>
      <c r="G76" s="1" t="str">
        <f t="shared" si="6"/>
        <v xml:space="preserve">小教授二号   </v>
      </c>
      <c r="H76" s="1" t="s">
        <v>232</v>
      </c>
      <c r="I76" s="1" t="str">
        <f t="shared" si="7"/>
        <v>小教授二号   /小教授二号   .html</v>
      </c>
      <c r="J76" s="1" t="s">
        <v>172</v>
      </c>
      <c r="K76" s="1" t="s">
        <v>233</v>
      </c>
      <c r="L76" s="1" t="s">
        <v>234</v>
      </c>
      <c r="M76" s="1" t="str">
        <f t="shared" si="8"/>
        <v>小教授二号</v>
      </c>
      <c r="N76" s="1" t="s">
        <v>235</v>
      </c>
      <c r="O76" s="1" t="str">
        <f t="shared" si="9"/>
        <v>&lt;a href="小教授二号/小教授二号.html"&gt;小教授二号&lt;/a&gt;</v>
      </c>
      <c r="P76" s="13">
        <v>1982</v>
      </c>
      <c r="R76" s="1" t="s">
        <v>403</v>
      </c>
      <c r="S76" s="1" t="s">
        <v>410</v>
      </c>
      <c r="T76" s="22" t="s">
        <v>400</v>
      </c>
      <c r="U76" s="22" t="s">
        <v>399</v>
      </c>
    </row>
    <row r="77" spans="1:21">
      <c r="A77" s="1" t="s">
        <v>94</v>
      </c>
      <c r="E77" s="1" t="str">
        <f t="shared" si="5"/>
        <v xml:space="preserve">汉王TouchPad   </v>
      </c>
      <c r="F77" s="2" t="s">
        <v>231</v>
      </c>
      <c r="G77" s="1" t="str">
        <f t="shared" si="6"/>
        <v xml:space="preserve">汉王TouchPad   </v>
      </c>
      <c r="H77" s="1" t="s">
        <v>232</v>
      </c>
      <c r="I77" s="1" t="str">
        <f t="shared" si="7"/>
        <v>汉王TouchPad   /汉王TouchPad   .html</v>
      </c>
      <c r="J77" s="1" t="s">
        <v>173</v>
      </c>
      <c r="K77" s="1" t="s">
        <v>233</v>
      </c>
      <c r="L77" s="1" t="s">
        <v>234</v>
      </c>
      <c r="M77" s="1" t="str">
        <f t="shared" si="8"/>
        <v>汉王TouchPad</v>
      </c>
      <c r="N77" s="1" t="s">
        <v>235</v>
      </c>
      <c r="O77" s="1" t="str">
        <f t="shared" si="9"/>
        <v>&lt;a href="汉王TouchPad/汉王TouchPad.html"&gt;汉王TouchPad&lt;/a&gt;</v>
      </c>
      <c r="P77" s="39">
        <v>40269</v>
      </c>
      <c r="R77" s="1" t="s">
        <v>402</v>
      </c>
      <c r="S77" s="1" t="s">
        <v>397</v>
      </c>
      <c r="T77" s="1" t="s">
        <v>401</v>
      </c>
    </row>
    <row r="78" spans="1:21" ht="19.8">
      <c r="A78" s="1" t="s">
        <v>95</v>
      </c>
      <c r="E78" s="1" t="str">
        <f t="shared" si="5"/>
        <v xml:space="preserve">首个磁盘   </v>
      </c>
      <c r="F78" s="2" t="s">
        <v>231</v>
      </c>
      <c r="G78" s="1" t="str">
        <f t="shared" si="6"/>
        <v xml:space="preserve">首个磁盘   </v>
      </c>
      <c r="H78" s="1" t="s">
        <v>232</v>
      </c>
      <c r="I78" s="1" t="str">
        <f t="shared" si="7"/>
        <v>首个磁盘   /首个磁盘   .html</v>
      </c>
      <c r="J78" s="1" t="s">
        <v>174</v>
      </c>
      <c r="K78" s="1" t="s">
        <v>233</v>
      </c>
      <c r="L78" s="1" t="s">
        <v>234</v>
      </c>
      <c r="M78" s="1" t="str">
        <f t="shared" si="8"/>
        <v>首个磁盘</v>
      </c>
      <c r="N78" s="1" t="s">
        <v>235</v>
      </c>
      <c r="O78" s="1" t="str">
        <f t="shared" si="9"/>
        <v>&lt;a href="首个磁盘/首个磁盘.html"&gt;首个磁盘&lt;/a&gt;</v>
      </c>
      <c r="P78" s="13">
        <v>1956</v>
      </c>
      <c r="R78" s="1" t="s">
        <v>406</v>
      </c>
      <c r="S78" s="1" t="s">
        <v>250</v>
      </c>
      <c r="T78" s="1" t="s">
        <v>405</v>
      </c>
      <c r="U78" s="22" t="s">
        <v>404</v>
      </c>
    </row>
    <row r="79" spans="1:21" ht="19.8">
      <c r="A79" s="1" t="s">
        <v>96</v>
      </c>
      <c r="E79" s="1" t="str">
        <f t="shared" si="5"/>
        <v xml:space="preserve">首台彩色电视   </v>
      </c>
      <c r="F79" s="2" t="s">
        <v>231</v>
      </c>
      <c r="G79" s="1" t="str">
        <f t="shared" si="6"/>
        <v xml:space="preserve">首台彩色电视   </v>
      </c>
      <c r="H79" s="1" t="s">
        <v>232</v>
      </c>
      <c r="I79" s="1" t="str">
        <f t="shared" si="7"/>
        <v>首台彩色电视   /首台彩色电视   .html</v>
      </c>
      <c r="J79" s="1" t="s">
        <v>175</v>
      </c>
      <c r="K79" s="1" t="s">
        <v>233</v>
      </c>
      <c r="L79" s="1" t="s">
        <v>234</v>
      </c>
      <c r="M79" s="1" t="str">
        <f t="shared" si="8"/>
        <v>首台彩色电视</v>
      </c>
      <c r="N79" s="1" t="s">
        <v>235</v>
      </c>
      <c r="O79" s="1" t="str">
        <f t="shared" si="9"/>
        <v>&lt;a href="首台彩色电视/首台彩色电视.html"&gt;首台彩色电视&lt;/a&gt;</v>
      </c>
      <c r="P79" s="22">
        <v>1954</v>
      </c>
      <c r="R79" s="1" t="s">
        <v>407</v>
      </c>
      <c r="S79" s="1" t="s">
        <v>250</v>
      </c>
      <c r="T79" s="22" t="s">
        <v>408</v>
      </c>
    </row>
    <row r="80" spans="1:21" ht="19.8">
      <c r="A80" s="1" t="s">
        <v>97</v>
      </c>
      <c r="E80" s="1" t="str">
        <f t="shared" si="5"/>
        <v xml:space="preserve">首款成功商务电子打字机   </v>
      </c>
      <c r="F80" s="2" t="s">
        <v>231</v>
      </c>
      <c r="G80" s="1" t="str">
        <f t="shared" si="6"/>
        <v xml:space="preserve">首款成功商务电子打字机   </v>
      </c>
      <c r="H80" s="1" t="s">
        <v>232</v>
      </c>
      <c r="I80" s="1" t="str">
        <f t="shared" si="7"/>
        <v>首款成功商务电子打字机   /首款成功商务电子打字机   .html</v>
      </c>
      <c r="J80" s="1" t="s">
        <v>176</v>
      </c>
      <c r="K80" s="1" t="s">
        <v>233</v>
      </c>
      <c r="L80" s="1" t="s">
        <v>234</v>
      </c>
      <c r="M80" s="1" t="str">
        <f t="shared" si="8"/>
        <v>首款成功商务电子打字机</v>
      </c>
      <c r="N80" s="1" t="s">
        <v>235</v>
      </c>
      <c r="O80" s="1" t="str">
        <f t="shared" si="9"/>
        <v>&lt;a href="首款成功商务电子打字机/首款成功商务电子打字机.html"&gt;首款成功商务电子打字机&lt;/a&gt;</v>
      </c>
      <c r="P80" s="13">
        <v>1946</v>
      </c>
      <c r="R80" s="1" t="s">
        <v>406</v>
      </c>
      <c r="S80" s="1" t="s">
        <v>250</v>
      </c>
      <c r="T80" s="1" t="s">
        <v>405</v>
      </c>
      <c r="U80" s="22" t="s">
        <v>409</v>
      </c>
    </row>
    <row r="81" spans="5:21">
      <c r="E81" s="1" t="s">
        <v>411</v>
      </c>
      <c r="P81" s="13">
        <v>1942</v>
      </c>
      <c r="R81" s="1" t="s">
        <v>427</v>
      </c>
      <c r="S81" s="1" t="s">
        <v>250</v>
      </c>
      <c r="T81" s="1" t="s">
        <v>423</v>
      </c>
      <c r="U81" s="1" t="s">
        <v>422</v>
      </c>
    </row>
    <row r="82" spans="5:21" ht="19.8">
      <c r="E82" s="1" t="s">
        <v>412</v>
      </c>
      <c r="P82" s="40">
        <v>27485</v>
      </c>
      <c r="R82" s="1" t="s">
        <v>444</v>
      </c>
      <c r="S82" s="1" t="s">
        <v>250</v>
      </c>
      <c r="T82" s="22" t="s">
        <v>443</v>
      </c>
      <c r="U82" s="22" t="s">
        <v>445</v>
      </c>
    </row>
    <row r="83" spans="5:21" ht="19.8">
      <c r="E83" s="1" t="s">
        <v>413</v>
      </c>
      <c r="P83" s="40">
        <v>27851</v>
      </c>
      <c r="Q83" s="1">
        <v>1977.1</v>
      </c>
      <c r="R83" s="1" t="s">
        <v>444</v>
      </c>
      <c r="S83" s="1" t="s">
        <v>250</v>
      </c>
      <c r="T83" s="1" t="s">
        <v>448</v>
      </c>
      <c r="U83" s="41" t="s">
        <v>446</v>
      </c>
    </row>
    <row r="84" spans="5:21" ht="19.8">
      <c r="E84" s="1" t="s">
        <v>414</v>
      </c>
      <c r="P84" s="13">
        <v>1977</v>
      </c>
      <c r="R84" s="1" t="s">
        <v>444</v>
      </c>
      <c r="S84" s="1" t="s">
        <v>250</v>
      </c>
      <c r="T84" s="1" t="s">
        <v>448</v>
      </c>
      <c r="U84" s="22" t="s">
        <v>447</v>
      </c>
    </row>
    <row r="85" spans="5:21" ht="19.8">
      <c r="E85" s="1" t="s">
        <v>415</v>
      </c>
      <c r="P85" s="13">
        <v>1946</v>
      </c>
      <c r="R85" s="1" t="s">
        <v>444</v>
      </c>
      <c r="S85" s="1" t="s">
        <v>250</v>
      </c>
      <c r="T85" s="22" t="s">
        <v>440</v>
      </c>
      <c r="U85" s="22" t="s">
        <v>442</v>
      </c>
    </row>
    <row r="86" spans="5:21">
      <c r="E86" s="1" t="s">
        <v>416</v>
      </c>
    </row>
    <row r="87" spans="5:21" ht="19.8">
      <c r="E87" s="1" t="s">
        <v>417</v>
      </c>
      <c r="P87" s="13">
        <v>1944.5</v>
      </c>
      <c r="Q87" s="1">
        <v>1958</v>
      </c>
      <c r="R87" s="1" t="s">
        <v>430</v>
      </c>
      <c r="S87" s="1" t="s">
        <v>439</v>
      </c>
      <c r="T87" s="22" t="s">
        <v>437</v>
      </c>
      <c r="U87" s="22" t="s">
        <v>438</v>
      </c>
    </row>
    <row r="88" spans="5:21" ht="19.8">
      <c r="E88" s="1" t="s">
        <v>418</v>
      </c>
      <c r="P88" s="22" t="s">
        <v>434</v>
      </c>
      <c r="R88" s="1" t="s">
        <v>430</v>
      </c>
      <c r="S88" s="1" t="s">
        <v>250</v>
      </c>
      <c r="T88" s="1" t="s">
        <v>435</v>
      </c>
      <c r="U88" s="22" t="s">
        <v>436</v>
      </c>
    </row>
    <row r="89" spans="5:21" ht="19.8">
      <c r="E89" s="1" t="s">
        <v>419</v>
      </c>
      <c r="P89" s="13">
        <v>1671</v>
      </c>
      <c r="R89" s="1" t="s">
        <v>430</v>
      </c>
      <c r="S89" s="1" t="s">
        <v>426</v>
      </c>
      <c r="T89" s="35" t="s">
        <v>424</v>
      </c>
      <c r="U89" s="22" t="s">
        <v>425</v>
      </c>
    </row>
    <row r="90" spans="5:21" ht="19.8">
      <c r="E90" s="1" t="s">
        <v>420</v>
      </c>
      <c r="P90" s="13">
        <v>1837</v>
      </c>
      <c r="R90" s="1" t="s">
        <v>430</v>
      </c>
      <c r="S90" s="1" t="s">
        <v>429</v>
      </c>
      <c r="T90" s="22" t="s">
        <v>428</v>
      </c>
      <c r="U90" s="22" t="s">
        <v>432</v>
      </c>
    </row>
    <row r="91" spans="5:21" ht="19.8">
      <c r="E91" s="1" t="s">
        <v>421</v>
      </c>
      <c r="P91" s="22">
        <v>1884</v>
      </c>
      <c r="R91" s="1" t="s">
        <v>430</v>
      </c>
      <c r="T91" s="22" t="s">
        <v>431</v>
      </c>
      <c r="U91" s="22" t="s">
        <v>433</v>
      </c>
    </row>
  </sheetData>
  <phoneticPr fontId="18" type="noConversion"/>
  <hyperlinks>
    <hyperlink ref="T19" r:id="rId1" tooltip="Ashton-Tate" display="http://en.wikipedia.org/wiki/Ashton-Tate"/>
    <hyperlink ref="U51" r:id="rId2" display="http://folklore.org/StoryView.py?project=Macintosh&amp;story=Macintosh_Prototypes.txt&amp;sortOrder=Sort%20by%20Date&amp;detail=medium"/>
    <hyperlink ref="T75" r:id="rId3" display="http://baike.baidu.com/view/14351.htm"/>
    <hyperlink ref="T89" r:id="rId4" tooltip="Gottfried Leibniz" display="http://www.techcn.com.cn/index.php?doc-innerlink-Gottfried%20Leibniz"/>
  </hyperlinks>
  <pageMargins left="0.7" right="0.7" top="0.75" bottom="0.75" header="0.3" footer="0.3"/>
  <pageSetup paperSize="9" orientation="portrait" horizontalDpi="4294967293" verticalDpi="0" r:id="rId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3"/>
  <sheetViews>
    <sheetView topLeftCell="A64" workbookViewId="0">
      <selection activeCell="A74" sqref="A74"/>
    </sheetView>
  </sheetViews>
  <sheetFormatPr defaultRowHeight="14.4"/>
  <cols>
    <col min="1" max="1" width="20.21875" style="42" customWidth="1"/>
    <col min="2" max="2" width="17.21875" style="42" customWidth="1"/>
    <col min="3" max="3" width="11.88671875" style="42" customWidth="1"/>
    <col min="4" max="16384" width="8.88671875" style="42"/>
  </cols>
  <sheetData>
    <row r="1" spans="1:7">
      <c r="A1" s="42" t="s">
        <v>635</v>
      </c>
      <c r="B1" s="43" t="s">
        <v>177</v>
      </c>
      <c r="D1" s="42" t="s">
        <v>178</v>
      </c>
      <c r="E1" s="42" t="s">
        <v>179</v>
      </c>
      <c r="F1" s="42" t="s">
        <v>441</v>
      </c>
      <c r="G1" s="42" t="s">
        <v>180</v>
      </c>
    </row>
    <row r="2" spans="1:7">
      <c r="A2" s="42" t="s">
        <v>419</v>
      </c>
      <c r="B2" s="43">
        <v>1671</v>
      </c>
      <c r="D2" s="42" t="s">
        <v>601</v>
      </c>
      <c r="E2" s="42" t="s">
        <v>602</v>
      </c>
      <c r="F2" s="54" t="s">
        <v>424</v>
      </c>
      <c r="G2" s="42" t="s">
        <v>425</v>
      </c>
    </row>
    <row r="3" spans="1:7">
      <c r="A3" s="42" t="s">
        <v>420</v>
      </c>
      <c r="B3" s="43">
        <v>1837</v>
      </c>
      <c r="D3" s="42" t="s">
        <v>601</v>
      </c>
      <c r="E3" s="42" t="s">
        <v>603</v>
      </c>
      <c r="F3" s="42" t="s">
        <v>428</v>
      </c>
      <c r="G3" s="42" t="s">
        <v>633</v>
      </c>
    </row>
    <row r="4" spans="1:7">
      <c r="A4" s="42" t="s">
        <v>421</v>
      </c>
      <c r="B4" s="42">
        <v>1884</v>
      </c>
      <c r="D4" s="42" t="s">
        <v>601</v>
      </c>
      <c r="F4" s="42" t="s">
        <v>431</v>
      </c>
      <c r="G4" s="42" t="s">
        <v>433</v>
      </c>
    </row>
    <row r="5" spans="1:7">
      <c r="A5" s="42" t="s">
        <v>520</v>
      </c>
      <c r="B5" s="42">
        <v>1938</v>
      </c>
      <c r="D5" s="42" t="s">
        <v>576</v>
      </c>
      <c r="E5" s="42" t="s">
        <v>577</v>
      </c>
      <c r="F5" s="42" t="s">
        <v>578</v>
      </c>
      <c r="G5" s="42" t="s">
        <v>390</v>
      </c>
    </row>
    <row r="6" spans="1:7">
      <c r="A6" s="42" t="s">
        <v>411</v>
      </c>
      <c r="B6" s="43">
        <v>1942</v>
      </c>
      <c r="D6" s="42" t="s">
        <v>593</v>
      </c>
      <c r="E6" s="42" t="s">
        <v>591</v>
      </c>
      <c r="F6" s="42" t="s">
        <v>423</v>
      </c>
      <c r="G6" s="42" t="s">
        <v>594</v>
      </c>
    </row>
    <row r="7" spans="1:7">
      <c r="A7" s="42" t="s">
        <v>521</v>
      </c>
      <c r="B7" s="43">
        <v>1943</v>
      </c>
      <c r="D7" s="42" t="s">
        <v>576</v>
      </c>
      <c r="E7" s="42" t="s">
        <v>577</v>
      </c>
      <c r="F7" s="42" t="s">
        <v>578</v>
      </c>
      <c r="G7" s="42" t="s">
        <v>579</v>
      </c>
    </row>
    <row r="8" spans="1:7">
      <c r="A8" s="42" t="s">
        <v>457</v>
      </c>
      <c r="B8" s="43">
        <v>1944.2</v>
      </c>
      <c r="D8" s="42" t="s">
        <v>247</v>
      </c>
      <c r="E8" s="42" t="s">
        <v>248</v>
      </c>
      <c r="F8" s="42" t="s">
        <v>240</v>
      </c>
      <c r="G8" s="42" t="s">
        <v>607</v>
      </c>
    </row>
    <row r="9" spans="1:7">
      <c r="A9" s="42" t="s">
        <v>417</v>
      </c>
      <c r="B9" s="43">
        <v>1944.5</v>
      </c>
      <c r="C9" s="42">
        <v>1958</v>
      </c>
      <c r="D9" s="42" t="s">
        <v>597</v>
      </c>
      <c r="E9" s="42" t="s">
        <v>598</v>
      </c>
      <c r="F9" s="42" t="s">
        <v>437</v>
      </c>
      <c r="G9" s="42" t="s">
        <v>631</v>
      </c>
    </row>
    <row r="10" spans="1:7">
      <c r="A10" s="42" t="s">
        <v>527</v>
      </c>
      <c r="B10" s="43">
        <v>1946</v>
      </c>
      <c r="D10" s="42" t="s">
        <v>590</v>
      </c>
      <c r="E10" s="42" t="s">
        <v>591</v>
      </c>
      <c r="F10" s="42" t="s">
        <v>592</v>
      </c>
      <c r="G10" s="42" t="s">
        <v>409</v>
      </c>
    </row>
    <row r="11" spans="1:7">
      <c r="A11" s="42" t="s">
        <v>415</v>
      </c>
      <c r="B11" s="43">
        <v>1946</v>
      </c>
      <c r="D11" s="42" t="s">
        <v>595</v>
      </c>
      <c r="E11" s="42" t="s">
        <v>591</v>
      </c>
      <c r="F11" s="42" t="s">
        <v>440</v>
      </c>
      <c r="G11" s="42" t="s">
        <v>630</v>
      </c>
    </row>
    <row r="12" spans="1:7">
      <c r="A12" s="42" t="s">
        <v>467</v>
      </c>
      <c r="B12" s="43">
        <v>1949</v>
      </c>
      <c r="D12" s="42" t="s">
        <v>247</v>
      </c>
      <c r="E12" s="42" t="s">
        <v>248</v>
      </c>
      <c r="F12" s="42" t="s">
        <v>283</v>
      </c>
      <c r="G12" s="42" t="s">
        <v>282</v>
      </c>
    </row>
    <row r="13" spans="1:7">
      <c r="A13" s="42" t="s">
        <v>468</v>
      </c>
      <c r="B13" s="43">
        <v>1951</v>
      </c>
      <c r="D13" s="42" t="s">
        <v>247</v>
      </c>
      <c r="E13" s="42" t="s">
        <v>250</v>
      </c>
      <c r="F13" s="42" t="s">
        <v>284</v>
      </c>
      <c r="G13" s="42" t="s">
        <v>612</v>
      </c>
    </row>
    <row r="14" spans="1:7">
      <c r="A14" s="42" t="s">
        <v>491</v>
      </c>
      <c r="B14" s="43">
        <v>1951</v>
      </c>
      <c r="D14" s="42" t="s">
        <v>546</v>
      </c>
      <c r="E14" s="42" t="s">
        <v>547</v>
      </c>
      <c r="F14" s="42" t="s">
        <v>323</v>
      </c>
      <c r="G14" s="42" t="s">
        <v>548</v>
      </c>
    </row>
    <row r="15" spans="1:7">
      <c r="A15" s="42" t="s">
        <v>514</v>
      </c>
      <c r="B15" s="43">
        <v>1951</v>
      </c>
      <c r="D15" s="42" t="s">
        <v>535</v>
      </c>
      <c r="E15" s="42" t="s">
        <v>528</v>
      </c>
      <c r="F15" s="42" t="s">
        <v>375</v>
      </c>
      <c r="G15" s="53" t="s">
        <v>623</v>
      </c>
    </row>
    <row r="16" spans="1:7">
      <c r="A16" s="42" t="s">
        <v>526</v>
      </c>
      <c r="B16" s="42">
        <v>1954</v>
      </c>
      <c r="D16" s="42" t="s">
        <v>589</v>
      </c>
      <c r="E16" s="42" t="s">
        <v>528</v>
      </c>
      <c r="F16" s="42" t="s">
        <v>408</v>
      </c>
    </row>
    <row r="17" spans="1:7">
      <c r="A17" s="42" t="s">
        <v>525</v>
      </c>
      <c r="B17" s="43">
        <v>1956</v>
      </c>
      <c r="D17" s="42" t="s">
        <v>587</v>
      </c>
      <c r="E17" s="42" t="s">
        <v>528</v>
      </c>
      <c r="F17" s="42" t="s">
        <v>588</v>
      </c>
      <c r="G17" s="42" t="s">
        <v>627</v>
      </c>
    </row>
    <row r="18" spans="1:7">
      <c r="A18" s="42" t="s">
        <v>474</v>
      </c>
      <c r="B18" s="43">
        <v>1959</v>
      </c>
      <c r="C18" s="42" t="s">
        <v>296</v>
      </c>
      <c r="D18" s="42" t="s">
        <v>247</v>
      </c>
      <c r="E18" s="42" t="s">
        <v>250</v>
      </c>
      <c r="F18" s="42" t="s">
        <v>297</v>
      </c>
      <c r="G18" s="42" t="s">
        <v>298</v>
      </c>
    </row>
    <row r="19" spans="1:7">
      <c r="A19" s="42" t="s">
        <v>482</v>
      </c>
      <c r="B19" s="43">
        <v>1964</v>
      </c>
      <c r="D19" s="42" t="s">
        <v>535</v>
      </c>
      <c r="E19" s="42" t="s">
        <v>528</v>
      </c>
      <c r="F19" s="42" t="s">
        <v>529</v>
      </c>
      <c r="G19" s="42" t="s">
        <v>536</v>
      </c>
    </row>
    <row r="20" spans="1:7">
      <c r="A20" s="42" t="s">
        <v>505</v>
      </c>
      <c r="B20" s="43">
        <v>1965</v>
      </c>
      <c r="C20" s="52">
        <v>1980</v>
      </c>
      <c r="D20" s="42" t="s">
        <v>546</v>
      </c>
      <c r="E20" s="42" t="s">
        <v>528</v>
      </c>
      <c r="F20" s="42" t="s">
        <v>354</v>
      </c>
      <c r="G20" s="53" t="s">
        <v>565</v>
      </c>
    </row>
    <row r="21" spans="1:7">
      <c r="A21" s="42" t="s">
        <v>465</v>
      </c>
      <c r="B21" s="43">
        <v>1970</v>
      </c>
      <c r="C21" s="42">
        <v>1979</v>
      </c>
      <c r="D21" s="42" t="s">
        <v>278</v>
      </c>
      <c r="E21" s="42" t="s">
        <v>250</v>
      </c>
      <c r="F21" s="42" t="s">
        <v>245</v>
      </c>
      <c r="G21" s="52" t="s">
        <v>611</v>
      </c>
    </row>
    <row r="22" spans="1:7">
      <c r="A22" s="42" t="s">
        <v>504</v>
      </c>
      <c r="B22" s="43">
        <v>1970</v>
      </c>
      <c r="C22" s="42">
        <v>1997</v>
      </c>
      <c r="D22" s="42" t="s">
        <v>546</v>
      </c>
      <c r="E22" s="42" t="s">
        <v>528</v>
      </c>
      <c r="F22" s="42" t="s">
        <v>354</v>
      </c>
      <c r="G22" s="42" t="s">
        <v>619</v>
      </c>
    </row>
    <row r="23" spans="1:7">
      <c r="A23" s="42" t="s">
        <v>490</v>
      </c>
      <c r="B23" s="43">
        <v>1971</v>
      </c>
      <c r="D23" s="42" t="s">
        <v>530</v>
      </c>
      <c r="E23" s="42" t="s">
        <v>528</v>
      </c>
      <c r="F23" s="42" t="s">
        <v>322</v>
      </c>
      <c r="G23" s="42" t="s">
        <v>614</v>
      </c>
    </row>
    <row r="24" spans="1:7">
      <c r="A24" s="42" t="s">
        <v>463</v>
      </c>
      <c r="B24" s="43">
        <v>1972</v>
      </c>
      <c r="D24" s="42" t="s">
        <v>274</v>
      </c>
      <c r="E24" s="42" t="s">
        <v>250</v>
      </c>
      <c r="F24" s="42" t="s">
        <v>243</v>
      </c>
      <c r="G24" s="42" t="s">
        <v>609</v>
      </c>
    </row>
    <row r="25" spans="1:7">
      <c r="A25" s="42" t="s">
        <v>473</v>
      </c>
      <c r="B25" s="43">
        <v>1972</v>
      </c>
      <c r="D25" s="42" t="s">
        <v>295</v>
      </c>
      <c r="E25" s="42" t="s">
        <v>250</v>
      </c>
      <c r="F25" s="42" t="s">
        <v>292</v>
      </c>
      <c r="G25" s="42" t="s">
        <v>294</v>
      </c>
    </row>
    <row r="26" spans="1:7">
      <c r="A26" s="42" t="s">
        <v>472</v>
      </c>
      <c r="B26" s="43">
        <v>1973</v>
      </c>
      <c r="C26" s="42">
        <v>2001.11</v>
      </c>
      <c r="D26" s="42" t="s">
        <v>291</v>
      </c>
      <c r="E26" s="42" t="s">
        <v>250</v>
      </c>
      <c r="F26" s="42" t="s">
        <v>292</v>
      </c>
      <c r="G26" s="42" t="s">
        <v>293</v>
      </c>
    </row>
    <row r="27" spans="1:7">
      <c r="A27" s="42" t="s">
        <v>500</v>
      </c>
      <c r="B27" s="43">
        <v>1973</v>
      </c>
      <c r="D27" s="42" t="s">
        <v>530</v>
      </c>
      <c r="E27" s="42" t="s">
        <v>557</v>
      </c>
      <c r="G27" s="42" t="s">
        <v>618</v>
      </c>
    </row>
    <row r="28" spans="1:7">
      <c r="A28" s="42" t="s">
        <v>499</v>
      </c>
      <c r="B28" s="43">
        <v>1974</v>
      </c>
      <c r="D28" s="42" t="s">
        <v>530</v>
      </c>
      <c r="G28" s="53" t="s">
        <v>617</v>
      </c>
    </row>
    <row r="29" spans="1:7">
      <c r="A29" s="42" t="s">
        <v>483</v>
      </c>
      <c r="B29" s="43">
        <v>1975</v>
      </c>
      <c r="C29" s="52">
        <v>1981</v>
      </c>
      <c r="D29" s="42" t="s">
        <v>530</v>
      </c>
      <c r="E29" s="42" t="s">
        <v>528</v>
      </c>
      <c r="F29" s="42" t="s">
        <v>529</v>
      </c>
      <c r="G29" s="53" t="s">
        <v>537</v>
      </c>
    </row>
    <row r="30" spans="1:7">
      <c r="A30" s="42" t="s">
        <v>464</v>
      </c>
      <c r="B30" s="43">
        <v>1976</v>
      </c>
      <c r="D30" s="42" t="s">
        <v>276</v>
      </c>
      <c r="E30" s="42" t="s">
        <v>250</v>
      </c>
      <c r="F30" s="42" t="s">
        <v>244</v>
      </c>
      <c r="G30" s="42" t="s">
        <v>610</v>
      </c>
    </row>
    <row r="31" spans="1:7">
      <c r="A31" s="42" t="s">
        <v>469</v>
      </c>
      <c r="B31" s="43">
        <v>1976</v>
      </c>
      <c r="D31" s="42" t="s">
        <v>287</v>
      </c>
      <c r="E31" s="42" t="s">
        <v>250</v>
      </c>
      <c r="G31" s="42" t="s">
        <v>286</v>
      </c>
    </row>
    <row r="32" spans="1:7" ht="18">
      <c r="A32" s="42" t="s">
        <v>501</v>
      </c>
      <c r="B32" s="43">
        <v>1976</v>
      </c>
      <c r="D32" s="42" t="s">
        <v>558</v>
      </c>
      <c r="E32" s="42" t="s">
        <v>559</v>
      </c>
      <c r="F32" s="42" t="s">
        <v>560</v>
      </c>
      <c r="G32" s="42" t="s">
        <v>561</v>
      </c>
    </row>
    <row r="33" spans="1:7">
      <c r="A33" s="42" t="s">
        <v>509</v>
      </c>
      <c r="B33" s="55">
        <v>1976.12</v>
      </c>
      <c r="D33" s="42" t="s">
        <v>530</v>
      </c>
      <c r="E33" s="42" t="s">
        <v>528</v>
      </c>
      <c r="F33" s="42" t="s">
        <v>365</v>
      </c>
      <c r="G33" s="53" t="s">
        <v>569</v>
      </c>
    </row>
    <row r="34" spans="1:7">
      <c r="A34" s="42" t="s">
        <v>459</v>
      </c>
      <c r="B34" s="43">
        <v>1977</v>
      </c>
      <c r="D34" s="42" t="s">
        <v>249</v>
      </c>
      <c r="E34" s="42" t="s">
        <v>250</v>
      </c>
      <c r="F34" s="42" t="s">
        <v>266</v>
      </c>
      <c r="G34" s="42" t="s">
        <v>241</v>
      </c>
    </row>
    <row r="35" spans="1:7">
      <c r="A35" s="42" t="s">
        <v>462</v>
      </c>
      <c r="B35" s="43">
        <v>1977</v>
      </c>
      <c r="D35" s="42" t="s">
        <v>249</v>
      </c>
      <c r="E35" s="42" t="s">
        <v>250</v>
      </c>
      <c r="F35" s="52" t="s">
        <v>242</v>
      </c>
      <c r="G35" s="53" t="s">
        <v>608</v>
      </c>
    </row>
    <row r="36" spans="1:7">
      <c r="A36" s="42" t="s">
        <v>512</v>
      </c>
      <c r="B36" s="43">
        <v>1977</v>
      </c>
      <c r="D36" s="42" t="s">
        <v>530</v>
      </c>
      <c r="E36" s="42" t="s">
        <v>528</v>
      </c>
      <c r="F36" s="50" t="s">
        <v>369</v>
      </c>
      <c r="G36" s="42" t="s">
        <v>621</v>
      </c>
    </row>
    <row r="37" spans="1:7">
      <c r="A37" s="42" t="s">
        <v>516</v>
      </c>
      <c r="B37" s="43">
        <v>1977</v>
      </c>
      <c r="D37" s="42" t="s">
        <v>530</v>
      </c>
      <c r="E37" s="42" t="s">
        <v>528</v>
      </c>
      <c r="F37" s="42" t="s">
        <v>572</v>
      </c>
      <c r="G37" s="42" t="s">
        <v>379</v>
      </c>
    </row>
    <row r="38" spans="1:7">
      <c r="A38" s="42" t="s">
        <v>414</v>
      </c>
      <c r="B38" s="43">
        <v>1977</v>
      </c>
      <c r="D38" s="42" t="s">
        <v>595</v>
      </c>
      <c r="E38" s="42" t="s">
        <v>591</v>
      </c>
      <c r="F38" s="42" t="s">
        <v>596</v>
      </c>
      <c r="G38" s="42" t="s">
        <v>447</v>
      </c>
    </row>
    <row r="39" spans="1:7">
      <c r="A39" s="42" t="s">
        <v>508</v>
      </c>
      <c r="B39" s="49">
        <v>1979</v>
      </c>
      <c r="D39" s="42" t="s">
        <v>530</v>
      </c>
      <c r="E39" s="42" t="s">
        <v>559</v>
      </c>
      <c r="F39" s="42" t="s">
        <v>568</v>
      </c>
      <c r="G39" s="42" t="s">
        <v>364</v>
      </c>
    </row>
    <row r="40" spans="1:7">
      <c r="A40" s="42" t="s">
        <v>515</v>
      </c>
      <c r="B40" s="43">
        <v>1979.1</v>
      </c>
      <c r="D40" s="42" t="s">
        <v>549</v>
      </c>
      <c r="E40" s="42" t="s">
        <v>528</v>
      </c>
      <c r="F40" s="42" t="s">
        <v>378</v>
      </c>
      <c r="G40" s="42" t="s">
        <v>624</v>
      </c>
    </row>
    <row r="41" spans="1:7">
      <c r="A41" s="42" t="s">
        <v>451</v>
      </c>
      <c r="B41" s="43">
        <v>1979.6</v>
      </c>
      <c r="C41" s="42">
        <v>1983</v>
      </c>
      <c r="D41" s="42" t="s">
        <v>249</v>
      </c>
      <c r="E41" s="42" t="s">
        <v>250</v>
      </c>
      <c r="F41" s="42" t="s">
        <v>253</v>
      </c>
      <c r="G41" s="42" t="s">
        <v>254</v>
      </c>
    </row>
    <row r="42" spans="1:7">
      <c r="A42" s="42" t="s">
        <v>466</v>
      </c>
      <c r="B42" s="43">
        <v>1980</v>
      </c>
      <c r="D42" s="42" t="s">
        <v>280</v>
      </c>
      <c r="E42" s="42" t="s">
        <v>250</v>
      </c>
      <c r="F42" s="54" t="s">
        <v>246</v>
      </c>
    </row>
    <row r="43" spans="1:7">
      <c r="A43" s="42" t="s">
        <v>475</v>
      </c>
      <c r="B43" s="49">
        <v>1980</v>
      </c>
      <c r="D43" s="42" t="s">
        <v>249</v>
      </c>
      <c r="E43" s="42" t="s">
        <v>250</v>
      </c>
      <c r="F43" s="42" t="s">
        <v>297</v>
      </c>
      <c r="G43" s="42" t="s">
        <v>299</v>
      </c>
    </row>
    <row r="44" spans="1:7">
      <c r="A44" s="42" t="s">
        <v>519</v>
      </c>
      <c r="B44" s="42">
        <v>1981</v>
      </c>
      <c r="D44" s="42" t="s">
        <v>530</v>
      </c>
      <c r="E44" s="42" t="s">
        <v>528</v>
      </c>
      <c r="F44" s="42" t="s">
        <v>575</v>
      </c>
      <c r="G44" s="42" t="s">
        <v>388</v>
      </c>
    </row>
    <row r="45" spans="1:7">
      <c r="A45" s="42" t="s">
        <v>471</v>
      </c>
      <c r="B45" s="43">
        <v>1982</v>
      </c>
      <c r="D45" s="42" t="s">
        <v>289</v>
      </c>
      <c r="E45" s="42" t="s">
        <v>250</v>
      </c>
      <c r="F45" s="50" t="s">
        <v>30</v>
      </c>
      <c r="G45" s="53" t="s">
        <v>290</v>
      </c>
    </row>
    <row r="46" spans="1:7">
      <c r="A46" s="42" t="s">
        <v>507</v>
      </c>
      <c r="B46" s="49">
        <v>1982</v>
      </c>
      <c r="D46" s="42" t="s">
        <v>530</v>
      </c>
      <c r="E46" s="42" t="s">
        <v>559</v>
      </c>
      <c r="F46" s="50" t="s">
        <v>361</v>
      </c>
      <c r="G46" s="42" t="s">
        <v>567</v>
      </c>
    </row>
    <row r="47" spans="1:7">
      <c r="A47" s="42" t="s">
        <v>523</v>
      </c>
      <c r="B47" s="43">
        <v>1982</v>
      </c>
      <c r="D47" s="42" t="s">
        <v>583</v>
      </c>
      <c r="E47" s="42" t="s">
        <v>584</v>
      </c>
      <c r="F47" s="42" t="s">
        <v>626</v>
      </c>
      <c r="G47" s="42" t="s">
        <v>399</v>
      </c>
    </row>
    <row r="48" spans="1:7">
      <c r="A48" s="42" t="s">
        <v>470</v>
      </c>
      <c r="B48" s="43">
        <v>1983</v>
      </c>
      <c r="C48" s="50">
        <v>1985</v>
      </c>
      <c r="D48" s="42" t="s">
        <v>289</v>
      </c>
      <c r="E48" s="42" t="s">
        <v>250</v>
      </c>
      <c r="F48" s="50" t="s">
        <v>28</v>
      </c>
      <c r="G48" s="42" t="s">
        <v>288</v>
      </c>
    </row>
    <row r="49" spans="1:7">
      <c r="A49" s="42" t="s">
        <v>513</v>
      </c>
      <c r="B49" s="42">
        <v>1983</v>
      </c>
      <c r="D49" s="42" t="s">
        <v>571</v>
      </c>
      <c r="E49" s="42" t="s">
        <v>528</v>
      </c>
      <c r="F49" s="42" t="s">
        <v>373</v>
      </c>
      <c r="G49" s="42" t="s">
        <v>622</v>
      </c>
    </row>
    <row r="50" spans="1:7" ht="19.8">
      <c r="A50" s="42" t="s">
        <v>452</v>
      </c>
      <c r="B50" s="43">
        <v>1984</v>
      </c>
      <c r="C50" s="42">
        <v>1990</v>
      </c>
      <c r="D50" s="42" t="s">
        <v>249</v>
      </c>
      <c r="E50" s="42" t="s">
        <v>250</v>
      </c>
      <c r="F50" s="42" t="s">
        <v>253</v>
      </c>
      <c r="G50" s="42" t="s">
        <v>605</v>
      </c>
    </row>
    <row r="51" spans="1:7">
      <c r="A51" s="42" t="s">
        <v>493</v>
      </c>
      <c r="B51" s="43">
        <v>1984</v>
      </c>
      <c r="D51" s="42" t="s">
        <v>551</v>
      </c>
      <c r="E51" s="42" t="s">
        <v>528</v>
      </c>
      <c r="F51" s="42" t="s">
        <v>333</v>
      </c>
      <c r="G51" s="42" t="s">
        <v>615</v>
      </c>
    </row>
    <row r="52" spans="1:7">
      <c r="A52" s="42" t="s">
        <v>455</v>
      </c>
      <c r="B52" s="43">
        <v>1985</v>
      </c>
      <c r="D52" s="42" t="s">
        <v>249</v>
      </c>
      <c r="E52" s="42" t="s">
        <v>250</v>
      </c>
      <c r="F52" s="42" t="s">
        <v>260</v>
      </c>
      <c r="G52" s="42" t="s">
        <v>606</v>
      </c>
    </row>
    <row r="53" spans="1:7">
      <c r="A53" s="42" t="s">
        <v>511</v>
      </c>
      <c r="B53" s="43">
        <v>1985</v>
      </c>
      <c r="D53" s="42" t="s">
        <v>566</v>
      </c>
      <c r="E53" s="42" t="s">
        <v>559</v>
      </c>
      <c r="F53" s="42" t="s">
        <v>76</v>
      </c>
      <c r="G53" s="42" t="s">
        <v>368</v>
      </c>
    </row>
    <row r="54" spans="1:7">
      <c r="A54" s="42" t="s">
        <v>453</v>
      </c>
      <c r="B54" s="43">
        <v>1986</v>
      </c>
      <c r="C54" s="42">
        <v>1992</v>
      </c>
      <c r="D54" s="42" t="s">
        <v>249</v>
      </c>
      <c r="E54" s="42" t="s">
        <v>250</v>
      </c>
      <c r="F54" s="42" t="s">
        <v>253</v>
      </c>
      <c r="G54" s="48" t="s">
        <v>259</v>
      </c>
    </row>
    <row r="55" spans="1:7">
      <c r="A55" s="42" t="s">
        <v>478</v>
      </c>
      <c r="B55" s="43">
        <v>1986</v>
      </c>
      <c r="C55" s="55">
        <v>1987</v>
      </c>
      <c r="D55" s="42" t="s">
        <v>532</v>
      </c>
      <c r="E55" s="42" t="s">
        <v>528</v>
      </c>
      <c r="F55" s="42" t="s">
        <v>529</v>
      </c>
      <c r="G55" s="42" t="s">
        <v>304</v>
      </c>
    </row>
    <row r="56" spans="1:7">
      <c r="A56" s="42" t="s">
        <v>476</v>
      </c>
      <c r="B56" s="43">
        <v>1988</v>
      </c>
      <c r="D56" s="42" t="s">
        <v>300</v>
      </c>
      <c r="E56" s="42" t="s">
        <v>528</v>
      </c>
      <c r="F56" s="42" t="s">
        <v>529</v>
      </c>
      <c r="G56" s="42" t="s">
        <v>613</v>
      </c>
    </row>
    <row r="57" spans="1:7">
      <c r="A57" s="42" t="s">
        <v>496</v>
      </c>
      <c r="B57" s="43">
        <v>2006</v>
      </c>
      <c r="D57" s="42" t="s">
        <v>530</v>
      </c>
      <c r="E57" s="42" t="s">
        <v>528</v>
      </c>
      <c r="F57" s="42" t="s">
        <v>541</v>
      </c>
    </row>
    <row r="58" spans="1:7">
      <c r="A58" s="42" t="s">
        <v>489</v>
      </c>
      <c r="B58" s="43">
        <v>2007</v>
      </c>
      <c r="D58" s="42" t="s">
        <v>545</v>
      </c>
      <c r="E58" s="42" t="s">
        <v>528</v>
      </c>
      <c r="F58" s="42" t="s">
        <v>318</v>
      </c>
      <c r="G58" s="42" t="s">
        <v>321</v>
      </c>
    </row>
    <row r="59" spans="1:7">
      <c r="A59" s="42" t="s">
        <v>486</v>
      </c>
      <c r="B59" s="43">
        <v>2010</v>
      </c>
      <c r="D59" s="42" t="s">
        <v>540</v>
      </c>
      <c r="E59" s="42" t="s">
        <v>528</v>
      </c>
      <c r="F59" s="42" t="s">
        <v>541</v>
      </c>
      <c r="G59" s="53" t="s">
        <v>542</v>
      </c>
    </row>
    <row r="60" spans="1:7">
      <c r="A60" s="42" t="s">
        <v>449</v>
      </c>
      <c r="B60" s="44" t="s">
        <v>641</v>
      </c>
      <c r="C60" s="45"/>
      <c r="D60" s="42" t="s">
        <v>247</v>
      </c>
      <c r="E60" s="42" t="s">
        <v>248</v>
      </c>
      <c r="F60" s="42" t="s">
        <v>236</v>
      </c>
      <c r="G60" s="42" t="s">
        <v>604</v>
      </c>
    </row>
    <row r="61" spans="1:7">
      <c r="A61" s="42" t="s">
        <v>450</v>
      </c>
      <c r="B61" s="44">
        <v>1973.4</v>
      </c>
      <c r="C61" s="47"/>
      <c r="D61" s="42" t="s">
        <v>249</v>
      </c>
      <c r="E61" s="42" t="s">
        <v>250</v>
      </c>
      <c r="F61" s="42" t="s">
        <v>251</v>
      </c>
      <c r="G61" s="42" t="s">
        <v>252</v>
      </c>
    </row>
    <row r="62" spans="1:7">
      <c r="A62" s="42" t="s">
        <v>412</v>
      </c>
      <c r="B62" s="47">
        <v>27485</v>
      </c>
      <c r="D62" s="42" t="s">
        <v>595</v>
      </c>
      <c r="E62" s="42" t="s">
        <v>591</v>
      </c>
      <c r="F62" s="42" t="s">
        <v>443</v>
      </c>
      <c r="G62" s="42" t="s">
        <v>628</v>
      </c>
    </row>
    <row r="63" spans="1:7">
      <c r="A63" s="42" t="s">
        <v>413</v>
      </c>
      <c r="B63" s="47">
        <v>27851</v>
      </c>
      <c r="C63" s="42">
        <v>1977.1</v>
      </c>
      <c r="D63" s="42" t="s">
        <v>595</v>
      </c>
      <c r="E63" s="42" t="s">
        <v>591</v>
      </c>
      <c r="F63" s="42" t="s">
        <v>596</v>
      </c>
      <c r="G63" s="42" t="s">
        <v>629</v>
      </c>
    </row>
    <row r="64" spans="1:7">
      <c r="A64" s="42" t="s">
        <v>481</v>
      </c>
      <c r="B64" s="56">
        <v>29768</v>
      </c>
      <c r="D64" s="42" t="s">
        <v>530</v>
      </c>
      <c r="E64" s="42" t="s">
        <v>528</v>
      </c>
      <c r="F64" s="42" t="s">
        <v>529</v>
      </c>
      <c r="G64" s="42" t="s">
        <v>534</v>
      </c>
    </row>
    <row r="65" spans="1:7">
      <c r="A65" s="42" t="s">
        <v>458</v>
      </c>
      <c r="B65" s="46">
        <v>30164</v>
      </c>
      <c r="C65" s="47">
        <v>1994</v>
      </c>
      <c r="D65" s="42" t="s">
        <v>249</v>
      </c>
      <c r="E65" s="42" t="s">
        <v>250</v>
      </c>
      <c r="F65" s="42" t="s">
        <v>266</v>
      </c>
      <c r="G65" s="42" t="s">
        <v>267</v>
      </c>
    </row>
    <row r="66" spans="1:7">
      <c r="A66" s="42" t="s">
        <v>461</v>
      </c>
      <c r="B66" s="51">
        <v>30256</v>
      </c>
      <c r="D66" s="42" t="s">
        <v>249</v>
      </c>
      <c r="E66" s="42" t="s">
        <v>250</v>
      </c>
      <c r="F66" s="50" t="s">
        <v>15</v>
      </c>
      <c r="G66" s="42" t="s">
        <v>272</v>
      </c>
    </row>
    <row r="67" spans="1:7">
      <c r="A67" s="42" t="s">
        <v>460</v>
      </c>
      <c r="B67" s="51">
        <v>30682</v>
      </c>
      <c r="D67" s="42" t="s">
        <v>16</v>
      </c>
      <c r="E67" s="42" t="s">
        <v>250</v>
      </c>
      <c r="F67" s="42" t="s">
        <v>266</v>
      </c>
      <c r="G67" s="42" t="s">
        <v>271</v>
      </c>
    </row>
    <row r="68" spans="1:7">
      <c r="A68" s="42" t="s">
        <v>479</v>
      </c>
      <c r="B68" s="46">
        <v>30713</v>
      </c>
      <c r="D68" s="42" t="s">
        <v>532</v>
      </c>
      <c r="E68" s="42" t="s">
        <v>528</v>
      </c>
      <c r="F68" s="42" t="s">
        <v>529</v>
      </c>
      <c r="G68" s="42" t="s">
        <v>305</v>
      </c>
    </row>
    <row r="69" spans="1:7">
      <c r="A69" s="42" t="s">
        <v>480</v>
      </c>
      <c r="B69" s="46">
        <v>31868</v>
      </c>
      <c r="D69" s="42" t="s">
        <v>530</v>
      </c>
      <c r="E69" s="42" t="s">
        <v>528</v>
      </c>
      <c r="F69" s="42" t="s">
        <v>529</v>
      </c>
      <c r="G69" s="42" t="s">
        <v>533</v>
      </c>
    </row>
    <row r="70" spans="1:7">
      <c r="A70" s="42" t="s">
        <v>510</v>
      </c>
      <c r="B70" s="46">
        <v>34759</v>
      </c>
      <c r="D70" s="42" t="s">
        <v>566</v>
      </c>
      <c r="E70" s="42" t="s">
        <v>528</v>
      </c>
      <c r="F70" s="42" t="s">
        <v>529</v>
      </c>
      <c r="G70" s="42" t="s">
        <v>570</v>
      </c>
    </row>
    <row r="71" spans="1:7">
      <c r="A71" s="42" t="s">
        <v>502</v>
      </c>
      <c r="B71" s="46">
        <v>36373</v>
      </c>
      <c r="D71" s="42" t="s">
        <v>562</v>
      </c>
      <c r="E71" s="42" t="s">
        <v>528</v>
      </c>
      <c r="F71" s="42" t="s">
        <v>563</v>
      </c>
    </row>
    <row r="72" spans="1:7">
      <c r="A72" s="42" t="s">
        <v>454</v>
      </c>
      <c r="B72" s="44">
        <v>39301</v>
      </c>
      <c r="C72" s="45"/>
      <c r="D72" s="42" t="s">
        <v>249</v>
      </c>
      <c r="E72" s="42" t="s">
        <v>250</v>
      </c>
      <c r="G72" s="42" t="s">
        <v>238</v>
      </c>
    </row>
    <row r="73" spans="1:7">
      <c r="A73" s="42" t="s">
        <v>524</v>
      </c>
      <c r="B73" s="47">
        <v>40269</v>
      </c>
      <c r="D73" s="42" t="s">
        <v>585</v>
      </c>
      <c r="E73" s="42" t="s">
        <v>581</v>
      </c>
      <c r="F73" s="42" t="s">
        <v>586</v>
      </c>
    </row>
    <row r="74" spans="1:7">
      <c r="A74" s="42" t="s">
        <v>487</v>
      </c>
      <c r="B74" s="44">
        <v>40605</v>
      </c>
      <c r="D74" s="42" t="s">
        <v>540</v>
      </c>
      <c r="E74" s="42" t="s">
        <v>528</v>
      </c>
      <c r="F74" s="42" t="s">
        <v>541</v>
      </c>
    </row>
    <row r="75" spans="1:7">
      <c r="A75" s="42" t="s">
        <v>488</v>
      </c>
      <c r="B75" s="44">
        <v>41165</v>
      </c>
      <c r="D75" s="42" t="s">
        <v>543</v>
      </c>
      <c r="E75" s="42" t="s">
        <v>528</v>
      </c>
      <c r="F75" s="42" t="s">
        <v>541</v>
      </c>
      <c r="G75" s="42" t="s">
        <v>544</v>
      </c>
    </row>
    <row r="76" spans="1:7">
      <c r="A76" s="42" t="s">
        <v>497</v>
      </c>
      <c r="B76" s="43" t="s">
        <v>637</v>
      </c>
      <c r="C76" s="42" t="s">
        <v>616</v>
      </c>
      <c r="D76" s="42" t="s">
        <v>530</v>
      </c>
      <c r="E76" s="42" t="s">
        <v>528</v>
      </c>
      <c r="F76" s="42" t="s">
        <v>541</v>
      </c>
      <c r="G76" s="42" t="s">
        <v>554</v>
      </c>
    </row>
    <row r="77" spans="1:7">
      <c r="A77" s="42" t="s">
        <v>418</v>
      </c>
      <c r="B77" s="42">
        <v>1937.11</v>
      </c>
      <c r="D77" s="42" t="s">
        <v>599</v>
      </c>
      <c r="E77" s="42" t="s">
        <v>600</v>
      </c>
      <c r="F77" s="42" t="s">
        <v>435</v>
      </c>
      <c r="G77" s="42" t="s">
        <v>632</v>
      </c>
    </row>
    <row r="78" spans="1:7">
      <c r="A78" s="42" t="s">
        <v>484</v>
      </c>
      <c r="B78" s="43">
        <v>1952.12</v>
      </c>
      <c r="D78" s="42" t="s">
        <v>535</v>
      </c>
      <c r="E78" s="42" t="s">
        <v>528</v>
      </c>
      <c r="F78" s="42" t="s">
        <v>529</v>
      </c>
      <c r="G78" s="42" t="s">
        <v>538</v>
      </c>
    </row>
    <row r="79" spans="1:7">
      <c r="A79" s="42" t="s">
        <v>485</v>
      </c>
      <c r="B79" s="43" t="s">
        <v>638</v>
      </c>
      <c r="D79" s="42" t="s">
        <v>535</v>
      </c>
      <c r="E79" s="42" t="s">
        <v>528</v>
      </c>
      <c r="F79" s="42" t="s">
        <v>529</v>
      </c>
      <c r="G79" s="42" t="s">
        <v>539</v>
      </c>
    </row>
    <row r="80" spans="1:7">
      <c r="A80" s="42" t="s">
        <v>503</v>
      </c>
      <c r="B80" s="43">
        <v>1960</v>
      </c>
      <c r="D80" s="42" t="s">
        <v>546</v>
      </c>
      <c r="E80" s="42" t="s">
        <v>528</v>
      </c>
      <c r="F80" s="42" t="s">
        <v>354</v>
      </c>
      <c r="G80" s="42" t="s">
        <v>564</v>
      </c>
    </row>
    <row r="81" spans="1:7">
      <c r="A81" s="42" t="s">
        <v>518</v>
      </c>
      <c r="B81" s="42">
        <v>1979</v>
      </c>
      <c r="D81" s="42" t="s">
        <v>549</v>
      </c>
      <c r="E81" s="42" t="s">
        <v>528</v>
      </c>
      <c r="F81" s="42" t="s">
        <v>386</v>
      </c>
      <c r="G81" s="42" t="s">
        <v>387</v>
      </c>
    </row>
    <row r="82" spans="1:7">
      <c r="A82" s="42" t="s">
        <v>498</v>
      </c>
      <c r="B82" s="43">
        <v>1981.6</v>
      </c>
      <c r="D82" s="42" t="s">
        <v>555</v>
      </c>
      <c r="E82" s="42" t="s">
        <v>528</v>
      </c>
      <c r="G82" s="54" t="s">
        <v>556</v>
      </c>
    </row>
    <row r="83" spans="1:7">
      <c r="A83" s="42" t="s">
        <v>477</v>
      </c>
      <c r="B83" s="43" t="s">
        <v>302</v>
      </c>
      <c r="D83" s="42" t="s">
        <v>530</v>
      </c>
      <c r="E83" s="42" t="s">
        <v>528</v>
      </c>
      <c r="F83" s="42" t="s">
        <v>529</v>
      </c>
      <c r="G83" s="42" t="s">
        <v>531</v>
      </c>
    </row>
    <row r="84" spans="1:7">
      <c r="A84" s="42" t="s">
        <v>492</v>
      </c>
      <c r="B84" s="43" t="s">
        <v>639</v>
      </c>
      <c r="D84" s="42" t="s">
        <v>549</v>
      </c>
      <c r="E84" s="42" t="s">
        <v>528</v>
      </c>
      <c r="F84" s="42" t="s">
        <v>328</v>
      </c>
      <c r="G84" s="42" t="s">
        <v>550</v>
      </c>
    </row>
    <row r="85" spans="1:7">
      <c r="A85" s="42" t="s">
        <v>494</v>
      </c>
      <c r="B85" s="43" t="s">
        <v>640</v>
      </c>
      <c r="D85" s="42" t="s">
        <v>530</v>
      </c>
      <c r="E85" s="42" t="s">
        <v>528</v>
      </c>
      <c r="F85" s="42" t="s">
        <v>541</v>
      </c>
      <c r="G85" s="42" t="s">
        <v>552</v>
      </c>
    </row>
    <row r="86" spans="1:7">
      <c r="A86" s="42" t="s">
        <v>506</v>
      </c>
      <c r="B86" s="43">
        <v>2001.1</v>
      </c>
      <c r="D86" s="42" t="s">
        <v>566</v>
      </c>
      <c r="E86" s="42" t="s">
        <v>528</v>
      </c>
      <c r="F86" s="42" t="s">
        <v>541</v>
      </c>
      <c r="G86" s="42" t="s">
        <v>620</v>
      </c>
    </row>
    <row r="87" spans="1:7">
      <c r="A87" s="42" t="s">
        <v>495</v>
      </c>
      <c r="B87" s="43" t="s">
        <v>553</v>
      </c>
      <c r="D87" s="42" t="s">
        <v>530</v>
      </c>
      <c r="E87" s="42" t="s">
        <v>528</v>
      </c>
      <c r="F87" s="42" t="s">
        <v>541</v>
      </c>
      <c r="G87" s="42" t="s">
        <v>634</v>
      </c>
    </row>
    <row r="88" spans="1:7">
      <c r="A88" s="42" t="s">
        <v>522</v>
      </c>
      <c r="B88" s="43" t="s">
        <v>580</v>
      </c>
      <c r="D88" s="42" t="s">
        <v>573</v>
      </c>
      <c r="E88" s="42" t="s">
        <v>581</v>
      </c>
      <c r="F88" s="54" t="s">
        <v>398</v>
      </c>
      <c r="G88" s="42" t="s">
        <v>582</v>
      </c>
    </row>
    <row r="89" spans="1:7">
      <c r="A89" s="42" t="s">
        <v>517</v>
      </c>
      <c r="B89" s="42" t="s">
        <v>636</v>
      </c>
      <c r="C89" s="42">
        <v>1953</v>
      </c>
      <c r="D89" s="42" t="s">
        <v>573</v>
      </c>
      <c r="E89" s="42" t="s">
        <v>528</v>
      </c>
      <c r="F89" s="42" t="s">
        <v>574</v>
      </c>
      <c r="G89" s="42" t="s">
        <v>625</v>
      </c>
    </row>
    <row r="90" spans="1:7">
      <c r="A90" s="42" t="s">
        <v>456</v>
      </c>
      <c r="B90" s="49" t="s">
        <v>281</v>
      </c>
      <c r="C90" s="50"/>
      <c r="D90" s="42" t="s">
        <v>249</v>
      </c>
      <c r="E90" s="42" t="s">
        <v>250</v>
      </c>
      <c r="F90" s="42" t="s">
        <v>262</v>
      </c>
      <c r="G90" s="50" t="s">
        <v>239</v>
      </c>
    </row>
    <row r="91" spans="1:7">
      <c r="B91" s="43"/>
    </row>
    <row r="92" spans="1:7">
      <c r="B92" s="43"/>
    </row>
    <row r="93" spans="1:7">
      <c r="B93" s="43"/>
    </row>
    <row r="94" spans="1:7">
      <c r="B94" s="43"/>
    </row>
    <row r="95" spans="1:7">
      <c r="B95" s="43"/>
    </row>
    <row r="96" spans="1:7">
      <c r="B96" s="43"/>
    </row>
    <row r="97" spans="2:2">
      <c r="B97" s="43"/>
    </row>
    <row r="98" spans="2:2">
      <c r="B98" s="43"/>
    </row>
    <row r="99" spans="2:2">
      <c r="B99" s="43"/>
    </row>
    <row r="100" spans="2:2">
      <c r="B100" s="43"/>
    </row>
    <row r="101" spans="2:2">
      <c r="B101" s="43"/>
    </row>
    <row r="102" spans="2:2">
      <c r="B102" s="43"/>
    </row>
    <row r="103" spans="2:2">
      <c r="B103" s="43"/>
    </row>
    <row r="104" spans="2:2">
      <c r="B104" s="43"/>
    </row>
    <row r="105" spans="2:2">
      <c r="B105" s="43"/>
    </row>
    <row r="106" spans="2:2">
      <c r="B106" s="43"/>
    </row>
    <row r="107" spans="2:2">
      <c r="B107" s="43"/>
    </row>
    <row r="108" spans="2:2">
      <c r="B108" s="43"/>
    </row>
    <row r="109" spans="2:2">
      <c r="B109" s="43"/>
    </row>
    <row r="110" spans="2:2">
      <c r="B110" s="43"/>
    </row>
    <row r="111" spans="2:2">
      <c r="B111" s="43"/>
    </row>
    <row r="112" spans="2:2">
      <c r="B112" s="43"/>
    </row>
    <row r="113" spans="2:2">
      <c r="B113" s="43"/>
    </row>
    <row r="114" spans="2:2">
      <c r="B114" s="43"/>
    </row>
    <row r="115" spans="2:2">
      <c r="B115" s="43"/>
    </row>
    <row r="116" spans="2:2">
      <c r="B116" s="43"/>
    </row>
    <row r="117" spans="2:2">
      <c r="B117" s="43"/>
    </row>
    <row r="118" spans="2:2">
      <c r="B118" s="43"/>
    </row>
    <row r="119" spans="2:2">
      <c r="B119" s="43"/>
    </row>
    <row r="120" spans="2:2">
      <c r="B120" s="43"/>
    </row>
    <row r="121" spans="2:2">
      <c r="B121" s="43"/>
    </row>
    <row r="122" spans="2:2">
      <c r="B122" s="43"/>
    </row>
    <row r="123" spans="2:2">
      <c r="B123" s="43"/>
    </row>
    <row r="124" spans="2:2">
      <c r="B124" s="43"/>
    </row>
    <row r="125" spans="2:2">
      <c r="B125" s="43"/>
    </row>
    <row r="126" spans="2:2">
      <c r="B126" s="43"/>
    </row>
    <row r="127" spans="2:2">
      <c r="B127" s="43"/>
    </row>
    <row r="128" spans="2:2">
      <c r="B128" s="43"/>
    </row>
    <row r="129" spans="2:2">
      <c r="B129" s="43"/>
    </row>
    <row r="130" spans="2:2">
      <c r="B130" s="43"/>
    </row>
    <row r="131" spans="2:2">
      <c r="B131" s="43"/>
    </row>
    <row r="132" spans="2:2">
      <c r="B132" s="43"/>
    </row>
    <row r="133" spans="2:2">
      <c r="B133" s="43"/>
    </row>
    <row r="134" spans="2:2">
      <c r="B134" s="43"/>
    </row>
    <row r="135" spans="2:2">
      <c r="B135" s="43"/>
    </row>
    <row r="136" spans="2:2">
      <c r="B136" s="43"/>
    </row>
    <row r="137" spans="2:2">
      <c r="B137" s="43"/>
    </row>
    <row r="138" spans="2:2">
      <c r="B138" s="43"/>
    </row>
    <row r="139" spans="2:2">
      <c r="B139" s="43"/>
    </row>
    <row r="140" spans="2:2">
      <c r="B140" s="43"/>
    </row>
    <row r="141" spans="2:2">
      <c r="B141" s="43"/>
    </row>
    <row r="142" spans="2:2">
      <c r="B142" s="43"/>
    </row>
    <row r="143" spans="2:2">
      <c r="B143" s="43"/>
    </row>
    <row r="144" spans="2:2">
      <c r="B144" s="43"/>
    </row>
    <row r="145" spans="2:2">
      <c r="B145" s="43"/>
    </row>
    <row r="146" spans="2:2">
      <c r="B146" s="43"/>
    </row>
    <row r="147" spans="2:2">
      <c r="B147" s="43"/>
    </row>
    <row r="148" spans="2:2">
      <c r="B148" s="43"/>
    </row>
    <row r="149" spans="2:2">
      <c r="B149" s="43"/>
    </row>
    <row r="150" spans="2:2">
      <c r="B150" s="43"/>
    </row>
    <row r="151" spans="2:2">
      <c r="B151" s="43"/>
    </row>
    <row r="152" spans="2:2">
      <c r="B152" s="43"/>
    </row>
    <row r="153" spans="2:2">
      <c r="B153" s="43"/>
    </row>
  </sheetData>
  <sortState ref="A2:G155">
    <sortCondition ref="B2:B155"/>
  </sortState>
  <phoneticPr fontId="18" type="noConversion"/>
  <hyperlinks>
    <hyperlink ref="F42" r:id="rId1" tooltip="Ashton-Tate" display="http://en.wikipedia.org/wiki/Ashton-Tate"/>
    <hyperlink ref="G82" r:id="rId2" display="http://folklore.org/StoryView.py?project=Macintosh&amp;story=Macintosh_Prototypes.txt&amp;sortOrder=Sort%20by%20Date&amp;detail=medium"/>
    <hyperlink ref="F88" r:id="rId3" display="http://baike.baidu.com/view/14351.htm"/>
    <hyperlink ref="F2" r:id="rId4" tooltip="Gottfried Leibniz" display="http://www.techcn.com.cn/index.php?doc-innerlink-Gottfried%20Leibniz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4.4"/>
  <cols>
    <col min="1" max="1" width="8.88671875" style="53"/>
    <col min="2" max="2" width="19.88671875" style="52" customWidth="1"/>
    <col min="3" max="3" width="15.109375" style="65" customWidth="1"/>
    <col min="4" max="7" width="14.5546875" style="65" customWidth="1"/>
    <col min="8" max="16384" width="8.88671875" style="53"/>
  </cols>
  <sheetData>
    <row r="1" spans="1:16">
      <c r="B1" s="52" t="s">
        <v>177</v>
      </c>
      <c r="C1" s="65" t="s">
        <v>177</v>
      </c>
      <c r="D1" s="65" t="s">
        <v>761</v>
      </c>
      <c r="E1" s="65" t="s">
        <v>762</v>
      </c>
      <c r="F1" s="65" t="s">
        <v>763</v>
      </c>
      <c r="H1" s="43"/>
      <c r="I1" s="43"/>
      <c r="J1" s="43"/>
      <c r="K1" s="43"/>
      <c r="M1" s="53" t="s">
        <v>178</v>
      </c>
      <c r="N1" s="53" t="s">
        <v>179</v>
      </c>
      <c r="O1" s="53" t="s">
        <v>441</v>
      </c>
      <c r="P1" s="53" t="s">
        <v>180</v>
      </c>
    </row>
    <row r="2" spans="1:16">
      <c r="A2" s="53" t="s">
        <v>419</v>
      </c>
      <c r="B2" s="52">
        <v>1671</v>
      </c>
      <c r="C2" s="65">
        <v>1671</v>
      </c>
      <c r="D2" s="65">
        <v>1671</v>
      </c>
      <c r="H2" s="43"/>
      <c r="I2" s="43"/>
      <c r="J2" s="43"/>
      <c r="K2" s="43"/>
      <c r="M2" s="53" t="s">
        <v>655</v>
      </c>
      <c r="N2" s="53" t="s">
        <v>656</v>
      </c>
      <c r="O2" s="54" t="s">
        <v>424</v>
      </c>
      <c r="P2" s="53" t="s">
        <v>425</v>
      </c>
    </row>
    <row r="3" spans="1:16">
      <c r="A3" s="53" t="s">
        <v>420</v>
      </c>
      <c r="B3" s="52">
        <v>1837</v>
      </c>
      <c r="C3" s="65">
        <v>1837</v>
      </c>
      <c r="D3" s="65">
        <v>1837</v>
      </c>
      <c r="H3" s="43"/>
      <c r="I3" s="43"/>
      <c r="J3" s="43"/>
      <c r="K3" s="43"/>
      <c r="M3" s="53" t="s">
        <v>657</v>
      </c>
      <c r="N3" s="53" t="s">
        <v>658</v>
      </c>
      <c r="O3" s="53" t="s">
        <v>428</v>
      </c>
      <c r="P3" s="53" t="s">
        <v>733</v>
      </c>
    </row>
    <row r="4" spans="1:16">
      <c r="A4" s="53" t="s">
        <v>421</v>
      </c>
      <c r="B4" s="52">
        <v>1884</v>
      </c>
      <c r="C4" s="65">
        <v>1884</v>
      </c>
      <c r="D4" s="65">
        <v>1884</v>
      </c>
      <c r="M4" s="53" t="s">
        <v>657</v>
      </c>
      <c r="O4" s="53" t="s">
        <v>431</v>
      </c>
      <c r="P4" s="53" t="s">
        <v>433</v>
      </c>
    </row>
    <row r="5" spans="1:16">
      <c r="A5" s="53" t="s">
        <v>418</v>
      </c>
      <c r="B5" s="52">
        <v>1937.11</v>
      </c>
      <c r="C5" s="65" t="s">
        <v>760</v>
      </c>
      <c r="D5" s="65">
        <v>1937</v>
      </c>
      <c r="E5" s="65">
        <v>11</v>
      </c>
      <c r="M5" s="53" t="s">
        <v>653</v>
      </c>
      <c r="N5" s="53" t="s">
        <v>649</v>
      </c>
      <c r="O5" s="53" t="s">
        <v>435</v>
      </c>
      <c r="P5" s="53" t="s">
        <v>732</v>
      </c>
    </row>
    <row r="6" spans="1:16">
      <c r="A6" s="53" t="s">
        <v>520</v>
      </c>
      <c r="B6" s="52">
        <v>1938</v>
      </c>
      <c r="C6" s="65">
        <v>1938</v>
      </c>
      <c r="D6" s="65">
        <v>1938</v>
      </c>
      <c r="M6" s="53" t="s">
        <v>661</v>
      </c>
      <c r="N6" s="53" t="s">
        <v>701</v>
      </c>
      <c r="O6" s="53" t="s">
        <v>702</v>
      </c>
      <c r="P6" s="53" t="s">
        <v>390</v>
      </c>
    </row>
    <row r="7" spans="1:16">
      <c r="A7" s="53" t="s">
        <v>411</v>
      </c>
      <c r="B7" s="52">
        <v>1942</v>
      </c>
      <c r="C7" s="65">
        <v>1942</v>
      </c>
      <c r="D7" s="65">
        <v>1942</v>
      </c>
      <c r="H7" s="43"/>
      <c r="I7" s="43"/>
      <c r="J7" s="43"/>
      <c r="K7" s="43"/>
      <c r="M7" s="53" t="s">
        <v>648</v>
      </c>
      <c r="N7" s="53" t="s">
        <v>649</v>
      </c>
      <c r="O7" s="53" t="s">
        <v>423</v>
      </c>
      <c r="P7" s="53" t="s">
        <v>650</v>
      </c>
    </row>
    <row r="8" spans="1:16">
      <c r="A8" s="53" t="s">
        <v>521</v>
      </c>
      <c r="B8" s="52">
        <v>1943</v>
      </c>
      <c r="C8" s="65">
        <v>1943</v>
      </c>
      <c r="D8" s="65">
        <v>1943</v>
      </c>
      <c r="H8" s="43"/>
      <c r="I8" s="43"/>
      <c r="J8" s="43"/>
      <c r="K8" s="43"/>
      <c r="M8" s="53" t="s">
        <v>661</v>
      </c>
      <c r="N8" s="53" t="s">
        <v>701</v>
      </c>
      <c r="O8" s="53" t="s">
        <v>702</v>
      </c>
      <c r="P8" s="53" t="s">
        <v>703</v>
      </c>
    </row>
    <row r="9" spans="1:16">
      <c r="A9" s="53" t="s">
        <v>457</v>
      </c>
      <c r="B9" s="52">
        <v>1944.2</v>
      </c>
      <c r="C9" s="65">
        <v>1944.2</v>
      </c>
      <c r="D9" s="65">
        <v>1944</v>
      </c>
      <c r="E9" s="65">
        <v>2</v>
      </c>
      <c r="H9" s="43"/>
      <c r="I9" s="43"/>
      <c r="J9" s="43"/>
      <c r="K9" s="43"/>
      <c r="M9" s="53" t="s">
        <v>247</v>
      </c>
      <c r="N9" s="53" t="s">
        <v>248</v>
      </c>
      <c r="O9" s="53" t="s">
        <v>240</v>
      </c>
      <c r="P9" s="53" t="s">
        <v>607</v>
      </c>
    </row>
    <row r="10" spans="1:16">
      <c r="A10" s="53" t="s">
        <v>417</v>
      </c>
      <c r="B10" s="52">
        <v>1944.5</v>
      </c>
      <c r="C10" s="65">
        <v>1944.5</v>
      </c>
      <c r="D10" s="65">
        <v>1944</v>
      </c>
      <c r="E10" s="65">
        <v>5</v>
      </c>
      <c r="H10" s="43"/>
      <c r="I10" s="43"/>
      <c r="J10" s="43"/>
      <c r="K10" s="43"/>
      <c r="L10" s="53">
        <v>1958</v>
      </c>
      <c r="M10" s="53" t="s">
        <v>653</v>
      </c>
      <c r="N10" s="53" t="s">
        <v>654</v>
      </c>
      <c r="O10" s="53" t="s">
        <v>437</v>
      </c>
      <c r="P10" s="53" t="s">
        <v>731</v>
      </c>
    </row>
    <row r="11" spans="1:16">
      <c r="A11" s="53" t="s">
        <v>527</v>
      </c>
      <c r="B11" s="52">
        <v>1946</v>
      </c>
      <c r="C11" s="65">
        <v>1946</v>
      </c>
      <c r="D11" s="65">
        <v>1946</v>
      </c>
      <c r="H11" s="43"/>
      <c r="I11" s="43"/>
      <c r="J11" s="43"/>
      <c r="K11" s="43"/>
      <c r="M11" s="53" t="s">
        <v>688</v>
      </c>
      <c r="N11" s="53" t="s">
        <v>642</v>
      </c>
      <c r="O11" s="53" t="s">
        <v>643</v>
      </c>
      <c r="P11" s="53" t="s">
        <v>409</v>
      </c>
    </row>
    <row r="12" spans="1:16">
      <c r="A12" s="53" t="s">
        <v>415</v>
      </c>
      <c r="B12" s="52">
        <v>1946</v>
      </c>
      <c r="C12" s="65">
        <v>1946</v>
      </c>
      <c r="D12" s="65">
        <v>1946</v>
      </c>
      <c r="H12" s="43"/>
      <c r="I12" s="43"/>
      <c r="J12" s="43"/>
      <c r="K12" s="43"/>
      <c r="M12" s="53" t="s">
        <v>651</v>
      </c>
      <c r="N12" s="53" t="s">
        <v>649</v>
      </c>
      <c r="O12" s="53" t="s">
        <v>440</v>
      </c>
      <c r="P12" s="53" t="s">
        <v>730</v>
      </c>
    </row>
    <row r="13" spans="1:16">
      <c r="A13" s="53" t="s">
        <v>467</v>
      </c>
      <c r="B13" s="52">
        <v>1949</v>
      </c>
      <c r="C13" s="65">
        <v>1949</v>
      </c>
      <c r="D13" s="65">
        <v>1949</v>
      </c>
      <c r="H13" s="43"/>
      <c r="I13" s="43"/>
      <c r="J13" s="43"/>
      <c r="K13" s="43"/>
      <c r="M13" s="53" t="s">
        <v>247</v>
      </c>
      <c r="N13" s="53" t="s">
        <v>248</v>
      </c>
      <c r="O13" s="53" t="s">
        <v>283</v>
      </c>
      <c r="P13" s="53" t="s">
        <v>282</v>
      </c>
    </row>
    <row r="14" spans="1:16">
      <c r="A14" s="53" t="s">
        <v>468</v>
      </c>
      <c r="B14" s="52">
        <v>1951</v>
      </c>
      <c r="C14" s="65">
        <v>1951</v>
      </c>
      <c r="D14" s="65">
        <v>1951</v>
      </c>
      <c r="H14" s="43"/>
      <c r="I14" s="43"/>
      <c r="J14" s="43"/>
      <c r="K14" s="43"/>
      <c r="M14" s="53" t="s">
        <v>247</v>
      </c>
      <c r="N14" s="53" t="s">
        <v>250</v>
      </c>
      <c r="O14" s="53" t="s">
        <v>284</v>
      </c>
      <c r="P14" s="53" t="s">
        <v>612</v>
      </c>
    </row>
    <row r="15" spans="1:16">
      <c r="A15" s="53" t="s">
        <v>491</v>
      </c>
      <c r="B15" s="52">
        <v>1951</v>
      </c>
      <c r="C15" s="65">
        <v>1951</v>
      </c>
      <c r="D15" s="65">
        <v>1951</v>
      </c>
      <c r="H15" s="43"/>
      <c r="I15" s="43"/>
      <c r="J15" s="43"/>
      <c r="K15" s="43"/>
      <c r="M15" s="53" t="s">
        <v>672</v>
      </c>
      <c r="N15" s="53" t="s">
        <v>658</v>
      </c>
      <c r="O15" s="53" t="s">
        <v>323</v>
      </c>
      <c r="P15" s="53" t="s">
        <v>673</v>
      </c>
    </row>
    <row r="16" spans="1:16">
      <c r="A16" s="53" t="s">
        <v>514</v>
      </c>
      <c r="B16" s="52">
        <v>1951</v>
      </c>
      <c r="C16" s="65">
        <v>1951</v>
      </c>
      <c r="D16" s="65">
        <v>1951</v>
      </c>
      <c r="H16" s="43"/>
      <c r="I16" s="43"/>
      <c r="J16" s="43"/>
      <c r="K16" s="43"/>
      <c r="M16" s="53" t="s">
        <v>661</v>
      </c>
      <c r="N16" s="53" t="s">
        <v>642</v>
      </c>
      <c r="O16" s="53" t="s">
        <v>375</v>
      </c>
      <c r="P16" s="53" t="s">
        <v>722</v>
      </c>
    </row>
    <row r="17" spans="1:16">
      <c r="A17" s="53" t="s">
        <v>526</v>
      </c>
      <c r="B17" s="52">
        <v>1954</v>
      </c>
      <c r="C17" s="65">
        <v>1954</v>
      </c>
      <c r="D17" s="65">
        <v>1954</v>
      </c>
      <c r="M17" s="53" t="s">
        <v>710</v>
      </c>
      <c r="N17" s="53" t="s">
        <v>642</v>
      </c>
      <c r="O17" s="53" t="s">
        <v>408</v>
      </c>
    </row>
    <row r="18" spans="1:16">
      <c r="A18" s="53" t="s">
        <v>525</v>
      </c>
      <c r="B18" s="52">
        <v>1956</v>
      </c>
      <c r="C18" s="65">
        <v>1956</v>
      </c>
      <c r="D18" s="65">
        <v>1956</v>
      </c>
      <c r="H18" s="43"/>
      <c r="I18" s="43"/>
      <c r="J18" s="43"/>
      <c r="K18" s="43"/>
      <c r="M18" s="53" t="s">
        <v>688</v>
      </c>
      <c r="N18" s="53" t="s">
        <v>642</v>
      </c>
      <c r="O18" s="53" t="s">
        <v>643</v>
      </c>
      <c r="P18" s="53" t="s">
        <v>727</v>
      </c>
    </row>
    <row r="19" spans="1:16">
      <c r="A19" s="53" t="s">
        <v>474</v>
      </c>
      <c r="B19" s="52">
        <v>1959</v>
      </c>
      <c r="C19" s="65">
        <v>1959</v>
      </c>
      <c r="D19" s="65">
        <v>1959</v>
      </c>
      <c r="H19" s="43"/>
      <c r="I19" s="43"/>
      <c r="J19" s="43"/>
      <c r="K19" s="43"/>
      <c r="L19" s="53" t="s">
        <v>296</v>
      </c>
      <c r="M19" s="53" t="s">
        <v>247</v>
      </c>
      <c r="N19" s="53" t="s">
        <v>250</v>
      </c>
      <c r="O19" s="53" t="s">
        <v>297</v>
      </c>
      <c r="P19" s="53" t="s">
        <v>298</v>
      </c>
    </row>
    <row r="20" spans="1:16">
      <c r="A20" s="53" t="s">
        <v>482</v>
      </c>
      <c r="B20" s="52">
        <v>1964</v>
      </c>
      <c r="C20" s="65">
        <v>1964</v>
      </c>
      <c r="D20" s="65">
        <v>1964</v>
      </c>
      <c r="H20" s="43"/>
      <c r="I20" s="43"/>
      <c r="J20" s="43"/>
      <c r="K20" s="43"/>
      <c r="M20" s="53" t="s">
        <v>661</v>
      </c>
      <c r="N20" s="53" t="s">
        <v>642</v>
      </c>
      <c r="O20" s="53" t="s">
        <v>643</v>
      </c>
      <c r="P20" s="53" t="s">
        <v>662</v>
      </c>
    </row>
    <row r="21" spans="1:16">
      <c r="A21" s="53" t="s">
        <v>505</v>
      </c>
      <c r="B21" s="52">
        <v>1965</v>
      </c>
      <c r="C21" s="65">
        <v>1965</v>
      </c>
      <c r="D21" s="65">
        <v>1965</v>
      </c>
      <c r="H21" s="43"/>
      <c r="I21" s="43"/>
      <c r="J21" s="43"/>
      <c r="K21" s="43"/>
      <c r="L21" s="52">
        <v>1980</v>
      </c>
      <c r="M21" s="53" t="s">
        <v>672</v>
      </c>
      <c r="N21" s="53" t="s">
        <v>642</v>
      </c>
      <c r="O21" s="53" t="s">
        <v>354</v>
      </c>
      <c r="P21" s="53" t="s">
        <v>565</v>
      </c>
    </row>
    <row r="22" spans="1:16">
      <c r="A22" s="53" t="s">
        <v>465</v>
      </c>
      <c r="B22" s="52">
        <v>1970</v>
      </c>
      <c r="C22" s="65">
        <v>1970</v>
      </c>
      <c r="D22" s="65">
        <v>1970</v>
      </c>
      <c r="H22" s="43"/>
      <c r="I22" s="43"/>
      <c r="J22" s="43"/>
      <c r="K22" s="43"/>
      <c r="L22" s="53">
        <v>1979</v>
      </c>
      <c r="M22" s="53" t="s">
        <v>278</v>
      </c>
      <c r="N22" s="53" t="s">
        <v>250</v>
      </c>
      <c r="O22" s="53" t="s">
        <v>245</v>
      </c>
      <c r="P22" s="52" t="s">
        <v>611</v>
      </c>
    </row>
    <row r="23" spans="1:16">
      <c r="A23" s="53" t="s">
        <v>504</v>
      </c>
      <c r="B23" s="52">
        <v>1970</v>
      </c>
      <c r="C23" s="65">
        <v>1970</v>
      </c>
      <c r="D23" s="65">
        <v>1970</v>
      </c>
      <c r="H23" s="43"/>
      <c r="I23" s="43"/>
      <c r="J23" s="43"/>
      <c r="K23" s="43"/>
      <c r="L23" s="53">
        <v>1997</v>
      </c>
      <c r="M23" s="53" t="s">
        <v>672</v>
      </c>
      <c r="N23" s="53" t="s">
        <v>642</v>
      </c>
      <c r="O23" s="53" t="s">
        <v>354</v>
      </c>
      <c r="P23" s="53" t="s">
        <v>718</v>
      </c>
    </row>
    <row r="24" spans="1:16">
      <c r="A24" s="53" t="s">
        <v>490</v>
      </c>
      <c r="B24" s="52">
        <v>1971</v>
      </c>
      <c r="C24" s="65">
        <v>1971</v>
      </c>
      <c r="D24" s="65">
        <v>1971</v>
      </c>
      <c r="H24" s="43"/>
      <c r="I24" s="43"/>
      <c r="J24" s="43"/>
      <c r="K24" s="43"/>
      <c r="M24" s="53" t="s">
        <v>645</v>
      </c>
      <c r="N24" s="53" t="s">
        <v>642</v>
      </c>
      <c r="O24" s="53" t="s">
        <v>322</v>
      </c>
      <c r="P24" s="53" t="s">
        <v>712</v>
      </c>
    </row>
    <row r="25" spans="1:16">
      <c r="A25" s="53" t="s">
        <v>463</v>
      </c>
      <c r="B25" s="52">
        <v>1972</v>
      </c>
      <c r="C25" s="65">
        <v>1972</v>
      </c>
      <c r="D25" s="65">
        <v>1972</v>
      </c>
      <c r="H25" s="43"/>
      <c r="I25" s="43"/>
      <c r="J25" s="43"/>
      <c r="K25" s="43"/>
      <c r="M25" s="53" t="s">
        <v>274</v>
      </c>
      <c r="N25" s="53" t="s">
        <v>250</v>
      </c>
      <c r="O25" s="53" t="s">
        <v>243</v>
      </c>
      <c r="P25" s="53" t="s">
        <v>609</v>
      </c>
    </row>
    <row r="26" spans="1:16">
      <c r="A26" s="53" t="s">
        <v>473</v>
      </c>
      <c r="B26" s="52">
        <v>1972</v>
      </c>
      <c r="C26" s="65">
        <v>1972</v>
      </c>
      <c r="D26" s="65">
        <v>1972</v>
      </c>
      <c r="H26" s="43"/>
      <c r="I26" s="43"/>
      <c r="J26" s="43"/>
      <c r="K26" s="43"/>
      <c r="M26" s="53" t="s">
        <v>295</v>
      </c>
      <c r="N26" s="53" t="s">
        <v>250</v>
      </c>
      <c r="O26" s="53" t="s">
        <v>292</v>
      </c>
      <c r="P26" s="53" t="s">
        <v>294</v>
      </c>
    </row>
    <row r="27" spans="1:16">
      <c r="A27" s="53" t="s">
        <v>472</v>
      </c>
      <c r="B27" s="52">
        <v>1973</v>
      </c>
      <c r="C27" s="65">
        <v>1973</v>
      </c>
      <c r="D27" s="65">
        <v>1973</v>
      </c>
      <c r="H27" s="43"/>
      <c r="I27" s="43"/>
      <c r="J27" s="43"/>
      <c r="K27" s="43"/>
      <c r="L27" s="53">
        <v>2001.11</v>
      </c>
      <c r="M27" s="53" t="s">
        <v>291</v>
      </c>
      <c r="N27" s="53" t="s">
        <v>250</v>
      </c>
      <c r="O27" s="53" t="s">
        <v>292</v>
      </c>
      <c r="P27" s="53" t="s">
        <v>293</v>
      </c>
    </row>
    <row r="28" spans="1:16">
      <c r="A28" s="53" t="s">
        <v>500</v>
      </c>
      <c r="B28" s="52">
        <v>1973</v>
      </c>
      <c r="C28" s="65">
        <v>1973</v>
      </c>
      <c r="D28" s="65">
        <v>1973</v>
      </c>
      <c r="H28" s="43"/>
      <c r="I28" s="43"/>
      <c r="J28" s="43"/>
      <c r="K28" s="43"/>
      <c r="M28" s="53" t="s">
        <v>645</v>
      </c>
      <c r="N28" s="53" t="s">
        <v>683</v>
      </c>
      <c r="P28" s="53" t="s">
        <v>717</v>
      </c>
    </row>
    <row r="29" spans="1:16">
      <c r="A29" s="53" t="s">
        <v>499</v>
      </c>
      <c r="B29" s="52">
        <v>1974</v>
      </c>
      <c r="C29" s="65">
        <v>1974</v>
      </c>
      <c r="D29" s="65">
        <v>1974</v>
      </c>
      <c r="H29" s="43"/>
      <c r="I29" s="43"/>
      <c r="J29" s="43"/>
      <c r="K29" s="43"/>
      <c r="M29" s="53" t="s">
        <v>645</v>
      </c>
      <c r="P29" s="53" t="s">
        <v>716</v>
      </c>
    </row>
    <row r="30" spans="1:16">
      <c r="A30" s="53" t="s">
        <v>483</v>
      </c>
      <c r="B30" s="52">
        <v>1975</v>
      </c>
      <c r="C30" s="65">
        <v>1975</v>
      </c>
      <c r="D30" s="65">
        <v>1975</v>
      </c>
      <c r="H30" s="43"/>
      <c r="I30" s="43"/>
      <c r="J30" s="43"/>
      <c r="K30" s="43"/>
      <c r="L30" s="52">
        <v>1981</v>
      </c>
      <c r="M30" s="53" t="s">
        <v>645</v>
      </c>
      <c r="N30" s="53" t="s">
        <v>642</v>
      </c>
      <c r="O30" s="53" t="s">
        <v>643</v>
      </c>
      <c r="P30" s="53" t="s">
        <v>663</v>
      </c>
    </row>
    <row r="31" spans="1:16">
      <c r="A31" s="53" t="s">
        <v>464</v>
      </c>
      <c r="B31" s="52">
        <v>1976</v>
      </c>
      <c r="C31" s="65">
        <v>1976</v>
      </c>
      <c r="D31" s="65">
        <v>1976</v>
      </c>
      <c r="H31" s="43"/>
      <c r="I31" s="43"/>
      <c r="J31" s="43"/>
      <c r="K31" s="43"/>
      <c r="M31" s="53" t="s">
        <v>276</v>
      </c>
      <c r="N31" s="53" t="s">
        <v>250</v>
      </c>
      <c r="O31" s="53" t="s">
        <v>244</v>
      </c>
      <c r="P31" s="53" t="s">
        <v>610</v>
      </c>
    </row>
    <row r="32" spans="1:16">
      <c r="A32" s="53" t="s">
        <v>469</v>
      </c>
      <c r="B32" s="52">
        <v>1976</v>
      </c>
      <c r="C32" s="65">
        <v>1976</v>
      </c>
      <c r="D32" s="65">
        <v>1976</v>
      </c>
      <c r="H32" s="43"/>
      <c r="I32" s="43"/>
      <c r="J32" s="43"/>
      <c r="K32" s="43"/>
      <c r="M32" s="53" t="s">
        <v>287</v>
      </c>
      <c r="N32" s="53" t="s">
        <v>250</v>
      </c>
      <c r="P32" s="53" t="s">
        <v>286</v>
      </c>
    </row>
    <row r="33" spans="1:16" ht="18">
      <c r="A33" s="53" t="s">
        <v>501</v>
      </c>
      <c r="B33" s="52">
        <v>1976</v>
      </c>
      <c r="C33" s="65">
        <v>1976</v>
      </c>
      <c r="D33" s="65">
        <v>1976</v>
      </c>
      <c r="H33" s="43"/>
      <c r="I33" s="43"/>
      <c r="J33" s="43"/>
      <c r="K33" s="43"/>
      <c r="M33" s="53" t="s">
        <v>684</v>
      </c>
      <c r="N33" s="53" t="s">
        <v>685</v>
      </c>
      <c r="O33" s="53" t="s">
        <v>686</v>
      </c>
      <c r="P33" s="53" t="s">
        <v>687</v>
      </c>
    </row>
    <row r="34" spans="1:16">
      <c r="A34" s="53" t="s">
        <v>509</v>
      </c>
      <c r="B34" s="50">
        <v>1976.12</v>
      </c>
      <c r="C34" s="68">
        <v>1976.12</v>
      </c>
      <c r="D34" s="68">
        <v>1976</v>
      </c>
      <c r="E34" s="68">
        <v>12</v>
      </c>
      <c r="F34" s="68"/>
      <c r="G34" s="68"/>
      <c r="H34" s="64"/>
      <c r="I34" s="64"/>
      <c r="J34" s="64"/>
      <c r="K34" s="64"/>
      <c r="M34" s="53" t="s">
        <v>645</v>
      </c>
      <c r="N34" s="53" t="s">
        <v>642</v>
      </c>
      <c r="O34" s="53" t="s">
        <v>365</v>
      </c>
      <c r="P34" s="53" t="s">
        <v>694</v>
      </c>
    </row>
    <row r="35" spans="1:16">
      <c r="A35" s="53" t="s">
        <v>459</v>
      </c>
      <c r="B35" s="52">
        <v>1977</v>
      </c>
      <c r="C35" s="65">
        <v>1977</v>
      </c>
      <c r="D35" s="65">
        <v>1977</v>
      </c>
      <c r="H35" s="43"/>
      <c r="I35" s="43"/>
      <c r="J35" s="43"/>
      <c r="K35" s="43"/>
      <c r="M35" s="53" t="s">
        <v>249</v>
      </c>
      <c r="N35" s="53" t="s">
        <v>250</v>
      </c>
      <c r="O35" s="53" t="s">
        <v>266</v>
      </c>
      <c r="P35" s="53" t="s">
        <v>241</v>
      </c>
    </row>
    <row r="36" spans="1:16">
      <c r="A36" s="53" t="s">
        <v>462</v>
      </c>
      <c r="B36" s="52">
        <v>1977</v>
      </c>
      <c r="C36" s="65">
        <v>1977</v>
      </c>
      <c r="D36" s="65">
        <v>1977</v>
      </c>
      <c r="H36" s="43"/>
      <c r="I36" s="43"/>
      <c r="J36" s="43"/>
      <c r="K36" s="43"/>
      <c r="M36" s="53" t="s">
        <v>249</v>
      </c>
      <c r="N36" s="53" t="s">
        <v>250</v>
      </c>
      <c r="O36" s="52" t="s">
        <v>242</v>
      </c>
      <c r="P36" s="53" t="s">
        <v>608</v>
      </c>
    </row>
    <row r="37" spans="1:16">
      <c r="A37" s="53" t="s">
        <v>512</v>
      </c>
      <c r="B37" s="52">
        <v>1977</v>
      </c>
      <c r="C37" s="65">
        <v>1977</v>
      </c>
      <c r="D37" s="65">
        <v>1977</v>
      </c>
      <c r="H37" s="43"/>
      <c r="I37" s="43"/>
      <c r="J37" s="43"/>
      <c r="K37" s="43"/>
      <c r="M37" s="53" t="s">
        <v>645</v>
      </c>
      <c r="N37" s="53" t="s">
        <v>642</v>
      </c>
      <c r="O37" s="50" t="s">
        <v>369</v>
      </c>
      <c r="P37" s="53" t="s">
        <v>720</v>
      </c>
    </row>
    <row r="38" spans="1:16">
      <c r="A38" s="53" t="s">
        <v>516</v>
      </c>
      <c r="B38" s="52">
        <v>1977</v>
      </c>
      <c r="C38" s="65">
        <v>1977</v>
      </c>
      <c r="D38" s="65">
        <v>1977</v>
      </c>
      <c r="H38" s="43"/>
      <c r="I38" s="43"/>
      <c r="J38" s="43"/>
      <c r="K38" s="43"/>
      <c r="M38" s="53" t="s">
        <v>645</v>
      </c>
      <c r="N38" s="53" t="s">
        <v>642</v>
      </c>
      <c r="O38" s="53" t="s">
        <v>697</v>
      </c>
      <c r="P38" s="53" t="s">
        <v>379</v>
      </c>
    </row>
    <row r="39" spans="1:16">
      <c r="A39" s="53" t="s">
        <v>414</v>
      </c>
      <c r="B39" s="52">
        <v>1977</v>
      </c>
      <c r="C39" s="65">
        <v>1977</v>
      </c>
      <c r="D39" s="65">
        <v>1977</v>
      </c>
      <c r="H39" s="43"/>
      <c r="I39" s="43"/>
      <c r="J39" s="43"/>
      <c r="K39" s="43"/>
      <c r="M39" s="53" t="s">
        <v>651</v>
      </c>
      <c r="N39" s="53" t="s">
        <v>649</v>
      </c>
      <c r="O39" s="53" t="s">
        <v>652</v>
      </c>
      <c r="P39" s="53" t="s">
        <v>447</v>
      </c>
    </row>
    <row r="40" spans="1:16">
      <c r="A40" s="53" t="s">
        <v>508</v>
      </c>
      <c r="B40" s="50">
        <v>1979</v>
      </c>
      <c r="C40" s="68">
        <v>1979</v>
      </c>
      <c r="D40" s="68">
        <v>1979</v>
      </c>
      <c r="E40" s="68"/>
      <c r="F40" s="68"/>
      <c r="G40" s="68"/>
      <c r="H40" s="49"/>
      <c r="I40" s="49"/>
      <c r="J40" s="49"/>
      <c r="K40" s="49"/>
      <c r="M40" s="53" t="s">
        <v>645</v>
      </c>
      <c r="N40" s="53" t="s">
        <v>685</v>
      </c>
      <c r="O40" s="53" t="s">
        <v>693</v>
      </c>
      <c r="P40" s="53" t="s">
        <v>364</v>
      </c>
    </row>
    <row r="41" spans="1:16">
      <c r="A41" s="53" t="s">
        <v>515</v>
      </c>
      <c r="B41" s="52">
        <v>1979.1</v>
      </c>
      <c r="C41" s="65">
        <v>1979.1</v>
      </c>
      <c r="D41" s="65">
        <v>1979</v>
      </c>
      <c r="E41" s="65">
        <v>1</v>
      </c>
      <c r="H41" s="43"/>
      <c r="I41" s="43"/>
      <c r="J41" s="43"/>
      <c r="K41" s="43"/>
      <c r="M41" s="53" t="s">
        <v>675</v>
      </c>
      <c r="N41" s="53" t="s">
        <v>642</v>
      </c>
      <c r="O41" s="53" t="s">
        <v>378</v>
      </c>
      <c r="P41" s="53" t="s">
        <v>723</v>
      </c>
    </row>
    <row r="42" spans="1:16">
      <c r="A42" s="53" t="s">
        <v>451</v>
      </c>
      <c r="B42" s="52">
        <v>1979.6</v>
      </c>
      <c r="C42" s="65">
        <v>1979.6</v>
      </c>
      <c r="D42" s="65">
        <v>1979</v>
      </c>
      <c r="E42" s="65">
        <v>6</v>
      </c>
      <c r="H42" s="43"/>
      <c r="I42" s="43"/>
      <c r="J42" s="43"/>
      <c r="K42" s="43"/>
      <c r="L42" s="53">
        <v>1983</v>
      </c>
      <c r="M42" s="53" t="s">
        <v>249</v>
      </c>
      <c r="N42" s="53" t="s">
        <v>250</v>
      </c>
      <c r="O42" s="53" t="s">
        <v>253</v>
      </c>
      <c r="P42" s="53" t="s">
        <v>254</v>
      </c>
    </row>
    <row r="43" spans="1:16">
      <c r="A43" s="53" t="s">
        <v>466</v>
      </c>
      <c r="B43" s="52">
        <v>1980</v>
      </c>
      <c r="C43" s="65">
        <v>1980</v>
      </c>
      <c r="D43" s="65">
        <v>1980</v>
      </c>
      <c r="H43" s="43"/>
      <c r="I43" s="43"/>
      <c r="J43" s="43"/>
      <c r="K43" s="43"/>
      <c r="M43" s="53" t="s">
        <v>280</v>
      </c>
      <c r="N43" s="53" t="s">
        <v>250</v>
      </c>
      <c r="O43" s="54" t="s">
        <v>246</v>
      </c>
    </row>
    <row r="44" spans="1:16">
      <c r="A44" s="53" t="s">
        <v>475</v>
      </c>
      <c r="B44" s="50">
        <v>1980</v>
      </c>
      <c r="C44" s="68">
        <v>1980</v>
      </c>
      <c r="D44" s="68">
        <v>1980</v>
      </c>
      <c r="E44" s="68"/>
      <c r="F44" s="68"/>
      <c r="G44" s="68"/>
      <c r="H44" s="49"/>
      <c r="I44" s="49"/>
      <c r="J44" s="49"/>
      <c r="K44" s="49"/>
      <c r="M44" s="53" t="s">
        <v>249</v>
      </c>
      <c r="N44" s="53" t="s">
        <v>250</v>
      </c>
      <c r="O44" s="53" t="s">
        <v>297</v>
      </c>
      <c r="P44" s="53" t="s">
        <v>299</v>
      </c>
    </row>
    <row r="45" spans="1:16">
      <c r="A45" s="53" t="s">
        <v>519</v>
      </c>
      <c r="B45" s="52">
        <v>1981</v>
      </c>
      <c r="C45" s="65">
        <v>1981</v>
      </c>
      <c r="D45" s="65">
        <v>1981</v>
      </c>
      <c r="M45" s="53" t="s">
        <v>645</v>
      </c>
      <c r="N45" s="53" t="s">
        <v>642</v>
      </c>
      <c r="O45" s="53" t="s">
        <v>700</v>
      </c>
      <c r="P45" s="53" t="s">
        <v>388</v>
      </c>
    </row>
    <row r="46" spans="1:16">
      <c r="A46" s="53" t="s">
        <v>471</v>
      </c>
      <c r="B46" s="52">
        <v>1982</v>
      </c>
      <c r="C46" s="65">
        <v>1982</v>
      </c>
      <c r="D46" s="65">
        <v>1982</v>
      </c>
      <c r="H46" s="43"/>
      <c r="I46" s="43"/>
      <c r="J46" s="43"/>
      <c r="K46" s="43"/>
      <c r="M46" s="53" t="s">
        <v>289</v>
      </c>
      <c r="N46" s="53" t="s">
        <v>250</v>
      </c>
      <c r="O46" s="50" t="s">
        <v>30</v>
      </c>
      <c r="P46" s="53" t="s">
        <v>290</v>
      </c>
    </row>
    <row r="47" spans="1:16">
      <c r="A47" s="53" t="s">
        <v>507</v>
      </c>
      <c r="B47" s="50">
        <v>1982</v>
      </c>
      <c r="C47" s="68">
        <v>1982</v>
      </c>
      <c r="D47" s="68">
        <v>1982</v>
      </c>
      <c r="E47" s="68"/>
      <c r="F47" s="68"/>
      <c r="G47" s="68"/>
      <c r="H47" s="49"/>
      <c r="I47" s="49"/>
      <c r="J47" s="49"/>
      <c r="K47" s="49"/>
      <c r="M47" s="53" t="s">
        <v>645</v>
      </c>
      <c r="N47" s="53" t="s">
        <v>685</v>
      </c>
      <c r="O47" s="50" t="s">
        <v>361</v>
      </c>
      <c r="P47" s="53" t="s">
        <v>692</v>
      </c>
    </row>
    <row r="48" spans="1:16">
      <c r="A48" s="53" t="s">
        <v>523</v>
      </c>
      <c r="B48" s="52">
        <v>1982</v>
      </c>
      <c r="C48" s="65">
        <v>1982</v>
      </c>
      <c r="D48" s="65">
        <v>1982</v>
      </c>
      <c r="H48" s="43"/>
      <c r="I48" s="43"/>
      <c r="J48" s="43"/>
      <c r="K48" s="43"/>
      <c r="M48" s="53" t="s">
        <v>707</v>
      </c>
      <c r="N48" s="53" t="s">
        <v>708</v>
      </c>
      <c r="O48" s="53" t="s">
        <v>726</v>
      </c>
      <c r="P48" s="53" t="s">
        <v>399</v>
      </c>
    </row>
    <row r="49" spans="1:16">
      <c r="A49" s="53" t="s">
        <v>470</v>
      </c>
      <c r="B49" s="52">
        <v>1983</v>
      </c>
      <c r="C49" s="65">
        <v>1983</v>
      </c>
      <c r="D49" s="65">
        <v>1983</v>
      </c>
      <c r="H49" s="43"/>
      <c r="I49" s="43"/>
      <c r="J49" s="43"/>
      <c r="K49" s="43"/>
      <c r="L49" s="50">
        <v>1985</v>
      </c>
      <c r="M49" s="53" t="s">
        <v>289</v>
      </c>
      <c r="N49" s="53" t="s">
        <v>250</v>
      </c>
      <c r="O49" s="50" t="s">
        <v>28</v>
      </c>
      <c r="P49" s="53" t="s">
        <v>288</v>
      </c>
    </row>
    <row r="50" spans="1:16">
      <c r="A50" s="53" t="s">
        <v>513</v>
      </c>
      <c r="B50" s="52">
        <v>1983</v>
      </c>
      <c r="C50" s="65">
        <v>1983</v>
      </c>
      <c r="D50" s="65">
        <v>1983</v>
      </c>
      <c r="M50" s="53" t="s">
        <v>696</v>
      </c>
      <c r="N50" s="53" t="s">
        <v>642</v>
      </c>
      <c r="O50" s="53" t="s">
        <v>373</v>
      </c>
      <c r="P50" s="53" t="s">
        <v>721</v>
      </c>
    </row>
    <row r="51" spans="1:16" ht="19.8">
      <c r="A51" s="53" t="s">
        <v>452</v>
      </c>
      <c r="B51" s="52">
        <v>1984</v>
      </c>
      <c r="C51" s="65">
        <v>1984</v>
      </c>
      <c r="D51" s="65">
        <v>1984</v>
      </c>
      <c r="H51" s="43"/>
      <c r="I51" s="43"/>
      <c r="J51" s="43"/>
      <c r="K51" s="43"/>
      <c r="L51" s="53">
        <v>1990</v>
      </c>
      <c r="M51" s="53" t="s">
        <v>249</v>
      </c>
      <c r="N51" s="53" t="s">
        <v>250</v>
      </c>
      <c r="O51" s="53" t="s">
        <v>253</v>
      </c>
      <c r="P51" s="53" t="s">
        <v>605</v>
      </c>
    </row>
    <row r="52" spans="1:16">
      <c r="A52" s="53" t="s">
        <v>493</v>
      </c>
      <c r="B52" s="52">
        <v>1984</v>
      </c>
      <c r="C52" s="65">
        <v>1984</v>
      </c>
      <c r="D52" s="65">
        <v>1984</v>
      </c>
      <c r="H52" s="43"/>
      <c r="I52" s="43"/>
      <c r="J52" s="43"/>
      <c r="K52" s="43"/>
      <c r="M52" s="53" t="s">
        <v>677</v>
      </c>
      <c r="N52" s="53" t="s">
        <v>642</v>
      </c>
      <c r="O52" s="53" t="s">
        <v>333</v>
      </c>
      <c r="P52" s="53" t="s">
        <v>713</v>
      </c>
    </row>
    <row r="53" spans="1:16">
      <c r="A53" s="53" t="s">
        <v>455</v>
      </c>
      <c r="B53" s="52">
        <v>1985</v>
      </c>
      <c r="C53" s="65">
        <v>1985</v>
      </c>
      <c r="D53" s="65">
        <v>1985</v>
      </c>
      <c r="H53" s="43"/>
      <c r="I53" s="43"/>
      <c r="J53" s="43"/>
      <c r="K53" s="43"/>
      <c r="M53" s="53" t="s">
        <v>249</v>
      </c>
      <c r="N53" s="53" t="s">
        <v>250</v>
      </c>
      <c r="O53" s="53" t="s">
        <v>260</v>
      </c>
      <c r="P53" s="53" t="s">
        <v>606</v>
      </c>
    </row>
    <row r="54" spans="1:16">
      <c r="A54" s="53" t="s">
        <v>511</v>
      </c>
      <c r="B54" s="52">
        <v>1985</v>
      </c>
      <c r="C54" s="65">
        <v>1985</v>
      </c>
      <c r="D54" s="65">
        <v>1985</v>
      </c>
      <c r="H54" s="43"/>
      <c r="I54" s="43"/>
      <c r="J54" s="43"/>
      <c r="K54" s="43"/>
      <c r="M54" s="53" t="s">
        <v>691</v>
      </c>
      <c r="N54" s="53" t="s">
        <v>685</v>
      </c>
      <c r="O54" s="53" t="s">
        <v>76</v>
      </c>
      <c r="P54" s="53" t="s">
        <v>368</v>
      </c>
    </row>
    <row r="55" spans="1:16">
      <c r="A55" s="53" t="s">
        <v>453</v>
      </c>
      <c r="B55" s="52">
        <v>1986</v>
      </c>
      <c r="C55" s="65">
        <v>1986</v>
      </c>
      <c r="D55" s="65">
        <v>1986</v>
      </c>
      <c r="H55" s="43"/>
      <c r="I55" s="43"/>
      <c r="J55" s="43"/>
      <c r="K55" s="43"/>
      <c r="L55" s="53">
        <v>1992</v>
      </c>
      <c r="M55" s="53" t="s">
        <v>249</v>
      </c>
      <c r="N55" s="53" t="s">
        <v>250</v>
      </c>
      <c r="O55" s="53" t="s">
        <v>253</v>
      </c>
      <c r="P55" s="48" t="s">
        <v>259</v>
      </c>
    </row>
    <row r="56" spans="1:16">
      <c r="A56" s="53" t="s">
        <v>478</v>
      </c>
      <c r="B56" s="52">
        <v>1986</v>
      </c>
      <c r="C56" s="65">
        <v>1986</v>
      </c>
      <c r="D56" s="65">
        <v>1986</v>
      </c>
      <c r="H56" s="43"/>
      <c r="I56" s="43"/>
      <c r="J56" s="43"/>
      <c r="K56" s="43"/>
      <c r="L56" s="64">
        <v>1987</v>
      </c>
      <c r="M56" s="53" t="s">
        <v>647</v>
      </c>
      <c r="N56" s="53" t="s">
        <v>642</v>
      </c>
      <c r="O56" s="53" t="s">
        <v>643</v>
      </c>
      <c r="P56" s="53" t="s">
        <v>304</v>
      </c>
    </row>
    <row r="57" spans="1:16">
      <c r="A57" s="53" t="s">
        <v>476</v>
      </c>
      <c r="B57" s="52">
        <v>1988</v>
      </c>
      <c r="C57" s="65">
        <v>1988</v>
      </c>
      <c r="D57" s="65">
        <v>1988</v>
      </c>
      <c r="H57" s="43"/>
      <c r="I57" s="43"/>
      <c r="J57" s="43"/>
      <c r="K57" s="43"/>
      <c r="M57" s="53" t="s">
        <v>300</v>
      </c>
      <c r="N57" s="53" t="s">
        <v>642</v>
      </c>
      <c r="O57" s="53" t="s">
        <v>643</v>
      </c>
      <c r="P57" s="53" t="s">
        <v>711</v>
      </c>
    </row>
    <row r="58" spans="1:16">
      <c r="A58" s="53" t="s">
        <v>496</v>
      </c>
      <c r="B58" s="52">
        <v>2006</v>
      </c>
      <c r="C58" s="65">
        <v>2006</v>
      </c>
      <c r="D58" s="65">
        <v>2006</v>
      </c>
      <c r="H58" s="43"/>
      <c r="I58" s="43"/>
      <c r="J58" s="43"/>
      <c r="K58" s="43"/>
      <c r="M58" s="53" t="s">
        <v>645</v>
      </c>
      <c r="N58" s="53" t="s">
        <v>642</v>
      </c>
      <c r="O58" s="53" t="s">
        <v>667</v>
      </c>
    </row>
    <row r="59" spans="1:16">
      <c r="A59" s="53" t="s">
        <v>489</v>
      </c>
      <c r="B59" s="52">
        <v>2007</v>
      </c>
      <c r="C59" s="65">
        <v>2007</v>
      </c>
      <c r="D59" s="65">
        <v>2007</v>
      </c>
      <c r="H59" s="43"/>
      <c r="I59" s="43"/>
      <c r="J59" s="43"/>
      <c r="K59" s="43"/>
      <c r="M59" s="53" t="s">
        <v>671</v>
      </c>
      <c r="N59" s="53" t="s">
        <v>642</v>
      </c>
      <c r="O59" s="53" t="s">
        <v>318</v>
      </c>
      <c r="P59" s="53" t="s">
        <v>321</v>
      </c>
    </row>
    <row r="60" spans="1:16">
      <c r="A60" s="53" t="s">
        <v>486</v>
      </c>
      <c r="B60" s="52">
        <v>2010</v>
      </c>
      <c r="C60" s="65">
        <v>2010</v>
      </c>
      <c r="D60" s="65">
        <v>2010</v>
      </c>
      <c r="H60" s="43"/>
      <c r="I60" s="43"/>
      <c r="J60" s="43"/>
      <c r="K60" s="43"/>
      <c r="M60" s="53" t="s">
        <v>666</v>
      </c>
      <c r="N60" s="53" t="s">
        <v>642</v>
      </c>
      <c r="O60" s="53" t="s">
        <v>667</v>
      </c>
      <c r="P60" s="53" t="s">
        <v>668</v>
      </c>
    </row>
    <row r="61" spans="1:16">
      <c r="A61" s="53" t="s">
        <v>449</v>
      </c>
      <c r="B61" s="66">
        <v>18393</v>
      </c>
      <c r="C61" s="65" t="s">
        <v>641</v>
      </c>
      <c r="D61" s="65">
        <v>1950</v>
      </c>
      <c r="E61" s="65">
        <v>5</v>
      </c>
      <c r="F61" s="65">
        <v>10</v>
      </c>
      <c r="H61" s="44"/>
      <c r="I61" s="44"/>
      <c r="J61" s="44"/>
      <c r="K61" s="44"/>
      <c r="L61" s="62"/>
      <c r="M61" s="53" t="s">
        <v>247</v>
      </c>
      <c r="N61" s="53" t="s">
        <v>248</v>
      </c>
      <c r="O61" s="53" t="s">
        <v>236</v>
      </c>
      <c r="P61" s="53" t="s">
        <v>604</v>
      </c>
    </row>
    <row r="62" spans="1:16">
      <c r="A62" s="53" t="s">
        <v>450</v>
      </c>
      <c r="B62" s="67">
        <v>26755</v>
      </c>
      <c r="C62" s="65" t="s">
        <v>734</v>
      </c>
      <c r="D62" s="65">
        <v>1973</v>
      </c>
      <c r="E62" s="65">
        <v>4</v>
      </c>
      <c r="H62" s="46"/>
      <c r="I62" s="46"/>
      <c r="J62" s="46"/>
      <c r="K62" s="46"/>
      <c r="L62" s="63"/>
      <c r="M62" s="53" t="s">
        <v>249</v>
      </c>
      <c r="N62" s="53" t="s">
        <v>250</v>
      </c>
      <c r="O62" s="53" t="s">
        <v>251</v>
      </c>
      <c r="P62" s="53" t="s">
        <v>252</v>
      </c>
    </row>
    <row r="63" spans="1:16">
      <c r="A63" s="53" t="s">
        <v>412</v>
      </c>
      <c r="B63" s="67">
        <v>27485</v>
      </c>
      <c r="C63" s="65" t="s">
        <v>758</v>
      </c>
      <c r="D63" s="65">
        <v>1975</v>
      </c>
      <c r="E63" s="65">
        <v>4</v>
      </c>
      <c r="H63" s="63"/>
      <c r="I63" s="63"/>
      <c r="J63" s="63"/>
      <c r="K63" s="63"/>
      <c r="M63" s="53" t="s">
        <v>651</v>
      </c>
      <c r="N63" s="53" t="s">
        <v>649</v>
      </c>
      <c r="O63" s="53" t="s">
        <v>443</v>
      </c>
      <c r="P63" s="53" t="s">
        <v>728</v>
      </c>
    </row>
    <row r="64" spans="1:16">
      <c r="A64" s="53" t="s">
        <v>413</v>
      </c>
      <c r="B64" s="67">
        <v>27851</v>
      </c>
      <c r="C64" s="65" t="s">
        <v>759</v>
      </c>
      <c r="D64" s="65">
        <v>1976</v>
      </c>
      <c r="E64" s="65">
        <v>4</v>
      </c>
      <c r="H64" s="63"/>
      <c r="I64" s="63"/>
      <c r="J64" s="63"/>
      <c r="K64" s="63"/>
      <c r="L64" s="53">
        <v>1977.1</v>
      </c>
      <c r="M64" s="53" t="s">
        <v>651</v>
      </c>
      <c r="N64" s="53" t="s">
        <v>649</v>
      </c>
      <c r="O64" s="53" t="s">
        <v>652</v>
      </c>
      <c r="P64" s="53" t="s">
        <v>729</v>
      </c>
    </row>
    <row r="65" spans="1:16">
      <c r="A65" s="53" t="s">
        <v>481</v>
      </c>
      <c r="B65" s="48">
        <v>29768</v>
      </c>
      <c r="C65" s="68" t="s">
        <v>742</v>
      </c>
      <c r="D65" s="68">
        <v>1981</v>
      </c>
      <c r="E65" s="68">
        <v>7</v>
      </c>
      <c r="F65" s="68"/>
      <c r="G65" s="68"/>
      <c r="H65" s="56"/>
      <c r="I65" s="56"/>
      <c r="J65" s="56"/>
      <c r="K65" s="56"/>
      <c r="M65" s="53" t="s">
        <v>645</v>
      </c>
      <c r="N65" s="53" t="s">
        <v>642</v>
      </c>
      <c r="O65" s="53" t="s">
        <v>643</v>
      </c>
      <c r="P65" s="53" t="s">
        <v>660</v>
      </c>
    </row>
    <row r="66" spans="1:16">
      <c r="A66" s="53" t="s">
        <v>458</v>
      </c>
      <c r="B66" s="67">
        <v>30164</v>
      </c>
      <c r="C66" s="65" t="s">
        <v>737</v>
      </c>
      <c r="D66" s="65">
        <v>1982</v>
      </c>
      <c r="E66" s="65">
        <v>8</v>
      </c>
      <c r="H66" s="46"/>
      <c r="I66" s="46"/>
      <c r="J66" s="46"/>
      <c r="K66" s="46"/>
      <c r="L66" s="63">
        <v>1994</v>
      </c>
      <c r="M66" s="53" t="s">
        <v>249</v>
      </c>
      <c r="N66" s="53" t="s">
        <v>250</v>
      </c>
      <c r="O66" s="53" t="s">
        <v>266</v>
      </c>
      <c r="P66" s="53" t="s">
        <v>267</v>
      </c>
    </row>
    <row r="67" spans="1:16">
      <c r="A67" s="53" t="s">
        <v>461</v>
      </c>
      <c r="B67" s="69">
        <v>30256</v>
      </c>
      <c r="C67" s="65" t="s">
        <v>739</v>
      </c>
      <c r="D67" s="65">
        <v>1982</v>
      </c>
      <c r="E67" s="65">
        <v>11</v>
      </c>
      <c r="H67" s="51"/>
      <c r="I67" s="51"/>
      <c r="J67" s="51"/>
      <c r="K67" s="51"/>
      <c r="M67" s="53" t="s">
        <v>249</v>
      </c>
      <c r="N67" s="53" t="s">
        <v>250</v>
      </c>
      <c r="O67" s="50" t="s">
        <v>15</v>
      </c>
      <c r="P67" s="53" t="s">
        <v>272</v>
      </c>
    </row>
    <row r="68" spans="1:16">
      <c r="A68" s="53" t="s">
        <v>460</v>
      </c>
      <c r="B68" s="69">
        <v>30682</v>
      </c>
      <c r="C68" s="65" t="s">
        <v>738</v>
      </c>
      <c r="D68" s="65">
        <v>1984</v>
      </c>
      <c r="E68" s="65">
        <v>1</v>
      </c>
      <c r="H68" s="51"/>
      <c r="I68" s="51"/>
      <c r="J68" s="51"/>
      <c r="K68" s="51"/>
      <c r="M68" s="53" t="s">
        <v>16</v>
      </c>
      <c r="N68" s="53" t="s">
        <v>250</v>
      </c>
      <c r="O68" s="53" t="s">
        <v>266</v>
      </c>
      <c r="P68" s="53" t="s">
        <v>271</v>
      </c>
    </row>
    <row r="69" spans="1:16">
      <c r="A69" s="53" t="s">
        <v>479</v>
      </c>
      <c r="B69" s="67">
        <v>30713</v>
      </c>
      <c r="C69" s="65" t="s">
        <v>740</v>
      </c>
      <c r="D69" s="65">
        <v>1984</v>
      </c>
      <c r="E69" s="65">
        <v>2</v>
      </c>
      <c r="H69" s="46"/>
      <c r="I69" s="46"/>
      <c r="J69" s="46"/>
      <c r="K69" s="46"/>
      <c r="M69" s="53" t="s">
        <v>647</v>
      </c>
      <c r="N69" s="53" t="s">
        <v>642</v>
      </c>
      <c r="O69" s="53" t="s">
        <v>643</v>
      </c>
      <c r="P69" s="53" t="s">
        <v>305</v>
      </c>
    </row>
    <row r="70" spans="1:16">
      <c r="A70" s="53" t="s">
        <v>480</v>
      </c>
      <c r="B70" s="67">
        <v>31868</v>
      </c>
      <c r="C70" s="65" t="s">
        <v>741</v>
      </c>
      <c r="D70" s="65">
        <v>1987</v>
      </c>
      <c r="E70" s="65">
        <v>4</v>
      </c>
      <c r="H70" s="46"/>
      <c r="I70" s="46"/>
      <c r="J70" s="46"/>
      <c r="K70" s="46"/>
      <c r="M70" s="53" t="s">
        <v>645</v>
      </c>
      <c r="N70" s="53" t="s">
        <v>642</v>
      </c>
      <c r="O70" s="53" t="s">
        <v>643</v>
      </c>
      <c r="P70" s="53" t="s">
        <v>659</v>
      </c>
    </row>
    <row r="71" spans="1:16">
      <c r="A71" s="53" t="s">
        <v>510</v>
      </c>
      <c r="B71" s="67">
        <v>34759</v>
      </c>
      <c r="C71" s="65" t="s">
        <v>754</v>
      </c>
      <c r="D71" s="65">
        <v>1995</v>
      </c>
      <c r="E71" s="65">
        <v>3</v>
      </c>
      <c r="H71" s="46"/>
      <c r="I71" s="46"/>
      <c r="J71" s="46"/>
      <c r="K71" s="46"/>
      <c r="M71" s="53" t="s">
        <v>691</v>
      </c>
      <c r="N71" s="53" t="s">
        <v>642</v>
      </c>
      <c r="O71" s="53" t="s">
        <v>643</v>
      </c>
      <c r="P71" s="53" t="s">
        <v>695</v>
      </c>
    </row>
    <row r="72" spans="1:16">
      <c r="A72" s="53" t="s">
        <v>502</v>
      </c>
      <c r="B72" s="67">
        <v>36373</v>
      </c>
      <c r="C72" s="65" t="s">
        <v>751</v>
      </c>
      <c r="D72" s="65">
        <v>1993</v>
      </c>
      <c r="E72" s="65">
        <v>8</v>
      </c>
      <c r="H72" s="46"/>
      <c r="I72" s="46"/>
      <c r="J72" s="46"/>
      <c r="K72" s="46"/>
      <c r="M72" s="53" t="s">
        <v>688</v>
      </c>
      <c r="N72" s="53" t="s">
        <v>642</v>
      </c>
      <c r="O72" s="53" t="s">
        <v>689</v>
      </c>
    </row>
    <row r="73" spans="1:16">
      <c r="A73" s="53" t="s">
        <v>454</v>
      </c>
      <c r="B73" s="66">
        <v>39301</v>
      </c>
      <c r="C73" s="65" t="s">
        <v>735</v>
      </c>
      <c r="D73" s="65">
        <v>2007</v>
      </c>
      <c r="E73" s="65">
        <v>8</v>
      </c>
      <c r="F73" s="65">
        <v>7</v>
      </c>
      <c r="H73" s="44"/>
      <c r="I73" s="44"/>
      <c r="J73" s="44"/>
      <c r="K73" s="44"/>
      <c r="L73" s="62"/>
      <c r="M73" s="53" t="s">
        <v>249</v>
      </c>
      <c r="N73" s="53" t="s">
        <v>250</v>
      </c>
      <c r="P73" s="53" t="s">
        <v>238</v>
      </c>
    </row>
    <row r="74" spans="1:16">
      <c r="A74" s="53" t="s">
        <v>524</v>
      </c>
      <c r="B74" s="67">
        <v>40269</v>
      </c>
      <c r="C74" s="65" t="s">
        <v>757</v>
      </c>
      <c r="D74" s="65">
        <v>2010</v>
      </c>
      <c r="E74" s="65">
        <v>4</v>
      </c>
      <c r="H74" s="63"/>
      <c r="I74" s="63"/>
      <c r="J74" s="63"/>
      <c r="K74" s="63"/>
      <c r="M74" s="53" t="s">
        <v>666</v>
      </c>
      <c r="N74" s="53" t="s">
        <v>705</v>
      </c>
      <c r="O74" s="53" t="s">
        <v>709</v>
      </c>
    </row>
    <row r="75" spans="1:16">
      <c r="A75" s="53" t="s">
        <v>487</v>
      </c>
      <c r="B75" s="66">
        <v>40605</v>
      </c>
      <c r="C75" s="65" t="s">
        <v>745</v>
      </c>
      <c r="D75" s="65">
        <v>2011</v>
      </c>
      <c r="E75" s="65">
        <v>3</v>
      </c>
      <c r="F75" s="65">
        <v>3</v>
      </c>
      <c r="H75" s="44"/>
      <c r="I75" s="44"/>
      <c r="J75" s="44"/>
      <c r="K75" s="44"/>
      <c r="M75" s="53" t="s">
        <v>666</v>
      </c>
      <c r="N75" s="53" t="s">
        <v>642</v>
      </c>
      <c r="O75" s="53" t="s">
        <v>667</v>
      </c>
    </row>
    <row r="76" spans="1:16">
      <c r="A76" s="53" t="s">
        <v>488</v>
      </c>
      <c r="B76" s="66">
        <v>41165</v>
      </c>
      <c r="C76" s="65" t="s">
        <v>746</v>
      </c>
      <c r="D76" s="65">
        <v>2011</v>
      </c>
      <c r="E76" s="65">
        <v>9</v>
      </c>
      <c r="F76" s="65">
        <v>13</v>
      </c>
      <c r="H76" s="44"/>
      <c r="I76" s="44"/>
      <c r="J76" s="44"/>
      <c r="K76" s="44"/>
      <c r="M76" s="53" t="s">
        <v>669</v>
      </c>
      <c r="N76" s="53" t="s">
        <v>642</v>
      </c>
      <c r="O76" s="53" t="s">
        <v>667</v>
      </c>
      <c r="P76" s="53" t="s">
        <v>670</v>
      </c>
    </row>
    <row r="77" spans="1:16">
      <c r="A77" s="53" t="s">
        <v>497</v>
      </c>
      <c r="B77" s="52" t="s">
        <v>338</v>
      </c>
      <c r="C77" s="65" t="s">
        <v>749</v>
      </c>
      <c r="D77" s="65">
        <v>1991</v>
      </c>
      <c r="E77" s="65">
        <v>10</v>
      </c>
      <c r="F77" s="65">
        <v>21</v>
      </c>
      <c r="H77" s="43"/>
      <c r="I77" s="43"/>
      <c r="J77" s="43"/>
      <c r="K77" s="43"/>
      <c r="L77" s="53" t="s">
        <v>715</v>
      </c>
      <c r="M77" s="53" t="s">
        <v>645</v>
      </c>
      <c r="N77" s="53" t="s">
        <v>642</v>
      </c>
      <c r="O77" s="53" t="s">
        <v>667</v>
      </c>
      <c r="P77" s="53" t="s">
        <v>680</v>
      </c>
    </row>
    <row r="78" spans="1:16">
      <c r="A78" s="53" t="s">
        <v>484</v>
      </c>
      <c r="B78" s="52" t="s">
        <v>308</v>
      </c>
      <c r="C78" s="65" t="s">
        <v>743</v>
      </c>
      <c r="D78" s="65">
        <v>1952</v>
      </c>
      <c r="E78" s="65">
        <v>12</v>
      </c>
      <c r="H78" s="43"/>
      <c r="I78" s="43"/>
      <c r="J78" s="43"/>
      <c r="K78" s="43"/>
      <c r="M78" s="53" t="s">
        <v>661</v>
      </c>
      <c r="N78" s="53" t="s">
        <v>642</v>
      </c>
      <c r="O78" s="53" t="s">
        <v>643</v>
      </c>
      <c r="P78" s="53" t="s">
        <v>664</v>
      </c>
    </row>
    <row r="79" spans="1:16">
      <c r="A79" s="53" t="s">
        <v>485</v>
      </c>
      <c r="B79" s="52" t="s">
        <v>312</v>
      </c>
      <c r="C79" s="65" t="s">
        <v>744</v>
      </c>
      <c r="D79" s="65">
        <v>1959</v>
      </c>
      <c r="E79" s="65">
        <v>12</v>
      </c>
      <c r="F79" s="65">
        <v>18</v>
      </c>
      <c r="H79" s="43"/>
      <c r="I79" s="43"/>
      <c r="J79" s="43"/>
      <c r="K79" s="43"/>
      <c r="M79" s="53" t="s">
        <v>661</v>
      </c>
      <c r="N79" s="53" t="s">
        <v>642</v>
      </c>
      <c r="O79" s="53" t="s">
        <v>643</v>
      </c>
      <c r="P79" s="53" t="s">
        <v>665</v>
      </c>
    </row>
    <row r="80" spans="1:16">
      <c r="A80" s="53" t="s">
        <v>503</v>
      </c>
      <c r="B80" s="52" t="s">
        <v>352</v>
      </c>
      <c r="C80" s="65" t="s">
        <v>752</v>
      </c>
      <c r="D80" s="65">
        <v>1960</v>
      </c>
      <c r="H80" s="43"/>
      <c r="I80" s="43"/>
      <c r="J80" s="43"/>
      <c r="K80" s="43"/>
      <c r="M80" s="53" t="s">
        <v>672</v>
      </c>
      <c r="N80" s="53" t="s">
        <v>642</v>
      </c>
      <c r="O80" s="53" t="s">
        <v>354</v>
      </c>
      <c r="P80" s="53" t="s">
        <v>690</v>
      </c>
    </row>
    <row r="81" spans="1:16">
      <c r="A81" s="53" t="s">
        <v>518</v>
      </c>
      <c r="B81" s="52" t="s">
        <v>725</v>
      </c>
      <c r="C81" s="65" t="s">
        <v>756</v>
      </c>
      <c r="D81" s="65">
        <v>1979</v>
      </c>
      <c r="M81" s="53" t="s">
        <v>675</v>
      </c>
      <c r="N81" s="53" t="s">
        <v>642</v>
      </c>
      <c r="O81" s="53" t="s">
        <v>386</v>
      </c>
      <c r="P81" s="53" t="s">
        <v>387</v>
      </c>
    </row>
    <row r="82" spans="1:16">
      <c r="A82" s="53" t="s">
        <v>498</v>
      </c>
      <c r="B82" s="52" t="s">
        <v>341</v>
      </c>
      <c r="C82" s="65" t="s">
        <v>750</v>
      </c>
      <c r="D82" s="65">
        <v>1981</v>
      </c>
      <c r="E82" s="65">
        <v>6</v>
      </c>
      <c r="H82" s="43"/>
      <c r="I82" s="43"/>
      <c r="J82" s="43"/>
      <c r="K82" s="43"/>
      <c r="M82" s="53" t="s">
        <v>681</v>
      </c>
      <c r="N82" s="53" t="s">
        <v>642</v>
      </c>
      <c r="P82" s="54" t="s">
        <v>682</v>
      </c>
    </row>
    <row r="83" spans="1:16">
      <c r="A83" s="53" t="s">
        <v>477</v>
      </c>
      <c r="B83" s="52" t="s">
        <v>644</v>
      </c>
      <c r="C83" s="65" t="s">
        <v>644</v>
      </c>
      <c r="D83" s="65">
        <v>1981</v>
      </c>
      <c r="E83" s="65">
        <v>8</v>
      </c>
      <c r="F83" s="65">
        <v>12</v>
      </c>
      <c r="H83" s="43"/>
      <c r="I83" s="43"/>
      <c r="J83" s="43"/>
      <c r="K83" s="43"/>
      <c r="M83" s="53" t="s">
        <v>645</v>
      </c>
      <c r="N83" s="53" t="s">
        <v>642</v>
      </c>
      <c r="O83" s="53" t="s">
        <v>643</v>
      </c>
      <c r="P83" s="53" t="s">
        <v>646</v>
      </c>
    </row>
    <row r="84" spans="1:16">
      <c r="A84" s="53" t="s">
        <v>492</v>
      </c>
      <c r="B84" s="52" t="s">
        <v>674</v>
      </c>
      <c r="C84" s="65" t="s">
        <v>747</v>
      </c>
      <c r="D84" s="65">
        <v>1983</v>
      </c>
      <c r="E84" s="65">
        <v>1</v>
      </c>
      <c r="F84" s="65">
        <v>26</v>
      </c>
      <c r="H84" s="43"/>
      <c r="I84" s="43"/>
      <c r="J84" s="43"/>
      <c r="K84" s="43"/>
      <c r="M84" s="53" t="s">
        <v>675</v>
      </c>
      <c r="N84" s="53" t="s">
        <v>642</v>
      </c>
      <c r="O84" s="53" t="s">
        <v>328</v>
      </c>
      <c r="P84" s="53" t="s">
        <v>676</v>
      </c>
    </row>
    <row r="85" spans="1:16">
      <c r="A85" s="53" t="s">
        <v>494</v>
      </c>
      <c r="B85" s="52" t="s">
        <v>334</v>
      </c>
      <c r="C85" s="65" t="s">
        <v>748</v>
      </c>
      <c r="D85" s="65">
        <v>1984</v>
      </c>
      <c r="E85" s="65">
        <v>1</v>
      </c>
      <c r="F85" s="65">
        <v>24</v>
      </c>
      <c r="H85" s="43"/>
      <c r="I85" s="43"/>
      <c r="J85" s="43"/>
      <c r="K85" s="43"/>
      <c r="M85" s="53" t="s">
        <v>645</v>
      </c>
      <c r="N85" s="53" t="s">
        <v>642</v>
      </c>
      <c r="O85" s="53" t="s">
        <v>667</v>
      </c>
      <c r="P85" s="53" t="s">
        <v>678</v>
      </c>
    </row>
    <row r="86" spans="1:16">
      <c r="A86" s="53" t="s">
        <v>506</v>
      </c>
      <c r="B86" s="52" t="s">
        <v>357</v>
      </c>
      <c r="C86" s="65" t="s">
        <v>753</v>
      </c>
      <c r="D86" s="65">
        <v>2001</v>
      </c>
      <c r="E86" s="65">
        <v>1</v>
      </c>
      <c r="H86" s="43"/>
      <c r="I86" s="43"/>
      <c r="J86" s="43"/>
      <c r="K86" s="43"/>
      <c r="M86" s="53" t="s">
        <v>691</v>
      </c>
      <c r="N86" s="53" t="s">
        <v>642</v>
      </c>
      <c r="O86" s="53" t="s">
        <v>667</v>
      </c>
      <c r="P86" s="53" t="s">
        <v>719</v>
      </c>
    </row>
    <row r="87" spans="1:16">
      <c r="A87" s="53" t="s">
        <v>495</v>
      </c>
      <c r="B87" s="52" t="s">
        <v>679</v>
      </c>
      <c r="C87" s="65" t="s">
        <v>679</v>
      </c>
      <c r="D87" s="65">
        <v>2008</v>
      </c>
      <c r="E87" s="65">
        <v>2</v>
      </c>
      <c r="F87" s="65">
        <v>19</v>
      </c>
      <c r="H87" s="43"/>
      <c r="I87" s="43"/>
      <c r="J87" s="43"/>
      <c r="K87" s="43"/>
      <c r="M87" s="53" t="s">
        <v>645</v>
      </c>
      <c r="N87" s="53" t="s">
        <v>642</v>
      </c>
      <c r="O87" s="53" t="s">
        <v>667</v>
      </c>
      <c r="P87" s="53" t="s">
        <v>714</v>
      </c>
    </row>
    <row r="88" spans="1:16">
      <c r="A88" s="53" t="s">
        <v>522</v>
      </c>
      <c r="B88" s="52" t="s">
        <v>704</v>
      </c>
      <c r="C88" s="65" t="s">
        <v>704</v>
      </c>
      <c r="D88" s="65">
        <v>2009</v>
      </c>
      <c r="E88" s="65">
        <v>10</v>
      </c>
      <c r="F88" s="65">
        <v>29</v>
      </c>
      <c r="H88" s="43"/>
      <c r="I88" s="43"/>
      <c r="J88" s="43"/>
      <c r="K88" s="43"/>
      <c r="M88" s="53" t="s">
        <v>698</v>
      </c>
      <c r="N88" s="53" t="s">
        <v>705</v>
      </c>
      <c r="O88" s="54" t="s">
        <v>398</v>
      </c>
      <c r="P88" s="53" t="s">
        <v>706</v>
      </c>
    </row>
    <row r="89" spans="1:16">
      <c r="A89" s="53" t="s">
        <v>517</v>
      </c>
      <c r="B89" s="52" t="s">
        <v>382</v>
      </c>
      <c r="C89" s="65" t="s">
        <v>755</v>
      </c>
      <c r="D89" s="65">
        <v>1951</v>
      </c>
      <c r="E89" s="65">
        <v>4</v>
      </c>
      <c r="L89" s="53">
        <v>1953</v>
      </c>
      <c r="M89" s="53" t="s">
        <v>698</v>
      </c>
      <c r="N89" s="53" t="s">
        <v>642</v>
      </c>
      <c r="O89" s="53" t="s">
        <v>699</v>
      </c>
      <c r="P89" s="53" t="s">
        <v>724</v>
      </c>
    </row>
    <row r="90" spans="1:16">
      <c r="A90" s="53" t="s">
        <v>456</v>
      </c>
      <c r="B90" s="50" t="s">
        <v>281</v>
      </c>
      <c r="C90" s="68" t="s">
        <v>736</v>
      </c>
      <c r="D90" s="68">
        <v>1995</v>
      </c>
      <c r="E90" s="68">
        <v>10</v>
      </c>
      <c r="F90" s="68"/>
      <c r="G90" s="68"/>
      <c r="H90" s="49"/>
      <c r="I90" s="49"/>
      <c r="J90" s="49"/>
      <c r="K90" s="49"/>
      <c r="L90" s="50"/>
      <c r="M90" s="53" t="s">
        <v>249</v>
      </c>
      <c r="N90" s="53" t="s">
        <v>250</v>
      </c>
      <c r="O90" s="53" t="s">
        <v>262</v>
      </c>
      <c r="P90" s="50" t="s">
        <v>239</v>
      </c>
    </row>
    <row r="91" spans="1:16">
      <c r="H91" s="43"/>
      <c r="I91" s="43"/>
      <c r="J91" s="43"/>
      <c r="K91" s="43"/>
    </row>
    <row r="92" spans="1:16">
      <c r="H92" s="43"/>
      <c r="I92" s="43"/>
      <c r="J92" s="43"/>
      <c r="K92" s="43"/>
    </row>
    <row r="93" spans="1:16">
      <c r="H93" s="43"/>
      <c r="I93" s="43"/>
      <c r="J93" s="43"/>
      <c r="K93" s="43"/>
    </row>
    <row r="94" spans="1:16">
      <c r="H94" s="43"/>
      <c r="I94" s="43"/>
      <c r="J94" s="43"/>
      <c r="K94" s="43"/>
    </row>
    <row r="95" spans="1:16">
      <c r="H95" s="43"/>
      <c r="I95" s="43"/>
      <c r="J95" s="43"/>
      <c r="K95" s="43"/>
    </row>
    <row r="96" spans="1:16">
      <c r="H96" s="43"/>
      <c r="I96" s="43"/>
      <c r="J96" s="43"/>
      <c r="K96" s="43"/>
    </row>
    <row r="97" spans="8:11">
      <c r="H97" s="43"/>
      <c r="I97" s="43"/>
      <c r="J97" s="43"/>
      <c r="K97" s="43"/>
    </row>
    <row r="98" spans="8:11">
      <c r="H98" s="43"/>
      <c r="I98" s="43"/>
      <c r="J98" s="43"/>
      <c r="K98" s="43"/>
    </row>
    <row r="99" spans="8:11">
      <c r="H99" s="43"/>
      <c r="I99" s="43"/>
      <c r="J99" s="43"/>
      <c r="K99" s="43"/>
    </row>
    <row r="100" spans="8:11">
      <c r="H100" s="43"/>
      <c r="I100" s="43"/>
      <c r="J100" s="43"/>
      <c r="K100" s="43"/>
    </row>
    <row r="101" spans="8:11">
      <c r="H101" s="43"/>
      <c r="I101" s="43"/>
      <c r="J101" s="43"/>
      <c r="K101" s="43"/>
    </row>
    <row r="102" spans="8:11">
      <c r="H102" s="43"/>
      <c r="I102" s="43"/>
      <c r="J102" s="43"/>
      <c r="K102" s="43"/>
    </row>
    <row r="103" spans="8:11">
      <c r="H103" s="43"/>
      <c r="I103" s="43"/>
      <c r="J103" s="43"/>
      <c r="K103" s="43"/>
    </row>
    <row r="104" spans="8:11">
      <c r="H104" s="43"/>
      <c r="I104" s="43"/>
      <c r="J104" s="43"/>
      <c r="K104" s="43"/>
    </row>
    <row r="105" spans="8:11">
      <c r="H105" s="43"/>
      <c r="I105" s="43"/>
      <c r="J105" s="43"/>
      <c r="K105" s="43"/>
    </row>
    <row r="106" spans="8:11">
      <c r="H106" s="43"/>
      <c r="I106" s="43"/>
      <c r="J106" s="43"/>
      <c r="K106" s="43"/>
    </row>
    <row r="107" spans="8:11">
      <c r="H107" s="43"/>
      <c r="I107" s="43"/>
      <c r="J107" s="43"/>
      <c r="K107" s="43"/>
    </row>
    <row r="108" spans="8:11">
      <c r="H108" s="43"/>
      <c r="I108" s="43"/>
      <c r="J108" s="43"/>
      <c r="K108" s="43"/>
    </row>
    <row r="109" spans="8:11">
      <c r="H109" s="43"/>
      <c r="I109" s="43"/>
      <c r="J109" s="43"/>
      <c r="K109" s="43"/>
    </row>
    <row r="110" spans="8:11">
      <c r="H110" s="43"/>
      <c r="I110" s="43"/>
      <c r="J110" s="43"/>
      <c r="K110" s="43"/>
    </row>
    <row r="111" spans="8:11">
      <c r="H111" s="43"/>
      <c r="I111" s="43"/>
      <c r="J111" s="43"/>
      <c r="K111" s="43"/>
    </row>
    <row r="112" spans="8:11">
      <c r="H112" s="43"/>
      <c r="I112" s="43"/>
      <c r="J112" s="43"/>
      <c r="K112" s="43"/>
    </row>
    <row r="113" spans="8:11">
      <c r="H113" s="43"/>
      <c r="I113" s="43"/>
      <c r="J113" s="43"/>
      <c r="K113" s="43"/>
    </row>
  </sheetData>
  <sortState ref="A2:M113">
    <sortCondition ref="B2:B113"/>
  </sortState>
  <phoneticPr fontId="18" type="noConversion"/>
  <hyperlinks>
    <hyperlink ref="O43" r:id="rId1" tooltip="Ashton-Tate" display="http://en.wikipedia.org/wiki/Ashton-Tate"/>
    <hyperlink ref="P82" r:id="rId2" display="http://folklore.org/StoryView.py?project=Macintosh&amp;story=Macintosh_Prototypes.txt&amp;sortOrder=Sort%20by%20Date&amp;detail=medium"/>
    <hyperlink ref="O88" r:id="rId3" display="http://baike.baidu.com/view/14351.htm"/>
    <hyperlink ref="O2" r:id="rId4" tooltip="Gottfried Leibniz" display="http://www.techcn.com.cn/index.php?doc-innerlink-Gottfried%20Leibniz"/>
  </hyperlinks>
  <pageMargins left="0.7" right="0.7" top="0.75" bottom="0.75" header="0.3" footer="0.3"/>
  <pageSetup paperSize="9" orientation="portrait" horizontalDpi="4294967293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 (2)</vt:lpstr>
      <vt:lpstr>dir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wwuhnwufuqun</dc:creator>
  <cp:lastModifiedBy>wwuhnwufuqun</cp:lastModifiedBy>
  <dcterms:created xsi:type="dcterms:W3CDTF">2012-11-27T08:26:06Z</dcterms:created>
  <dcterms:modified xsi:type="dcterms:W3CDTF">2012-11-28T04:24:50Z</dcterms:modified>
</cp:coreProperties>
</file>