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1715" windowHeight="9345" activeTab="1"/>
  </bookViews>
  <sheets>
    <sheet name="每日汇总" sheetId="4" r:id="rId1"/>
    <sheet name="成品出货记录" sheetId="1" r:id="rId2"/>
  </sheets>
  <definedNames>
    <definedName name="_xlnm._FilterDatabase" localSheetId="1" hidden="1">成品出货记录!$A$1:$V$1</definedName>
    <definedName name="_xlnm.Print_Area" localSheetId="1">成品出货记录!$D$1:$N$6</definedName>
  </definedNames>
  <calcPr calcId="124519"/>
  <pivotCaches>
    <pivotCache cacheId="3" r:id="rId3"/>
  </pivotCaches>
</workbook>
</file>

<file path=xl/calcChain.xml><?xml version="1.0" encoding="utf-8"?>
<calcChain xmlns="http://schemas.openxmlformats.org/spreadsheetml/2006/main">
  <c r="I3" i="1"/>
  <c r="I4"/>
  <c r="I5"/>
  <c r="I6"/>
  <c r="I2"/>
</calcChain>
</file>

<file path=xl/comments1.xml><?xml version="1.0" encoding="utf-8"?>
<comments xmlns="http://schemas.openxmlformats.org/spreadsheetml/2006/main">
  <authors>
    <author>微软用户</author>
  </authors>
  <commentLis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发库存</t>
        </r>
      </text>
    </comment>
  </commentList>
</comments>
</file>

<file path=xl/sharedStrings.xml><?xml version="1.0" encoding="utf-8"?>
<sst xmlns="http://schemas.openxmlformats.org/spreadsheetml/2006/main" count="94" uniqueCount="48">
  <si>
    <t>云顺</t>
    <phoneticPr fontId="2" type="noConversion"/>
  </si>
  <si>
    <t>郑州开元</t>
    <phoneticPr fontId="2" type="noConversion"/>
  </si>
  <si>
    <t>王利红</t>
    <phoneticPr fontId="2" type="noConversion"/>
  </si>
  <si>
    <t>河南郑州</t>
    <phoneticPr fontId="2" type="noConversion"/>
  </si>
  <si>
    <t>车牌</t>
    <phoneticPr fontId="2" type="noConversion"/>
  </si>
  <si>
    <t>顺德</t>
    <phoneticPr fontId="2" type="noConversion"/>
  </si>
  <si>
    <t>订单号</t>
    <phoneticPr fontId="2" type="noConversion"/>
  </si>
  <si>
    <t>客户名称</t>
    <phoneticPr fontId="2" type="noConversion"/>
  </si>
  <si>
    <t>清单打单标记</t>
    <phoneticPr fontId="2" type="noConversion"/>
  </si>
  <si>
    <t>货运公司</t>
    <phoneticPr fontId="2" type="noConversion"/>
  </si>
  <si>
    <t>收货人</t>
    <phoneticPr fontId="2" type="noConversion"/>
  </si>
  <si>
    <t>联系电话</t>
    <phoneticPr fontId="2" type="noConversion"/>
  </si>
  <si>
    <t>目的地</t>
    <phoneticPr fontId="2" type="noConversion"/>
  </si>
  <si>
    <t>整单出货状况</t>
    <phoneticPr fontId="2" type="noConversion"/>
  </si>
  <si>
    <t>备注</t>
    <phoneticPr fontId="2" type="noConversion"/>
  </si>
  <si>
    <t>发货
日期</t>
    <phoneticPr fontId="2" type="noConversion"/>
  </si>
  <si>
    <t>板式
件数</t>
    <phoneticPr fontId="2" type="noConversion"/>
  </si>
  <si>
    <t>屏风
件数</t>
    <phoneticPr fontId="2" type="noConversion"/>
  </si>
  <si>
    <t>转椅
件数</t>
    <phoneticPr fontId="2" type="noConversion"/>
  </si>
  <si>
    <t>实木
件数</t>
    <phoneticPr fontId="2" type="noConversion"/>
  </si>
  <si>
    <t>发车
线路</t>
    <phoneticPr fontId="2" type="noConversion"/>
  </si>
  <si>
    <t>司机</t>
    <phoneticPr fontId="2" type="noConversion"/>
  </si>
  <si>
    <t>搬运</t>
    <phoneticPr fontId="2" type="noConversion"/>
  </si>
  <si>
    <t>黄辉来</t>
    <phoneticPr fontId="2" type="noConversion"/>
  </si>
  <si>
    <t>代码</t>
    <phoneticPr fontId="2" type="noConversion"/>
  </si>
  <si>
    <t>C</t>
  </si>
  <si>
    <t>201503668</t>
  </si>
  <si>
    <t>201502060</t>
  </si>
  <si>
    <t>201502062</t>
  </si>
  <si>
    <t>201505153</t>
  </si>
  <si>
    <t>201504492</t>
  </si>
  <si>
    <t>货运单
标记</t>
    <phoneticPr fontId="2" type="noConversion"/>
  </si>
  <si>
    <t>出仓单
标记</t>
    <phoneticPr fontId="2" type="noConversion"/>
  </si>
  <si>
    <t>(空白)</t>
  </si>
  <si>
    <t>总计</t>
  </si>
  <si>
    <t>求和项:整单出货状况</t>
  </si>
  <si>
    <t>哈尔滨冠美</t>
  </si>
  <si>
    <t>兰州欧盛</t>
  </si>
  <si>
    <t>青岛优丽雅</t>
  </si>
  <si>
    <t>日照金桥办公</t>
  </si>
  <si>
    <t>陕西美阳</t>
  </si>
  <si>
    <t>深圳西乡松宝大</t>
  </si>
  <si>
    <t>顺德罗浮宫</t>
  </si>
  <si>
    <t>郑州开元</t>
  </si>
  <si>
    <t>发货</t>
  </si>
  <si>
    <t>客户名称</t>
  </si>
  <si>
    <t>总件数</t>
    <phoneticPr fontId="2" type="noConversion"/>
  </si>
  <si>
    <t>d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</si>
</sst>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8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2"/>
      <name val="宋体"/>
      <family val="3"/>
      <charset val="134"/>
    </font>
    <font>
      <u/>
      <sz val="12"/>
      <color theme="10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1" applyFont="1" applyFill="1" applyBorder="1" applyAlignment="1" applyProtection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294050</xdr:colOff>
      <xdr:row>0</xdr:row>
      <xdr:rowOff>361949</xdr:rowOff>
    </xdr:from>
    <xdr:ext cx="264560" cy="676844"/>
    <xdr:sp macro="" textlink="">
      <xdr:nvSpPr>
        <xdr:cNvPr id="4" name="TextBox 3"/>
        <xdr:cNvSpPr txBox="1"/>
      </xdr:nvSpPr>
      <xdr:spPr>
        <a:xfrm rot="16200000" flipH="1" flipV="1">
          <a:off x="8622592" y="2368032"/>
          <a:ext cx="657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294050</xdr:colOff>
      <xdr:row>6</xdr:row>
      <xdr:rowOff>0</xdr:rowOff>
    </xdr:from>
    <xdr:ext cx="264560" cy="657225"/>
    <xdr:sp macro="" textlink="">
      <xdr:nvSpPr>
        <xdr:cNvPr id="5" name="TextBox 4"/>
        <xdr:cNvSpPr txBox="1"/>
      </xdr:nvSpPr>
      <xdr:spPr>
        <a:xfrm rot="16200000" flipH="1" flipV="1">
          <a:off x="8622592" y="2368032"/>
          <a:ext cx="657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endParaRPr lang="zh-CN" altLang="en-US" sz="1100"/>
        </a:p>
      </xdr:txBody>
    </xdr:sp>
    <xdr:clientData/>
  </xdr:oneCellAnchor>
  <xdr:oneCellAnchor>
    <xdr:from>
      <xdr:col>13</xdr:col>
      <xdr:colOff>294050</xdr:colOff>
      <xdr:row>0</xdr:row>
      <xdr:rowOff>361949</xdr:rowOff>
    </xdr:from>
    <xdr:ext cx="264560" cy="676844"/>
    <xdr:sp macro="" textlink="">
      <xdr:nvSpPr>
        <xdr:cNvPr id="7" name="TextBox 6"/>
        <xdr:cNvSpPr txBox="1"/>
      </xdr:nvSpPr>
      <xdr:spPr>
        <a:xfrm rot="16200000" flipH="1" flipV="1">
          <a:off x="8422283" y="568091"/>
          <a:ext cx="6768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13</xdr:col>
      <xdr:colOff>294050</xdr:colOff>
      <xdr:row>6</xdr:row>
      <xdr:rowOff>0</xdr:rowOff>
    </xdr:from>
    <xdr:ext cx="264560" cy="657225"/>
    <xdr:sp macro="" textlink="">
      <xdr:nvSpPr>
        <xdr:cNvPr id="8" name="TextBox 7"/>
        <xdr:cNvSpPr txBox="1"/>
      </xdr:nvSpPr>
      <xdr:spPr>
        <a:xfrm rot="16200000" flipH="1" flipV="1">
          <a:off x="8432092" y="2177532"/>
          <a:ext cx="657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endParaRPr lang="zh-CN" alt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微软用户" refreshedDate="42179.466428587963" createdVersion="3" refreshedVersion="3" minRefreshableVersion="3" recordCount="35">
  <cacheSource type="worksheet">
    <worksheetSource ref="A1:U1048576" sheet="成品出货记录"/>
  </cacheSource>
  <cacheFields count="20">
    <cacheField name="发货&#10;日期" numFmtId="176">
      <sharedItems containsString="0" containsBlank="1" containsNumber="1" containsInteger="1" minValue="23" maxValue="24" count="3">
        <n v="23"/>
        <n v="24"/>
        <m/>
      </sharedItems>
    </cacheField>
    <cacheField name="客户名称" numFmtId="0">
      <sharedItems containsBlank="1" count="9">
        <s v="郑州开元"/>
        <s v="陕西美阳"/>
        <s v="日照金桥办公"/>
        <s v="深圳西乡松宝大"/>
        <s v="青岛优丽雅"/>
        <s v="兰州欧盛"/>
        <s v="顺德罗浮宫"/>
        <s v="哈尔滨冠美"/>
        <m/>
      </sharedItems>
    </cacheField>
    <cacheField name="代码" numFmtId="0">
      <sharedItems containsBlank="1"/>
    </cacheField>
    <cacheField name="订单号" numFmtId="0">
      <sharedItems containsBlank="1"/>
    </cacheField>
    <cacheField name="清单打单标记" numFmtId="0">
      <sharedItems containsNonDate="0" containsString="0" containsBlank="1"/>
    </cacheField>
    <cacheField name="板式&#10;件数" numFmtId="0">
      <sharedItems containsString="0" containsBlank="1" containsNumber="1" containsInteger="1" minValue="3" maxValue="90"/>
    </cacheField>
    <cacheField name="屏风&#10;件数" numFmtId="0">
      <sharedItems containsString="0" containsBlank="1" containsNumber="1" containsInteger="1" minValue="2" maxValue="84"/>
    </cacheField>
    <cacheField name="转椅&#10;件数" numFmtId="0">
      <sharedItems containsString="0" containsBlank="1" containsNumber="1" containsInteger="1" minValue="1" maxValue="9"/>
    </cacheField>
    <cacheField name="实木&#10;件数" numFmtId="0">
      <sharedItems containsString="0" containsBlank="1" containsNumber="1" containsInteger="1" minValue="1" maxValue="6"/>
    </cacheField>
    <cacheField name="货运公司" numFmtId="0">
      <sharedItems containsBlank="1"/>
    </cacheField>
    <cacheField name="收货人" numFmtId="0">
      <sharedItems containsBlank="1"/>
    </cacheField>
    <cacheField name="联系电话" numFmtId="0">
      <sharedItems containsString="0" containsBlank="1" containsNumber="1" containsInteger="1" minValue="13321229330" maxValue="18186121248"/>
    </cacheField>
    <cacheField name="目的地" numFmtId="0">
      <sharedItems containsBlank="1"/>
    </cacheField>
    <cacheField name="整单出货状况" numFmtId="0">
      <sharedItems containsString="0" containsBlank="1" containsNumber="1" containsInteger="1" minValue="0" maxValue="51225"/>
    </cacheField>
    <cacheField name="货运单&#10;标记" numFmtId="0">
      <sharedItems containsNonDate="0" containsString="0" containsBlank="1"/>
    </cacheField>
    <cacheField name="出仓单&#10;标记" numFmtId="0">
      <sharedItems containsNonDate="0" containsString="0" containsBlank="1"/>
    </cacheField>
    <cacheField name="车牌" numFmtId="0">
      <sharedItems containsString="0" containsBlank="1" containsNumber="1" containsInteger="1" minValue="2070" maxValue="2875"/>
    </cacheField>
    <cacheField name="发车&#10;线路" numFmtId="0">
      <sharedItems containsBlank="1"/>
    </cacheField>
    <cacheField name="司机" numFmtId="0">
      <sharedItems containsBlank="1"/>
    </cacheField>
    <cacheField name="搬运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s v="C"/>
    <s v="201503668"/>
    <m/>
    <n v="90"/>
    <m/>
    <m/>
    <m/>
    <s v="云顺"/>
    <s v="王利红"/>
    <n v="13676933188"/>
    <s v="河南郑州"/>
    <n v="19845"/>
    <m/>
    <m/>
    <n v="2070"/>
    <s v="顺德"/>
    <s v="黄辉来"/>
    <m/>
  </r>
  <r>
    <x v="0"/>
    <x v="0"/>
    <s v="C"/>
    <s v="201502060"/>
    <m/>
    <n v="10"/>
    <m/>
    <m/>
    <m/>
    <m/>
    <m/>
    <m/>
    <m/>
    <n v="3050"/>
    <m/>
    <m/>
    <n v="2070"/>
    <s v="顺德"/>
    <s v="黄辉来"/>
    <m/>
  </r>
  <r>
    <x v="0"/>
    <x v="0"/>
    <s v="C"/>
    <s v="201502062"/>
    <m/>
    <n v="15"/>
    <m/>
    <m/>
    <m/>
    <m/>
    <m/>
    <m/>
    <m/>
    <n v="4750"/>
    <m/>
    <m/>
    <n v="2070"/>
    <s v="顺德"/>
    <s v="黄辉来"/>
    <m/>
  </r>
  <r>
    <x v="0"/>
    <x v="0"/>
    <s v="C"/>
    <s v="201505153"/>
    <m/>
    <n v="9"/>
    <m/>
    <m/>
    <m/>
    <m/>
    <m/>
    <m/>
    <m/>
    <n v="1440"/>
    <m/>
    <m/>
    <n v="2070"/>
    <s v="顺德"/>
    <s v="黄辉来"/>
    <m/>
  </r>
  <r>
    <x v="0"/>
    <x v="0"/>
    <s v="C"/>
    <s v="201504492"/>
    <m/>
    <m/>
    <m/>
    <n v="3"/>
    <m/>
    <m/>
    <m/>
    <m/>
    <m/>
    <n v="3870"/>
    <m/>
    <m/>
    <n v="2070"/>
    <s v="顺德"/>
    <s v="黄辉来"/>
    <m/>
  </r>
  <r>
    <x v="0"/>
    <x v="0"/>
    <s v="C"/>
    <s v="201504318"/>
    <m/>
    <n v="30"/>
    <m/>
    <m/>
    <m/>
    <m/>
    <m/>
    <m/>
    <m/>
    <n v="1140"/>
    <m/>
    <m/>
    <n v="2070"/>
    <s v="顺德"/>
    <s v="黄辉来"/>
    <m/>
  </r>
  <r>
    <x v="0"/>
    <x v="0"/>
    <s v="C"/>
    <s v="201505147"/>
    <m/>
    <m/>
    <m/>
    <n v="4"/>
    <m/>
    <m/>
    <m/>
    <m/>
    <m/>
    <n v="3024"/>
    <m/>
    <m/>
    <n v="2070"/>
    <s v="顺德"/>
    <s v="黄辉来"/>
    <m/>
  </r>
  <r>
    <x v="0"/>
    <x v="1"/>
    <s v="售"/>
    <s v="201506043"/>
    <m/>
    <m/>
    <m/>
    <n v="1"/>
    <m/>
    <s v="云顺"/>
    <s v="陈博"/>
    <n v="13474065804"/>
    <s v="西安"/>
    <n v="0"/>
    <m/>
    <m/>
    <n v="2070"/>
    <s v="顺德"/>
    <s v="黄辉来"/>
    <m/>
  </r>
  <r>
    <x v="0"/>
    <x v="1"/>
    <s v="售"/>
    <s v="201506032"/>
    <m/>
    <m/>
    <m/>
    <m/>
    <n v="1"/>
    <m/>
    <m/>
    <m/>
    <m/>
    <n v="0"/>
    <m/>
    <m/>
    <n v="2070"/>
    <s v="顺德"/>
    <s v="黄辉来"/>
    <m/>
  </r>
  <r>
    <x v="0"/>
    <x v="2"/>
    <s v="N"/>
    <s v="201506160"/>
    <m/>
    <n v="7"/>
    <m/>
    <m/>
    <m/>
    <s v="龙行天下"/>
    <s v="吴立安"/>
    <n v="15206438066"/>
    <s v="日照"/>
    <n v="1216"/>
    <m/>
    <m/>
    <n v="2070"/>
    <s v="顺德"/>
    <s v="黄辉来"/>
    <m/>
  </r>
  <r>
    <x v="0"/>
    <x v="3"/>
    <s v="S"/>
    <s v="201506336"/>
    <m/>
    <n v="11"/>
    <n v="2"/>
    <n v="2"/>
    <m/>
    <s v="远洋"/>
    <s v="王佛佑"/>
    <n v="15013738260"/>
    <s v="深圳"/>
    <n v="2948"/>
    <m/>
    <m/>
    <n v="2070"/>
    <s v="顺德"/>
    <s v="黄辉来"/>
    <m/>
  </r>
  <r>
    <x v="0"/>
    <x v="4"/>
    <s v="N"/>
    <s v="201506163"/>
    <m/>
    <n v="72"/>
    <n v="84"/>
    <m/>
    <m/>
    <s v="蓝天"/>
    <s v="陈勇"/>
    <n v="13969719777"/>
    <s v="青岛"/>
    <n v="51225"/>
    <m/>
    <m/>
    <n v="2875"/>
    <s v="广州"/>
    <m/>
    <m/>
  </r>
  <r>
    <x v="0"/>
    <x v="5"/>
    <s v="W"/>
    <s v="201505434"/>
    <m/>
    <n v="26"/>
    <m/>
    <n v="8"/>
    <m/>
    <s v="鑫鹏程"/>
    <s v="李文奇"/>
    <n v="13321229330"/>
    <s v="天水"/>
    <n v="14580"/>
    <m/>
    <m/>
    <n v="2875"/>
    <s v="广州"/>
    <m/>
    <m/>
  </r>
  <r>
    <x v="0"/>
    <x v="5"/>
    <s v="W"/>
    <s v="201505433"/>
    <m/>
    <n v="17"/>
    <m/>
    <n v="9"/>
    <m/>
    <m/>
    <m/>
    <m/>
    <m/>
    <n v="13607"/>
    <m/>
    <m/>
    <n v="2875"/>
    <s v="广州"/>
    <m/>
    <m/>
  </r>
  <r>
    <x v="0"/>
    <x v="5"/>
    <s v="W"/>
    <s v="201506004"/>
    <m/>
    <n v="3"/>
    <m/>
    <m/>
    <m/>
    <s v="松正"/>
    <s v="李文奇"/>
    <n v="13321229330"/>
    <s v="酒泉"/>
    <n v="1025"/>
    <m/>
    <m/>
    <n v="2875"/>
    <s v="广州"/>
    <m/>
    <m/>
  </r>
  <r>
    <x v="0"/>
    <x v="6"/>
    <s v="S"/>
    <s v="201506133"/>
    <m/>
    <n v="53"/>
    <m/>
    <n v="3"/>
    <m/>
    <s v="达华"/>
    <s v="何苗"/>
    <n v="18186121248"/>
    <s v="武汉"/>
    <n v="19289"/>
    <m/>
    <m/>
    <n v="2875"/>
    <s v="广州"/>
    <m/>
    <m/>
  </r>
  <r>
    <x v="0"/>
    <x v="7"/>
    <s v="N"/>
    <s v="201505327"/>
    <m/>
    <m/>
    <m/>
    <m/>
    <n v="6"/>
    <s v="速邦（亿丰）"/>
    <s v="陈英"/>
    <n v="13909605235"/>
    <s v="哈尔滨"/>
    <n v="5895"/>
    <m/>
    <m/>
    <n v="2875"/>
    <s v="广州"/>
    <m/>
    <m/>
  </r>
  <r>
    <x v="1"/>
    <x v="0"/>
    <s v="C"/>
    <s v="201503668"/>
    <m/>
    <n v="90"/>
    <m/>
    <m/>
    <m/>
    <s v="云顺"/>
    <s v="王利红"/>
    <n v="13676933188"/>
    <s v="河南郑州"/>
    <n v="19845"/>
    <m/>
    <m/>
    <n v="2070"/>
    <s v="顺德"/>
    <s v="黄辉来"/>
    <m/>
  </r>
  <r>
    <x v="1"/>
    <x v="0"/>
    <s v="C"/>
    <s v="201502060"/>
    <m/>
    <n v="10"/>
    <m/>
    <m/>
    <m/>
    <m/>
    <m/>
    <m/>
    <m/>
    <n v="3050"/>
    <m/>
    <m/>
    <n v="2070"/>
    <s v="顺德"/>
    <s v="黄辉来"/>
    <m/>
  </r>
  <r>
    <x v="1"/>
    <x v="0"/>
    <s v="C"/>
    <s v="201502062"/>
    <m/>
    <n v="15"/>
    <m/>
    <m/>
    <m/>
    <m/>
    <m/>
    <m/>
    <m/>
    <n v="4750"/>
    <m/>
    <m/>
    <n v="2070"/>
    <s v="顺德"/>
    <s v="黄辉来"/>
    <m/>
  </r>
  <r>
    <x v="1"/>
    <x v="0"/>
    <s v="C"/>
    <s v="201505153"/>
    <m/>
    <n v="9"/>
    <m/>
    <m/>
    <m/>
    <m/>
    <m/>
    <m/>
    <m/>
    <n v="1440"/>
    <m/>
    <m/>
    <n v="2070"/>
    <s v="顺德"/>
    <s v="黄辉来"/>
    <m/>
  </r>
  <r>
    <x v="1"/>
    <x v="0"/>
    <s v="C"/>
    <s v="201504492"/>
    <m/>
    <m/>
    <m/>
    <n v="3"/>
    <m/>
    <m/>
    <m/>
    <m/>
    <m/>
    <n v="3870"/>
    <m/>
    <m/>
    <n v="2070"/>
    <s v="顺德"/>
    <s v="黄辉来"/>
    <m/>
  </r>
  <r>
    <x v="1"/>
    <x v="0"/>
    <s v="C"/>
    <s v="201504318"/>
    <m/>
    <n v="30"/>
    <m/>
    <m/>
    <m/>
    <m/>
    <m/>
    <m/>
    <m/>
    <n v="1140"/>
    <m/>
    <m/>
    <n v="2070"/>
    <s v="顺德"/>
    <s v="黄辉来"/>
    <m/>
  </r>
  <r>
    <x v="1"/>
    <x v="0"/>
    <s v="C"/>
    <s v="201505147"/>
    <m/>
    <m/>
    <m/>
    <n v="4"/>
    <m/>
    <m/>
    <m/>
    <m/>
    <m/>
    <n v="3024"/>
    <m/>
    <m/>
    <n v="2070"/>
    <s v="顺德"/>
    <s v="黄辉来"/>
    <m/>
  </r>
  <r>
    <x v="1"/>
    <x v="1"/>
    <s v="售"/>
    <s v="201506043"/>
    <m/>
    <m/>
    <m/>
    <n v="1"/>
    <m/>
    <s v="云顺"/>
    <s v="陈博"/>
    <n v="13474065804"/>
    <s v="西安"/>
    <n v="0"/>
    <m/>
    <m/>
    <n v="2070"/>
    <s v="顺德"/>
    <s v="黄辉来"/>
    <m/>
  </r>
  <r>
    <x v="1"/>
    <x v="1"/>
    <s v="售"/>
    <s v="201506032"/>
    <m/>
    <m/>
    <m/>
    <m/>
    <n v="1"/>
    <m/>
    <m/>
    <m/>
    <m/>
    <n v="0"/>
    <m/>
    <m/>
    <n v="2070"/>
    <s v="顺德"/>
    <s v="黄辉来"/>
    <m/>
  </r>
  <r>
    <x v="1"/>
    <x v="2"/>
    <s v="N"/>
    <s v="201506160"/>
    <m/>
    <n v="7"/>
    <m/>
    <m/>
    <m/>
    <s v="龙行天下"/>
    <s v="吴立安"/>
    <n v="15206438066"/>
    <s v="日照"/>
    <n v="1216"/>
    <m/>
    <m/>
    <n v="2070"/>
    <s v="顺德"/>
    <s v="黄辉来"/>
    <m/>
  </r>
  <r>
    <x v="1"/>
    <x v="3"/>
    <s v="S"/>
    <s v="201506336"/>
    <m/>
    <n v="11"/>
    <n v="2"/>
    <n v="2"/>
    <m/>
    <s v="远洋"/>
    <s v="王佛佑"/>
    <n v="15013738260"/>
    <s v="深圳"/>
    <n v="2948"/>
    <m/>
    <m/>
    <n v="2070"/>
    <s v="顺德"/>
    <s v="黄辉来"/>
    <m/>
  </r>
  <r>
    <x v="1"/>
    <x v="4"/>
    <s v="N"/>
    <s v="201506163"/>
    <m/>
    <n v="72"/>
    <n v="84"/>
    <m/>
    <m/>
    <s v="蓝天"/>
    <s v="陈勇"/>
    <n v="13969719777"/>
    <s v="青岛"/>
    <n v="51225"/>
    <m/>
    <m/>
    <n v="2875"/>
    <s v="广州"/>
    <m/>
    <m/>
  </r>
  <r>
    <x v="1"/>
    <x v="5"/>
    <s v="W"/>
    <s v="201505434"/>
    <m/>
    <n v="26"/>
    <m/>
    <n v="8"/>
    <m/>
    <s v="鑫鹏程"/>
    <s v="李文奇"/>
    <n v="13321229330"/>
    <s v="天水"/>
    <n v="14580"/>
    <m/>
    <m/>
    <n v="2875"/>
    <s v="广州"/>
    <m/>
    <m/>
  </r>
  <r>
    <x v="1"/>
    <x v="5"/>
    <s v="W"/>
    <s v="201505433"/>
    <m/>
    <n v="17"/>
    <m/>
    <n v="9"/>
    <m/>
    <m/>
    <m/>
    <m/>
    <m/>
    <n v="13607"/>
    <m/>
    <m/>
    <n v="2875"/>
    <s v="广州"/>
    <m/>
    <m/>
  </r>
  <r>
    <x v="1"/>
    <x v="5"/>
    <s v="W"/>
    <s v="201506004"/>
    <m/>
    <n v="3"/>
    <m/>
    <m/>
    <m/>
    <s v="松正"/>
    <s v="李文奇"/>
    <n v="13321229330"/>
    <s v="酒泉"/>
    <n v="1025"/>
    <m/>
    <m/>
    <n v="2875"/>
    <s v="广州"/>
    <m/>
    <m/>
  </r>
  <r>
    <x v="1"/>
    <x v="6"/>
    <s v="S"/>
    <s v="201506133"/>
    <m/>
    <n v="53"/>
    <m/>
    <n v="3"/>
    <m/>
    <s v="达华"/>
    <s v="何苗"/>
    <n v="18186121248"/>
    <s v="武汉"/>
    <n v="19289"/>
    <m/>
    <m/>
    <n v="2875"/>
    <s v="广州"/>
    <m/>
    <m/>
  </r>
  <r>
    <x v="1"/>
    <x v="7"/>
    <s v="N"/>
    <s v="201505327"/>
    <m/>
    <m/>
    <m/>
    <m/>
    <n v="6"/>
    <s v="速邦（亿丰）"/>
    <s v="陈英"/>
    <n v="13909605235"/>
    <s v="哈尔滨"/>
    <n v="5895"/>
    <m/>
    <m/>
    <n v="2875"/>
    <s v="广州"/>
    <m/>
    <m/>
  </r>
  <r>
    <x v="2"/>
    <x v="8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multipleFieldFilters="0">
  <location ref="A1:C19" firstHeaderRow="1" firstDataRow="1" firstDataCol="2"/>
  <pivotFields count="20">
    <pivotField name="发货"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9">
        <item x="7"/>
        <item x="5"/>
        <item x="4"/>
        <item x="2"/>
        <item x="1"/>
        <item x="3"/>
        <item x="6"/>
        <item x="0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 v="8"/>
    </i>
    <i t="grand">
      <x/>
    </i>
  </rowItems>
  <colItems count="1">
    <i/>
  </colItems>
  <dataFields count="1">
    <dataField name="求和项:整单出货状况" fld="1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sqref="A1:XFD1"/>
    </sheetView>
  </sheetViews>
  <sheetFormatPr defaultRowHeight="14.25"/>
  <cols>
    <col min="1" max="1" width="22.25" bestFit="1" customWidth="1"/>
    <col min="2" max="2" width="16.125" customWidth="1"/>
    <col min="3" max="3" width="23.25" bestFit="1" customWidth="1"/>
  </cols>
  <sheetData>
    <row r="1" spans="1:3" ht="15" customHeight="1">
      <c r="A1" s="12" t="s">
        <v>44</v>
      </c>
      <c r="B1" s="12" t="s">
        <v>45</v>
      </c>
      <c r="C1" t="s">
        <v>35</v>
      </c>
    </row>
    <row r="2" spans="1:3">
      <c r="A2">
        <v>23</v>
      </c>
      <c r="B2" t="s">
        <v>36</v>
      </c>
      <c r="C2" s="13">
        <v>5895</v>
      </c>
    </row>
    <row r="3" spans="1:3">
      <c r="B3" t="s">
        <v>37</v>
      </c>
      <c r="C3" s="13">
        <v>29212</v>
      </c>
    </row>
    <row r="4" spans="1:3">
      <c r="B4" t="s">
        <v>38</v>
      </c>
      <c r="C4" s="13">
        <v>51225</v>
      </c>
    </row>
    <row r="5" spans="1:3">
      <c r="B5" t="s">
        <v>39</v>
      </c>
      <c r="C5" s="13">
        <v>1216</v>
      </c>
    </row>
    <row r="6" spans="1:3">
      <c r="B6" t="s">
        <v>40</v>
      </c>
      <c r="C6" s="13">
        <v>0</v>
      </c>
    </row>
    <row r="7" spans="1:3">
      <c r="B7" t="s">
        <v>41</v>
      </c>
      <c r="C7" s="13">
        <v>2948</v>
      </c>
    </row>
    <row r="8" spans="1:3">
      <c r="B8" t="s">
        <v>42</v>
      </c>
      <c r="C8" s="13">
        <v>19289</v>
      </c>
    </row>
    <row r="9" spans="1:3">
      <c r="B9" t="s">
        <v>43</v>
      </c>
      <c r="C9" s="13">
        <v>37119</v>
      </c>
    </row>
    <row r="10" spans="1:3">
      <c r="A10">
        <v>24</v>
      </c>
      <c r="B10" t="s">
        <v>36</v>
      </c>
      <c r="C10" s="13">
        <v>5895</v>
      </c>
    </row>
    <row r="11" spans="1:3">
      <c r="B11" t="s">
        <v>37</v>
      </c>
      <c r="C11" s="13">
        <v>29212</v>
      </c>
    </row>
    <row r="12" spans="1:3">
      <c r="B12" t="s">
        <v>38</v>
      </c>
      <c r="C12" s="13">
        <v>51225</v>
      </c>
    </row>
    <row r="13" spans="1:3">
      <c r="B13" t="s">
        <v>39</v>
      </c>
      <c r="C13" s="13">
        <v>1216</v>
      </c>
    </row>
    <row r="14" spans="1:3">
      <c r="B14" t="s">
        <v>40</v>
      </c>
      <c r="C14" s="13">
        <v>0</v>
      </c>
    </row>
    <row r="15" spans="1:3">
      <c r="B15" t="s">
        <v>41</v>
      </c>
      <c r="C15" s="13">
        <v>2948</v>
      </c>
    </row>
    <row r="16" spans="1:3">
      <c r="B16" t="s">
        <v>42</v>
      </c>
      <c r="C16" s="13">
        <v>19289</v>
      </c>
    </row>
    <row r="17" spans="1:3">
      <c r="B17" t="s">
        <v>43</v>
      </c>
      <c r="C17" s="13">
        <v>37119</v>
      </c>
    </row>
    <row r="18" spans="1:3">
      <c r="A18" t="s">
        <v>33</v>
      </c>
      <c r="B18" t="s">
        <v>33</v>
      </c>
      <c r="C18" s="13"/>
    </row>
    <row r="19" spans="1:3">
      <c r="A19" t="s">
        <v>34</v>
      </c>
      <c r="C19" s="13">
        <v>293808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6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9" sqref="D19"/>
    </sheetView>
  </sheetViews>
  <sheetFormatPr defaultRowHeight="14.25"/>
  <cols>
    <col min="1" max="1" width="5.25" style="7" customWidth="1"/>
    <col min="2" max="2" width="14.5" style="2" customWidth="1"/>
    <col min="3" max="3" width="4.75" style="2" bestFit="1" customWidth="1"/>
    <col min="4" max="4" width="13.875" style="2" customWidth="1"/>
    <col min="5" max="5" width="5.5" style="2" bestFit="1" customWidth="1"/>
    <col min="6" max="6" width="5.75" style="2" customWidth="1"/>
    <col min="7" max="7" width="4.75" style="2" customWidth="1"/>
    <col min="8" max="8" width="4.75" style="2" bestFit="1" customWidth="1"/>
    <col min="9" max="9" width="4.75" style="2" customWidth="1"/>
    <col min="10" max="10" width="11.5" style="2" customWidth="1"/>
    <col min="11" max="11" width="10.5" style="2" customWidth="1"/>
    <col min="12" max="12" width="13.125" style="2" customWidth="1"/>
    <col min="13" max="13" width="9" style="2"/>
    <col min="14" max="14" width="13.25" style="2" customWidth="1"/>
    <col min="15" max="15" width="7.125" style="2" customWidth="1"/>
    <col min="16" max="16" width="6.5" style="2" customWidth="1"/>
    <col min="17" max="17" width="6.125" style="2" customWidth="1"/>
    <col min="18" max="18" width="4.75" style="2" customWidth="1"/>
    <col min="19" max="19" width="5.75" style="2" customWidth="1"/>
    <col min="20" max="20" width="6.75" style="2" customWidth="1"/>
    <col min="21" max="21" width="10.875" style="2" customWidth="1"/>
    <col min="22" max="22" width="12.625" style="2" customWidth="1"/>
    <col min="23" max="16384" width="9" style="2"/>
  </cols>
  <sheetData>
    <row r="1" spans="1:22" s="8" customFormat="1" ht="28.5" customHeight="1">
      <c r="A1" s="9" t="s">
        <v>15</v>
      </c>
      <c r="B1" s="11" t="s">
        <v>7</v>
      </c>
      <c r="C1" s="11" t="s">
        <v>24</v>
      </c>
      <c r="D1" s="11" t="s">
        <v>6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46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8</v>
      </c>
      <c r="P1" s="11" t="s">
        <v>31</v>
      </c>
      <c r="Q1" s="11" t="s">
        <v>32</v>
      </c>
      <c r="R1" s="10" t="s">
        <v>4</v>
      </c>
      <c r="S1" s="10" t="s">
        <v>20</v>
      </c>
      <c r="T1" s="11" t="s">
        <v>21</v>
      </c>
      <c r="U1" s="11" t="s">
        <v>22</v>
      </c>
      <c r="V1" s="11" t="s">
        <v>14</v>
      </c>
    </row>
    <row r="2" spans="1:22" ht="20.25" customHeight="1">
      <c r="A2" s="3">
        <v>23</v>
      </c>
      <c r="B2" s="1" t="s">
        <v>1</v>
      </c>
      <c r="C2" s="1" t="s">
        <v>25</v>
      </c>
      <c r="D2" s="5" t="s">
        <v>26</v>
      </c>
      <c r="E2" s="1">
        <v>90</v>
      </c>
      <c r="F2" s="1"/>
      <c r="G2" s="1"/>
      <c r="H2" s="1"/>
      <c r="I2" s="1">
        <f>+SUM(E2:H2)</f>
        <v>90</v>
      </c>
      <c r="J2" s="1" t="s">
        <v>0</v>
      </c>
      <c r="K2" s="1" t="s">
        <v>2</v>
      </c>
      <c r="L2" s="1">
        <v>13676933188</v>
      </c>
      <c r="M2" s="1" t="s">
        <v>3</v>
      </c>
      <c r="N2" s="6">
        <v>19845</v>
      </c>
      <c r="O2" s="1"/>
      <c r="P2" s="1"/>
      <c r="Q2" s="1"/>
      <c r="R2" s="1">
        <v>2070</v>
      </c>
      <c r="S2" s="4" t="s">
        <v>5</v>
      </c>
      <c r="T2" s="4" t="s">
        <v>23</v>
      </c>
      <c r="U2" s="1"/>
      <c r="V2" s="1"/>
    </row>
    <row r="3" spans="1:22" ht="20.100000000000001" customHeight="1">
      <c r="A3" s="3">
        <v>23</v>
      </c>
      <c r="B3" s="1" t="s">
        <v>1</v>
      </c>
      <c r="C3" s="1" t="s">
        <v>25</v>
      </c>
      <c r="D3" s="5" t="s">
        <v>27</v>
      </c>
      <c r="E3" s="1">
        <v>10</v>
      </c>
      <c r="F3" s="1"/>
      <c r="G3" s="1"/>
      <c r="H3" s="1"/>
      <c r="I3" s="1">
        <f t="shared" ref="I3:I6" si="0">+SUM(E3:H3)</f>
        <v>10</v>
      </c>
      <c r="J3" s="1" t="s">
        <v>0</v>
      </c>
      <c r="K3" s="1" t="s">
        <v>2</v>
      </c>
      <c r="L3" s="1">
        <v>13676933188</v>
      </c>
      <c r="M3" s="1" t="s">
        <v>3</v>
      </c>
      <c r="N3" s="6">
        <v>3050</v>
      </c>
      <c r="O3" s="1"/>
      <c r="P3" s="1"/>
      <c r="Q3" s="1"/>
      <c r="R3" s="1">
        <v>2070</v>
      </c>
      <c r="S3" s="4" t="s">
        <v>5</v>
      </c>
      <c r="T3" s="4" t="s">
        <v>23</v>
      </c>
      <c r="U3" s="1"/>
      <c r="V3" s="1"/>
    </row>
    <row r="4" spans="1:22" ht="20.100000000000001" customHeight="1">
      <c r="A4" s="3">
        <v>23</v>
      </c>
      <c r="B4" s="1" t="s">
        <v>1</v>
      </c>
      <c r="C4" s="1" t="s">
        <v>25</v>
      </c>
      <c r="D4" s="5" t="s">
        <v>28</v>
      </c>
      <c r="E4" s="1">
        <v>15</v>
      </c>
      <c r="F4" s="1"/>
      <c r="G4" s="1"/>
      <c r="H4" s="1"/>
      <c r="I4" s="1">
        <f t="shared" si="0"/>
        <v>15</v>
      </c>
      <c r="J4" s="1" t="s">
        <v>0</v>
      </c>
      <c r="K4" s="1" t="s">
        <v>2</v>
      </c>
      <c r="L4" s="1">
        <v>13676933188</v>
      </c>
      <c r="M4" s="1" t="s">
        <v>3</v>
      </c>
      <c r="N4" s="6">
        <v>4750</v>
      </c>
      <c r="O4" s="1"/>
      <c r="P4" s="1"/>
      <c r="Q4" s="1"/>
      <c r="R4" s="1">
        <v>2070</v>
      </c>
      <c r="S4" s="4" t="s">
        <v>5</v>
      </c>
      <c r="T4" s="4" t="s">
        <v>23</v>
      </c>
      <c r="U4" s="1"/>
      <c r="V4" s="1"/>
    </row>
    <row r="5" spans="1:22" ht="18.75" customHeight="1">
      <c r="A5" s="3">
        <v>23</v>
      </c>
      <c r="B5" s="1" t="s">
        <v>1</v>
      </c>
      <c r="C5" s="1" t="s">
        <v>25</v>
      </c>
      <c r="D5" s="5" t="s">
        <v>29</v>
      </c>
      <c r="E5" s="1">
        <v>9</v>
      </c>
      <c r="F5" s="1"/>
      <c r="G5" s="1"/>
      <c r="H5" s="1"/>
      <c r="I5" s="1">
        <f t="shared" si="0"/>
        <v>9</v>
      </c>
      <c r="J5" s="1" t="s">
        <v>0</v>
      </c>
      <c r="K5" s="1" t="s">
        <v>2</v>
      </c>
      <c r="L5" s="1">
        <v>13676933188</v>
      </c>
      <c r="M5" s="1" t="s">
        <v>3</v>
      </c>
      <c r="N5" s="6">
        <v>1440</v>
      </c>
      <c r="O5" s="1"/>
      <c r="P5" s="1"/>
      <c r="Q5" s="1"/>
      <c r="R5" s="1">
        <v>2070</v>
      </c>
      <c r="S5" s="4" t="s">
        <v>5</v>
      </c>
      <c r="T5" s="4" t="s">
        <v>23</v>
      </c>
      <c r="U5" s="1"/>
      <c r="V5" s="1"/>
    </row>
    <row r="6" spans="1:22" ht="18.75" customHeight="1">
      <c r="A6" s="3">
        <v>23</v>
      </c>
      <c r="B6" s="1" t="s">
        <v>1</v>
      </c>
      <c r="C6" s="1" t="s">
        <v>25</v>
      </c>
      <c r="D6" s="5" t="s">
        <v>30</v>
      </c>
      <c r="E6" s="1"/>
      <c r="F6" s="1"/>
      <c r="G6" s="1">
        <v>3</v>
      </c>
      <c r="H6" s="1"/>
      <c r="I6" s="1">
        <f t="shared" si="0"/>
        <v>3</v>
      </c>
      <c r="J6" s="1" t="s">
        <v>0</v>
      </c>
      <c r="K6" s="1" t="s">
        <v>2</v>
      </c>
      <c r="L6" s="1">
        <v>13676933188</v>
      </c>
      <c r="M6" s="1" t="s">
        <v>3</v>
      </c>
      <c r="N6" s="6">
        <v>3870</v>
      </c>
      <c r="O6" s="1"/>
      <c r="P6" s="1"/>
      <c r="Q6" s="1"/>
      <c r="R6" s="1">
        <v>2070</v>
      </c>
      <c r="S6" s="4" t="s">
        <v>5</v>
      </c>
      <c r="T6" s="4" t="s">
        <v>23</v>
      </c>
      <c r="U6" s="1"/>
      <c r="V6" s="1"/>
    </row>
    <row r="7" spans="1:22">
      <c r="D7" s="5" t="s">
        <v>30</v>
      </c>
    </row>
    <row r="8" spans="1:22">
      <c r="D8" s="5" t="s">
        <v>30</v>
      </c>
    </row>
    <row r="9" spans="1:22">
      <c r="D9" s="5" t="s">
        <v>28</v>
      </c>
    </row>
    <row r="10" spans="1:22">
      <c r="D10" s="5" t="s">
        <v>28</v>
      </c>
    </row>
    <row r="11" spans="1:22">
      <c r="D11" s="5" t="s">
        <v>28</v>
      </c>
    </row>
    <row r="12" spans="1:22">
      <c r="D12" s="5" t="s">
        <v>28</v>
      </c>
    </row>
    <row r="13" spans="1:22">
      <c r="D13" s="5" t="s">
        <v>29</v>
      </c>
    </row>
    <row r="14" spans="1:22">
      <c r="D14" s="5" t="s">
        <v>27</v>
      </c>
    </row>
    <row r="15" spans="1:22">
      <c r="D15" s="14" t="s">
        <v>47</v>
      </c>
    </row>
    <row r="16" spans="1:22">
      <c r="D16" s="14" t="s">
        <v>47</v>
      </c>
    </row>
  </sheetData>
  <autoFilter ref="A1:V1">
    <filterColumn colId="8"/>
    <filterColumn colId="14"/>
  </autoFilter>
  <phoneticPr fontId="2" type="noConversion"/>
  <conditionalFormatting sqref="D1:D1048576">
    <cfRule type="expression" dxfId="3" priority="1">
      <formula>COUNTIF($D:$D,$D1)&gt;1</formula>
    </cfRule>
  </conditionalFormatting>
  <pageMargins left="0.59055118110236227" right="0.59055118110236227" top="0.39370078740157483" bottom="0.39370078740157483" header="0.51181102362204722" footer="0.51181102362204722"/>
  <pageSetup paperSize="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每日汇总</vt:lpstr>
      <vt:lpstr>成品出货记录</vt:lpstr>
      <vt:lpstr>成品出货记录!Print_Area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微软用户</cp:lastModifiedBy>
  <cp:lastPrinted>2012-10-16T06:19:34Z</cp:lastPrinted>
  <dcterms:created xsi:type="dcterms:W3CDTF">2012-10-16T06:02:17Z</dcterms:created>
  <dcterms:modified xsi:type="dcterms:W3CDTF">2015-06-27T09:52:03Z</dcterms:modified>
</cp:coreProperties>
</file>