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6" i="2" l="1"/>
  <c r="Q50" i="2" l="1"/>
  <c r="L50" i="2"/>
  <c r="K50" i="2"/>
  <c r="J50" i="2"/>
  <c r="I50" i="2"/>
  <c r="H50" i="2"/>
  <c r="G50" i="2"/>
  <c r="F50" i="2"/>
  <c r="E50" i="2"/>
  <c r="D50" i="2"/>
  <c r="C50" i="2"/>
  <c r="B50" i="2"/>
  <c r="Q38" i="2"/>
  <c r="G38" i="2"/>
  <c r="H38" i="2"/>
  <c r="I38" i="2"/>
  <c r="J38" i="2"/>
  <c r="K38" i="2"/>
  <c r="L38" i="2"/>
  <c r="F38" i="2"/>
  <c r="E38" i="2"/>
  <c r="D38" i="2"/>
  <c r="C38" i="2"/>
  <c r="B38" i="2"/>
  <c r="F26" i="2"/>
  <c r="E26" i="2"/>
  <c r="D26" i="2"/>
  <c r="C26" i="2"/>
  <c r="B26" i="2"/>
  <c r="Q13" i="2"/>
  <c r="P13" i="2"/>
  <c r="O13" i="2"/>
  <c r="L13" i="2"/>
  <c r="K13" i="2"/>
  <c r="J13" i="2"/>
  <c r="I13" i="2"/>
  <c r="H13" i="2"/>
  <c r="G13" i="2"/>
  <c r="F13" i="2"/>
  <c r="E13" i="2"/>
  <c r="D13" i="2"/>
  <c r="C13" i="2"/>
  <c r="B13" i="2"/>
  <c r="G57" i="1" l="1"/>
  <c r="H57" i="1"/>
  <c r="I57" i="1"/>
  <c r="J57" i="1"/>
  <c r="K57" i="1"/>
  <c r="L57" i="1"/>
  <c r="C80" i="1"/>
  <c r="D80" i="1"/>
  <c r="E80" i="1"/>
  <c r="F80" i="1"/>
  <c r="C68" i="1"/>
  <c r="D68" i="1"/>
  <c r="E68" i="1"/>
  <c r="F68" i="1"/>
  <c r="C57" i="1"/>
  <c r="D57" i="1"/>
  <c r="E57" i="1"/>
  <c r="F57" i="1"/>
  <c r="C46" i="1"/>
  <c r="D46" i="1"/>
  <c r="E46" i="1"/>
  <c r="F46" i="1"/>
  <c r="C35" i="1"/>
  <c r="D35" i="1"/>
  <c r="E35" i="1"/>
  <c r="F35" i="1"/>
  <c r="Q80" i="1"/>
  <c r="B80" i="1"/>
  <c r="Q69" i="1"/>
  <c r="Q57" i="1"/>
  <c r="B57" i="1"/>
  <c r="Q46" i="1"/>
  <c r="B46" i="1"/>
  <c r="Q35" i="1"/>
  <c r="B35" i="1"/>
  <c r="Q68" i="1"/>
  <c r="B68" i="1"/>
  <c r="AS13" i="1"/>
  <c r="AP13" i="1" l="1"/>
  <c r="AQ13" i="1"/>
  <c r="AR13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Z13" i="1"/>
</calcChain>
</file>

<file path=xl/sharedStrings.xml><?xml version="1.0" encoding="utf-8"?>
<sst xmlns="http://schemas.openxmlformats.org/spreadsheetml/2006/main" count="256" uniqueCount="108">
  <si>
    <t>kNN</t>
    <phoneticPr fontId="1" type="noConversion"/>
  </si>
  <si>
    <t>LR</t>
    <phoneticPr fontId="1" type="noConversion"/>
  </si>
  <si>
    <t>L-SVM</t>
    <phoneticPr fontId="1" type="noConversion"/>
  </si>
  <si>
    <t>P-SVM</t>
    <phoneticPr fontId="1" type="noConversion"/>
  </si>
  <si>
    <t>RF</t>
    <phoneticPr fontId="1" type="noConversion"/>
  </si>
  <si>
    <t>AB</t>
    <phoneticPr fontId="1" type="noConversion"/>
  </si>
  <si>
    <t>NN</t>
    <phoneticPr fontId="1" type="noConversion"/>
  </si>
  <si>
    <t>DT</t>
    <phoneticPr fontId="1" type="noConversion"/>
  </si>
  <si>
    <t>ori</t>
    <phoneticPr fontId="1" type="noConversion"/>
  </si>
  <si>
    <t>ori_ig</t>
    <phoneticPr fontId="1" type="noConversion"/>
  </si>
  <si>
    <t>new</t>
    <phoneticPr fontId="1" type="noConversion"/>
  </si>
  <si>
    <t>new_fs</t>
    <phoneticPr fontId="1" type="noConversion"/>
  </si>
  <si>
    <t>supplement</t>
    <phoneticPr fontId="1" type="noConversion"/>
  </si>
  <si>
    <t>supplement_ig</t>
    <phoneticPr fontId="1" type="noConversion"/>
  </si>
  <si>
    <t>stable_ig</t>
    <phoneticPr fontId="1" type="noConversion"/>
  </si>
  <si>
    <t>论文</t>
    <phoneticPr fontId="1" type="noConversion"/>
  </si>
  <si>
    <t>ecoli</t>
    <phoneticPr fontId="1" type="noConversion"/>
  </si>
  <si>
    <t>Ionosphere</t>
  </si>
  <si>
    <t>论文</t>
    <phoneticPr fontId="1" type="noConversion"/>
  </si>
  <si>
    <t>ori</t>
    <phoneticPr fontId="1" type="noConversion"/>
  </si>
  <si>
    <t>ori_ig</t>
    <phoneticPr fontId="1" type="noConversion"/>
  </si>
  <si>
    <t>new</t>
    <phoneticPr fontId="1" type="noConversion"/>
  </si>
  <si>
    <t>new_fs</t>
    <phoneticPr fontId="1" type="noConversion"/>
  </si>
  <si>
    <t>supplement</t>
    <phoneticPr fontId="1" type="noConversion"/>
  </si>
  <si>
    <t>supplement_ig</t>
    <phoneticPr fontId="1" type="noConversion"/>
  </si>
  <si>
    <t>stable_ig</t>
    <phoneticPr fontId="1" type="noConversion"/>
  </si>
  <si>
    <t>kNN</t>
    <phoneticPr fontId="1" type="noConversion"/>
  </si>
  <si>
    <t>LR</t>
    <phoneticPr fontId="1" type="noConversion"/>
  </si>
  <si>
    <t>L-SVM</t>
    <phoneticPr fontId="1" type="noConversion"/>
  </si>
  <si>
    <t>P-SVM</t>
    <phoneticPr fontId="1" type="noConversion"/>
  </si>
  <si>
    <t>RF</t>
    <phoneticPr fontId="1" type="noConversion"/>
  </si>
  <si>
    <t>AB</t>
    <phoneticPr fontId="1" type="noConversion"/>
  </si>
  <si>
    <t>NN</t>
    <phoneticPr fontId="1" type="noConversion"/>
  </si>
  <si>
    <t>DT</t>
    <phoneticPr fontId="1" type="noConversion"/>
  </si>
  <si>
    <t>sonar</t>
    <phoneticPr fontId="1" type="noConversion"/>
  </si>
  <si>
    <t>TFC</t>
    <phoneticPr fontId="1" type="noConversion"/>
  </si>
  <si>
    <t>FCT</t>
    <phoneticPr fontId="1" type="noConversion"/>
  </si>
  <si>
    <t>EK</t>
    <phoneticPr fontId="1" type="noConversion"/>
  </si>
  <si>
    <t>pca_ori</t>
    <phoneticPr fontId="1" type="noConversion"/>
  </si>
  <si>
    <t>pca</t>
    <phoneticPr fontId="1" type="noConversion"/>
  </si>
  <si>
    <t>pca_ori_ig</t>
    <phoneticPr fontId="1" type="noConversion"/>
  </si>
  <si>
    <t>oripca_new</t>
    <phoneticPr fontId="1" type="noConversion"/>
  </si>
  <si>
    <t>double_oripca_ori_new</t>
  </si>
  <si>
    <t>oripca_ori_ig_pca_new</t>
  </si>
  <si>
    <t>前几年论文结果</t>
    <phoneticPr fontId="1" type="noConversion"/>
  </si>
  <si>
    <t>auto-learn result</t>
    <phoneticPr fontId="1" type="noConversion"/>
  </si>
  <si>
    <t>第二类关系实验</t>
    <phoneticPr fontId="1" type="noConversion"/>
  </si>
  <si>
    <t>sin</t>
    <phoneticPr fontId="1" type="noConversion"/>
  </si>
  <si>
    <t>cos</t>
    <phoneticPr fontId="1" type="noConversion"/>
  </si>
  <si>
    <t>tan</t>
    <phoneticPr fontId="1" type="noConversion"/>
  </si>
  <si>
    <t>arcsin</t>
    <phoneticPr fontId="1" type="noConversion"/>
  </si>
  <si>
    <t>arccos</t>
    <phoneticPr fontId="1" type="noConversion"/>
  </si>
  <si>
    <t>arctan</t>
    <phoneticPr fontId="1" type="noConversion"/>
  </si>
  <si>
    <t>suqare</t>
    <phoneticPr fontId="1" type="noConversion"/>
  </si>
  <si>
    <t>ori_sin</t>
    <phoneticPr fontId="1" type="noConversion"/>
  </si>
  <si>
    <t>ori_cos</t>
    <phoneticPr fontId="1" type="noConversion"/>
  </si>
  <si>
    <t>ori_tan</t>
    <phoneticPr fontId="1" type="noConversion"/>
  </si>
  <si>
    <t>ori_arcsin</t>
    <phoneticPr fontId="1" type="noConversion"/>
  </si>
  <si>
    <t>ori_arccos</t>
    <phoneticPr fontId="1" type="noConversion"/>
  </si>
  <si>
    <t>ori_arctan</t>
    <phoneticPr fontId="1" type="noConversion"/>
  </si>
  <si>
    <t>ori_square</t>
    <phoneticPr fontId="1" type="noConversion"/>
  </si>
  <si>
    <t>ori_norma</t>
    <phoneticPr fontId="1" type="noConversion"/>
  </si>
  <si>
    <t>第一类关系实验</t>
    <phoneticPr fontId="1" type="noConversion"/>
  </si>
  <si>
    <t>oripca_ori_new</t>
    <phoneticPr fontId="1" type="noConversion"/>
  </si>
  <si>
    <t>normalizetion</t>
    <phoneticPr fontId="1" type="noConversion"/>
  </si>
  <si>
    <t>oripca_ori_new,normalizetion,oripca_new</t>
    <phoneticPr fontId="1" type="noConversion"/>
  </si>
  <si>
    <t>第三类关系实验</t>
    <phoneticPr fontId="1" type="noConversion"/>
  </si>
  <si>
    <t>newly</t>
    <phoneticPr fontId="1" type="noConversion"/>
  </si>
  <si>
    <t>newly_ig</t>
    <phoneticPr fontId="1" type="noConversion"/>
  </si>
  <si>
    <t>oripca_new</t>
    <phoneticPr fontId="1" type="noConversion"/>
  </si>
  <si>
    <t>new(linearR,svR)</t>
    <phoneticPr fontId="1" type="noConversion"/>
  </si>
  <si>
    <t>new(dtr,knr)</t>
    <phoneticPr fontId="1" type="noConversion"/>
  </si>
  <si>
    <t>new(rf,adb)</t>
    <phoneticPr fontId="1" type="noConversion"/>
  </si>
  <si>
    <t>new(bgdt,bag)</t>
    <phoneticPr fontId="1" type="noConversion"/>
  </si>
  <si>
    <t>new(rf,svr)</t>
    <phoneticPr fontId="1" type="noConversion"/>
  </si>
  <si>
    <t>oripca_ori_new(rf,adb)</t>
    <phoneticPr fontId="1" type="noConversion"/>
  </si>
  <si>
    <t>8+21</t>
    <phoneticPr fontId="1" type="noConversion"/>
  </si>
  <si>
    <t>总</t>
    <phoneticPr fontId="1" type="noConversion"/>
  </si>
  <si>
    <t>12+30</t>
    <phoneticPr fontId="1" type="noConversion"/>
  </si>
  <si>
    <t>bank</t>
    <phoneticPr fontId="1" type="noConversion"/>
  </si>
  <si>
    <t>wine</t>
    <phoneticPr fontId="1" type="noConversion"/>
  </si>
  <si>
    <t>abalone</t>
    <phoneticPr fontId="1" type="noConversion"/>
  </si>
  <si>
    <t>new</t>
    <phoneticPr fontId="1" type="noConversion"/>
  </si>
  <si>
    <t>oripca_new</t>
    <phoneticPr fontId="1" type="noConversion"/>
  </si>
  <si>
    <t>ori_new</t>
    <phoneticPr fontId="1" type="noConversion"/>
  </si>
  <si>
    <t>oripca_new(rf.adb)</t>
    <phoneticPr fontId="1" type="noConversion"/>
  </si>
  <si>
    <t>cos</t>
    <phoneticPr fontId="1" type="noConversion"/>
  </si>
  <si>
    <t>sin</t>
    <phoneticPr fontId="1" type="noConversion"/>
  </si>
  <si>
    <t>tan</t>
    <phoneticPr fontId="1" type="noConversion"/>
  </si>
  <si>
    <t>ori_cos</t>
    <phoneticPr fontId="1" type="noConversion"/>
  </si>
  <si>
    <t>ori_sin</t>
    <phoneticPr fontId="1" type="noConversion"/>
  </si>
  <si>
    <t>ori_tan</t>
    <phoneticPr fontId="1" type="noConversion"/>
  </si>
  <si>
    <t>arccos</t>
    <phoneticPr fontId="1" type="noConversion"/>
  </si>
  <si>
    <t>arcsin</t>
    <phoneticPr fontId="1" type="noConversion"/>
  </si>
  <si>
    <t>arctan</t>
    <phoneticPr fontId="1" type="noConversion"/>
  </si>
  <si>
    <t>ori_arccos</t>
    <phoneticPr fontId="1" type="noConversion"/>
  </si>
  <si>
    <t>ori_arcsin</t>
    <phoneticPr fontId="1" type="noConversion"/>
  </si>
  <si>
    <t>ori_arctan</t>
    <phoneticPr fontId="1" type="noConversion"/>
  </si>
  <si>
    <t>square</t>
    <phoneticPr fontId="1" type="noConversion"/>
  </si>
  <si>
    <t>ori_squre</t>
    <phoneticPr fontId="1" type="noConversion"/>
  </si>
  <si>
    <t>norma</t>
    <phoneticPr fontId="1" type="noConversion"/>
  </si>
  <si>
    <t>ori_nomar</t>
    <phoneticPr fontId="1" type="noConversion"/>
  </si>
  <si>
    <t>pca</t>
    <phoneticPr fontId="1" type="noConversion"/>
  </si>
  <si>
    <t>ori_pca</t>
    <phoneticPr fontId="1" type="noConversion"/>
  </si>
  <si>
    <t>newly</t>
    <phoneticPr fontId="1" type="noConversion"/>
  </si>
  <si>
    <t>ori_newly</t>
    <phoneticPr fontId="1" type="noConversion"/>
  </si>
  <si>
    <t>newlyxy</t>
    <phoneticPr fontId="1" type="noConversion"/>
  </si>
  <si>
    <t>ori_newlyxy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</si>
</sst>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"/>
  </numFmts>
  <fonts count="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i/>
      <sz val="11"/>
      <color rgb="FF000000"/>
      <name val="等线"/>
      <family val="3"/>
      <charset val="134"/>
      <scheme val="minor"/>
    </font>
    <font>
      <i/>
      <sz val="11"/>
      <color theme="1"/>
      <name val="等线"/>
      <family val="3"/>
      <charset val="134"/>
      <scheme val="minor"/>
    </font>
    <font>
      <b/>
      <i/>
      <sz val="11"/>
      <color theme="1"/>
      <name val="等线"/>
      <family val="3"/>
      <charset val="134"/>
      <scheme val="minor"/>
    </font>
    <font>
      <i/>
      <sz val="11"/>
      <color rgb="FF00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2" fillId="0" borderId="0" xfId="0" applyFont="1"/>
    <xf numFmtId="0" fontId="5" fillId="0" borderId="0" xfId="0" applyFont="1"/>
    <xf numFmtId="176" fontId="4" fillId="0" borderId="0" xfId="0" applyNumberFormat="1" applyFont="1"/>
    <xf numFmtId="176" fontId="0" fillId="0" borderId="0" xfId="0" applyNumberFormat="1"/>
    <xf numFmtId="176" fontId="2" fillId="0" borderId="0" xfId="0" applyNumberFormat="1" applyFont="1"/>
    <xf numFmtId="176" fontId="3" fillId="0" borderId="0" xfId="0" applyNumberFormat="1" applyFont="1"/>
    <xf numFmtId="0" fontId="3" fillId="0" borderId="0" xfId="0" applyFont="1"/>
    <xf numFmtId="0" fontId="0" fillId="0" borderId="1" xfId="0" applyBorder="1"/>
    <xf numFmtId="0" fontId="5" fillId="0" borderId="2" xfId="0" applyFont="1" applyBorder="1"/>
    <xf numFmtId="0" fontId="5" fillId="0" borderId="3" xfId="0" applyFont="1" applyBorder="1"/>
    <xf numFmtId="176" fontId="4" fillId="0" borderId="7" xfId="0" applyNumberFormat="1" applyFont="1" applyBorder="1"/>
    <xf numFmtId="176" fontId="5" fillId="0" borderId="0" xfId="0" applyNumberFormat="1" applyFont="1" applyBorder="1"/>
    <xf numFmtId="176" fontId="5" fillId="0" borderId="8" xfId="0" applyNumberFormat="1" applyFont="1" applyBorder="1"/>
    <xf numFmtId="176" fontId="4" fillId="0" borderId="9" xfId="0" applyNumberFormat="1" applyFont="1" applyBorder="1"/>
    <xf numFmtId="176" fontId="3" fillId="0" borderId="7" xfId="0" applyNumberFormat="1" applyFont="1" applyBorder="1"/>
    <xf numFmtId="176" fontId="3" fillId="0" borderId="0" xfId="0" applyNumberFormat="1" applyFont="1" applyBorder="1"/>
    <xf numFmtId="176" fontId="2" fillId="0" borderId="8" xfId="0" applyNumberFormat="1" applyFont="1" applyBorder="1"/>
    <xf numFmtId="176" fontId="2" fillId="0" borderId="0" xfId="0" applyNumberFormat="1" applyFont="1" applyBorder="1"/>
    <xf numFmtId="176" fontId="3" fillId="0" borderId="8" xfId="0" applyNumberFormat="1" applyFont="1" applyBorder="1"/>
    <xf numFmtId="176" fontId="3" fillId="0" borderId="9" xfId="0" applyNumberFormat="1" applyFont="1" applyBorder="1"/>
    <xf numFmtId="176" fontId="3" fillId="0" borderId="10" xfId="0" applyNumberFormat="1" applyFont="1" applyBorder="1"/>
    <xf numFmtId="0" fontId="0" fillId="0" borderId="2" xfId="0" applyBorder="1"/>
    <xf numFmtId="0" fontId="5" fillId="0" borderId="7" xfId="0" applyFont="1" applyBorder="1"/>
    <xf numFmtId="0" fontId="5" fillId="0" borderId="0" xfId="0" applyFont="1" applyBorder="1"/>
    <xf numFmtId="0" fontId="5" fillId="0" borderId="8" xfId="0" applyFont="1" applyBorder="1"/>
    <xf numFmtId="176" fontId="2" fillId="0" borderId="10" xfId="0" applyNumberFormat="1" applyFont="1" applyBorder="1"/>
    <xf numFmtId="176" fontId="3" fillId="0" borderId="11" xfId="0" applyNumberFormat="1" applyFont="1" applyBorder="1"/>
    <xf numFmtId="176" fontId="6" fillId="0" borderId="0" xfId="0" applyNumberFormat="1" applyFont="1" applyBorder="1"/>
    <xf numFmtId="176" fontId="2" fillId="0" borderId="7" xfId="0" applyNumberFormat="1" applyFont="1" applyBorder="1"/>
    <xf numFmtId="0" fontId="5" fillId="0" borderId="0" xfId="0" applyFont="1" applyFill="1" applyBorder="1"/>
    <xf numFmtId="0" fontId="2" fillId="0" borderId="0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176" fontId="7" fillId="0" borderId="0" xfId="0" applyNumberFormat="1" applyFont="1"/>
    <xf numFmtId="176" fontId="2" fillId="0" borderId="9" xfId="0" applyNumberFormat="1" applyFont="1" applyBorder="1"/>
    <xf numFmtId="0" fontId="2" fillId="0" borderId="7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176" fontId="3" fillId="0" borderId="0" xfId="0" applyNumberFormat="1" applyFont="1" applyFill="1" applyBorder="1"/>
    <xf numFmtId="176" fontId="7" fillId="0" borderId="7" xfId="0" applyNumberFormat="1" applyFont="1" applyBorder="1"/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8" xfId="0" applyFont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80"/>
  <sheetViews>
    <sheetView topLeftCell="A25" zoomScaleNormal="100" workbookViewId="0">
      <selection activeCell="A47" sqref="A47:Q57"/>
    </sheetView>
  </sheetViews>
  <sheetFormatPr defaultColWidth="8.625" defaultRowHeight="14.25" x14ac:dyDescent="0.2"/>
  <cols>
    <col min="2" max="2" width="9" bestFit="1" customWidth="1"/>
    <col min="3" max="5" width="8.75" bestFit="1" customWidth="1"/>
  </cols>
  <sheetData>
    <row r="1" spans="1:45" x14ac:dyDescent="0.2">
      <c r="A1" s="1" t="s">
        <v>34</v>
      </c>
    </row>
    <row r="2" spans="1:45" x14ac:dyDescent="0.2">
      <c r="A2" s="8"/>
      <c r="B2" s="41" t="s">
        <v>44</v>
      </c>
      <c r="C2" s="42"/>
      <c r="D2" s="42"/>
      <c r="E2" s="43"/>
      <c r="F2" s="41" t="s">
        <v>45</v>
      </c>
      <c r="G2" s="42"/>
      <c r="H2" s="42"/>
      <c r="I2" s="42"/>
      <c r="J2" s="42"/>
      <c r="K2" s="42"/>
      <c r="L2" s="43"/>
      <c r="M2" s="41" t="s">
        <v>46</v>
      </c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3"/>
      <c r="Z2" s="41" t="s">
        <v>62</v>
      </c>
      <c r="AA2" s="42"/>
      <c r="AB2" s="42"/>
      <c r="AC2" s="42"/>
      <c r="AD2" s="42"/>
      <c r="AE2" s="42"/>
      <c r="AF2" s="42"/>
      <c r="AG2" s="42"/>
      <c r="AH2" s="42"/>
      <c r="AI2" s="42"/>
      <c r="AJ2" s="42"/>
      <c r="AK2" s="42"/>
      <c r="AL2" s="42"/>
      <c r="AM2" s="42"/>
      <c r="AN2" s="42"/>
      <c r="AO2" s="43"/>
      <c r="AP2" s="41" t="s">
        <v>66</v>
      </c>
      <c r="AQ2" s="42"/>
      <c r="AR2" s="43"/>
    </row>
    <row r="3" spans="1:45" x14ac:dyDescent="0.2">
      <c r="A3" s="22"/>
      <c r="B3" s="44"/>
      <c r="C3" s="45"/>
      <c r="D3" s="45"/>
      <c r="E3" s="46"/>
      <c r="F3" s="33">
        <v>1</v>
      </c>
      <c r="G3" s="31">
        <v>2</v>
      </c>
      <c r="H3" s="31">
        <v>3</v>
      </c>
      <c r="I3" s="31">
        <v>4</v>
      </c>
      <c r="J3" s="31">
        <v>5</v>
      </c>
      <c r="K3" s="31">
        <v>6</v>
      </c>
      <c r="L3" s="32">
        <v>7</v>
      </c>
      <c r="M3" s="33">
        <v>8</v>
      </c>
      <c r="N3" s="31">
        <v>9</v>
      </c>
      <c r="O3" s="31">
        <v>10</v>
      </c>
      <c r="P3" s="31">
        <v>11</v>
      </c>
      <c r="Q3" s="31">
        <v>12</v>
      </c>
      <c r="R3" s="31">
        <v>13</v>
      </c>
      <c r="S3" s="31">
        <v>14</v>
      </c>
      <c r="T3" s="31">
        <v>15</v>
      </c>
      <c r="U3" s="31">
        <v>16</v>
      </c>
      <c r="V3" s="31">
        <v>17</v>
      </c>
      <c r="W3" s="31">
        <v>18</v>
      </c>
      <c r="X3" s="31">
        <v>19</v>
      </c>
      <c r="Y3" s="32">
        <v>20</v>
      </c>
      <c r="Z3" s="33">
        <v>21</v>
      </c>
      <c r="AA3" s="31">
        <v>22</v>
      </c>
      <c r="AB3" s="31">
        <v>23</v>
      </c>
      <c r="AC3" s="31">
        <v>24</v>
      </c>
      <c r="AD3" s="31">
        <v>25</v>
      </c>
      <c r="AE3" s="31">
        <v>26</v>
      </c>
      <c r="AF3" s="31">
        <v>27</v>
      </c>
      <c r="AG3" s="31">
        <v>28</v>
      </c>
      <c r="AH3" s="31">
        <v>29</v>
      </c>
      <c r="AI3" s="31">
        <v>30</v>
      </c>
      <c r="AJ3" s="31">
        <v>31</v>
      </c>
      <c r="AK3" s="31">
        <v>32</v>
      </c>
      <c r="AL3" s="31">
        <v>33</v>
      </c>
      <c r="AM3" s="31">
        <v>34</v>
      </c>
      <c r="AN3" s="31">
        <v>35</v>
      </c>
      <c r="AO3" s="32">
        <v>36</v>
      </c>
      <c r="AP3" s="33">
        <v>37</v>
      </c>
      <c r="AQ3" s="31">
        <v>38</v>
      </c>
      <c r="AR3" s="32">
        <v>39</v>
      </c>
    </row>
    <row r="4" spans="1:45" x14ac:dyDescent="0.2">
      <c r="A4" s="22"/>
      <c r="B4" s="23" t="s">
        <v>15</v>
      </c>
      <c r="C4" s="24" t="s">
        <v>35</v>
      </c>
      <c r="D4" s="24" t="s">
        <v>36</v>
      </c>
      <c r="E4" s="25" t="s">
        <v>37</v>
      </c>
      <c r="F4" s="23" t="s">
        <v>8</v>
      </c>
      <c r="G4" s="24" t="s">
        <v>9</v>
      </c>
      <c r="H4" s="24" t="s">
        <v>10</v>
      </c>
      <c r="I4" s="24" t="s">
        <v>11</v>
      </c>
      <c r="J4" s="24" t="s">
        <v>12</v>
      </c>
      <c r="K4" s="24" t="s">
        <v>13</v>
      </c>
      <c r="L4" s="25" t="s">
        <v>14</v>
      </c>
      <c r="M4" s="23" t="s">
        <v>39</v>
      </c>
      <c r="N4" s="24" t="s">
        <v>38</v>
      </c>
      <c r="O4" s="24" t="s">
        <v>40</v>
      </c>
      <c r="P4" s="24" t="s">
        <v>41</v>
      </c>
      <c r="Q4" s="24" t="s">
        <v>63</v>
      </c>
      <c r="R4" s="24" t="s">
        <v>75</v>
      </c>
      <c r="S4" s="24" t="s">
        <v>42</v>
      </c>
      <c r="T4" s="24" t="s">
        <v>70</v>
      </c>
      <c r="U4" s="24" t="s">
        <v>73</v>
      </c>
      <c r="V4" s="24" t="s">
        <v>74</v>
      </c>
      <c r="W4" s="24" t="s">
        <v>72</v>
      </c>
      <c r="X4" s="24" t="s">
        <v>71</v>
      </c>
      <c r="Y4" s="25" t="s">
        <v>43</v>
      </c>
      <c r="Z4" s="23" t="s">
        <v>47</v>
      </c>
      <c r="AA4" s="24" t="s">
        <v>54</v>
      </c>
      <c r="AB4" s="24" t="s">
        <v>48</v>
      </c>
      <c r="AC4" s="24" t="s">
        <v>55</v>
      </c>
      <c r="AD4" s="24" t="s">
        <v>49</v>
      </c>
      <c r="AE4" s="24" t="s">
        <v>56</v>
      </c>
      <c r="AF4" s="24" t="s">
        <v>50</v>
      </c>
      <c r="AG4" s="24" t="s">
        <v>57</v>
      </c>
      <c r="AH4" s="24" t="s">
        <v>51</v>
      </c>
      <c r="AI4" s="24" t="s">
        <v>58</v>
      </c>
      <c r="AJ4" s="24" t="s">
        <v>52</v>
      </c>
      <c r="AK4" s="24" t="s">
        <v>59</v>
      </c>
      <c r="AL4" s="24" t="s">
        <v>53</v>
      </c>
      <c r="AM4" s="24" t="s">
        <v>60</v>
      </c>
      <c r="AN4" s="24" t="s">
        <v>64</v>
      </c>
      <c r="AO4" s="25" t="s">
        <v>61</v>
      </c>
      <c r="AP4" s="23" t="s">
        <v>67</v>
      </c>
      <c r="AQ4" s="24" t="s">
        <v>68</v>
      </c>
      <c r="AR4" s="25" t="s">
        <v>69</v>
      </c>
      <c r="AS4" s="30" t="s">
        <v>65</v>
      </c>
    </row>
    <row r="5" spans="1:45" ht="13.5" customHeight="1" x14ac:dyDescent="0.2">
      <c r="A5" s="9" t="s">
        <v>0</v>
      </c>
      <c r="B5" s="11">
        <v>83.19</v>
      </c>
      <c r="C5" s="12">
        <v>81.48</v>
      </c>
      <c r="D5" s="12">
        <v>82.7</v>
      </c>
      <c r="E5" s="13">
        <v>82.4</v>
      </c>
      <c r="F5" s="15">
        <v>78.350754936120794</v>
      </c>
      <c r="G5" s="16">
        <v>78.385598141695695</v>
      </c>
      <c r="H5" s="16">
        <v>78.8385598141695</v>
      </c>
      <c r="I5" s="16">
        <v>78.873403019744401</v>
      </c>
      <c r="J5" s="16">
        <v>81.242740998838499</v>
      </c>
      <c r="K5" s="16">
        <v>81.242740998838499</v>
      </c>
      <c r="L5" s="17">
        <v>82.694541231126493</v>
      </c>
      <c r="M5" s="15">
        <v>78.350754936120794</v>
      </c>
      <c r="N5" s="16">
        <v>79.7677119628339</v>
      </c>
      <c r="O5" s="16">
        <v>78.815331010452894</v>
      </c>
      <c r="P5" s="16">
        <v>78.850174216027796</v>
      </c>
      <c r="Q5" s="16">
        <v>81.254355400696795</v>
      </c>
      <c r="R5" s="16">
        <v>80.766550522648004</v>
      </c>
      <c r="S5" s="16">
        <v>80.278745644599297</v>
      </c>
      <c r="T5" s="16">
        <v>81.254355400696795</v>
      </c>
      <c r="U5" s="16">
        <v>80.766550522648004</v>
      </c>
      <c r="V5" s="16">
        <v>78.362369337979004</v>
      </c>
      <c r="W5" s="18">
        <v>81.742160278745601</v>
      </c>
      <c r="X5" s="16">
        <v>62.4622531939605</v>
      </c>
      <c r="Y5" s="19">
        <v>80.766550522648004</v>
      </c>
      <c r="Z5" s="15">
        <v>77.862950058072002</v>
      </c>
      <c r="AA5" s="16">
        <v>78.350754936120794</v>
      </c>
      <c r="AB5" s="16">
        <v>74.982578397212507</v>
      </c>
      <c r="AC5" s="16">
        <v>78.8385598141695</v>
      </c>
      <c r="AD5" s="16">
        <v>75.481997677119594</v>
      </c>
      <c r="AE5" s="16">
        <v>75.934959349593399</v>
      </c>
      <c r="AF5" s="16">
        <v>78.350754936120694</v>
      </c>
      <c r="AG5" s="16">
        <v>76.910569105690996</v>
      </c>
      <c r="AH5" s="16">
        <v>78.350754936120694</v>
      </c>
      <c r="AI5" s="16">
        <v>76.910569105690996</v>
      </c>
      <c r="AJ5" s="16">
        <v>78.350754936120794</v>
      </c>
      <c r="AK5" s="16">
        <v>77.862950058072002</v>
      </c>
      <c r="AL5" s="16">
        <v>74.030197444831501</v>
      </c>
      <c r="AM5" s="16">
        <v>76.422764227642205</v>
      </c>
      <c r="AN5" s="18">
        <v>79.3031358885017</v>
      </c>
      <c r="AO5" s="19">
        <v>79.3031358885017</v>
      </c>
      <c r="AP5" s="29">
        <v>81.730545876887305</v>
      </c>
      <c r="AQ5" s="16">
        <v>80.267131242741002</v>
      </c>
      <c r="AR5" s="19">
        <v>80.267131242741002</v>
      </c>
      <c r="AS5">
        <v>80.290360046457593</v>
      </c>
    </row>
    <row r="6" spans="1:45" x14ac:dyDescent="0.2">
      <c r="A6" s="9" t="s">
        <v>1</v>
      </c>
      <c r="B6" s="11">
        <v>79</v>
      </c>
      <c r="C6" s="12">
        <v>78.12</v>
      </c>
      <c r="D6" s="12">
        <v>78.72</v>
      </c>
      <c r="E6" s="13">
        <v>78.73</v>
      </c>
      <c r="F6" s="15">
        <v>77.421602787456393</v>
      </c>
      <c r="G6" s="16">
        <v>78.850174216027796</v>
      </c>
      <c r="H6" s="18">
        <v>79.279907084785094</v>
      </c>
      <c r="I6" s="16">
        <v>74.018583042973205</v>
      </c>
      <c r="J6" s="16">
        <v>75.493612078977904</v>
      </c>
      <c r="K6" s="16">
        <v>75.493612078977904</v>
      </c>
      <c r="L6" s="19">
        <v>76.910569105690996</v>
      </c>
      <c r="M6" s="15">
        <v>78.873403019744401</v>
      </c>
      <c r="N6" s="16">
        <v>77.386759581881506</v>
      </c>
      <c r="O6" s="16">
        <v>78.315911730545807</v>
      </c>
      <c r="P6" s="16">
        <v>78.803716608594598</v>
      </c>
      <c r="Q6" s="16">
        <v>80.766550522648004</v>
      </c>
      <c r="R6" s="16">
        <v>78.397212543554005</v>
      </c>
      <c r="S6" s="16">
        <v>79.291521486643404</v>
      </c>
      <c r="T6" s="16">
        <v>78.815331010452894</v>
      </c>
      <c r="U6" s="16">
        <v>73.135888501742102</v>
      </c>
      <c r="V6" s="16">
        <v>80.278745644599297</v>
      </c>
      <c r="W6" s="18">
        <v>81.242740998838499</v>
      </c>
      <c r="X6" s="16">
        <v>50.092915214866402</v>
      </c>
      <c r="Y6" s="19">
        <v>79.7677119628339</v>
      </c>
      <c r="Z6" s="15">
        <v>76.945412311265898</v>
      </c>
      <c r="AA6" s="16">
        <v>76.922183507549306</v>
      </c>
      <c r="AB6" s="16">
        <v>67.793263646922099</v>
      </c>
      <c r="AC6" s="18">
        <v>79.825783972125393</v>
      </c>
      <c r="AD6" s="16">
        <v>78.861788617886106</v>
      </c>
      <c r="AE6" s="16">
        <v>78.373983739837399</v>
      </c>
      <c r="AF6" s="16">
        <v>79.326364692218306</v>
      </c>
      <c r="AG6" s="16">
        <v>78.850174216027895</v>
      </c>
      <c r="AH6" s="16">
        <v>75.9698025551684</v>
      </c>
      <c r="AI6" s="16">
        <v>78.350754936120794</v>
      </c>
      <c r="AJ6" s="16">
        <v>77.409988385598098</v>
      </c>
      <c r="AK6" s="16">
        <v>76.922183507549306</v>
      </c>
      <c r="AL6" s="16">
        <v>73.588850174216006</v>
      </c>
      <c r="AM6" s="16">
        <v>79.326364692218306</v>
      </c>
      <c r="AN6" s="16">
        <v>75.458768873403002</v>
      </c>
      <c r="AO6" s="19">
        <v>74.982578397212507</v>
      </c>
      <c r="AP6" s="15">
        <v>78.373983739837399</v>
      </c>
      <c r="AQ6" s="18">
        <v>78.861788617886106</v>
      </c>
      <c r="AR6" s="19">
        <v>78.861788617886106</v>
      </c>
      <c r="AS6">
        <v>80.290360046457593</v>
      </c>
    </row>
    <row r="7" spans="1:45" x14ac:dyDescent="0.2">
      <c r="A7" s="9" t="s">
        <v>2</v>
      </c>
      <c r="B7" s="11">
        <v>77.3</v>
      </c>
      <c r="C7" s="12">
        <v>74.540000000000006</v>
      </c>
      <c r="D7" s="12">
        <v>75.75</v>
      </c>
      <c r="E7" s="13">
        <v>76.11</v>
      </c>
      <c r="F7" s="15">
        <v>73.542392566782794</v>
      </c>
      <c r="G7" s="16">
        <v>76.933797909407602</v>
      </c>
      <c r="H7" s="18">
        <v>79.744483159117294</v>
      </c>
      <c r="I7" s="16">
        <v>75.447154471544707</v>
      </c>
      <c r="J7" s="16">
        <v>74.529616724738602</v>
      </c>
      <c r="K7" s="16">
        <v>74.529616724738602</v>
      </c>
      <c r="L7" s="19">
        <v>74.506387921021997</v>
      </c>
      <c r="M7" s="15">
        <v>74.506387921021997</v>
      </c>
      <c r="N7" s="16">
        <v>74.030197444831501</v>
      </c>
      <c r="O7" s="16">
        <v>75.481997677119594</v>
      </c>
      <c r="P7" s="16">
        <v>79.268292682926798</v>
      </c>
      <c r="Q7" s="16">
        <v>78.339140534262498</v>
      </c>
      <c r="R7" s="16">
        <v>77.398373983739802</v>
      </c>
      <c r="S7" s="16">
        <v>79.279907084785094</v>
      </c>
      <c r="T7" s="16">
        <v>76.399535423925599</v>
      </c>
      <c r="U7" s="16">
        <v>72.1718931475029</v>
      </c>
      <c r="V7" s="16">
        <v>78.8385598141695</v>
      </c>
      <c r="W7" s="18">
        <v>81.730545876887305</v>
      </c>
      <c r="X7" s="16">
        <v>48.641114982578401</v>
      </c>
      <c r="Y7" s="19">
        <v>79.779326364692196</v>
      </c>
      <c r="Z7" s="15">
        <v>74.982578397212507</v>
      </c>
      <c r="AA7" s="16">
        <v>75.934959349593399</v>
      </c>
      <c r="AB7" s="16">
        <v>72.601626016260099</v>
      </c>
      <c r="AC7" s="16">
        <v>76.411149825783895</v>
      </c>
      <c r="AD7" s="16">
        <v>74.494773519163701</v>
      </c>
      <c r="AE7" s="16">
        <v>76.8989547038327</v>
      </c>
      <c r="AF7" s="16">
        <v>75.447154471544707</v>
      </c>
      <c r="AG7" s="16">
        <v>76.399535423925599</v>
      </c>
      <c r="AH7" s="16">
        <v>74.959349593495901</v>
      </c>
      <c r="AI7" s="16">
        <v>76.399535423925599</v>
      </c>
      <c r="AJ7" s="16">
        <v>75.946573751451794</v>
      </c>
      <c r="AK7" s="16">
        <v>75.934959349593399</v>
      </c>
      <c r="AL7" s="16">
        <v>74.518002322880307</v>
      </c>
      <c r="AM7" s="18">
        <v>79.7677119628339</v>
      </c>
      <c r="AN7" s="16">
        <v>74.018583042973205</v>
      </c>
      <c r="AO7" s="19">
        <v>74.018583042973205</v>
      </c>
      <c r="AP7" s="15">
        <v>74.053426248548107</v>
      </c>
      <c r="AQ7" s="18">
        <v>79.337979094076601</v>
      </c>
      <c r="AR7" s="19">
        <v>78.850174216027796</v>
      </c>
      <c r="AS7">
        <v>78.826945412311204</v>
      </c>
    </row>
    <row r="8" spans="1:45" x14ac:dyDescent="0.2">
      <c r="A8" s="9" t="s">
        <v>3</v>
      </c>
      <c r="B8" s="11">
        <v>81.709999999999994</v>
      </c>
      <c r="C8" s="12">
        <v>58.41</v>
      </c>
      <c r="D8" s="12">
        <v>66.44</v>
      </c>
      <c r="E8" s="13">
        <v>33.64</v>
      </c>
      <c r="F8" s="15">
        <v>53.368176538908202</v>
      </c>
      <c r="G8" s="16">
        <v>53.368176538908202</v>
      </c>
      <c r="H8" s="16">
        <v>81.242740998838499</v>
      </c>
      <c r="I8" s="16">
        <v>77.375145180023196</v>
      </c>
      <c r="J8" s="16">
        <v>83.623693379790893</v>
      </c>
      <c r="K8" s="18">
        <v>83.623693379790893</v>
      </c>
      <c r="L8" s="19">
        <v>82.206736353077801</v>
      </c>
      <c r="M8" s="15">
        <v>53.368176538908202</v>
      </c>
      <c r="N8" s="16">
        <v>84.622531939605096</v>
      </c>
      <c r="O8" s="16">
        <v>81.242740998838499</v>
      </c>
      <c r="P8" s="16">
        <v>82.694541231126493</v>
      </c>
      <c r="Q8" s="18">
        <v>88.466898954703794</v>
      </c>
      <c r="R8" s="16">
        <v>84.157955865272896</v>
      </c>
      <c r="S8" s="16">
        <v>83.159117305458693</v>
      </c>
      <c r="T8" s="16">
        <v>83.646922183507499</v>
      </c>
      <c r="U8" s="16">
        <v>78.339140534262398</v>
      </c>
      <c r="V8" s="16">
        <v>84.599303135888405</v>
      </c>
      <c r="W8" s="16">
        <v>81.684088269454094</v>
      </c>
      <c r="X8" s="16">
        <v>50.464576074332101</v>
      </c>
      <c r="Y8" s="19">
        <v>84.134727061556305</v>
      </c>
      <c r="Z8" s="15">
        <v>53.368176538908202</v>
      </c>
      <c r="AA8" s="16">
        <v>53.368176538908202</v>
      </c>
      <c r="AB8" s="16">
        <v>53.368176538908202</v>
      </c>
      <c r="AC8" s="16">
        <v>53.368176538908202</v>
      </c>
      <c r="AD8" s="16">
        <v>53.368176538908202</v>
      </c>
      <c r="AE8" s="16">
        <v>53.368176538908202</v>
      </c>
      <c r="AF8" s="16">
        <v>53.368176538908202</v>
      </c>
      <c r="AG8" s="16">
        <v>53.368176538908202</v>
      </c>
      <c r="AH8" s="16">
        <v>76.422764227642205</v>
      </c>
      <c r="AI8" s="16">
        <v>69.674796747967406</v>
      </c>
      <c r="AJ8" s="16">
        <v>53.368176538908202</v>
      </c>
      <c r="AK8" s="16">
        <v>53.368176538908202</v>
      </c>
      <c r="AL8" s="16">
        <v>53.368176538908202</v>
      </c>
      <c r="AM8" s="16">
        <v>53.368176538908202</v>
      </c>
      <c r="AN8" s="18">
        <v>84.634146341463406</v>
      </c>
      <c r="AO8" s="19">
        <v>74.041811846689797</v>
      </c>
      <c r="AP8" s="29">
        <v>79.802555168408801</v>
      </c>
      <c r="AQ8" s="16">
        <v>79.326364692218306</v>
      </c>
      <c r="AR8" s="19">
        <v>75.400696864111495</v>
      </c>
      <c r="AS8">
        <v>87.502903600464506</v>
      </c>
    </row>
    <row r="9" spans="1:45" x14ac:dyDescent="0.2">
      <c r="A9" s="9" t="s">
        <v>4</v>
      </c>
      <c r="B9" s="11">
        <v>77.87</v>
      </c>
      <c r="C9" s="12">
        <v>81</v>
      </c>
      <c r="D9" s="28">
        <v>82.54</v>
      </c>
      <c r="E9" s="13">
        <v>47.4</v>
      </c>
      <c r="F9" s="15">
        <v>78.362369337979104</v>
      </c>
      <c r="G9" s="18">
        <v>79.779326364692196</v>
      </c>
      <c r="H9" s="16">
        <v>76.492450638791993</v>
      </c>
      <c r="I9" s="16">
        <v>78.350754936120694</v>
      </c>
      <c r="J9" s="16">
        <v>77.433217189314703</v>
      </c>
      <c r="K9" s="16">
        <v>76.933797909407602</v>
      </c>
      <c r="L9" s="19">
        <v>79.326364692218306</v>
      </c>
      <c r="M9" s="15">
        <v>65.888501742160202</v>
      </c>
      <c r="N9" s="16">
        <v>80.766550522648004</v>
      </c>
      <c r="O9" s="16">
        <v>79.779326364692196</v>
      </c>
      <c r="P9" s="16">
        <v>74.053426248548107</v>
      </c>
      <c r="Q9" s="18">
        <v>82.717770034843198</v>
      </c>
      <c r="R9" s="16">
        <v>75.493612078977904</v>
      </c>
      <c r="S9" s="16">
        <v>75.481997677119594</v>
      </c>
      <c r="T9" s="16">
        <v>78.385598141695695</v>
      </c>
      <c r="U9" s="16">
        <v>62.555168408826901</v>
      </c>
      <c r="V9" s="16">
        <v>77.421602787456393</v>
      </c>
      <c r="W9" s="16">
        <v>73.577235772357696</v>
      </c>
      <c r="X9" s="16">
        <v>71.567944250871093</v>
      </c>
      <c r="Y9" s="19">
        <v>82.241579558652703</v>
      </c>
      <c r="Z9" s="15">
        <v>78.397212543554005</v>
      </c>
      <c r="AA9" s="16">
        <v>82.671312427409902</v>
      </c>
      <c r="AB9" s="16">
        <v>81.265969802555105</v>
      </c>
      <c r="AC9" s="16">
        <v>86.051103368176499</v>
      </c>
      <c r="AD9" s="16">
        <v>78.873403019744401</v>
      </c>
      <c r="AE9" s="16">
        <v>82.671312427409902</v>
      </c>
      <c r="AF9" s="16">
        <v>78.873403019744401</v>
      </c>
      <c r="AG9" s="16">
        <v>82.671312427409902</v>
      </c>
      <c r="AH9" s="16">
        <v>81.753774680603897</v>
      </c>
      <c r="AI9" s="18">
        <v>86.051103368176499</v>
      </c>
      <c r="AJ9" s="16">
        <v>78.397212543554005</v>
      </c>
      <c r="AK9" s="16">
        <v>82.671312427409902</v>
      </c>
      <c r="AL9" s="16">
        <v>78.861788617886106</v>
      </c>
      <c r="AM9" s="16">
        <v>82.195121951219505</v>
      </c>
      <c r="AN9" s="16">
        <v>75.958188153310104</v>
      </c>
      <c r="AO9" s="19">
        <v>80.731707317073102</v>
      </c>
      <c r="AP9" s="29">
        <v>78.861788617886106</v>
      </c>
      <c r="AQ9" s="16">
        <v>77.909407665505199</v>
      </c>
      <c r="AR9" s="19">
        <v>72.624854819976704</v>
      </c>
      <c r="AS9">
        <v>79.802555168408801</v>
      </c>
    </row>
    <row r="10" spans="1:45" x14ac:dyDescent="0.2">
      <c r="A10" s="9" t="s">
        <v>5</v>
      </c>
      <c r="B10" s="11">
        <v>78.83</v>
      </c>
      <c r="C10" s="12">
        <v>80</v>
      </c>
      <c r="D10" s="28">
        <v>81.040000000000006</v>
      </c>
      <c r="E10" s="13">
        <v>53.95</v>
      </c>
      <c r="F10" s="15">
        <v>80.743321718931398</v>
      </c>
      <c r="G10" s="16">
        <v>78.861788617886106</v>
      </c>
      <c r="H10" s="16">
        <v>78.850174216027796</v>
      </c>
      <c r="I10" s="16">
        <v>72.078977932636406</v>
      </c>
      <c r="J10" s="16">
        <v>80.743321718931398</v>
      </c>
      <c r="K10" s="18">
        <v>80.743321718931398</v>
      </c>
      <c r="L10" s="19">
        <v>79.825783972125393</v>
      </c>
      <c r="M10" s="15">
        <v>74.518002322880307</v>
      </c>
      <c r="N10" s="16">
        <v>79.837398373983703</v>
      </c>
      <c r="O10" s="16">
        <v>75.993031358885005</v>
      </c>
      <c r="P10" s="16">
        <v>79.326364692218306</v>
      </c>
      <c r="Q10" s="16">
        <v>82.729384436701494</v>
      </c>
      <c r="R10" s="16">
        <v>77.862950058072002</v>
      </c>
      <c r="S10" s="18">
        <v>83.193960511033595</v>
      </c>
      <c r="T10" s="16">
        <v>82.740998838559804</v>
      </c>
      <c r="U10" s="16">
        <v>69.268292682926798</v>
      </c>
      <c r="V10" s="16">
        <v>81.277584204413401</v>
      </c>
      <c r="W10" s="16">
        <v>79.337979094076601</v>
      </c>
      <c r="X10" s="16">
        <v>74.529616724738602</v>
      </c>
      <c r="Y10" s="19">
        <v>82.740998838559804</v>
      </c>
      <c r="Z10" s="29">
        <v>80.743321718931398</v>
      </c>
      <c r="AA10" s="16">
        <v>80.743321718931398</v>
      </c>
      <c r="AB10" s="16">
        <v>80.743321718931398</v>
      </c>
      <c r="AC10" s="16">
        <v>80.743321718931398</v>
      </c>
      <c r="AD10" s="16">
        <v>80.743321718931398</v>
      </c>
      <c r="AE10" s="16">
        <v>80.743321718931398</v>
      </c>
      <c r="AF10" s="16">
        <v>80.743321718931398</v>
      </c>
      <c r="AG10" s="16">
        <v>80.743321718931398</v>
      </c>
      <c r="AH10" s="16">
        <v>80.743321718931398</v>
      </c>
      <c r="AI10" s="16">
        <v>80.743321718931398</v>
      </c>
      <c r="AJ10" s="16">
        <v>80.743321718931398</v>
      </c>
      <c r="AK10" s="16">
        <v>80.743321718931398</v>
      </c>
      <c r="AL10" s="16">
        <v>80.743321718931398</v>
      </c>
      <c r="AM10" s="16">
        <v>80.743321718931398</v>
      </c>
      <c r="AN10" s="16">
        <v>80.232288037166001</v>
      </c>
      <c r="AO10" s="19">
        <v>79.779326364692196</v>
      </c>
      <c r="AP10" s="15">
        <v>81.242740998838499</v>
      </c>
      <c r="AQ10" s="18">
        <v>82.694541231126607</v>
      </c>
      <c r="AR10" s="19">
        <v>80.836236933797906</v>
      </c>
      <c r="AS10">
        <v>81.254355400696795</v>
      </c>
    </row>
    <row r="11" spans="1:45" x14ac:dyDescent="0.2">
      <c r="A11" s="9" t="s">
        <v>6</v>
      </c>
      <c r="B11" s="11">
        <v>84.09</v>
      </c>
      <c r="C11" s="12">
        <v>81.069999999999993</v>
      </c>
      <c r="D11" s="12">
        <v>82</v>
      </c>
      <c r="E11" s="13">
        <v>82.37</v>
      </c>
      <c r="F11" s="15">
        <v>78.362369337979104</v>
      </c>
      <c r="G11" s="16">
        <v>81.265969802555105</v>
      </c>
      <c r="H11" s="16">
        <v>86.039488966318203</v>
      </c>
      <c r="I11" s="16">
        <v>79.3031358885017</v>
      </c>
      <c r="J11" s="18">
        <v>86.051103368176499</v>
      </c>
      <c r="K11" s="16">
        <v>84.157955865272896</v>
      </c>
      <c r="L11" s="19">
        <v>82.195121951219505</v>
      </c>
      <c r="M11" s="15">
        <v>82.183507549361195</v>
      </c>
      <c r="N11" s="16">
        <v>82.218350754936097</v>
      </c>
      <c r="O11" s="16">
        <v>83.6817653890824</v>
      </c>
      <c r="P11" s="16">
        <v>85.075493612078901</v>
      </c>
      <c r="Q11" s="18">
        <v>86.980255516840799</v>
      </c>
      <c r="R11" s="16">
        <v>82.241579558652703</v>
      </c>
      <c r="S11" s="16">
        <v>86.039488966318203</v>
      </c>
      <c r="T11" s="16">
        <v>85.075493612078901</v>
      </c>
      <c r="U11" s="16">
        <v>77.921022067363495</v>
      </c>
      <c r="V11" s="16">
        <v>86.016260162601597</v>
      </c>
      <c r="W11" s="16">
        <v>84.146341463414601</v>
      </c>
      <c r="X11" s="16">
        <v>46.631823461091699</v>
      </c>
      <c r="Y11" s="19">
        <v>85.087108013937197</v>
      </c>
      <c r="Z11" s="15">
        <v>79.3031358885017</v>
      </c>
      <c r="AA11" s="16">
        <v>79.314750290359996</v>
      </c>
      <c r="AB11" s="16">
        <v>63.461091753774603</v>
      </c>
      <c r="AC11" s="16">
        <v>79.372822299651503</v>
      </c>
      <c r="AD11" s="16">
        <v>81.718931475028995</v>
      </c>
      <c r="AE11" s="16">
        <v>80.778164924506299</v>
      </c>
      <c r="AF11" s="16">
        <v>81.730545876887305</v>
      </c>
      <c r="AG11" s="16">
        <v>79.825783972125393</v>
      </c>
      <c r="AH11" s="16">
        <v>76.910569105690996</v>
      </c>
      <c r="AI11" s="16">
        <v>79.837398373983703</v>
      </c>
      <c r="AJ11" s="16">
        <v>79.779326364692196</v>
      </c>
      <c r="AK11" s="16">
        <v>80.278745644599297</v>
      </c>
      <c r="AL11" s="16">
        <v>80.754936120789694</v>
      </c>
      <c r="AM11" s="16">
        <v>80.766550522648004</v>
      </c>
      <c r="AN11" s="18">
        <v>84.123112659697995</v>
      </c>
      <c r="AO11" s="19">
        <v>83.170731707317003</v>
      </c>
      <c r="AP11" s="29">
        <v>83.704994192799006</v>
      </c>
      <c r="AQ11" s="16">
        <v>83.658536585365795</v>
      </c>
      <c r="AR11" s="19">
        <v>82.218350754936097</v>
      </c>
      <c r="AS11">
        <v>85.551684088269397</v>
      </c>
    </row>
    <row r="12" spans="1:45" s="7" customFormat="1" x14ac:dyDescent="0.2">
      <c r="A12" s="9" t="s">
        <v>7</v>
      </c>
      <c r="B12" s="11">
        <v>75.02</v>
      </c>
      <c r="C12" s="12">
        <v>74.23</v>
      </c>
      <c r="D12" s="12">
        <v>74.52</v>
      </c>
      <c r="E12" s="13">
        <v>74.959999999999994</v>
      </c>
      <c r="F12" s="15">
        <v>73.077816492450594</v>
      </c>
      <c r="G12" s="16">
        <v>73.077816492450594</v>
      </c>
      <c r="H12" s="16">
        <v>75.958188153310005</v>
      </c>
      <c r="I12" s="16">
        <v>71.626016260162601</v>
      </c>
      <c r="J12" s="16">
        <v>74.053426248548107</v>
      </c>
      <c r="K12" s="16">
        <v>77.398373983739802</v>
      </c>
      <c r="L12" s="17">
        <v>75.9698025551684</v>
      </c>
      <c r="M12" s="15">
        <v>69.1869918699187</v>
      </c>
      <c r="N12" s="16">
        <v>74.541231126596898</v>
      </c>
      <c r="O12" s="16">
        <v>74.982578397212507</v>
      </c>
      <c r="P12" s="16">
        <v>72.613240418118394</v>
      </c>
      <c r="Q12" s="16">
        <v>73.5656213704994</v>
      </c>
      <c r="R12" s="16">
        <v>70.150987224157902</v>
      </c>
      <c r="S12" s="18">
        <v>76.457607433217106</v>
      </c>
      <c r="T12" s="16">
        <v>75.516840882694495</v>
      </c>
      <c r="U12" s="16">
        <v>65.795586527293807</v>
      </c>
      <c r="V12" s="16">
        <v>65.3890824622531</v>
      </c>
      <c r="W12" s="16">
        <v>67.746806039488902</v>
      </c>
      <c r="X12" s="16">
        <v>62.9268292682926</v>
      </c>
      <c r="Y12" s="19">
        <v>72.613240418118394</v>
      </c>
      <c r="Z12" s="15">
        <v>74.041811846689797</v>
      </c>
      <c r="AA12" s="16">
        <v>76.457607433217106</v>
      </c>
      <c r="AB12" s="16">
        <v>75.5052264808362</v>
      </c>
      <c r="AC12" s="18">
        <v>76.933797909407602</v>
      </c>
      <c r="AD12" s="16">
        <v>74.041811846689797</v>
      </c>
      <c r="AE12" s="16">
        <v>76.457607433217106</v>
      </c>
      <c r="AF12" s="16">
        <v>74.041811846689797</v>
      </c>
      <c r="AG12" s="16">
        <v>76.457607433217106</v>
      </c>
      <c r="AH12" s="16">
        <v>75.5052264808362</v>
      </c>
      <c r="AI12" s="16">
        <v>76.933797909407602</v>
      </c>
      <c r="AJ12" s="16">
        <v>74.041811846689797</v>
      </c>
      <c r="AK12" s="16">
        <v>76.457607433217106</v>
      </c>
      <c r="AL12" s="16">
        <v>74.041811846689797</v>
      </c>
      <c r="AM12" s="16">
        <v>76.457607433217106</v>
      </c>
      <c r="AN12" s="16">
        <v>68.675958188153302</v>
      </c>
      <c r="AO12" s="19">
        <v>72.067363530778096</v>
      </c>
      <c r="AP12" s="15">
        <v>73.066202090592299</v>
      </c>
      <c r="AQ12" s="16">
        <v>72.078977932636406</v>
      </c>
      <c r="AR12" s="17">
        <v>73.588850174216006</v>
      </c>
      <c r="AS12" s="7">
        <v>74.541231126596898</v>
      </c>
    </row>
    <row r="13" spans="1:45" s="7" customFormat="1" x14ac:dyDescent="0.2">
      <c r="A13" s="10" t="s">
        <v>77</v>
      </c>
      <c r="B13" s="35">
        <f t="shared" ref="B13:Y13" si="0">SUM(B5:B12)</f>
        <v>637.01</v>
      </c>
      <c r="C13" s="21">
        <f t="shared" si="0"/>
        <v>608.85000000000014</v>
      </c>
      <c r="D13" s="21">
        <f t="shared" si="0"/>
        <v>623.71</v>
      </c>
      <c r="E13" s="27">
        <f t="shared" si="0"/>
        <v>529.55999999999995</v>
      </c>
      <c r="F13" s="20">
        <f t="shared" si="0"/>
        <v>593.22880371660835</v>
      </c>
      <c r="G13" s="21">
        <f t="shared" si="0"/>
        <v>600.52264808362315</v>
      </c>
      <c r="H13" s="26">
        <f t="shared" si="0"/>
        <v>636.44599303135828</v>
      </c>
      <c r="I13" s="21">
        <f t="shared" si="0"/>
        <v>607.07317073170691</v>
      </c>
      <c r="J13" s="21">
        <f t="shared" si="0"/>
        <v>633.17073170731658</v>
      </c>
      <c r="K13" s="21">
        <f t="shared" si="0"/>
        <v>634.12311265969754</v>
      </c>
      <c r="L13" s="27">
        <f t="shared" si="0"/>
        <v>633.63530778164886</v>
      </c>
      <c r="M13" s="20">
        <f t="shared" si="0"/>
        <v>576.87572590011587</v>
      </c>
      <c r="N13" s="21">
        <f t="shared" si="0"/>
        <v>633.1707317073168</v>
      </c>
      <c r="O13" s="21">
        <f t="shared" si="0"/>
        <v>628.29268292682889</v>
      </c>
      <c r="P13" s="21">
        <f t="shared" si="0"/>
        <v>630.68524970963938</v>
      </c>
      <c r="Q13" s="26">
        <f t="shared" si="0"/>
        <v>654.81997677119602</v>
      </c>
      <c r="R13" s="21">
        <f t="shared" si="0"/>
        <v>626.46922183507525</v>
      </c>
      <c r="S13" s="21">
        <f t="shared" si="0"/>
        <v>643.18234610917489</v>
      </c>
      <c r="T13" s="21">
        <f t="shared" si="0"/>
        <v>641.83507549361173</v>
      </c>
      <c r="U13" s="21">
        <f t="shared" si="0"/>
        <v>579.95354239256642</v>
      </c>
      <c r="V13" s="21">
        <f t="shared" si="0"/>
        <v>632.18350754936068</v>
      </c>
      <c r="W13" s="21">
        <f t="shared" si="0"/>
        <v>631.20789779326333</v>
      </c>
      <c r="X13" s="21">
        <f t="shared" si="0"/>
        <v>467.31707317073142</v>
      </c>
      <c r="Y13" s="27">
        <f t="shared" si="0"/>
        <v>647.13124274099846</v>
      </c>
      <c r="Z13" s="20">
        <f>SUM(Z5:Z12)</f>
        <v>595.64459930313558</v>
      </c>
      <c r="AA13" s="21">
        <f t="shared" ref="AA13:AO13" si="1">SUM(AA5:AA12)</f>
        <v>603.76306620209016</v>
      </c>
      <c r="AB13" s="21">
        <f t="shared" si="1"/>
        <v>569.72125435540022</v>
      </c>
      <c r="AC13" s="21">
        <f t="shared" si="1"/>
        <v>611.54471544715398</v>
      </c>
      <c r="AD13" s="21">
        <f t="shared" si="1"/>
        <v>597.58420441347221</v>
      </c>
      <c r="AE13" s="21">
        <f t="shared" si="1"/>
        <v>605.22648083623631</v>
      </c>
      <c r="AF13" s="21">
        <f t="shared" si="1"/>
        <v>601.88153310104485</v>
      </c>
      <c r="AG13" s="21">
        <f t="shared" si="1"/>
        <v>605.22648083623653</v>
      </c>
      <c r="AH13" s="21">
        <f t="shared" si="1"/>
        <v>620.61556329848975</v>
      </c>
      <c r="AI13" s="26">
        <f t="shared" si="1"/>
        <v>624.90127758420408</v>
      </c>
      <c r="AJ13" s="21">
        <f t="shared" si="1"/>
        <v>598.0371660859463</v>
      </c>
      <c r="AK13" s="21">
        <f t="shared" si="1"/>
        <v>604.23925667828053</v>
      </c>
      <c r="AL13" s="21">
        <f t="shared" si="1"/>
        <v>589.90708478513307</v>
      </c>
      <c r="AM13" s="21">
        <f t="shared" si="1"/>
        <v>609.04761904761858</v>
      </c>
      <c r="AN13" s="21">
        <f t="shared" si="1"/>
        <v>622.4041811846688</v>
      </c>
      <c r="AO13" s="27">
        <f t="shared" si="1"/>
        <v>618.09523809523762</v>
      </c>
      <c r="AP13" s="20">
        <f>SUM(AP5:AP12)</f>
        <v>630.83623693379741</v>
      </c>
      <c r="AQ13" s="26">
        <f>SUM(AQ5:AQ12)</f>
        <v>634.13472706155608</v>
      </c>
      <c r="AR13" s="27">
        <f>SUM(AR5:AR12)</f>
        <v>622.64808362369308</v>
      </c>
      <c r="AS13" s="39">
        <f>SUM(AS5:AS12)</f>
        <v>648.0603948896628</v>
      </c>
    </row>
    <row r="14" spans="1:45" s="7" customFormat="1" x14ac:dyDescent="0.2">
      <c r="A14" s="24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</row>
    <row r="15" spans="1:45" s="7" customFormat="1" x14ac:dyDescent="0.2">
      <c r="A15" s="24"/>
      <c r="B15" s="23" t="s">
        <v>15</v>
      </c>
      <c r="C15" s="12" t="s">
        <v>76</v>
      </c>
      <c r="D15" s="12" t="s">
        <v>78</v>
      </c>
      <c r="E15" s="12"/>
      <c r="F15" s="16"/>
      <c r="G15" s="16"/>
      <c r="H15" s="16"/>
      <c r="I15" s="16"/>
      <c r="J15" s="16"/>
      <c r="K15" s="16"/>
      <c r="L15" s="18"/>
      <c r="M15" s="16"/>
      <c r="N15" s="16"/>
      <c r="O15" s="16"/>
      <c r="P15" s="16"/>
      <c r="Q15" s="16"/>
      <c r="R15" s="16"/>
      <c r="S15" s="18"/>
      <c r="T15" s="16"/>
      <c r="U15" s="16"/>
      <c r="V15" s="16"/>
      <c r="W15" s="16"/>
      <c r="X15" s="16"/>
      <c r="Y15" s="16"/>
      <c r="Z15" s="16"/>
      <c r="AA15" s="16"/>
      <c r="AB15" s="16"/>
      <c r="AC15" s="18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8"/>
    </row>
    <row r="16" spans="1:45" s="7" customFormat="1" x14ac:dyDescent="0.2">
      <c r="A16" s="9" t="s">
        <v>0</v>
      </c>
      <c r="B16" s="11">
        <v>83.19</v>
      </c>
      <c r="C16" s="12">
        <v>78.350754936120794</v>
      </c>
      <c r="D16" s="12">
        <v>79.291521486643404</v>
      </c>
      <c r="E16" s="12"/>
      <c r="F16" s="16"/>
      <c r="G16" s="16"/>
      <c r="H16" s="16"/>
      <c r="I16" s="16"/>
      <c r="J16" s="16"/>
      <c r="K16" s="16"/>
      <c r="L16" s="18"/>
      <c r="M16" s="16"/>
      <c r="N16" s="16"/>
      <c r="O16" s="16"/>
      <c r="P16" s="16"/>
      <c r="Q16" s="16"/>
      <c r="R16" s="16"/>
      <c r="S16" s="18"/>
      <c r="T16" s="16"/>
      <c r="U16" s="16"/>
      <c r="V16" s="16"/>
      <c r="W16" s="16"/>
      <c r="X16" s="16"/>
      <c r="Y16" s="16"/>
      <c r="Z16" s="16"/>
      <c r="AA16" s="16"/>
      <c r="AB16" s="16"/>
      <c r="AC16" s="18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8"/>
    </row>
    <row r="17" spans="1:44" s="7" customFormat="1" x14ac:dyDescent="0.2">
      <c r="A17" s="9" t="s">
        <v>1</v>
      </c>
      <c r="B17" s="11">
        <v>79</v>
      </c>
      <c r="C17" s="12">
        <v>78.861788617886106</v>
      </c>
      <c r="D17" s="12">
        <v>79.337979094076601</v>
      </c>
      <c r="E17" s="12"/>
      <c r="F17" s="16"/>
      <c r="G17" s="16"/>
      <c r="H17" s="16"/>
      <c r="I17" s="16"/>
      <c r="J17" s="16"/>
      <c r="K17" s="16"/>
      <c r="L17" s="18"/>
      <c r="M17" s="16"/>
      <c r="N17" s="16"/>
      <c r="O17" s="16"/>
      <c r="P17" s="16"/>
      <c r="Q17" s="16"/>
      <c r="R17" s="16"/>
      <c r="S17" s="18"/>
      <c r="T17" s="16"/>
      <c r="U17" s="16"/>
      <c r="V17" s="16"/>
      <c r="W17" s="16"/>
      <c r="X17" s="16"/>
      <c r="Y17" s="16"/>
      <c r="Z17" s="16"/>
      <c r="AA17" s="16"/>
      <c r="AB17" s="16"/>
      <c r="AC17" s="18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8"/>
    </row>
    <row r="18" spans="1:44" s="7" customFormat="1" x14ac:dyDescent="0.2">
      <c r="A18" s="9" t="s">
        <v>2</v>
      </c>
      <c r="B18" s="11">
        <v>77.3</v>
      </c>
      <c r="C18" s="12">
        <v>75.958188153310005</v>
      </c>
      <c r="D18" s="12">
        <v>78.850174216027895</v>
      </c>
      <c r="E18" s="12"/>
      <c r="F18" s="16"/>
      <c r="G18" s="16"/>
      <c r="H18" s="16"/>
      <c r="I18" s="16"/>
      <c r="J18" s="16"/>
      <c r="K18" s="16"/>
      <c r="L18" s="18"/>
      <c r="M18" s="16"/>
      <c r="N18" s="16"/>
      <c r="O18" s="16"/>
      <c r="P18" s="16"/>
      <c r="Q18" s="16"/>
      <c r="R18" s="16"/>
      <c r="S18" s="18"/>
      <c r="T18" s="16"/>
      <c r="U18" s="16"/>
      <c r="V18" s="16"/>
      <c r="W18" s="16"/>
      <c r="X18" s="16"/>
      <c r="Y18" s="16"/>
      <c r="Z18" s="16"/>
      <c r="AA18" s="16"/>
      <c r="AB18" s="16"/>
      <c r="AC18" s="18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8"/>
    </row>
    <row r="19" spans="1:44" s="7" customFormat="1" x14ac:dyDescent="0.2">
      <c r="A19" s="9" t="s">
        <v>3</v>
      </c>
      <c r="B19" s="11">
        <v>81.709999999999994</v>
      </c>
      <c r="C19" s="12">
        <v>53.368176538908202</v>
      </c>
      <c r="D19" s="12">
        <v>84.634146341463406</v>
      </c>
      <c r="E19" s="12"/>
      <c r="F19" s="16"/>
      <c r="G19" s="16"/>
      <c r="H19" s="16"/>
      <c r="I19" s="16"/>
      <c r="J19" s="16"/>
      <c r="K19" s="16"/>
      <c r="L19" s="18"/>
      <c r="M19" s="16"/>
      <c r="N19" s="16"/>
      <c r="O19" s="16"/>
      <c r="P19" s="16"/>
      <c r="Q19" s="16"/>
      <c r="R19" s="16"/>
      <c r="S19" s="18"/>
      <c r="T19" s="16"/>
      <c r="U19" s="16"/>
      <c r="V19" s="16"/>
      <c r="W19" s="16"/>
      <c r="X19" s="16"/>
      <c r="Y19" s="16"/>
      <c r="Z19" s="16"/>
      <c r="AA19" s="16"/>
      <c r="AB19" s="16"/>
      <c r="AC19" s="18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8"/>
    </row>
    <row r="20" spans="1:44" s="7" customFormat="1" x14ac:dyDescent="0.2">
      <c r="A20" s="9" t="s">
        <v>4</v>
      </c>
      <c r="B20" s="11">
        <v>77.87</v>
      </c>
      <c r="C20" s="12">
        <v>80.766550522648004</v>
      </c>
      <c r="D20" s="12">
        <v>75.993031358885005</v>
      </c>
      <c r="E20" s="12"/>
      <c r="F20" s="16"/>
      <c r="G20" s="16"/>
      <c r="H20" s="16"/>
      <c r="I20" s="16"/>
      <c r="J20" s="16"/>
      <c r="K20" s="16"/>
      <c r="L20" s="18"/>
      <c r="M20" s="16"/>
      <c r="N20" s="16"/>
      <c r="O20" s="16"/>
      <c r="P20" s="16"/>
      <c r="Q20" s="16"/>
      <c r="R20" s="16"/>
      <c r="S20" s="18"/>
      <c r="T20" s="16"/>
      <c r="U20" s="16"/>
      <c r="V20" s="16"/>
      <c r="W20" s="16"/>
      <c r="X20" s="16"/>
      <c r="Y20" s="16"/>
      <c r="Z20" s="16"/>
      <c r="AA20" s="16"/>
      <c r="AB20" s="16"/>
      <c r="AC20" s="18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8"/>
    </row>
    <row r="21" spans="1:44" s="7" customFormat="1" x14ac:dyDescent="0.2">
      <c r="A21" s="9" t="s">
        <v>5</v>
      </c>
      <c r="B21" s="11">
        <v>78.83</v>
      </c>
      <c r="C21" s="12">
        <v>80.313588850174199</v>
      </c>
      <c r="D21" s="12">
        <v>82.717770034843198</v>
      </c>
      <c r="E21" s="12"/>
      <c r="F21" s="16"/>
      <c r="G21" s="16"/>
      <c r="H21" s="16"/>
      <c r="I21" s="16"/>
      <c r="J21" s="16"/>
      <c r="K21" s="16"/>
      <c r="L21" s="18"/>
      <c r="M21" s="16"/>
      <c r="N21" s="16"/>
      <c r="O21" s="16"/>
      <c r="P21" s="16"/>
      <c r="Q21" s="16"/>
      <c r="R21" s="16"/>
      <c r="S21" s="18"/>
      <c r="T21" s="16"/>
      <c r="U21" s="16"/>
      <c r="V21" s="16"/>
      <c r="W21" s="16"/>
      <c r="X21" s="16"/>
      <c r="Y21" s="16"/>
      <c r="Z21" s="16"/>
      <c r="AA21" s="16"/>
      <c r="AB21" s="16"/>
      <c r="AC21" s="18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8"/>
    </row>
    <row r="22" spans="1:44" s="7" customFormat="1" x14ac:dyDescent="0.2">
      <c r="A22" s="9" t="s">
        <v>6</v>
      </c>
      <c r="B22" s="11">
        <v>84.09</v>
      </c>
      <c r="C22" s="12">
        <v>76.910569105690996</v>
      </c>
      <c r="D22" s="12">
        <v>85.110336817653803</v>
      </c>
      <c r="E22" s="12"/>
      <c r="F22" s="16"/>
      <c r="G22" s="16"/>
      <c r="H22" s="16"/>
      <c r="I22" s="16"/>
      <c r="J22" s="16"/>
      <c r="K22" s="16"/>
      <c r="L22" s="18"/>
      <c r="M22" s="16"/>
      <c r="N22" s="16"/>
      <c r="O22" s="16"/>
      <c r="P22" s="16"/>
      <c r="Q22" s="16"/>
      <c r="R22" s="16"/>
      <c r="S22" s="18"/>
      <c r="T22" s="16"/>
      <c r="U22" s="16"/>
      <c r="V22" s="16"/>
      <c r="W22" s="16"/>
      <c r="X22" s="16"/>
      <c r="Y22" s="16"/>
      <c r="Z22" s="16"/>
      <c r="AA22" s="16"/>
      <c r="AB22" s="16"/>
      <c r="AC22" s="18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8"/>
    </row>
    <row r="23" spans="1:44" s="7" customFormat="1" x14ac:dyDescent="0.2">
      <c r="A23" s="10" t="s">
        <v>7</v>
      </c>
      <c r="B23" s="14">
        <v>75.02</v>
      </c>
      <c r="C23" s="34">
        <v>74.541231126596898</v>
      </c>
      <c r="D23" s="34">
        <v>67.328687572589999</v>
      </c>
      <c r="E23" s="3"/>
      <c r="F23" s="4"/>
      <c r="G23" s="4"/>
      <c r="H23" s="5"/>
      <c r="I23" s="4"/>
      <c r="J23" s="4"/>
      <c r="K23" s="4"/>
      <c r="L23" s="4"/>
    </row>
    <row r="24" spans="1:44" s="7" customFormat="1" x14ac:dyDescent="0.2">
      <c r="A24" s="24"/>
      <c r="B24" s="3"/>
      <c r="C24" s="3"/>
      <c r="D24" s="3"/>
      <c r="E24" s="3"/>
      <c r="F24" s="4"/>
      <c r="G24" s="4"/>
      <c r="H24" s="5"/>
      <c r="I24" s="4"/>
      <c r="J24" s="4"/>
      <c r="K24" s="4"/>
      <c r="L24" s="4"/>
    </row>
    <row r="25" spans="1:44" x14ac:dyDescent="0.2">
      <c r="A25" s="1" t="s">
        <v>79</v>
      </c>
    </row>
    <row r="26" spans="1:44" x14ac:dyDescent="0.2">
      <c r="B26" s="2" t="s">
        <v>15</v>
      </c>
      <c r="C26" s="2"/>
      <c r="D26" s="2"/>
      <c r="E26" s="2"/>
      <c r="F26" s="2" t="s">
        <v>8</v>
      </c>
      <c r="G26" s="2" t="s">
        <v>9</v>
      </c>
      <c r="H26" s="2" t="s">
        <v>10</v>
      </c>
      <c r="I26" s="2" t="s">
        <v>11</v>
      </c>
      <c r="J26" s="2" t="s">
        <v>12</v>
      </c>
      <c r="K26" s="2" t="s">
        <v>13</v>
      </c>
      <c r="L26" s="2" t="s">
        <v>14</v>
      </c>
    </row>
    <row r="27" spans="1:44" x14ac:dyDescent="0.2">
      <c r="A27" s="2" t="s">
        <v>0</v>
      </c>
      <c r="B27" s="11">
        <v>99.7</v>
      </c>
      <c r="C27" s="12">
        <v>99.27</v>
      </c>
      <c r="D27" s="12">
        <v>99.52</v>
      </c>
      <c r="E27" s="13">
        <v>99.52</v>
      </c>
      <c r="F27" s="15">
        <v>99.92</v>
      </c>
      <c r="G27" s="4"/>
      <c r="H27" s="4"/>
      <c r="I27" s="5"/>
      <c r="J27" s="4"/>
      <c r="K27" s="4"/>
      <c r="L27" s="4"/>
      <c r="Q27" s="16">
        <v>100</v>
      </c>
    </row>
    <row r="28" spans="1:44" x14ac:dyDescent="0.2">
      <c r="A28" s="2" t="s">
        <v>1</v>
      </c>
      <c r="B28" s="11">
        <v>99.7</v>
      </c>
      <c r="C28" s="12">
        <v>97.95</v>
      </c>
      <c r="D28" s="12">
        <v>98.68</v>
      </c>
      <c r="E28" s="13">
        <v>98.97</v>
      </c>
      <c r="F28" s="15">
        <v>98.9</v>
      </c>
      <c r="G28" s="4"/>
      <c r="H28" s="4"/>
      <c r="I28" s="4"/>
      <c r="J28" s="4"/>
      <c r="K28" s="5"/>
      <c r="L28" s="4"/>
      <c r="Q28" s="16">
        <v>100</v>
      </c>
    </row>
    <row r="29" spans="1:44" x14ac:dyDescent="0.2">
      <c r="A29" s="2" t="s">
        <v>2</v>
      </c>
      <c r="B29" s="11">
        <v>99.92</v>
      </c>
      <c r="C29" s="12">
        <v>98.97</v>
      </c>
      <c r="D29" s="12">
        <v>99.27</v>
      </c>
      <c r="E29" s="13">
        <v>99.27</v>
      </c>
      <c r="F29" s="15">
        <v>98.76</v>
      </c>
      <c r="G29" s="4"/>
      <c r="H29" s="5"/>
      <c r="I29" s="4"/>
      <c r="J29" s="4"/>
      <c r="K29" s="4"/>
      <c r="L29" s="4"/>
      <c r="Q29" s="16">
        <v>100</v>
      </c>
    </row>
    <row r="30" spans="1:44" x14ac:dyDescent="0.2">
      <c r="A30" s="2" t="s">
        <v>3</v>
      </c>
      <c r="B30" s="11">
        <v>99.63</v>
      </c>
      <c r="C30" s="12">
        <v>98.27</v>
      </c>
      <c r="D30" s="12">
        <v>99.16</v>
      </c>
      <c r="E30" s="13">
        <v>99.27</v>
      </c>
      <c r="F30" s="15">
        <v>98.9</v>
      </c>
      <c r="G30" s="4"/>
      <c r="H30" s="4"/>
      <c r="I30" s="4"/>
      <c r="J30" s="4"/>
      <c r="K30" s="4"/>
      <c r="L30" s="5"/>
      <c r="Q30" s="16">
        <v>99.709090909090904</v>
      </c>
    </row>
    <row r="31" spans="1:44" x14ac:dyDescent="0.2">
      <c r="A31" s="2" t="s">
        <v>4</v>
      </c>
      <c r="B31" s="11">
        <v>99.56</v>
      </c>
      <c r="C31" s="12">
        <v>98.27</v>
      </c>
      <c r="D31" s="28">
        <v>98.75</v>
      </c>
      <c r="E31" s="13">
        <v>99.19</v>
      </c>
      <c r="F31" s="15">
        <v>99.05</v>
      </c>
      <c r="G31" s="4"/>
      <c r="H31" s="5"/>
      <c r="I31" s="4"/>
      <c r="J31" s="4"/>
      <c r="K31" s="4"/>
      <c r="L31" s="4"/>
      <c r="Q31" s="16">
        <v>99.927007299270002</v>
      </c>
    </row>
    <row r="32" spans="1:44" x14ac:dyDescent="0.2">
      <c r="A32" s="2" t="s">
        <v>5</v>
      </c>
      <c r="B32" s="11">
        <v>99.48</v>
      </c>
      <c r="C32" s="12">
        <v>99.27</v>
      </c>
      <c r="D32" s="28">
        <v>99.78</v>
      </c>
      <c r="E32" s="13">
        <v>99.78</v>
      </c>
      <c r="F32" s="15">
        <v>99.63</v>
      </c>
      <c r="G32" s="4"/>
      <c r="H32" s="4"/>
      <c r="I32" s="4"/>
      <c r="J32" s="4"/>
      <c r="K32" s="5"/>
      <c r="L32" s="4"/>
      <c r="Q32" s="16">
        <v>100</v>
      </c>
    </row>
    <row r="33" spans="1:17" x14ac:dyDescent="0.2">
      <c r="A33" s="2" t="s">
        <v>6</v>
      </c>
      <c r="B33" s="11">
        <v>99.92</v>
      </c>
      <c r="C33" s="12">
        <v>99.02</v>
      </c>
      <c r="D33" s="12">
        <v>99.02</v>
      </c>
      <c r="E33" s="13">
        <v>99.92</v>
      </c>
      <c r="F33" s="15">
        <v>100</v>
      </c>
      <c r="G33" s="4"/>
      <c r="H33" s="4"/>
      <c r="I33" s="4"/>
      <c r="J33" s="4"/>
      <c r="K33" s="4"/>
      <c r="L33" s="4"/>
      <c r="Q33" s="16">
        <v>100</v>
      </c>
    </row>
    <row r="34" spans="1:17" x14ac:dyDescent="0.2">
      <c r="A34" s="2" t="s">
        <v>7</v>
      </c>
      <c r="B34" s="11">
        <v>99.19</v>
      </c>
      <c r="C34" s="12">
        <v>98.12</v>
      </c>
      <c r="D34" s="12">
        <v>98.56</v>
      </c>
      <c r="E34" s="13">
        <v>98.19</v>
      </c>
      <c r="F34" s="15">
        <v>98.25</v>
      </c>
      <c r="G34" s="4"/>
      <c r="H34" s="5"/>
      <c r="I34" s="4"/>
      <c r="J34" s="4"/>
      <c r="K34" s="4"/>
      <c r="L34" s="4"/>
      <c r="Q34" s="16">
        <v>99.708825481088198</v>
      </c>
    </row>
    <row r="35" spans="1:17" x14ac:dyDescent="0.2">
      <c r="B35" s="4">
        <f>SUM(B27:B34)</f>
        <v>797.09999999999991</v>
      </c>
      <c r="C35" s="4">
        <f>SUM(C27:C34)</f>
        <v>789.14</v>
      </c>
      <c r="D35" s="4">
        <f>SUM(D27:D34)</f>
        <v>792.74</v>
      </c>
      <c r="E35" s="4">
        <f>SUM(E27:E34)</f>
        <v>794.1099999999999</v>
      </c>
      <c r="F35" s="4">
        <f>SUM(F27:F34)</f>
        <v>793.41000000000008</v>
      </c>
      <c r="Q35" s="4">
        <f>SUM(Q27:Q34)</f>
        <v>799.34492368944905</v>
      </c>
    </row>
    <row r="36" spans="1:17" x14ac:dyDescent="0.2">
      <c r="A36" s="1" t="s">
        <v>16</v>
      </c>
    </row>
    <row r="37" spans="1:17" x14ac:dyDescent="0.2">
      <c r="B37" s="2" t="s">
        <v>15</v>
      </c>
      <c r="C37" s="2"/>
      <c r="D37" s="2"/>
      <c r="E37" s="2"/>
      <c r="F37" s="2" t="s">
        <v>8</v>
      </c>
      <c r="G37" s="2" t="s">
        <v>9</v>
      </c>
      <c r="H37" s="2" t="s">
        <v>10</v>
      </c>
      <c r="I37" s="2" t="s">
        <v>11</v>
      </c>
      <c r="J37" s="2" t="s">
        <v>12</v>
      </c>
      <c r="K37" s="2" t="s">
        <v>13</v>
      </c>
      <c r="L37" s="2" t="s">
        <v>14</v>
      </c>
    </row>
    <row r="38" spans="1:17" x14ac:dyDescent="0.2">
      <c r="A38" s="2" t="s">
        <v>0</v>
      </c>
      <c r="B38" s="11">
        <v>84.82</v>
      </c>
      <c r="C38" s="12">
        <v>88.42</v>
      </c>
      <c r="D38" s="12">
        <v>87.56</v>
      </c>
      <c r="E38" s="13">
        <v>88.42</v>
      </c>
      <c r="F38" s="6">
        <v>86.303775241439794</v>
      </c>
      <c r="G38" s="5">
        <v>86.303775241439794</v>
      </c>
      <c r="H38" s="6">
        <v>85.408252853380105</v>
      </c>
      <c r="I38" s="6">
        <v>74.398595258999094</v>
      </c>
      <c r="J38" s="6">
        <v>83.0421422300263</v>
      </c>
      <c r="K38" s="6">
        <v>83.0421422300263</v>
      </c>
      <c r="L38" s="6">
        <v>80.956979806848096</v>
      </c>
      <c r="Q38" s="16">
        <v>78.8454784899034</v>
      </c>
    </row>
    <row r="39" spans="1:17" x14ac:dyDescent="0.2">
      <c r="A39" s="2" t="s">
        <v>1</v>
      </c>
      <c r="B39" s="11">
        <v>87.19</v>
      </c>
      <c r="C39" s="12">
        <v>78.23</v>
      </c>
      <c r="D39" s="12">
        <v>79.239999999999995</v>
      </c>
      <c r="E39" s="13">
        <v>82.83</v>
      </c>
      <c r="F39" s="6">
        <v>75.886742756804196</v>
      </c>
      <c r="G39" s="6">
        <v>75.886742756804196</v>
      </c>
      <c r="H39" s="5">
        <v>87.497805092186098</v>
      </c>
      <c r="I39" s="6">
        <v>80.057067603160604</v>
      </c>
      <c r="J39" s="6">
        <v>86.602282704126395</v>
      </c>
      <c r="K39" s="6">
        <v>86.602282704126395</v>
      </c>
      <c r="L39" s="6">
        <v>86.900790166812996</v>
      </c>
      <c r="Q39" s="16">
        <v>75.561896400351102</v>
      </c>
    </row>
    <row r="40" spans="1:17" x14ac:dyDescent="0.2">
      <c r="A40" s="2" t="s">
        <v>2</v>
      </c>
      <c r="B40" s="11">
        <v>86.3</v>
      </c>
      <c r="C40" s="12">
        <v>85.71</v>
      </c>
      <c r="D40" s="12">
        <v>85.71</v>
      </c>
      <c r="E40" s="13">
        <v>86.3</v>
      </c>
      <c r="F40" s="6">
        <v>85.711150131694396</v>
      </c>
      <c r="G40" s="6">
        <v>85.711150131694396</v>
      </c>
      <c r="H40" s="6">
        <v>86.900790166812996</v>
      </c>
      <c r="I40" s="6">
        <v>80.057067603160604</v>
      </c>
      <c r="J40" s="6">
        <v>86.597892888498606</v>
      </c>
      <c r="K40" s="6">
        <v>86.299385425812105</v>
      </c>
      <c r="L40" s="5">
        <v>86.896400351185207</v>
      </c>
      <c r="Q40" s="16">
        <v>71.075504828797193</v>
      </c>
    </row>
    <row r="41" spans="1:17" x14ac:dyDescent="0.2">
      <c r="A41" s="2" t="s">
        <v>3</v>
      </c>
      <c r="B41" s="11">
        <v>80.33</v>
      </c>
      <c r="C41" s="12">
        <v>59.32</v>
      </c>
      <c r="D41" s="12">
        <v>62.14</v>
      </c>
      <c r="E41" s="13">
        <v>72.31</v>
      </c>
      <c r="F41" s="6">
        <v>56.540825285338002</v>
      </c>
      <c r="G41" s="6">
        <v>56.540825285338002</v>
      </c>
      <c r="H41" s="6">
        <v>79.14398595259</v>
      </c>
      <c r="I41" s="6">
        <v>75.886742756804196</v>
      </c>
      <c r="J41" s="6">
        <v>81.540825285338002</v>
      </c>
      <c r="K41" s="5">
        <v>81.540825285338002</v>
      </c>
      <c r="L41" s="6">
        <v>80.636523266022806</v>
      </c>
      <c r="Q41" s="16">
        <v>74.372256365232602</v>
      </c>
    </row>
    <row r="42" spans="1:17" x14ac:dyDescent="0.2">
      <c r="A42" s="2" t="s">
        <v>4</v>
      </c>
      <c r="B42" s="11">
        <v>86.59</v>
      </c>
      <c r="C42" s="12">
        <v>83.46</v>
      </c>
      <c r="D42" s="28">
        <v>83.76</v>
      </c>
      <c r="E42" s="13">
        <v>85.12</v>
      </c>
      <c r="F42" s="6">
        <v>82.730465320456503</v>
      </c>
      <c r="G42" s="6">
        <v>82.124670763827893</v>
      </c>
      <c r="H42" s="5">
        <v>83.920105355575004</v>
      </c>
      <c r="I42" s="6">
        <v>75.575065847234399</v>
      </c>
      <c r="J42" s="6">
        <v>79.152765583845394</v>
      </c>
      <c r="K42" s="6">
        <v>80.338015803336205</v>
      </c>
      <c r="L42" s="6">
        <v>81.8349429323968</v>
      </c>
      <c r="Q42" s="16">
        <v>82.721685689200996</v>
      </c>
    </row>
    <row r="43" spans="1:17" x14ac:dyDescent="0.2">
      <c r="A43" s="2" t="s">
        <v>5</v>
      </c>
      <c r="B43" s="11">
        <v>65.75</v>
      </c>
      <c r="C43" s="12">
        <v>63.54</v>
      </c>
      <c r="D43" s="28">
        <v>64.37</v>
      </c>
      <c r="E43" s="13">
        <v>65.75</v>
      </c>
      <c r="F43" s="6">
        <v>62.471466198419598</v>
      </c>
      <c r="G43" s="6">
        <v>62.471466198419598</v>
      </c>
      <c r="H43" s="6">
        <v>66.347673397717301</v>
      </c>
      <c r="I43" s="6">
        <v>61.8700614574187</v>
      </c>
      <c r="J43" s="6">
        <v>66.356453028972695</v>
      </c>
      <c r="K43" s="6">
        <v>66.356453028972695</v>
      </c>
      <c r="L43" s="5">
        <v>68.748902546093007</v>
      </c>
      <c r="Q43" s="16">
        <v>65.452151009657499</v>
      </c>
    </row>
    <row r="44" spans="1:17" x14ac:dyDescent="0.2">
      <c r="A44" s="2" t="s">
        <v>6</v>
      </c>
      <c r="B44" s="11">
        <v>86.9</v>
      </c>
      <c r="C44" s="12">
        <v>80.37</v>
      </c>
      <c r="D44" s="12">
        <v>81.97</v>
      </c>
      <c r="E44" s="13">
        <v>83.67</v>
      </c>
      <c r="F44" s="6">
        <v>78.582089552238799</v>
      </c>
      <c r="G44" s="6">
        <v>78.287971905179901</v>
      </c>
      <c r="H44" s="6">
        <v>84.811237928007003</v>
      </c>
      <c r="I44" s="6">
        <v>76.782265144863899</v>
      </c>
      <c r="J44" s="6">
        <v>84.811237928007003</v>
      </c>
      <c r="K44" s="6">
        <v>85.109745390693504</v>
      </c>
      <c r="L44" s="5">
        <v>86.005267778753193</v>
      </c>
      <c r="Q44" s="16">
        <v>76.150131694468797</v>
      </c>
    </row>
    <row r="45" spans="1:17" x14ac:dyDescent="0.2">
      <c r="A45" s="2" t="s">
        <v>7</v>
      </c>
      <c r="B45" s="11">
        <v>76.48</v>
      </c>
      <c r="C45" s="12">
        <v>76.319999999999993</v>
      </c>
      <c r="D45" s="12">
        <v>77.67</v>
      </c>
      <c r="E45" s="13">
        <v>80.34</v>
      </c>
      <c r="F45" s="6">
        <v>79.148375768217704</v>
      </c>
      <c r="G45" s="6">
        <v>78.551360842844602</v>
      </c>
      <c r="H45" s="6">
        <v>79.451273046531995</v>
      </c>
      <c r="I45" s="6">
        <v>73.494293239683898</v>
      </c>
      <c r="J45" s="6">
        <v>79.464442493415206</v>
      </c>
      <c r="K45" s="6">
        <v>78.560140474099995</v>
      </c>
      <c r="L45" s="5">
        <v>80.948200175592604</v>
      </c>
      <c r="Q45" s="16">
        <v>77.0632133450395</v>
      </c>
    </row>
    <row r="46" spans="1:17" x14ac:dyDescent="0.2">
      <c r="B46" s="4">
        <f>SUM(B38:B45)</f>
        <v>654.36</v>
      </c>
      <c r="C46" s="4">
        <f>SUM(C38:C45)</f>
        <v>615.36999999999989</v>
      </c>
      <c r="D46" s="4">
        <f>SUM(D38:D45)</f>
        <v>622.41999999999996</v>
      </c>
      <c r="E46" s="4">
        <f>SUM(E38:E45)</f>
        <v>644.74</v>
      </c>
      <c r="F46" s="4">
        <f>SUM(F38:F45)</f>
        <v>607.374890254609</v>
      </c>
      <c r="Q46" s="4">
        <f>SUM(Q38:Q45)</f>
        <v>601.2423178226511</v>
      </c>
    </row>
    <row r="47" spans="1:17" x14ac:dyDescent="0.2">
      <c r="A47" s="1" t="s">
        <v>17</v>
      </c>
    </row>
    <row r="48" spans="1:17" x14ac:dyDescent="0.2">
      <c r="B48" s="2" t="s">
        <v>18</v>
      </c>
      <c r="C48" s="2"/>
      <c r="D48" s="2"/>
      <c r="E48" s="2"/>
      <c r="F48" s="2" t="s">
        <v>19</v>
      </c>
      <c r="G48" s="2" t="s">
        <v>20</v>
      </c>
      <c r="H48" s="2" t="s">
        <v>21</v>
      </c>
      <c r="I48" s="2" t="s">
        <v>22</v>
      </c>
      <c r="J48" s="2" t="s">
        <v>23</v>
      </c>
      <c r="K48" s="2" t="s">
        <v>24</v>
      </c>
      <c r="L48" s="2" t="s">
        <v>25</v>
      </c>
    </row>
    <row r="49" spans="1:17" x14ac:dyDescent="0.2">
      <c r="A49" s="2" t="s">
        <v>26</v>
      </c>
      <c r="B49" s="11">
        <v>83.46</v>
      </c>
      <c r="C49" s="12">
        <v>84.66</v>
      </c>
      <c r="D49" s="12">
        <v>84.87</v>
      </c>
      <c r="E49" s="13">
        <v>85.97</v>
      </c>
      <c r="F49" s="6">
        <v>84.317907444667995</v>
      </c>
      <c r="G49" s="6">
        <v>84.317907444667995</v>
      </c>
      <c r="H49" s="6">
        <v>86.305835010060306</v>
      </c>
      <c r="I49" s="6">
        <v>82.036217303822895</v>
      </c>
      <c r="J49" s="6">
        <v>84.317907444667995</v>
      </c>
      <c r="K49" s="6">
        <v>84.317907444667995</v>
      </c>
      <c r="L49" s="5">
        <v>88.865191146881301</v>
      </c>
      <c r="Q49" s="16">
        <v>85.472837022132694</v>
      </c>
    </row>
    <row r="50" spans="1:17" x14ac:dyDescent="0.2">
      <c r="A50" s="2" t="s">
        <v>27</v>
      </c>
      <c r="B50" s="11">
        <v>87.95</v>
      </c>
      <c r="C50" s="12">
        <v>87.26</v>
      </c>
      <c r="D50" s="12">
        <v>87.39</v>
      </c>
      <c r="E50" s="13">
        <v>87.67</v>
      </c>
      <c r="F50" s="6">
        <v>87.448692152917502</v>
      </c>
      <c r="G50" s="6">
        <v>87.448692152917502</v>
      </c>
      <c r="H50" s="6">
        <v>90.012072434607603</v>
      </c>
      <c r="I50" s="6">
        <v>70.937625754527105</v>
      </c>
      <c r="J50" s="6">
        <v>87.452716297786694</v>
      </c>
      <c r="K50" s="6">
        <v>87.452716297786694</v>
      </c>
      <c r="L50" s="5">
        <v>90.865191146881202</v>
      </c>
      <c r="Q50" s="16">
        <v>59.806841046277597</v>
      </c>
    </row>
    <row r="51" spans="1:17" x14ac:dyDescent="0.2">
      <c r="A51" s="2" t="s">
        <v>28</v>
      </c>
      <c r="B51" s="11">
        <v>84.3</v>
      </c>
      <c r="C51" s="12">
        <v>86.71</v>
      </c>
      <c r="D51" s="12">
        <v>87.78</v>
      </c>
      <c r="E51" s="13">
        <v>88.01</v>
      </c>
      <c r="F51" s="6">
        <v>87.444668008048296</v>
      </c>
      <c r="G51" s="6">
        <v>87.444668008048296</v>
      </c>
      <c r="H51" s="5">
        <v>89.167002012072402</v>
      </c>
      <c r="I51" s="6">
        <v>71.223340040241396</v>
      </c>
      <c r="J51" s="6">
        <v>85.734406438631794</v>
      </c>
      <c r="K51" s="6">
        <v>85.448692152917502</v>
      </c>
      <c r="L51" s="6">
        <v>88.865191146881202</v>
      </c>
      <c r="Q51" s="16">
        <v>63.802816901408399</v>
      </c>
    </row>
    <row r="52" spans="1:17" x14ac:dyDescent="0.2">
      <c r="A52" s="2" t="s">
        <v>29</v>
      </c>
      <c r="B52" s="11">
        <v>74.63</v>
      </c>
      <c r="C52" s="12">
        <v>70.16</v>
      </c>
      <c r="D52" s="12">
        <v>71.45</v>
      </c>
      <c r="E52" s="13">
        <v>72.62</v>
      </c>
      <c r="F52" s="6">
        <v>64.104627766599506</v>
      </c>
      <c r="G52" s="6">
        <v>64.104627766599506</v>
      </c>
      <c r="H52" s="6">
        <v>77.203219315895296</v>
      </c>
      <c r="I52" s="6">
        <v>70.937625754527105</v>
      </c>
      <c r="J52" s="6">
        <v>73.7786720321931</v>
      </c>
      <c r="K52" s="6">
        <v>73.7786720321931</v>
      </c>
      <c r="L52" s="5">
        <v>84.885311871227302</v>
      </c>
      <c r="Q52" s="16">
        <v>53.287726358148802</v>
      </c>
    </row>
    <row r="53" spans="1:17" x14ac:dyDescent="0.2">
      <c r="A53" s="2" t="s">
        <v>30</v>
      </c>
      <c r="B53" s="11">
        <v>92.3</v>
      </c>
      <c r="C53" s="12">
        <v>91.65</v>
      </c>
      <c r="D53" s="28">
        <v>93.16</v>
      </c>
      <c r="E53" s="13">
        <v>93.97</v>
      </c>
      <c r="F53" s="6">
        <v>92.293762575452703</v>
      </c>
      <c r="G53" s="5">
        <v>92.591549295774598</v>
      </c>
      <c r="H53" s="6">
        <v>91.452716297786694</v>
      </c>
      <c r="I53" s="6">
        <v>84.889336016096493</v>
      </c>
      <c r="J53" s="6">
        <v>91.7183098591549</v>
      </c>
      <c r="K53" s="6">
        <v>91.440643863179005</v>
      </c>
      <c r="L53" s="6">
        <v>91.738430583501</v>
      </c>
      <c r="Q53" s="16">
        <v>91.726358148893297</v>
      </c>
    </row>
    <row r="54" spans="1:17" x14ac:dyDescent="0.2">
      <c r="A54" s="2" t="s">
        <v>31</v>
      </c>
      <c r="B54" s="11">
        <v>92.43</v>
      </c>
      <c r="C54" s="12">
        <v>90.94</v>
      </c>
      <c r="D54" s="28">
        <v>90.12</v>
      </c>
      <c r="E54" s="13">
        <v>90.31</v>
      </c>
      <c r="F54" s="6">
        <v>92.020120724346</v>
      </c>
      <c r="G54" s="6">
        <v>92.020120724346</v>
      </c>
      <c r="H54" s="6">
        <v>90.305835010060306</v>
      </c>
      <c r="I54" s="6">
        <v>85.758551307847</v>
      </c>
      <c r="J54" s="6">
        <v>92.305835010060306</v>
      </c>
      <c r="K54" s="5">
        <v>92.305835010060306</v>
      </c>
      <c r="L54" s="6">
        <v>91.440643863179005</v>
      </c>
      <c r="Q54" s="16">
        <v>90.881287726358096</v>
      </c>
    </row>
    <row r="55" spans="1:17" x14ac:dyDescent="0.2">
      <c r="A55" s="2" t="s">
        <v>32</v>
      </c>
      <c r="B55" s="11">
        <v>92.29</v>
      </c>
      <c r="C55" s="12">
        <v>92.45</v>
      </c>
      <c r="D55" s="12">
        <v>92.13</v>
      </c>
      <c r="E55" s="13">
        <v>93.64</v>
      </c>
      <c r="F55" s="6">
        <v>92.575452716297704</v>
      </c>
      <c r="G55" s="6">
        <v>92.575452716297704</v>
      </c>
      <c r="H55" s="6">
        <v>91.722334004024106</v>
      </c>
      <c r="I55" s="6">
        <v>84.309859154929498</v>
      </c>
      <c r="J55" s="6">
        <v>90.575452716297704</v>
      </c>
      <c r="K55" s="6">
        <v>90.579476861166995</v>
      </c>
      <c r="L55" s="5">
        <v>92.579476861166995</v>
      </c>
      <c r="Q55" s="16">
        <v>72.3420523138833</v>
      </c>
    </row>
    <row r="56" spans="1:17" x14ac:dyDescent="0.2">
      <c r="A56" s="2" t="s">
        <v>33</v>
      </c>
      <c r="B56" s="11">
        <v>88.59</v>
      </c>
      <c r="C56" s="12">
        <v>87.12</v>
      </c>
      <c r="D56" s="12">
        <v>88.04</v>
      </c>
      <c r="E56" s="13">
        <v>88.12</v>
      </c>
      <c r="F56" s="5">
        <v>88.893360160965699</v>
      </c>
      <c r="G56" s="6">
        <v>88.321931589537201</v>
      </c>
      <c r="H56" s="6">
        <v>87.187122736418502</v>
      </c>
      <c r="I56" s="6">
        <v>80.913480885311799</v>
      </c>
      <c r="J56" s="6">
        <v>86.893360160965798</v>
      </c>
      <c r="K56" s="6">
        <v>88.313883299798803</v>
      </c>
      <c r="L56" s="6">
        <v>88.619718309859095</v>
      </c>
      <c r="Q56" s="16">
        <v>87.175050301810799</v>
      </c>
    </row>
    <row r="57" spans="1:17" x14ac:dyDescent="0.2">
      <c r="B57" s="4">
        <f t="shared" ref="B57:L57" si="2">SUM(B49:B56)</f>
        <v>695.94999999999993</v>
      </c>
      <c r="C57" s="4">
        <f t="shared" si="2"/>
        <v>690.94999999999993</v>
      </c>
      <c r="D57" s="4">
        <f t="shared" si="2"/>
        <v>694.93999999999994</v>
      </c>
      <c r="E57" s="4">
        <f t="shared" si="2"/>
        <v>700.31</v>
      </c>
      <c r="F57" s="4">
        <f t="shared" si="2"/>
        <v>689.09859154929541</v>
      </c>
      <c r="G57" s="4">
        <f t="shared" si="2"/>
        <v>688.82494969818868</v>
      </c>
      <c r="H57" s="4">
        <f t="shared" si="2"/>
        <v>703.35613682092514</v>
      </c>
      <c r="I57" s="4">
        <f t="shared" si="2"/>
        <v>631.00603621730329</v>
      </c>
      <c r="J57" s="4">
        <f t="shared" si="2"/>
        <v>692.77665995975826</v>
      </c>
      <c r="K57" s="4">
        <f t="shared" si="2"/>
        <v>693.63782696177043</v>
      </c>
      <c r="L57" s="4">
        <f t="shared" si="2"/>
        <v>717.85915492957713</v>
      </c>
      <c r="Q57" s="4">
        <f>SUM(Q49:Q56)</f>
        <v>604.49496981891298</v>
      </c>
    </row>
    <row r="58" spans="1:17" x14ac:dyDescent="0.2">
      <c r="A58" s="2" t="s">
        <v>80</v>
      </c>
    </row>
    <row r="59" spans="1:17" x14ac:dyDescent="0.2">
      <c r="B59" s="2" t="s">
        <v>15</v>
      </c>
      <c r="C59" s="2"/>
      <c r="D59" s="2"/>
      <c r="E59" s="2"/>
      <c r="F59" s="2" t="s">
        <v>8</v>
      </c>
      <c r="G59" s="2" t="s">
        <v>9</v>
      </c>
      <c r="H59" s="2" t="s">
        <v>10</v>
      </c>
      <c r="I59" s="2" t="s">
        <v>11</v>
      </c>
      <c r="J59" s="2" t="s">
        <v>12</v>
      </c>
      <c r="K59" s="2" t="s">
        <v>13</v>
      </c>
      <c r="L59" s="2" t="s">
        <v>14</v>
      </c>
    </row>
    <row r="60" spans="1:17" x14ac:dyDescent="0.2">
      <c r="A60" s="2" t="s">
        <v>0</v>
      </c>
      <c r="B60" s="11">
        <v>93.84</v>
      </c>
      <c r="C60" s="12">
        <v>74.89</v>
      </c>
      <c r="D60" s="12">
        <v>79.930000000000007</v>
      </c>
      <c r="E60" s="13">
        <v>83.4</v>
      </c>
      <c r="F60" s="12">
        <v>67.930000000000007</v>
      </c>
      <c r="G60" s="6"/>
      <c r="H60" s="6"/>
      <c r="I60" s="6"/>
      <c r="J60" s="6"/>
      <c r="K60" s="6"/>
      <c r="L60" s="5"/>
      <c r="Q60" s="16">
        <v>65.1111111111111</v>
      </c>
    </row>
    <row r="61" spans="1:17" x14ac:dyDescent="0.2">
      <c r="A61" s="2" t="s">
        <v>1</v>
      </c>
      <c r="B61" s="11">
        <v>98.3</v>
      </c>
      <c r="C61" s="12">
        <v>96.89</v>
      </c>
      <c r="D61" s="12">
        <v>97.24</v>
      </c>
      <c r="E61" s="13">
        <v>95.12</v>
      </c>
      <c r="F61" s="12">
        <v>95.52</v>
      </c>
      <c r="G61" s="6"/>
      <c r="H61" s="6"/>
      <c r="I61" s="6"/>
      <c r="J61" s="6"/>
      <c r="K61" s="6"/>
      <c r="L61" s="5"/>
      <c r="Q61" s="16">
        <v>98.3333333333333</v>
      </c>
    </row>
    <row r="62" spans="1:17" x14ac:dyDescent="0.2">
      <c r="A62" s="2" t="s">
        <v>2</v>
      </c>
      <c r="B62" s="11">
        <v>98.31</v>
      </c>
      <c r="C62" s="12">
        <v>88.14</v>
      </c>
      <c r="D62" s="12">
        <v>89.94</v>
      </c>
      <c r="E62" s="13">
        <v>90.82</v>
      </c>
      <c r="F62" s="12">
        <v>83.03</v>
      </c>
      <c r="G62" s="6"/>
      <c r="H62" s="6"/>
      <c r="I62" s="6"/>
      <c r="J62" s="6"/>
      <c r="K62" s="6"/>
      <c r="L62" s="5"/>
      <c r="Q62" s="16">
        <v>70.301587301587304</v>
      </c>
    </row>
    <row r="63" spans="1:17" x14ac:dyDescent="0.2">
      <c r="A63" s="2" t="s">
        <v>3</v>
      </c>
      <c r="B63" s="11">
        <v>92.68</v>
      </c>
      <c r="C63" s="12">
        <v>96.68</v>
      </c>
      <c r="D63" s="12">
        <v>96.65</v>
      </c>
      <c r="E63" s="13">
        <v>92.12</v>
      </c>
      <c r="F63" s="12">
        <v>96.65</v>
      </c>
      <c r="G63" s="6"/>
      <c r="H63" s="6"/>
      <c r="I63" s="6"/>
      <c r="J63" s="6"/>
      <c r="K63" s="6"/>
      <c r="L63" s="5"/>
      <c r="Q63" s="16">
        <v>95.507936507936506</v>
      </c>
    </row>
    <row r="64" spans="1:17" x14ac:dyDescent="0.2">
      <c r="A64" s="2" t="s">
        <v>4</v>
      </c>
      <c r="B64" s="11">
        <v>97.2</v>
      </c>
      <c r="C64" s="12">
        <v>96.68</v>
      </c>
      <c r="D64" s="28">
        <v>97.12</v>
      </c>
      <c r="E64" s="13">
        <v>90</v>
      </c>
      <c r="F64" s="12">
        <v>96.07</v>
      </c>
      <c r="G64" s="6"/>
      <c r="H64" s="5"/>
      <c r="I64" s="6"/>
      <c r="J64" s="6"/>
      <c r="K64" s="6"/>
      <c r="L64" s="6"/>
      <c r="Q64" s="16">
        <v>96.650793650793602</v>
      </c>
    </row>
    <row r="65" spans="1:17" x14ac:dyDescent="0.2">
      <c r="A65" s="2" t="s">
        <v>5</v>
      </c>
      <c r="B65" s="11">
        <v>84.71</v>
      </c>
      <c r="C65" s="12">
        <v>88.12</v>
      </c>
      <c r="D65" s="28">
        <v>91.23</v>
      </c>
      <c r="E65" s="13">
        <v>62.8</v>
      </c>
      <c r="F65" s="12">
        <v>85.82</v>
      </c>
      <c r="G65" s="6"/>
      <c r="H65" s="5"/>
      <c r="I65" s="6"/>
      <c r="J65" s="6"/>
      <c r="K65" s="6"/>
      <c r="L65" s="6"/>
      <c r="Q65" s="16">
        <v>85.904761904761898</v>
      </c>
    </row>
    <row r="66" spans="1:17" x14ac:dyDescent="0.2">
      <c r="A66" s="2" t="s">
        <v>6</v>
      </c>
      <c r="B66" s="11">
        <v>97.19</v>
      </c>
      <c r="C66" s="12">
        <v>46.23</v>
      </c>
      <c r="D66" s="12">
        <v>49.56</v>
      </c>
      <c r="E66" s="13">
        <v>64.63</v>
      </c>
      <c r="F66" s="12">
        <v>42.73</v>
      </c>
      <c r="G66" s="6"/>
      <c r="H66" s="6"/>
      <c r="I66" s="6"/>
      <c r="J66" s="6"/>
      <c r="K66" s="5"/>
      <c r="L66" s="6"/>
      <c r="Q66" s="16">
        <v>75.968253968253904</v>
      </c>
    </row>
    <row r="67" spans="1:17" x14ac:dyDescent="0.2">
      <c r="A67" s="2" t="s">
        <v>7</v>
      </c>
      <c r="B67" s="11">
        <v>93.22</v>
      </c>
      <c r="C67" s="12">
        <v>91.79</v>
      </c>
      <c r="D67" s="12">
        <v>92.01</v>
      </c>
      <c r="E67" s="13">
        <v>92.45</v>
      </c>
      <c r="F67" s="12">
        <v>91.57</v>
      </c>
      <c r="G67" s="6"/>
      <c r="H67" s="5"/>
      <c r="I67" s="6"/>
      <c r="J67" s="6"/>
      <c r="K67" s="6"/>
      <c r="L67" s="6"/>
      <c r="Q67" s="16">
        <v>90.460317460317398</v>
      </c>
    </row>
    <row r="68" spans="1:17" x14ac:dyDescent="0.2">
      <c r="B68" s="40">
        <f>SUM(B60:B67)</f>
        <v>755.45</v>
      </c>
      <c r="C68" s="40">
        <f>SUM(C60:C67)</f>
        <v>679.42000000000007</v>
      </c>
      <c r="D68" s="40">
        <f>SUM(D60:D67)</f>
        <v>693.68000000000006</v>
      </c>
      <c r="E68" s="40">
        <f>SUM(E60:E67)</f>
        <v>671.34</v>
      </c>
      <c r="F68" s="40">
        <f>SUM(F60:F67)</f>
        <v>659.31999999999994</v>
      </c>
      <c r="Q68" s="16">
        <f>SUM(Q60:Q67)</f>
        <v>678.23809523809496</v>
      </c>
    </row>
    <row r="69" spans="1:17" x14ac:dyDescent="0.2">
      <c r="B69" s="4"/>
      <c r="Q69" s="4">
        <f>SUM(Q68)</f>
        <v>678.23809523809496</v>
      </c>
    </row>
    <row r="70" spans="1:17" x14ac:dyDescent="0.2">
      <c r="A70" s="2" t="s">
        <v>81</v>
      </c>
    </row>
    <row r="71" spans="1:17" x14ac:dyDescent="0.2">
      <c r="B71" s="2" t="s">
        <v>15</v>
      </c>
      <c r="C71" s="2"/>
      <c r="D71" s="2"/>
      <c r="E71" s="2"/>
      <c r="F71" s="2" t="s">
        <v>8</v>
      </c>
      <c r="G71" s="2" t="s">
        <v>9</v>
      </c>
      <c r="H71" s="2" t="s">
        <v>10</v>
      </c>
      <c r="I71" s="2" t="s">
        <v>11</v>
      </c>
      <c r="J71" s="2" t="s">
        <v>12</v>
      </c>
      <c r="K71" s="2" t="s">
        <v>13</v>
      </c>
      <c r="L71" s="2" t="s">
        <v>14</v>
      </c>
    </row>
    <row r="72" spans="1:17" x14ac:dyDescent="0.2">
      <c r="A72" s="2" t="s">
        <v>0</v>
      </c>
      <c r="B72" s="11">
        <v>22.71</v>
      </c>
      <c r="C72" s="12">
        <v>21.64</v>
      </c>
      <c r="D72" s="12">
        <v>22.6</v>
      </c>
      <c r="E72" s="13">
        <v>23.09</v>
      </c>
      <c r="F72" s="12">
        <v>23.27</v>
      </c>
      <c r="G72" s="6"/>
      <c r="H72" s="6"/>
      <c r="I72" s="6"/>
      <c r="J72" s="6"/>
      <c r="K72" s="6"/>
      <c r="L72" s="5"/>
      <c r="Q72" s="16">
        <v>22.240093974729898</v>
      </c>
    </row>
    <row r="73" spans="1:17" x14ac:dyDescent="0.2">
      <c r="A73" s="2" t="s">
        <v>1</v>
      </c>
      <c r="B73" s="11">
        <v>26.5</v>
      </c>
      <c r="C73" s="12">
        <v>23.69</v>
      </c>
      <c r="D73" s="12">
        <v>23.6</v>
      </c>
      <c r="E73" s="13">
        <v>24.79</v>
      </c>
      <c r="F73" s="12">
        <v>24.61</v>
      </c>
      <c r="G73" s="6"/>
      <c r="H73" s="6"/>
      <c r="I73" s="6"/>
      <c r="J73" s="6"/>
      <c r="K73" s="6"/>
      <c r="L73" s="5"/>
      <c r="Q73" s="16">
        <v>26.2622124172707</v>
      </c>
    </row>
    <row r="74" spans="1:17" x14ac:dyDescent="0.2">
      <c r="A74" s="2" t="s">
        <v>2</v>
      </c>
      <c r="B74" s="11">
        <v>26.07</v>
      </c>
      <c r="C74" s="12">
        <v>25.64</v>
      </c>
      <c r="D74" s="12">
        <v>25.72</v>
      </c>
      <c r="E74" s="13">
        <v>25.68</v>
      </c>
      <c r="F74" s="12">
        <v>25.71</v>
      </c>
      <c r="G74" s="6"/>
      <c r="H74" s="6"/>
      <c r="I74" s="6"/>
      <c r="J74" s="6"/>
      <c r="K74" s="6"/>
      <c r="L74" s="5"/>
      <c r="Q74" s="16">
        <v>17.164828238260299</v>
      </c>
    </row>
    <row r="75" spans="1:17" x14ac:dyDescent="0.2">
      <c r="A75" s="2" t="s">
        <v>3</v>
      </c>
      <c r="B75" s="11">
        <v>23.77</v>
      </c>
      <c r="C75" s="12">
        <v>17.64</v>
      </c>
      <c r="D75" s="12">
        <v>22.12</v>
      </c>
      <c r="E75" s="13">
        <v>21.38</v>
      </c>
      <c r="F75" s="12">
        <v>19.46</v>
      </c>
      <c r="G75" s="6"/>
      <c r="H75" s="6"/>
      <c r="I75" s="6"/>
      <c r="J75" s="6"/>
      <c r="K75" s="6"/>
      <c r="L75" s="5"/>
      <c r="Q75" s="16">
        <v>27.0281924189897</v>
      </c>
    </row>
    <row r="76" spans="1:17" x14ac:dyDescent="0.2">
      <c r="A76" s="2" t="s">
        <v>4</v>
      </c>
      <c r="B76" s="11">
        <v>22.21</v>
      </c>
      <c r="C76" s="12">
        <v>18.78</v>
      </c>
      <c r="D76" s="28">
        <v>23.02</v>
      </c>
      <c r="E76" s="13">
        <v>23.18</v>
      </c>
      <c r="F76" s="12">
        <v>22.91</v>
      </c>
      <c r="G76" s="6"/>
      <c r="H76" s="5"/>
      <c r="I76" s="6"/>
      <c r="J76" s="6"/>
      <c r="K76" s="6"/>
      <c r="L76" s="6"/>
      <c r="Q76" s="16">
        <v>23.2458814428559</v>
      </c>
    </row>
    <row r="77" spans="1:17" x14ac:dyDescent="0.2">
      <c r="A77" s="2" t="s">
        <v>5</v>
      </c>
      <c r="B77" s="11">
        <v>20.61</v>
      </c>
      <c r="C77" s="12">
        <v>19.100000000000001</v>
      </c>
      <c r="D77" s="28">
        <v>19.97</v>
      </c>
      <c r="E77" s="13">
        <v>21.12</v>
      </c>
      <c r="F77" s="12">
        <v>20.61</v>
      </c>
      <c r="G77" s="6"/>
      <c r="H77" s="5"/>
      <c r="I77" s="6"/>
      <c r="J77" s="6"/>
      <c r="K77" s="6"/>
      <c r="L77" s="6"/>
      <c r="Q77" s="16">
        <v>20.852047101968299</v>
      </c>
    </row>
    <row r="78" spans="1:17" x14ac:dyDescent="0.2">
      <c r="A78" s="2" t="s">
        <v>6</v>
      </c>
      <c r="B78" s="11">
        <v>27.81</v>
      </c>
      <c r="C78" s="12">
        <v>26.32</v>
      </c>
      <c r="D78" s="12">
        <v>26.41</v>
      </c>
      <c r="E78" s="13">
        <v>27.09</v>
      </c>
      <c r="F78" s="12">
        <v>27.53</v>
      </c>
      <c r="G78" s="6"/>
      <c r="H78" s="6"/>
      <c r="I78" s="6"/>
      <c r="J78" s="6"/>
      <c r="K78" s="5"/>
      <c r="L78" s="6"/>
      <c r="Q78" s="16">
        <v>26.094662349941199</v>
      </c>
    </row>
    <row r="79" spans="1:17" x14ac:dyDescent="0.2">
      <c r="A79" s="2" t="s">
        <v>7</v>
      </c>
      <c r="B79" s="11">
        <v>19.41</v>
      </c>
      <c r="C79" s="12">
        <v>19</v>
      </c>
      <c r="D79" s="12">
        <v>19.13</v>
      </c>
      <c r="E79" s="13">
        <v>19.29</v>
      </c>
      <c r="F79" s="12">
        <v>19.27</v>
      </c>
      <c r="G79" s="6"/>
      <c r="H79" s="5"/>
      <c r="I79" s="6"/>
      <c r="J79" s="6"/>
      <c r="K79" s="6"/>
      <c r="L79" s="6"/>
      <c r="Q79" s="16">
        <v>19.8947368421052</v>
      </c>
    </row>
    <row r="80" spans="1:17" x14ac:dyDescent="0.2">
      <c r="B80" s="4">
        <f>SUM(B72:B79)</f>
        <v>189.09</v>
      </c>
      <c r="C80" s="4">
        <f>SUM(C72:C79)</f>
        <v>171.81</v>
      </c>
      <c r="D80" s="4">
        <f>SUM(D72:D79)</f>
        <v>182.57</v>
      </c>
      <c r="E80" s="4">
        <f>SUM(E72:E79)</f>
        <v>185.62</v>
      </c>
      <c r="F80" s="4">
        <f>SUM(F72:F79)</f>
        <v>183.37</v>
      </c>
      <c r="Q80" s="4">
        <f>SUM(Q72:Q79)</f>
        <v>182.78265478612121</v>
      </c>
    </row>
  </sheetData>
  <mergeCells count="5">
    <mergeCell ref="F2:L2"/>
    <mergeCell ref="M2:Y2"/>
    <mergeCell ref="Z2:AO2"/>
    <mergeCell ref="AP2:AR2"/>
    <mergeCell ref="B2:E3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50"/>
  <sheetViews>
    <sheetView tabSelected="1" topLeftCell="A13" workbookViewId="0">
      <selection activeCell="S19" sqref="S19"/>
    </sheetView>
  </sheetViews>
  <sheetFormatPr defaultRowHeight="14.25" x14ac:dyDescent="0.2"/>
  <sheetData>
    <row r="1" spans="1:17" x14ac:dyDescent="0.2">
      <c r="A1" s="1" t="s">
        <v>34</v>
      </c>
    </row>
    <row r="2" spans="1:17" x14ac:dyDescent="0.2">
      <c r="A2" s="8"/>
      <c r="B2" s="41" t="s">
        <v>44</v>
      </c>
      <c r="C2" s="42"/>
      <c r="D2" s="42"/>
      <c r="E2" s="43"/>
      <c r="F2" s="41" t="s">
        <v>45</v>
      </c>
      <c r="G2" s="42"/>
      <c r="H2" s="42"/>
      <c r="I2" s="42"/>
      <c r="J2" s="42"/>
      <c r="K2" s="42"/>
      <c r="L2" s="43"/>
    </row>
    <row r="3" spans="1:17" x14ac:dyDescent="0.2">
      <c r="A3" s="22"/>
      <c r="B3" s="44"/>
      <c r="C3" s="45"/>
      <c r="D3" s="45"/>
      <c r="E3" s="46"/>
      <c r="F3" s="36">
        <v>1</v>
      </c>
      <c r="G3" s="37">
        <v>2</v>
      </c>
      <c r="H3" s="37">
        <v>3</v>
      </c>
      <c r="I3" s="37">
        <v>4</v>
      </c>
      <c r="J3" s="37">
        <v>5</v>
      </c>
      <c r="K3" s="37">
        <v>6</v>
      </c>
      <c r="L3" s="38">
        <v>7</v>
      </c>
    </row>
    <row r="4" spans="1:17" x14ac:dyDescent="0.2">
      <c r="A4" s="22"/>
      <c r="B4" s="23" t="s">
        <v>15</v>
      </c>
      <c r="C4" s="24" t="s">
        <v>35</v>
      </c>
      <c r="D4" s="24" t="s">
        <v>36</v>
      </c>
      <c r="E4" s="25" t="s">
        <v>37</v>
      </c>
      <c r="F4" s="23" t="s">
        <v>8</v>
      </c>
      <c r="G4" s="24" t="s">
        <v>9</v>
      </c>
      <c r="H4" s="24" t="s">
        <v>10</v>
      </c>
      <c r="I4" s="24" t="s">
        <v>11</v>
      </c>
      <c r="J4" s="24" t="s">
        <v>12</v>
      </c>
      <c r="K4" s="24" t="s">
        <v>13</v>
      </c>
      <c r="L4" s="25" t="s">
        <v>14</v>
      </c>
      <c r="M4" s="30" t="s">
        <v>82</v>
      </c>
      <c r="N4" s="30" t="s">
        <v>83</v>
      </c>
      <c r="O4" s="30" t="s">
        <v>84</v>
      </c>
      <c r="P4" s="24" t="s">
        <v>72</v>
      </c>
      <c r="Q4" s="30" t="s">
        <v>85</v>
      </c>
    </row>
    <row r="5" spans="1:17" x14ac:dyDescent="0.2">
      <c r="A5" s="9" t="s">
        <v>0</v>
      </c>
      <c r="B5" s="11">
        <v>83.19</v>
      </c>
      <c r="C5" s="12">
        <v>81.48</v>
      </c>
      <c r="D5" s="12">
        <v>82.7</v>
      </c>
      <c r="E5" s="13">
        <v>82.4</v>
      </c>
      <c r="F5" s="15">
        <v>78.350754936120794</v>
      </c>
      <c r="G5" s="16">
        <v>78.385598141695695</v>
      </c>
      <c r="H5" s="16">
        <v>78.8385598141695</v>
      </c>
      <c r="I5" s="16">
        <v>78.873403019744401</v>
      </c>
      <c r="J5" s="16">
        <v>81.242740998838499</v>
      </c>
      <c r="K5" s="16">
        <v>81.242740998838499</v>
      </c>
      <c r="L5" s="17">
        <v>82.694541231126493</v>
      </c>
      <c r="M5" s="4">
        <v>80.952380952380892</v>
      </c>
      <c r="N5" s="4">
        <v>83.3333333333333</v>
      </c>
      <c r="O5" s="4">
        <v>80.952380952380906</v>
      </c>
      <c r="P5" s="4">
        <v>80.952380952380906</v>
      </c>
      <c r="Q5" s="4">
        <v>83.3333333333333</v>
      </c>
    </row>
    <row r="6" spans="1:17" x14ac:dyDescent="0.2">
      <c r="A6" s="9" t="s">
        <v>1</v>
      </c>
      <c r="B6" s="11">
        <v>79</v>
      </c>
      <c r="C6" s="12">
        <v>78.12</v>
      </c>
      <c r="D6" s="12">
        <v>78.72</v>
      </c>
      <c r="E6" s="13">
        <v>78.73</v>
      </c>
      <c r="F6" s="15">
        <v>77.421602787456393</v>
      </c>
      <c r="G6" s="16">
        <v>78.850174216027796</v>
      </c>
      <c r="H6" s="18">
        <v>79.279907084785094</v>
      </c>
      <c r="I6" s="16">
        <v>74.018583042973205</v>
      </c>
      <c r="J6" s="16">
        <v>75.493612078977904</v>
      </c>
      <c r="K6" s="16">
        <v>75.493612078977904</v>
      </c>
      <c r="L6" s="19">
        <v>76.910569105690996</v>
      </c>
      <c r="M6" s="4">
        <v>83.3333333333333</v>
      </c>
      <c r="N6" s="4">
        <v>88.095238095238003</v>
      </c>
      <c r="O6" s="4">
        <v>83.3333333333333</v>
      </c>
      <c r="P6" s="4">
        <v>88.095238095238003</v>
      </c>
      <c r="Q6" s="4">
        <v>92.857142857142804</v>
      </c>
    </row>
    <row r="7" spans="1:17" x14ac:dyDescent="0.2">
      <c r="A7" s="9" t="s">
        <v>2</v>
      </c>
      <c r="B7" s="11">
        <v>77.3</v>
      </c>
      <c r="C7" s="12">
        <v>74.540000000000006</v>
      </c>
      <c r="D7" s="12">
        <v>75.75</v>
      </c>
      <c r="E7" s="13">
        <v>76.11</v>
      </c>
      <c r="F7" s="15">
        <v>73.542392566782794</v>
      </c>
      <c r="G7" s="16">
        <v>76.933797909407602</v>
      </c>
      <c r="H7" s="18">
        <v>79.744483159117294</v>
      </c>
      <c r="I7" s="16">
        <v>75.447154471544707</v>
      </c>
      <c r="J7" s="16">
        <v>74.529616724738602</v>
      </c>
      <c r="K7" s="16">
        <v>74.529616724738602</v>
      </c>
      <c r="L7" s="19">
        <v>74.506387921021997</v>
      </c>
      <c r="M7" s="4">
        <v>80.952380952380892</v>
      </c>
      <c r="N7" s="4">
        <v>90.476190476190396</v>
      </c>
      <c r="O7" s="4">
        <v>80.952380952380906</v>
      </c>
      <c r="P7" s="4">
        <v>88.095238095238003</v>
      </c>
      <c r="Q7" s="4">
        <v>92.857142857142804</v>
      </c>
    </row>
    <row r="8" spans="1:17" x14ac:dyDescent="0.2">
      <c r="A8" s="9" t="s">
        <v>3</v>
      </c>
      <c r="B8" s="11">
        <v>81.709999999999994</v>
      </c>
      <c r="C8" s="12">
        <v>58.41</v>
      </c>
      <c r="D8" s="12">
        <v>66.44</v>
      </c>
      <c r="E8" s="13">
        <v>33.64</v>
      </c>
      <c r="F8" s="15">
        <v>53.368176538908202</v>
      </c>
      <c r="G8" s="16">
        <v>53.368176538908202</v>
      </c>
      <c r="H8" s="16">
        <v>81.242740998838499</v>
      </c>
      <c r="I8" s="16">
        <v>77.375145180023196</v>
      </c>
      <c r="J8" s="16">
        <v>83.623693379790893</v>
      </c>
      <c r="K8" s="18">
        <v>83.623693379790893</v>
      </c>
      <c r="L8" s="19">
        <v>82.206736353077801</v>
      </c>
      <c r="M8" s="4">
        <v>85.714285714285694</v>
      </c>
      <c r="N8" s="4">
        <v>88.095238095238003</v>
      </c>
      <c r="O8" s="4">
        <v>85.714285714285694</v>
      </c>
      <c r="P8" s="4">
        <v>85.714285714285694</v>
      </c>
      <c r="Q8" s="4">
        <v>88.095238095238003</v>
      </c>
    </row>
    <row r="9" spans="1:17" x14ac:dyDescent="0.2">
      <c r="A9" s="9" t="s">
        <v>4</v>
      </c>
      <c r="B9" s="11">
        <v>77.87</v>
      </c>
      <c r="C9" s="12">
        <v>81</v>
      </c>
      <c r="D9" s="28">
        <v>82.54</v>
      </c>
      <c r="E9" s="13">
        <v>47.4</v>
      </c>
      <c r="F9" s="15">
        <v>78.362369337979104</v>
      </c>
      <c r="G9" s="18">
        <v>79.779326364692196</v>
      </c>
      <c r="H9" s="16">
        <v>76.492450638791993</v>
      </c>
      <c r="I9" s="16">
        <v>78.350754936120694</v>
      </c>
      <c r="J9" s="16">
        <v>77.433217189314703</v>
      </c>
      <c r="K9" s="16">
        <v>76.933797909407602</v>
      </c>
      <c r="L9" s="19">
        <v>79.326364692218306</v>
      </c>
      <c r="M9" s="4">
        <v>83.3333333333333</v>
      </c>
      <c r="N9" s="4">
        <v>83.3333333333333</v>
      </c>
      <c r="O9" s="4">
        <v>88.095238095238003</v>
      </c>
      <c r="P9" s="4">
        <v>85.714285714285694</v>
      </c>
      <c r="Q9" s="4">
        <v>85.714285714285694</v>
      </c>
    </row>
    <row r="10" spans="1:17" x14ac:dyDescent="0.2">
      <c r="A10" s="9" t="s">
        <v>5</v>
      </c>
      <c r="B10" s="11">
        <v>78.83</v>
      </c>
      <c r="C10" s="12">
        <v>80</v>
      </c>
      <c r="D10" s="28">
        <v>81.040000000000006</v>
      </c>
      <c r="E10" s="13">
        <v>53.95</v>
      </c>
      <c r="F10" s="15">
        <v>80.743321718931398</v>
      </c>
      <c r="G10" s="16">
        <v>78.861788617886106</v>
      </c>
      <c r="H10" s="16">
        <v>78.850174216027796</v>
      </c>
      <c r="I10" s="16">
        <v>72.078977932636406</v>
      </c>
      <c r="J10" s="16">
        <v>80.743321718931398</v>
      </c>
      <c r="K10" s="18">
        <v>80.743321718931398</v>
      </c>
      <c r="L10" s="19">
        <v>79.825783972125393</v>
      </c>
      <c r="M10" s="4">
        <v>85.714285714285694</v>
      </c>
      <c r="N10" s="4">
        <v>83.3333333333333</v>
      </c>
      <c r="O10" s="4">
        <v>85.714285714285694</v>
      </c>
      <c r="P10" s="4">
        <v>80.952380952380906</v>
      </c>
      <c r="Q10" s="4">
        <v>80.952380952380906</v>
      </c>
    </row>
    <row r="11" spans="1:17" x14ac:dyDescent="0.2">
      <c r="A11" s="9" t="s">
        <v>6</v>
      </c>
      <c r="B11" s="11">
        <v>84.09</v>
      </c>
      <c r="C11" s="12">
        <v>81.069999999999993</v>
      </c>
      <c r="D11" s="12">
        <v>82</v>
      </c>
      <c r="E11" s="13">
        <v>82.37</v>
      </c>
      <c r="F11" s="15">
        <v>78.362369337979104</v>
      </c>
      <c r="G11" s="16">
        <v>81.265969802555105</v>
      </c>
      <c r="H11" s="16">
        <v>86.039488966318203</v>
      </c>
      <c r="I11" s="16">
        <v>79.3031358885017</v>
      </c>
      <c r="J11" s="18">
        <v>86.051103368176499</v>
      </c>
      <c r="K11" s="16">
        <v>84.157955865272896</v>
      </c>
      <c r="L11" s="19">
        <v>82.195121951219505</v>
      </c>
      <c r="M11" s="4">
        <v>95.238095238095198</v>
      </c>
      <c r="N11" s="4">
        <v>88.095238095238003</v>
      </c>
      <c r="O11" s="4">
        <v>88.095238095238003</v>
      </c>
      <c r="P11" s="4">
        <v>80.952380952380906</v>
      </c>
      <c r="Q11" s="4">
        <v>90.476190476190396</v>
      </c>
    </row>
    <row r="12" spans="1:17" x14ac:dyDescent="0.2">
      <c r="A12" s="9" t="s">
        <v>7</v>
      </c>
      <c r="B12" s="11">
        <v>75.02</v>
      </c>
      <c r="C12" s="12">
        <v>74.23</v>
      </c>
      <c r="D12" s="12">
        <v>74.52</v>
      </c>
      <c r="E12" s="13">
        <v>74.959999999999994</v>
      </c>
      <c r="F12" s="15">
        <v>73.077816492450594</v>
      </c>
      <c r="G12" s="16">
        <v>73.077816492450594</v>
      </c>
      <c r="H12" s="16">
        <v>75.958188153310005</v>
      </c>
      <c r="I12" s="16">
        <v>71.626016260162601</v>
      </c>
      <c r="J12" s="16">
        <v>74.053426248548107</v>
      </c>
      <c r="K12" s="16">
        <v>77.398373983739802</v>
      </c>
      <c r="L12" s="17">
        <v>75.9698025551684</v>
      </c>
      <c r="M12" s="4">
        <v>61.904761904761898</v>
      </c>
      <c r="N12" s="4">
        <v>69.047619047619008</v>
      </c>
      <c r="O12" s="4">
        <v>61.904761904761898</v>
      </c>
      <c r="P12" s="4">
        <v>76.190476190476105</v>
      </c>
      <c r="Q12" s="4">
        <v>83.3333333333333</v>
      </c>
    </row>
    <row r="13" spans="1:17" x14ac:dyDescent="0.2">
      <c r="A13" s="10" t="s">
        <v>77</v>
      </c>
      <c r="B13" s="35">
        <f t="shared" ref="B13:L13" si="0">SUM(B5:B12)</f>
        <v>637.01</v>
      </c>
      <c r="C13" s="21">
        <f t="shared" si="0"/>
        <v>608.85000000000014</v>
      </c>
      <c r="D13" s="21">
        <f t="shared" si="0"/>
        <v>623.71</v>
      </c>
      <c r="E13" s="27">
        <f t="shared" si="0"/>
        <v>529.55999999999995</v>
      </c>
      <c r="F13" s="20">
        <f t="shared" si="0"/>
        <v>593.22880371660835</v>
      </c>
      <c r="G13" s="21">
        <f t="shared" si="0"/>
        <v>600.52264808362315</v>
      </c>
      <c r="H13" s="26">
        <f t="shared" si="0"/>
        <v>636.44599303135828</v>
      </c>
      <c r="I13" s="21">
        <f t="shared" si="0"/>
        <v>607.07317073170691</v>
      </c>
      <c r="J13" s="21">
        <f t="shared" si="0"/>
        <v>633.17073170731658</v>
      </c>
      <c r="K13" s="21">
        <f t="shared" si="0"/>
        <v>634.12311265969754</v>
      </c>
      <c r="L13" s="27">
        <f t="shared" si="0"/>
        <v>633.63530778164886</v>
      </c>
      <c r="M13" s="4">
        <v>657.14285714285677</v>
      </c>
      <c r="N13" s="4">
        <v>673.8095238095234</v>
      </c>
      <c r="O13" s="4">
        <f>SUM(O5:O12)</f>
        <v>654.76190476190447</v>
      </c>
      <c r="P13" s="4">
        <f>SUM(P5:P12)</f>
        <v>666.66666666666629</v>
      </c>
      <c r="Q13" s="4">
        <f>SUM(Q5:Q12)</f>
        <v>697.61904761904725</v>
      </c>
    </row>
    <row r="16" spans="1:17" x14ac:dyDescent="0.2">
      <c r="A16" s="1" t="s">
        <v>79</v>
      </c>
    </row>
    <row r="17" spans="1:39" x14ac:dyDescent="0.2">
      <c r="B17" s="2" t="s">
        <v>15</v>
      </c>
      <c r="C17" s="2"/>
      <c r="D17" s="2"/>
      <c r="E17" s="2"/>
      <c r="F17" s="2" t="s">
        <v>8</v>
      </c>
      <c r="G17" s="2" t="s">
        <v>9</v>
      </c>
      <c r="H17" s="2" t="s">
        <v>10</v>
      </c>
      <c r="I17" s="2" t="s">
        <v>11</v>
      </c>
      <c r="J17" s="2" t="s">
        <v>12</v>
      </c>
      <c r="K17" s="2" t="s">
        <v>13</v>
      </c>
      <c r="L17" s="2" t="s">
        <v>14</v>
      </c>
      <c r="R17" t="s">
        <v>86</v>
      </c>
      <c r="S17" t="s">
        <v>87</v>
      </c>
      <c r="T17" t="s">
        <v>88</v>
      </c>
      <c r="U17" t="s">
        <v>89</v>
      </c>
      <c r="V17" t="s">
        <v>90</v>
      </c>
      <c r="W17" t="s">
        <v>91</v>
      </c>
      <c r="X17" t="s">
        <v>92</v>
      </c>
      <c r="Y17" t="s">
        <v>93</v>
      </c>
      <c r="Z17" t="s">
        <v>94</v>
      </c>
      <c r="AA17" t="s">
        <v>95</v>
      </c>
      <c r="AB17" t="s">
        <v>96</v>
      </c>
      <c r="AC17" t="s">
        <v>97</v>
      </c>
      <c r="AD17" t="s">
        <v>98</v>
      </c>
      <c r="AE17" t="s">
        <v>99</v>
      </c>
      <c r="AF17" t="s">
        <v>100</v>
      </c>
      <c r="AG17" t="s">
        <v>101</v>
      </c>
      <c r="AH17" t="s">
        <v>102</v>
      </c>
      <c r="AI17" t="s">
        <v>103</v>
      </c>
      <c r="AJ17" t="s">
        <v>104</v>
      </c>
      <c r="AK17" t="s">
        <v>105</v>
      </c>
      <c r="AL17" t="s">
        <v>106</v>
      </c>
      <c r="AM17" t="s">
        <v>107</v>
      </c>
    </row>
    <row r="18" spans="1:39" x14ac:dyDescent="0.2">
      <c r="A18" s="2" t="s">
        <v>0</v>
      </c>
      <c r="B18" s="11">
        <v>99.7</v>
      </c>
      <c r="C18" s="12">
        <v>99.27</v>
      </c>
      <c r="D18" s="12">
        <v>99.52</v>
      </c>
      <c r="E18" s="13">
        <v>99.52</v>
      </c>
      <c r="F18" s="15">
        <v>99.92</v>
      </c>
      <c r="G18" s="4"/>
      <c r="H18" s="4"/>
      <c r="I18" s="5"/>
      <c r="J18" s="4"/>
      <c r="K18" s="4"/>
      <c r="L18" s="4"/>
      <c r="M18" s="4"/>
      <c r="N18" s="4"/>
      <c r="O18" s="4"/>
      <c r="P18" s="4"/>
      <c r="Q18" s="4">
        <v>100</v>
      </c>
    </row>
    <row r="19" spans="1:39" x14ac:dyDescent="0.2">
      <c r="A19" s="2" t="s">
        <v>1</v>
      </c>
      <c r="B19" s="11">
        <v>99.7</v>
      </c>
      <c r="C19" s="12">
        <v>97.95</v>
      </c>
      <c r="D19" s="12">
        <v>98.68</v>
      </c>
      <c r="E19" s="13">
        <v>98.97</v>
      </c>
      <c r="F19" s="15">
        <v>98.9</v>
      </c>
      <c r="G19" s="4"/>
      <c r="H19" s="4"/>
      <c r="I19" s="4"/>
      <c r="J19" s="4"/>
      <c r="K19" s="5"/>
      <c r="L19" s="4"/>
      <c r="M19" s="4"/>
      <c r="N19" s="4"/>
      <c r="O19" s="4"/>
      <c r="P19" s="4"/>
      <c r="Q19" s="4">
        <v>100</v>
      </c>
    </row>
    <row r="20" spans="1:39" x14ac:dyDescent="0.2">
      <c r="A20" s="2" t="s">
        <v>2</v>
      </c>
      <c r="B20" s="11">
        <v>99.92</v>
      </c>
      <c r="C20" s="12">
        <v>98.97</v>
      </c>
      <c r="D20" s="12">
        <v>99.27</v>
      </c>
      <c r="E20" s="13">
        <v>99.27</v>
      </c>
      <c r="F20" s="15">
        <v>98.76</v>
      </c>
      <c r="G20" s="4"/>
      <c r="H20" s="5"/>
      <c r="I20" s="4"/>
      <c r="J20" s="4"/>
      <c r="K20" s="4"/>
      <c r="L20" s="4"/>
      <c r="M20" s="4"/>
      <c r="N20" s="4"/>
      <c r="O20" s="4"/>
      <c r="P20" s="4"/>
      <c r="Q20" s="4">
        <v>100</v>
      </c>
    </row>
    <row r="21" spans="1:39" x14ac:dyDescent="0.2">
      <c r="A21" s="2" t="s">
        <v>3</v>
      </c>
      <c r="B21" s="11">
        <v>99.63</v>
      </c>
      <c r="C21" s="12">
        <v>98.27</v>
      </c>
      <c r="D21" s="12">
        <v>99.16</v>
      </c>
      <c r="E21" s="13">
        <v>99.27</v>
      </c>
      <c r="F21" s="15">
        <v>98.9</v>
      </c>
      <c r="G21" s="4"/>
      <c r="H21" s="4"/>
      <c r="I21" s="4"/>
      <c r="J21" s="4"/>
      <c r="K21" s="4"/>
      <c r="L21" s="5"/>
      <c r="M21" s="4"/>
      <c r="N21" s="4"/>
      <c r="O21" s="4"/>
      <c r="P21" s="4"/>
      <c r="Q21" s="4">
        <v>100</v>
      </c>
    </row>
    <row r="22" spans="1:39" x14ac:dyDescent="0.2">
      <c r="A22" s="2" t="s">
        <v>4</v>
      </c>
      <c r="B22" s="11">
        <v>99.56</v>
      </c>
      <c r="C22" s="12">
        <v>98.27</v>
      </c>
      <c r="D22" s="28">
        <v>98.75</v>
      </c>
      <c r="E22" s="13">
        <v>99.19</v>
      </c>
      <c r="F22" s="15">
        <v>99.05</v>
      </c>
      <c r="G22" s="4"/>
      <c r="H22" s="5"/>
      <c r="I22" s="4"/>
      <c r="J22" s="4"/>
      <c r="K22" s="4"/>
      <c r="L22" s="4"/>
      <c r="M22" s="4"/>
      <c r="N22" s="4"/>
      <c r="O22" s="4"/>
      <c r="P22" s="4"/>
      <c r="Q22" s="4">
        <v>100</v>
      </c>
    </row>
    <row r="23" spans="1:39" x14ac:dyDescent="0.2">
      <c r="A23" s="2" t="s">
        <v>5</v>
      </c>
      <c r="B23" s="11">
        <v>99.48</v>
      </c>
      <c r="C23" s="12">
        <v>99.27</v>
      </c>
      <c r="D23" s="28">
        <v>99.78</v>
      </c>
      <c r="E23" s="13">
        <v>99.78</v>
      </c>
      <c r="F23" s="15">
        <v>99.63</v>
      </c>
      <c r="G23" s="4"/>
      <c r="H23" s="4"/>
      <c r="I23" s="4"/>
      <c r="J23" s="4"/>
      <c r="K23" s="5"/>
      <c r="L23" s="4"/>
      <c r="M23" s="4"/>
      <c r="N23" s="4"/>
      <c r="O23" s="4"/>
      <c r="P23" s="4"/>
      <c r="Q23" s="4">
        <v>98.909090909090907</v>
      </c>
    </row>
    <row r="24" spans="1:39" x14ac:dyDescent="0.2">
      <c r="A24" s="2" t="s">
        <v>6</v>
      </c>
      <c r="B24" s="11">
        <v>99.92</v>
      </c>
      <c r="C24" s="12">
        <v>99.02</v>
      </c>
      <c r="D24" s="12">
        <v>99.02</v>
      </c>
      <c r="E24" s="13">
        <v>99.92</v>
      </c>
      <c r="F24" s="15">
        <v>100</v>
      </c>
      <c r="G24" s="4"/>
      <c r="H24" s="4"/>
      <c r="I24" s="4"/>
      <c r="J24" s="4"/>
      <c r="K24" s="4"/>
      <c r="L24" s="4"/>
      <c r="M24" s="4"/>
      <c r="N24" s="4"/>
      <c r="O24" s="4"/>
      <c r="P24" s="4"/>
      <c r="Q24" s="4">
        <v>100</v>
      </c>
    </row>
    <row r="25" spans="1:39" x14ac:dyDescent="0.2">
      <c r="A25" s="2" t="s">
        <v>7</v>
      </c>
      <c r="B25" s="11">
        <v>99.19</v>
      </c>
      <c r="C25" s="12">
        <v>98.12</v>
      </c>
      <c r="D25" s="12">
        <v>98.56</v>
      </c>
      <c r="E25" s="13">
        <v>98.19</v>
      </c>
      <c r="F25" s="15">
        <v>98.25</v>
      </c>
      <c r="G25" s="4"/>
      <c r="H25" s="5"/>
      <c r="I25" s="4"/>
      <c r="J25" s="4"/>
      <c r="K25" s="4"/>
      <c r="L25" s="4"/>
      <c r="M25" s="4"/>
      <c r="N25" s="4"/>
      <c r="O25" s="4"/>
      <c r="P25" s="4"/>
      <c r="Q25" s="4">
        <v>100</v>
      </c>
    </row>
    <row r="26" spans="1:39" x14ac:dyDescent="0.2">
      <c r="B26" s="4">
        <f>SUM(B18:B25)</f>
        <v>797.09999999999991</v>
      </c>
      <c r="C26" s="4">
        <f>SUM(C18:C25)</f>
        <v>789.14</v>
      </c>
      <c r="D26" s="4">
        <f>SUM(D18:D25)</f>
        <v>792.74</v>
      </c>
      <c r="E26" s="4">
        <f>SUM(E18:E25)</f>
        <v>794.1099999999999</v>
      </c>
      <c r="F26" s="4">
        <f>SUM(F18:F25)</f>
        <v>793.41000000000008</v>
      </c>
      <c r="M26" s="4"/>
      <c r="N26" s="4"/>
      <c r="O26" s="4"/>
      <c r="P26" s="4"/>
      <c r="Q26" s="4">
        <f>SUM(Q18:Q25)</f>
        <v>798.90909090909088</v>
      </c>
    </row>
    <row r="28" spans="1:39" x14ac:dyDescent="0.2">
      <c r="A28" s="1" t="s">
        <v>16</v>
      </c>
    </row>
    <row r="29" spans="1:39" x14ac:dyDescent="0.2">
      <c r="B29" s="2" t="s">
        <v>15</v>
      </c>
      <c r="C29" s="2"/>
      <c r="D29" s="2"/>
      <c r="E29" s="2"/>
      <c r="F29" s="2" t="s">
        <v>8</v>
      </c>
      <c r="G29" s="2" t="s">
        <v>9</v>
      </c>
      <c r="H29" s="2" t="s">
        <v>10</v>
      </c>
      <c r="I29" s="2" t="s">
        <v>11</v>
      </c>
      <c r="J29" s="2" t="s">
        <v>12</v>
      </c>
      <c r="K29" s="2" t="s">
        <v>13</v>
      </c>
      <c r="L29" s="2" t="s">
        <v>14</v>
      </c>
    </row>
    <row r="30" spans="1:39" x14ac:dyDescent="0.2">
      <c r="A30" s="2" t="s">
        <v>0</v>
      </c>
      <c r="B30" s="11">
        <v>84.82</v>
      </c>
      <c r="C30" s="12">
        <v>88.42</v>
      </c>
      <c r="D30" s="12">
        <v>87.56</v>
      </c>
      <c r="E30" s="13">
        <v>88.42</v>
      </c>
      <c r="F30" s="6">
        <v>86.303775241439794</v>
      </c>
      <c r="G30" s="5">
        <v>86.303775241439794</v>
      </c>
      <c r="H30" s="6">
        <v>85.408252853380105</v>
      </c>
      <c r="I30" s="6">
        <v>74.398595258999094</v>
      </c>
      <c r="J30" s="6">
        <v>83.0421422300263</v>
      </c>
      <c r="K30" s="6">
        <v>83.0421422300263</v>
      </c>
      <c r="L30" s="6">
        <v>80.956979806848096</v>
      </c>
      <c r="M30" s="4"/>
      <c r="N30" s="4"/>
      <c r="O30" s="4"/>
      <c r="P30" s="4"/>
      <c r="Q30" s="4">
        <v>86.764705882352899</v>
      </c>
    </row>
    <row r="31" spans="1:39" x14ac:dyDescent="0.2">
      <c r="A31" s="2" t="s">
        <v>1</v>
      </c>
      <c r="B31" s="11">
        <v>87.19</v>
      </c>
      <c r="C31" s="12">
        <v>78.23</v>
      </c>
      <c r="D31" s="12">
        <v>79.239999999999995</v>
      </c>
      <c r="E31" s="13">
        <v>82.83</v>
      </c>
      <c r="F31" s="6">
        <v>75.886742756804196</v>
      </c>
      <c r="G31" s="6">
        <v>75.886742756804196</v>
      </c>
      <c r="H31" s="5">
        <v>87.497805092186098</v>
      </c>
      <c r="I31" s="6">
        <v>80.057067603160604</v>
      </c>
      <c r="J31" s="6">
        <v>86.602282704126395</v>
      </c>
      <c r="K31" s="6">
        <v>86.602282704126395</v>
      </c>
      <c r="L31" s="6">
        <v>86.900790166812996</v>
      </c>
      <c r="M31" s="4"/>
      <c r="N31" s="4"/>
      <c r="O31" s="4"/>
      <c r="P31" s="4"/>
      <c r="Q31" s="4">
        <v>86.764705882352899</v>
      </c>
    </row>
    <row r="32" spans="1:39" x14ac:dyDescent="0.2">
      <c r="A32" s="2" t="s">
        <v>2</v>
      </c>
      <c r="B32" s="11">
        <v>86.3</v>
      </c>
      <c r="C32" s="12">
        <v>85.71</v>
      </c>
      <c r="D32" s="12">
        <v>85.71</v>
      </c>
      <c r="E32" s="13">
        <v>86.3</v>
      </c>
      <c r="F32" s="6">
        <v>85.711150131694396</v>
      </c>
      <c r="G32" s="6">
        <v>85.711150131694396</v>
      </c>
      <c r="H32" s="6">
        <v>86.900790166812996</v>
      </c>
      <c r="I32" s="6">
        <v>80.057067603160604</v>
      </c>
      <c r="J32" s="6">
        <v>86.597892888498606</v>
      </c>
      <c r="K32" s="6">
        <v>86.299385425812105</v>
      </c>
      <c r="L32" s="5">
        <v>86.896400351185207</v>
      </c>
      <c r="M32" s="4"/>
      <c r="N32" s="4"/>
      <c r="O32" s="4"/>
      <c r="P32" s="4"/>
      <c r="Q32" s="4">
        <v>85.294117647058798</v>
      </c>
    </row>
    <row r="33" spans="1:17" x14ac:dyDescent="0.2">
      <c r="A33" s="2" t="s">
        <v>3</v>
      </c>
      <c r="B33" s="11">
        <v>80.33</v>
      </c>
      <c r="C33" s="12">
        <v>59.32</v>
      </c>
      <c r="D33" s="12">
        <v>62.14</v>
      </c>
      <c r="E33" s="13">
        <v>72.31</v>
      </c>
      <c r="F33" s="6">
        <v>56.540825285338002</v>
      </c>
      <c r="G33" s="6">
        <v>56.540825285338002</v>
      </c>
      <c r="H33" s="6">
        <v>79.14398595259</v>
      </c>
      <c r="I33" s="6">
        <v>75.886742756804196</v>
      </c>
      <c r="J33" s="6">
        <v>81.540825285338002</v>
      </c>
      <c r="K33" s="5">
        <v>81.540825285338002</v>
      </c>
      <c r="L33" s="6">
        <v>80.636523266022806</v>
      </c>
      <c r="M33" s="4"/>
      <c r="N33" s="4"/>
      <c r="O33" s="4"/>
      <c r="P33" s="4"/>
      <c r="Q33" s="4">
        <v>85.294117647058798</v>
      </c>
    </row>
    <row r="34" spans="1:17" x14ac:dyDescent="0.2">
      <c r="A34" s="2" t="s">
        <v>4</v>
      </c>
      <c r="B34" s="11">
        <v>86.59</v>
      </c>
      <c r="C34" s="12">
        <v>83.46</v>
      </c>
      <c r="D34" s="28">
        <v>83.76</v>
      </c>
      <c r="E34" s="13">
        <v>85.12</v>
      </c>
      <c r="F34" s="6">
        <v>82.730465320456503</v>
      </c>
      <c r="G34" s="6">
        <v>82.124670763827893</v>
      </c>
      <c r="H34" s="5">
        <v>83.920105355575004</v>
      </c>
      <c r="I34" s="6">
        <v>75.575065847234399</v>
      </c>
      <c r="J34" s="6">
        <v>79.152765583845394</v>
      </c>
      <c r="K34" s="6">
        <v>80.338015803336205</v>
      </c>
      <c r="L34" s="6">
        <v>81.8349429323968</v>
      </c>
      <c r="M34" s="4"/>
      <c r="N34" s="4"/>
      <c r="O34" s="4"/>
      <c r="P34" s="4"/>
      <c r="Q34" s="4">
        <v>85.294117647058798</v>
      </c>
    </row>
    <row r="35" spans="1:17" x14ac:dyDescent="0.2">
      <c r="A35" s="2" t="s">
        <v>5</v>
      </c>
      <c r="B35" s="11">
        <v>65.75</v>
      </c>
      <c r="C35" s="12">
        <v>63.54</v>
      </c>
      <c r="D35" s="28">
        <v>64.37</v>
      </c>
      <c r="E35" s="13">
        <v>65.75</v>
      </c>
      <c r="F35" s="6">
        <v>62.471466198419598</v>
      </c>
      <c r="G35" s="6">
        <v>62.471466198419598</v>
      </c>
      <c r="H35" s="6">
        <v>66.347673397717301</v>
      </c>
      <c r="I35" s="6">
        <v>61.8700614574187</v>
      </c>
      <c r="J35" s="6">
        <v>66.356453028972695</v>
      </c>
      <c r="K35" s="6">
        <v>66.356453028972695</v>
      </c>
      <c r="L35" s="5">
        <v>68.748902546093007</v>
      </c>
      <c r="M35" s="4"/>
      <c r="N35" s="4"/>
      <c r="O35" s="4"/>
      <c r="P35" s="4"/>
      <c r="Q35" s="4">
        <v>66.176470588235205</v>
      </c>
    </row>
    <row r="36" spans="1:17" x14ac:dyDescent="0.2">
      <c r="A36" s="2" t="s">
        <v>6</v>
      </c>
      <c r="B36" s="11">
        <v>86.9</v>
      </c>
      <c r="C36" s="12">
        <v>80.37</v>
      </c>
      <c r="D36" s="12">
        <v>81.97</v>
      </c>
      <c r="E36" s="13">
        <v>83.67</v>
      </c>
      <c r="F36" s="6">
        <v>78.582089552238799</v>
      </c>
      <c r="G36" s="6">
        <v>78.287971905179901</v>
      </c>
      <c r="H36" s="6">
        <v>84.811237928007003</v>
      </c>
      <c r="I36" s="6">
        <v>76.782265144863899</v>
      </c>
      <c r="J36" s="6">
        <v>84.811237928007003</v>
      </c>
      <c r="K36" s="6">
        <v>85.109745390693504</v>
      </c>
      <c r="L36" s="5">
        <v>86.005267778753193</v>
      </c>
      <c r="M36" s="4"/>
      <c r="N36" s="4"/>
      <c r="O36" s="4"/>
      <c r="P36" s="4"/>
      <c r="Q36" s="4">
        <v>86.764705882352899</v>
      </c>
    </row>
    <row r="37" spans="1:17" x14ac:dyDescent="0.2">
      <c r="A37" s="2" t="s">
        <v>7</v>
      </c>
      <c r="B37" s="11">
        <v>76.48</v>
      </c>
      <c r="C37" s="12">
        <v>76.319999999999993</v>
      </c>
      <c r="D37" s="12">
        <v>77.67</v>
      </c>
      <c r="E37" s="13">
        <v>80.34</v>
      </c>
      <c r="F37" s="6">
        <v>79.148375768217704</v>
      </c>
      <c r="G37" s="6">
        <v>78.551360842844602</v>
      </c>
      <c r="H37" s="6">
        <v>79.451273046531995</v>
      </c>
      <c r="I37" s="6">
        <v>73.494293239683898</v>
      </c>
      <c r="J37" s="6">
        <v>79.464442493415206</v>
      </c>
      <c r="K37" s="6">
        <v>78.560140474099995</v>
      </c>
      <c r="L37" s="5">
        <v>80.948200175592604</v>
      </c>
      <c r="M37" s="4"/>
      <c r="N37" s="4"/>
      <c r="O37" s="4"/>
      <c r="P37" s="4"/>
      <c r="Q37" s="4">
        <v>79.411764705882305</v>
      </c>
    </row>
    <row r="38" spans="1:17" x14ac:dyDescent="0.2">
      <c r="B38" s="4">
        <f>SUM(B30:B37)</f>
        <v>654.36</v>
      </c>
      <c r="C38" s="4">
        <f t="shared" ref="C38:L38" si="1">SUM(C30:C37)</f>
        <v>615.36999999999989</v>
      </c>
      <c r="D38" s="4">
        <f t="shared" si="1"/>
        <v>622.41999999999996</v>
      </c>
      <c r="E38" s="4">
        <f t="shared" si="1"/>
        <v>644.74</v>
      </c>
      <c r="F38" s="4">
        <f t="shared" si="1"/>
        <v>607.374890254609</v>
      </c>
      <c r="G38" s="4">
        <f t="shared" si="1"/>
        <v>605.87796312554838</v>
      </c>
      <c r="H38" s="4">
        <f t="shared" si="1"/>
        <v>653.48112379280053</v>
      </c>
      <c r="I38" s="4">
        <f t="shared" si="1"/>
        <v>598.12115891132544</v>
      </c>
      <c r="J38" s="4">
        <f t="shared" si="1"/>
        <v>647.5680421422295</v>
      </c>
      <c r="K38" s="4">
        <f t="shared" si="1"/>
        <v>647.84899034240516</v>
      </c>
      <c r="L38" s="4">
        <f t="shared" si="1"/>
        <v>652.92800702370459</v>
      </c>
      <c r="M38" s="4"/>
      <c r="N38" s="4"/>
      <c r="O38" s="4"/>
      <c r="P38" s="4"/>
      <c r="Q38" s="4">
        <f>SUM(Q30:Q37)</f>
        <v>661.76470588235259</v>
      </c>
    </row>
    <row r="40" spans="1:17" x14ac:dyDescent="0.2">
      <c r="A40" s="1" t="s">
        <v>17</v>
      </c>
    </row>
    <row r="41" spans="1:17" x14ac:dyDescent="0.2">
      <c r="B41" s="2" t="s">
        <v>18</v>
      </c>
      <c r="C41" s="2"/>
      <c r="D41" s="2"/>
      <c r="E41" s="2"/>
      <c r="F41" s="2" t="s">
        <v>19</v>
      </c>
      <c r="G41" s="2" t="s">
        <v>20</v>
      </c>
      <c r="H41" s="2" t="s">
        <v>21</v>
      </c>
      <c r="I41" s="2" t="s">
        <v>22</v>
      </c>
      <c r="J41" s="2" t="s">
        <v>23</v>
      </c>
      <c r="K41" s="2" t="s">
        <v>24</v>
      </c>
      <c r="L41" s="2" t="s">
        <v>25</v>
      </c>
    </row>
    <row r="42" spans="1:17" x14ac:dyDescent="0.2">
      <c r="A42" s="2" t="s">
        <v>26</v>
      </c>
      <c r="B42" s="11">
        <v>83.46</v>
      </c>
      <c r="C42" s="12">
        <v>84.66</v>
      </c>
      <c r="D42" s="12">
        <v>84.87</v>
      </c>
      <c r="E42" s="13">
        <v>85.97</v>
      </c>
      <c r="F42" s="6">
        <v>84.317907444667995</v>
      </c>
      <c r="G42" s="6">
        <v>84.317907444667995</v>
      </c>
      <c r="H42" s="6">
        <v>86.305835010060306</v>
      </c>
      <c r="I42" s="6">
        <v>82.036217303822895</v>
      </c>
      <c r="J42" s="6">
        <v>84.317907444667995</v>
      </c>
      <c r="K42" s="6">
        <v>84.317907444667995</v>
      </c>
      <c r="L42" s="5">
        <v>88.865191146881301</v>
      </c>
      <c r="M42" s="4"/>
      <c r="N42" s="4"/>
      <c r="O42" s="4"/>
      <c r="P42" s="4"/>
      <c r="Q42" s="4">
        <v>83.098591549295705</v>
      </c>
    </row>
    <row r="43" spans="1:17" x14ac:dyDescent="0.2">
      <c r="A43" s="2" t="s">
        <v>27</v>
      </c>
      <c r="B43" s="11">
        <v>87.95</v>
      </c>
      <c r="C43" s="12">
        <v>87.26</v>
      </c>
      <c r="D43" s="12">
        <v>87.39</v>
      </c>
      <c r="E43" s="13">
        <v>87.67</v>
      </c>
      <c r="F43" s="6">
        <v>87.448692152917502</v>
      </c>
      <c r="G43" s="6">
        <v>87.448692152917502</v>
      </c>
      <c r="H43" s="6">
        <v>90.012072434607603</v>
      </c>
      <c r="I43" s="6">
        <v>70.937625754527105</v>
      </c>
      <c r="J43" s="6">
        <v>87.452716297786694</v>
      </c>
      <c r="K43" s="6">
        <v>87.452716297786694</v>
      </c>
      <c r="L43" s="5">
        <v>90.865191146881202</v>
      </c>
      <c r="M43" s="4"/>
      <c r="N43" s="4"/>
      <c r="O43" s="4"/>
      <c r="P43" s="4"/>
      <c r="Q43" s="4">
        <v>67.605633802816897</v>
      </c>
    </row>
    <row r="44" spans="1:17" x14ac:dyDescent="0.2">
      <c r="A44" s="2" t="s">
        <v>28</v>
      </c>
      <c r="B44" s="11">
        <v>84.3</v>
      </c>
      <c r="C44" s="12">
        <v>86.71</v>
      </c>
      <c r="D44" s="12">
        <v>87.78</v>
      </c>
      <c r="E44" s="13">
        <v>88.01</v>
      </c>
      <c r="F44" s="6">
        <v>87.444668008048296</v>
      </c>
      <c r="G44" s="6">
        <v>87.444668008048296</v>
      </c>
      <c r="H44" s="5">
        <v>89.167002012072402</v>
      </c>
      <c r="I44" s="6">
        <v>71.223340040241396</v>
      </c>
      <c r="J44" s="6">
        <v>85.734406438631794</v>
      </c>
      <c r="K44" s="6">
        <v>85.448692152917502</v>
      </c>
      <c r="L44" s="6">
        <v>88.865191146881202</v>
      </c>
      <c r="M44" s="4"/>
      <c r="N44" s="4"/>
      <c r="O44" s="4"/>
      <c r="P44" s="4"/>
      <c r="Q44" s="4">
        <v>74.647887323943607</v>
      </c>
    </row>
    <row r="45" spans="1:17" x14ac:dyDescent="0.2">
      <c r="A45" s="2" t="s">
        <v>29</v>
      </c>
      <c r="B45" s="11">
        <v>74.63</v>
      </c>
      <c r="C45" s="12">
        <v>70.16</v>
      </c>
      <c r="D45" s="12">
        <v>71.45</v>
      </c>
      <c r="E45" s="13">
        <v>72.62</v>
      </c>
      <c r="F45" s="6">
        <v>64.104627766599506</v>
      </c>
      <c r="G45" s="6">
        <v>64.104627766599506</v>
      </c>
      <c r="H45" s="6">
        <v>77.203219315895296</v>
      </c>
      <c r="I45" s="6">
        <v>70.937625754527105</v>
      </c>
      <c r="J45" s="6">
        <v>73.7786720321931</v>
      </c>
      <c r="K45" s="6">
        <v>73.7786720321931</v>
      </c>
      <c r="L45" s="5">
        <v>84.885311871227302</v>
      </c>
      <c r="M45" s="4"/>
      <c r="N45" s="4"/>
      <c r="O45" s="4"/>
      <c r="P45" s="4"/>
      <c r="Q45" s="4">
        <v>77.464788732394297</v>
      </c>
    </row>
    <row r="46" spans="1:17" x14ac:dyDescent="0.2">
      <c r="A46" s="2" t="s">
        <v>30</v>
      </c>
      <c r="B46" s="11">
        <v>92.3</v>
      </c>
      <c r="C46" s="12">
        <v>91.65</v>
      </c>
      <c r="D46" s="28">
        <v>93.16</v>
      </c>
      <c r="E46" s="13">
        <v>93.97</v>
      </c>
      <c r="F46" s="6">
        <v>92.293762575452703</v>
      </c>
      <c r="G46" s="5">
        <v>92.591549295774598</v>
      </c>
      <c r="H46" s="6">
        <v>91.452716297786694</v>
      </c>
      <c r="I46" s="6">
        <v>84.889336016096493</v>
      </c>
      <c r="J46" s="6">
        <v>91.7183098591549</v>
      </c>
      <c r="K46" s="6">
        <v>91.440643863179005</v>
      </c>
      <c r="L46" s="6">
        <v>91.738430583501</v>
      </c>
      <c r="M46" s="4"/>
      <c r="N46" s="4"/>
      <c r="O46" s="4"/>
      <c r="P46" s="4"/>
      <c r="Q46" s="4">
        <v>95.774647887323894</v>
      </c>
    </row>
    <row r="47" spans="1:17" x14ac:dyDescent="0.2">
      <c r="A47" s="2" t="s">
        <v>31</v>
      </c>
      <c r="B47" s="11">
        <v>92.43</v>
      </c>
      <c r="C47" s="12">
        <v>90.94</v>
      </c>
      <c r="D47" s="28">
        <v>90.12</v>
      </c>
      <c r="E47" s="13">
        <v>90.31</v>
      </c>
      <c r="F47" s="6">
        <v>92.020120724346</v>
      </c>
      <c r="G47" s="6">
        <v>92.020120724346</v>
      </c>
      <c r="H47" s="6">
        <v>90.305835010060306</v>
      </c>
      <c r="I47" s="6">
        <v>85.758551307847</v>
      </c>
      <c r="J47" s="6">
        <v>92.305835010060306</v>
      </c>
      <c r="K47" s="5">
        <v>92.305835010060306</v>
      </c>
      <c r="L47" s="6">
        <v>91.440643863179005</v>
      </c>
      <c r="M47" s="4"/>
      <c r="N47" s="4"/>
      <c r="O47" s="4"/>
      <c r="P47" s="4"/>
      <c r="Q47" s="4">
        <v>95.774647887323894</v>
      </c>
    </row>
    <row r="48" spans="1:17" x14ac:dyDescent="0.2">
      <c r="A48" s="2" t="s">
        <v>32</v>
      </c>
      <c r="B48" s="11">
        <v>92.29</v>
      </c>
      <c r="C48" s="12">
        <v>92.45</v>
      </c>
      <c r="D48" s="12">
        <v>92.13</v>
      </c>
      <c r="E48" s="13">
        <v>93.64</v>
      </c>
      <c r="F48" s="6">
        <v>92.575452716297704</v>
      </c>
      <c r="G48" s="6">
        <v>92.575452716297704</v>
      </c>
      <c r="H48" s="6">
        <v>91.722334004024106</v>
      </c>
      <c r="I48" s="6">
        <v>84.309859154929498</v>
      </c>
      <c r="J48" s="6">
        <v>90.575452716297704</v>
      </c>
      <c r="K48" s="6">
        <v>90.579476861166995</v>
      </c>
      <c r="L48" s="5">
        <v>92.579476861166995</v>
      </c>
      <c r="M48" s="4"/>
      <c r="N48" s="4"/>
      <c r="O48" s="4"/>
      <c r="P48" s="4"/>
      <c r="Q48" s="4">
        <v>83.098591549295705</v>
      </c>
    </row>
    <row r="49" spans="1:17" x14ac:dyDescent="0.2">
      <c r="A49" s="2" t="s">
        <v>33</v>
      </c>
      <c r="B49" s="11">
        <v>88.59</v>
      </c>
      <c r="C49" s="12">
        <v>87.12</v>
      </c>
      <c r="D49" s="12">
        <v>88.04</v>
      </c>
      <c r="E49" s="13">
        <v>88.12</v>
      </c>
      <c r="F49" s="5">
        <v>88.893360160965699</v>
      </c>
      <c r="G49" s="6">
        <v>88.321931589537201</v>
      </c>
      <c r="H49" s="6">
        <v>87.187122736418502</v>
      </c>
      <c r="I49" s="6">
        <v>80.913480885311799</v>
      </c>
      <c r="J49" s="6">
        <v>86.893360160965798</v>
      </c>
      <c r="K49" s="6">
        <v>88.313883299798803</v>
      </c>
      <c r="L49" s="6">
        <v>88.619718309859095</v>
      </c>
      <c r="M49" s="4"/>
      <c r="N49" s="4"/>
      <c r="O49" s="4"/>
      <c r="P49" s="4"/>
      <c r="Q49" s="4">
        <v>90.1408450704225</v>
      </c>
    </row>
    <row r="50" spans="1:17" x14ac:dyDescent="0.2">
      <c r="B50" s="4">
        <f>SUM(B42:B49)</f>
        <v>695.94999999999993</v>
      </c>
      <c r="C50" s="4">
        <f t="shared" ref="C50:L50" si="2">SUM(C42:C49)</f>
        <v>690.94999999999993</v>
      </c>
      <c r="D50" s="4">
        <f t="shared" si="2"/>
        <v>694.93999999999994</v>
      </c>
      <c r="E50" s="4">
        <f t="shared" si="2"/>
        <v>700.31</v>
      </c>
      <c r="F50" s="4">
        <f t="shared" si="2"/>
        <v>689.09859154929541</v>
      </c>
      <c r="G50" s="4">
        <f t="shared" si="2"/>
        <v>688.82494969818868</v>
      </c>
      <c r="H50" s="4">
        <f t="shared" si="2"/>
        <v>703.35613682092514</v>
      </c>
      <c r="I50" s="4">
        <f t="shared" si="2"/>
        <v>631.00603621730329</v>
      </c>
      <c r="J50" s="4">
        <f t="shared" si="2"/>
        <v>692.77665995975826</v>
      </c>
      <c r="K50" s="4">
        <f t="shared" si="2"/>
        <v>693.63782696177043</v>
      </c>
      <c r="L50" s="4">
        <f t="shared" si="2"/>
        <v>717.85915492957713</v>
      </c>
      <c r="M50" s="4"/>
      <c r="N50" s="4"/>
      <c r="O50" s="4"/>
      <c r="P50" s="4"/>
      <c r="Q50" s="4">
        <f>SUM(Q42:Q49)</f>
        <v>667.60563380281656</v>
      </c>
    </row>
  </sheetData>
  <mergeCells count="2">
    <mergeCell ref="B2:E3"/>
    <mergeCell ref="F2:L2"/>
  </mergeCells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2019-06-14T05:39:47Z</dcterms:modified>
</cp:coreProperties>
</file>