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2/"/>
    </mc:Choice>
  </mc:AlternateContent>
  <xr:revisionPtr revIDLastSave="31" documentId="8_{E665FE74-39DA-4982-BFD7-5F0D09B68E4E}" xr6:coauthVersionLast="47" xr6:coauthVersionMax="47" xr10:uidLastSave="{E99D35AF-4233-436B-AA83-667F79AF398A}"/>
  <bookViews>
    <workbookView xWindow="-103" yWindow="-103" windowWidth="22149" windowHeight="13320" xr2:uid="{53A7908B-9D74-4EB3-936A-B59CD547BAB7}"/>
  </bookViews>
  <sheets>
    <sheet name="Grades" sheetId="1" r:id="rId1"/>
    <sheet name="Weights" sheetId="3" r:id="rId2"/>
    <sheet name="Student Roster" sheetId="2" r:id="rId3"/>
    <sheet name="GradingSca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P7" i="1"/>
  <c r="P6" i="1"/>
  <c r="P5" i="1"/>
  <c r="O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<sst xmlns="http://schemas.openxmlformats.org/spreadsheetml/2006/main" count="50" uniqueCount="40">
  <si>
    <t>Liam</t>
  </si>
  <si>
    <t>Olivia</t>
  </si>
  <si>
    <t>Noah</t>
  </si>
  <si>
    <t>Emma</t>
  </si>
  <si>
    <t>Oliver</t>
  </si>
  <si>
    <t>Ava</t>
  </si>
  <si>
    <t>Elijah</t>
  </si>
  <si>
    <t>Charlotte</t>
  </si>
  <si>
    <t>William</t>
  </si>
  <si>
    <t>Sophia</t>
  </si>
  <si>
    <t>James</t>
  </si>
  <si>
    <t>Amelia</t>
  </si>
  <si>
    <t>Benjamin</t>
  </si>
  <si>
    <t>Isabella</t>
  </si>
  <si>
    <t>Lucas</t>
  </si>
  <si>
    <t>Mia</t>
  </si>
  <si>
    <t>Henry</t>
  </si>
  <si>
    <t>Evelyn</t>
  </si>
  <si>
    <t>Alexander</t>
  </si>
  <si>
    <t>Harper</t>
  </si>
  <si>
    <t>Student ID</t>
  </si>
  <si>
    <t>Name</t>
  </si>
  <si>
    <t>Exam 1</t>
  </si>
  <si>
    <t>Exam 2</t>
  </si>
  <si>
    <t>Exam 3</t>
  </si>
  <si>
    <t>HW1</t>
  </si>
  <si>
    <t>HW2</t>
  </si>
  <si>
    <t>HW3</t>
  </si>
  <si>
    <t>P1</t>
  </si>
  <si>
    <t>P2</t>
  </si>
  <si>
    <t>HW4</t>
  </si>
  <si>
    <t>F</t>
  </si>
  <si>
    <t>D</t>
  </si>
  <si>
    <t>C</t>
  </si>
  <si>
    <t>B</t>
  </si>
  <si>
    <t>A</t>
  </si>
  <si>
    <t>GPA</t>
  </si>
  <si>
    <t>Exam1</t>
  </si>
  <si>
    <t>Exam2</t>
  </si>
  <si>
    <t>Exam3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</si>
</sst>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43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ED86-FA1F-45A6-AF67-9BF13E09958B}">
  <dimension ref="A1:Q21"/>
  <sheetViews>
    <sheetView tabSelected="1" zoomScale="85" zoomScaleNormal="85" workbookViewId="0">
      <selection activeCell="Q8" sqref="Q8"/>
    </sheetView>
  </sheetViews>
  <sheetFormatPr defaultRowHeight="14.6" x14ac:dyDescent="0.4"/>
  <cols>
    <col min="1" max="1" width="10.3046875" bestFit="1" customWidth="1"/>
    <col min="12" max="12" width="12" bestFit="1" customWidth="1"/>
  </cols>
  <sheetData>
    <row r="1" spans="1:17" x14ac:dyDescent="0.4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30</v>
      </c>
      <c r="I1" t="s">
        <v>28</v>
      </c>
      <c r="J1" t="s">
        <v>29</v>
      </c>
      <c r="K1" t="s">
        <v>36</v>
      </c>
    </row>
    <row r="2" spans="1:17" x14ac:dyDescent="0.4">
      <c r="A2">
        <v>7892</v>
      </c>
      <c r="B2">
        <v>94</v>
      </c>
      <c r="C2">
        <v>70</v>
      </c>
      <c r="D2">
        <v>93</v>
      </c>
      <c r="E2">
        <v>93</v>
      </c>
      <c r="F2">
        <v>94</v>
      </c>
      <c r="G2">
        <v>77</v>
      </c>
      <c r="H2">
        <v>79</v>
      </c>
      <c r="I2">
        <v>72</v>
      </c>
      <c r="J2">
        <v>87</v>
      </c>
      <c r="K2" s="3">
        <f>SUMPRODUCT(B2:J2,Weights!$A$2:$I$2)</f>
        <v>84.37</v>
      </c>
    </row>
    <row r="3" spans="1:17" x14ac:dyDescent="0.4">
      <c r="A3">
        <v>9904</v>
      </c>
      <c r="B3">
        <v>96</v>
      </c>
      <c r="C3">
        <v>97</v>
      </c>
      <c r="D3">
        <v>98</v>
      </c>
      <c r="E3">
        <v>70</v>
      </c>
      <c r="F3">
        <v>97</v>
      </c>
      <c r="G3">
        <v>96</v>
      </c>
      <c r="H3">
        <v>76</v>
      </c>
      <c r="I3">
        <v>69</v>
      </c>
      <c r="J3">
        <v>92</v>
      </c>
      <c r="K3" s="3">
        <f>SUMPRODUCT(B3:J3,Weights!$A$2:$I$2)</f>
        <v>92.06</v>
      </c>
    </row>
    <row r="4" spans="1:17" x14ac:dyDescent="0.4">
      <c r="A4">
        <v>9221</v>
      </c>
      <c r="B4">
        <v>80</v>
      </c>
      <c r="C4">
        <v>77</v>
      </c>
      <c r="D4">
        <v>81</v>
      </c>
      <c r="E4">
        <v>65</v>
      </c>
      <c r="F4">
        <v>91</v>
      </c>
      <c r="G4">
        <v>69</v>
      </c>
      <c r="H4">
        <v>76</v>
      </c>
      <c r="I4">
        <v>74</v>
      </c>
      <c r="J4">
        <v>69</v>
      </c>
      <c r="K4" s="3">
        <f>SUMPRODUCT(B4:J4,Weights!$A$2:$I$2)</f>
        <v>76.72</v>
      </c>
    </row>
    <row r="5" spans="1:17" x14ac:dyDescent="0.4">
      <c r="A5">
        <v>9257</v>
      </c>
      <c r="B5">
        <v>67</v>
      </c>
      <c r="C5">
        <v>78</v>
      </c>
      <c r="D5">
        <v>68</v>
      </c>
      <c r="E5">
        <v>89</v>
      </c>
      <c r="F5">
        <v>74</v>
      </c>
      <c r="G5">
        <v>76</v>
      </c>
      <c r="H5">
        <v>84</v>
      </c>
      <c r="I5">
        <v>90</v>
      </c>
      <c r="J5">
        <v>77</v>
      </c>
      <c r="K5" s="3">
        <f>SUMPRODUCT(B5:J5,Weights!$A$2:$I$2)</f>
        <v>75.150000000000006</v>
      </c>
      <c r="M5" t="s">
        <v>37</v>
      </c>
      <c r="N5">
        <v>95</v>
      </c>
      <c r="O5" s="1">
        <v>0.2</v>
      </c>
      <c r="P5">
        <f>N5*O5</f>
        <v>19</v>
      </c>
    </row>
    <row r="6" spans="1:17" x14ac:dyDescent="0.4">
      <c r="A6">
        <v>7442</v>
      </c>
      <c r="B6">
        <v>92</v>
      </c>
      <c r="C6">
        <v>69</v>
      </c>
      <c r="D6">
        <v>77</v>
      </c>
      <c r="E6">
        <v>86</v>
      </c>
      <c r="F6">
        <v>90</v>
      </c>
      <c r="G6">
        <v>97</v>
      </c>
      <c r="H6">
        <v>91</v>
      </c>
      <c r="I6">
        <v>69</v>
      </c>
      <c r="J6">
        <v>98</v>
      </c>
      <c r="K6" s="3">
        <f>SUMPRODUCT(B6:J6,Weights!$A$2:$I$2)</f>
        <v>82.210000000000008</v>
      </c>
      <c r="M6" t="s">
        <v>38</v>
      </c>
      <c r="N6">
        <v>80</v>
      </c>
      <c r="O6" s="1">
        <v>0.3</v>
      </c>
      <c r="P6">
        <f>N6*O6</f>
        <v>24</v>
      </c>
    </row>
    <row r="7" spans="1:17" x14ac:dyDescent="0.4">
      <c r="A7">
        <v>8116</v>
      </c>
      <c r="B7">
        <v>70</v>
      </c>
      <c r="C7">
        <v>99</v>
      </c>
      <c r="D7">
        <v>96</v>
      </c>
      <c r="E7">
        <v>67</v>
      </c>
      <c r="F7">
        <v>77</v>
      </c>
      <c r="G7">
        <v>66</v>
      </c>
      <c r="H7">
        <v>96</v>
      </c>
      <c r="I7">
        <v>85</v>
      </c>
      <c r="J7">
        <v>92</v>
      </c>
      <c r="K7" s="3">
        <f>SUMPRODUCT(B7:J7,Weights!$A$2:$I$2)</f>
        <v>87.86999999999999</v>
      </c>
      <c r="M7" t="s">
        <v>39</v>
      </c>
      <c r="N7">
        <v>70</v>
      </c>
      <c r="O7" s="1">
        <v>0.5</v>
      </c>
      <c r="P7">
        <f>N7*O7</f>
        <v>35</v>
      </c>
    </row>
    <row r="8" spans="1:17" x14ac:dyDescent="0.4">
      <c r="A8">
        <v>9817</v>
      </c>
      <c r="B8">
        <v>87</v>
      </c>
      <c r="C8">
        <v>74</v>
      </c>
      <c r="D8">
        <v>85</v>
      </c>
      <c r="E8">
        <v>77</v>
      </c>
      <c r="F8">
        <v>100</v>
      </c>
      <c r="G8">
        <v>80</v>
      </c>
      <c r="H8">
        <v>67</v>
      </c>
      <c r="I8">
        <v>96</v>
      </c>
      <c r="J8">
        <v>68</v>
      </c>
      <c r="K8" s="3">
        <f>SUMPRODUCT(B8:J8,Weights!$A$2:$I$2)</f>
        <v>81.220000000000013</v>
      </c>
      <c r="O8" s="1">
        <f>SUM(O5:O7)</f>
        <v>1</v>
      </c>
      <c r="P8">
        <f>SUM(P5:P7)</f>
        <v>78</v>
      </c>
      <c r="Q8">
        <f>SUMPRODUCT(N5:N7,O5:O7)</f>
        <v>78</v>
      </c>
    </row>
    <row r="9" spans="1:17" x14ac:dyDescent="0.4">
      <c r="A9">
        <v>7514</v>
      </c>
      <c r="B9">
        <v>67</v>
      </c>
      <c r="C9">
        <v>67</v>
      </c>
      <c r="D9">
        <v>68</v>
      </c>
      <c r="E9">
        <v>84</v>
      </c>
      <c r="F9">
        <v>91</v>
      </c>
      <c r="G9">
        <v>66</v>
      </c>
      <c r="H9">
        <v>77</v>
      </c>
      <c r="I9">
        <v>70</v>
      </c>
      <c r="J9">
        <v>72</v>
      </c>
      <c r="K9" s="3">
        <f>SUMPRODUCT(B9:J9,Weights!$A$2:$I$2)</f>
        <v>70.02000000000001</v>
      </c>
    </row>
    <row r="10" spans="1:17" x14ac:dyDescent="0.4">
      <c r="A10">
        <v>9832</v>
      </c>
      <c r="B10">
        <v>99</v>
      </c>
      <c r="C10">
        <v>73</v>
      </c>
      <c r="D10">
        <v>75</v>
      </c>
      <c r="E10">
        <v>87</v>
      </c>
      <c r="F10">
        <v>91</v>
      </c>
      <c r="G10">
        <v>82</v>
      </c>
      <c r="H10">
        <v>67</v>
      </c>
      <c r="I10">
        <v>73</v>
      </c>
      <c r="J10">
        <v>83</v>
      </c>
      <c r="K10" s="3">
        <f>SUMPRODUCT(B10:J10,Weights!$A$2:$I$2)</f>
        <v>80.31</v>
      </c>
    </row>
    <row r="11" spans="1:17" x14ac:dyDescent="0.4">
      <c r="A11">
        <v>9369</v>
      </c>
      <c r="B11">
        <v>86</v>
      </c>
      <c r="C11">
        <v>78</v>
      </c>
      <c r="D11">
        <v>86</v>
      </c>
      <c r="E11">
        <v>79</v>
      </c>
      <c r="F11">
        <v>81</v>
      </c>
      <c r="G11">
        <v>96</v>
      </c>
      <c r="H11">
        <v>77</v>
      </c>
      <c r="I11">
        <v>90</v>
      </c>
      <c r="J11">
        <v>78</v>
      </c>
      <c r="K11" s="3">
        <f>SUMPRODUCT(B11:J11,Weights!$A$2:$I$2)</f>
        <v>83.42</v>
      </c>
    </row>
    <row r="12" spans="1:17" x14ac:dyDescent="0.4">
      <c r="A12">
        <v>9195</v>
      </c>
      <c r="B12">
        <v>74</v>
      </c>
      <c r="C12">
        <v>66</v>
      </c>
      <c r="D12">
        <v>81</v>
      </c>
      <c r="E12">
        <v>92</v>
      </c>
      <c r="F12">
        <v>95</v>
      </c>
      <c r="G12">
        <v>75</v>
      </c>
      <c r="H12">
        <v>68</v>
      </c>
      <c r="I12">
        <v>78</v>
      </c>
      <c r="J12">
        <v>76</v>
      </c>
      <c r="K12" s="3">
        <f>SUMPRODUCT(B12:J12,Weights!$A$2:$I$2)</f>
        <v>76.099999999999994</v>
      </c>
    </row>
    <row r="13" spans="1:17" x14ac:dyDescent="0.4">
      <c r="A13">
        <v>8187</v>
      </c>
      <c r="B13">
        <v>79</v>
      </c>
      <c r="C13">
        <v>67</v>
      </c>
      <c r="D13">
        <v>83</v>
      </c>
      <c r="E13">
        <v>87</v>
      </c>
      <c r="F13">
        <v>95</v>
      </c>
      <c r="G13">
        <v>100</v>
      </c>
      <c r="H13">
        <v>69</v>
      </c>
      <c r="I13">
        <v>91</v>
      </c>
      <c r="J13">
        <v>70</v>
      </c>
      <c r="K13" s="3">
        <f>SUMPRODUCT(B13:J13,Weights!$A$2:$I$2)</f>
        <v>79.08</v>
      </c>
    </row>
    <row r="14" spans="1:17" x14ac:dyDescent="0.4">
      <c r="A14">
        <v>8084</v>
      </c>
      <c r="B14">
        <v>78</v>
      </c>
      <c r="C14">
        <v>72</v>
      </c>
      <c r="D14">
        <v>75</v>
      </c>
      <c r="E14">
        <v>79</v>
      </c>
      <c r="F14">
        <v>71</v>
      </c>
      <c r="G14">
        <v>66</v>
      </c>
      <c r="H14">
        <v>100</v>
      </c>
      <c r="I14">
        <v>86</v>
      </c>
      <c r="J14">
        <v>93</v>
      </c>
      <c r="K14" s="3">
        <f>SUMPRODUCT(B14:J14,Weights!$A$2:$I$2)</f>
        <v>78.91</v>
      </c>
    </row>
    <row r="15" spans="1:17" x14ac:dyDescent="0.4">
      <c r="A15">
        <v>9185</v>
      </c>
      <c r="B15">
        <v>90</v>
      </c>
      <c r="C15">
        <v>88</v>
      </c>
      <c r="D15">
        <v>65</v>
      </c>
      <c r="E15">
        <v>84</v>
      </c>
      <c r="F15">
        <v>83</v>
      </c>
      <c r="G15">
        <v>78</v>
      </c>
      <c r="H15">
        <v>82</v>
      </c>
      <c r="I15">
        <v>71</v>
      </c>
      <c r="J15">
        <v>77</v>
      </c>
      <c r="K15" s="3">
        <f>SUMPRODUCT(B15:J15,Weights!$A$2:$I$2)</f>
        <v>78.2</v>
      </c>
    </row>
    <row r="16" spans="1:17" x14ac:dyDescent="0.4">
      <c r="A16">
        <v>8205</v>
      </c>
      <c r="B16">
        <v>81</v>
      </c>
      <c r="C16">
        <v>72</v>
      </c>
      <c r="D16">
        <v>99</v>
      </c>
      <c r="E16">
        <v>76</v>
      </c>
      <c r="F16">
        <v>85</v>
      </c>
      <c r="G16">
        <v>66</v>
      </c>
      <c r="H16">
        <v>85</v>
      </c>
      <c r="I16">
        <v>81</v>
      </c>
      <c r="J16">
        <v>70</v>
      </c>
      <c r="K16" s="3">
        <f>SUMPRODUCT(B16:J16,Weights!$A$2:$I$2)</f>
        <v>81.429999999999993</v>
      </c>
    </row>
    <row r="17" spans="1:11" x14ac:dyDescent="0.4">
      <c r="A17">
        <v>7249</v>
      </c>
      <c r="B17">
        <v>73</v>
      </c>
      <c r="C17">
        <v>95</v>
      </c>
      <c r="D17">
        <v>98</v>
      </c>
      <c r="E17">
        <v>79</v>
      </c>
      <c r="F17">
        <v>74</v>
      </c>
      <c r="G17">
        <v>84</v>
      </c>
      <c r="H17">
        <v>97</v>
      </c>
      <c r="I17">
        <v>68</v>
      </c>
      <c r="J17">
        <v>69</v>
      </c>
      <c r="K17" s="3">
        <f>SUMPRODUCT(B17:J17,Weights!$A$2:$I$2)</f>
        <v>84.039999999999992</v>
      </c>
    </row>
    <row r="18" spans="1:11" x14ac:dyDescent="0.4">
      <c r="A18">
        <v>9510</v>
      </c>
      <c r="B18">
        <v>67</v>
      </c>
      <c r="C18">
        <v>81</v>
      </c>
      <c r="D18">
        <v>93</v>
      </c>
      <c r="E18">
        <v>71</v>
      </c>
      <c r="F18">
        <v>81</v>
      </c>
      <c r="G18">
        <v>71</v>
      </c>
      <c r="H18">
        <v>74</v>
      </c>
      <c r="I18">
        <v>83</v>
      </c>
      <c r="J18">
        <v>82</v>
      </c>
      <c r="K18" s="3">
        <f>SUMPRODUCT(B18:J18,Weights!$A$2:$I$2)</f>
        <v>81.239999999999995</v>
      </c>
    </row>
    <row r="19" spans="1:11" x14ac:dyDescent="0.4">
      <c r="A19">
        <v>8965</v>
      </c>
      <c r="B19">
        <v>77</v>
      </c>
      <c r="C19">
        <v>70</v>
      </c>
      <c r="D19">
        <v>79</v>
      </c>
      <c r="E19">
        <v>90</v>
      </c>
      <c r="F19">
        <v>75</v>
      </c>
      <c r="G19">
        <v>66</v>
      </c>
      <c r="H19">
        <v>97</v>
      </c>
      <c r="I19">
        <v>68</v>
      </c>
      <c r="J19">
        <v>72</v>
      </c>
      <c r="K19" s="3">
        <f>SUMPRODUCT(B19:J19,Weights!$A$2:$I$2)</f>
        <v>74.809999999999988</v>
      </c>
    </row>
    <row r="20" spans="1:11" x14ac:dyDescent="0.4">
      <c r="A20">
        <v>9128</v>
      </c>
      <c r="B20">
        <v>74</v>
      </c>
      <c r="C20">
        <v>82</v>
      </c>
      <c r="D20">
        <v>98</v>
      </c>
      <c r="E20">
        <v>91</v>
      </c>
      <c r="F20">
        <v>75</v>
      </c>
      <c r="G20">
        <v>66</v>
      </c>
      <c r="H20">
        <v>89</v>
      </c>
      <c r="I20">
        <v>95</v>
      </c>
      <c r="J20">
        <v>68</v>
      </c>
      <c r="K20" s="3">
        <f>SUMPRODUCT(B20:J20,Weights!$A$2:$I$2)</f>
        <v>83.399999999999991</v>
      </c>
    </row>
    <row r="21" spans="1:11" x14ac:dyDescent="0.4">
      <c r="A21">
        <v>7976</v>
      </c>
      <c r="B21">
        <v>91</v>
      </c>
      <c r="C21">
        <v>78</v>
      </c>
      <c r="D21">
        <v>99</v>
      </c>
      <c r="E21">
        <v>77</v>
      </c>
      <c r="F21">
        <v>88</v>
      </c>
      <c r="G21">
        <v>80</v>
      </c>
      <c r="H21">
        <v>85</v>
      </c>
      <c r="I21">
        <v>93</v>
      </c>
      <c r="J21">
        <v>100</v>
      </c>
      <c r="K21" s="3">
        <f>SUMPRODUCT(B21:J21,Weights!$A$2:$I$2)</f>
        <v>90.68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DC50-8E15-4025-9C56-2FE15FC4B615}">
  <dimension ref="A1:J2"/>
  <sheetViews>
    <sheetView workbookViewId="0"/>
  </sheetViews>
  <sheetFormatPr defaultRowHeight="14.6" x14ac:dyDescent="0.4"/>
  <sheetData>
    <row r="1" spans="1:1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30</v>
      </c>
      <c r="H1" t="s">
        <v>28</v>
      </c>
      <c r="I1" t="s">
        <v>29</v>
      </c>
    </row>
    <row r="2" spans="1:10" x14ac:dyDescent="0.4">
      <c r="A2" s="1">
        <v>0.15</v>
      </c>
      <c r="B2" s="1">
        <v>0.2</v>
      </c>
      <c r="C2" s="1">
        <v>0.25</v>
      </c>
      <c r="D2" s="1">
        <v>0.03</v>
      </c>
      <c r="E2" s="1">
        <v>0.04</v>
      </c>
      <c r="F2" s="1">
        <v>0.05</v>
      </c>
      <c r="G2" s="1">
        <v>0.03</v>
      </c>
      <c r="H2" s="1">
        <v>0.1</v>
      </c>
      <c r="I2" s="1">
        <v>0.15</v>
      </c>
      <c r="J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5B6-0A12-4ACD-B0C4-BE8F065D2032}">
  <dimension ref="A1:B21"/>
  <sheetViews>
    <sheetView workbookViewId="0"/>
  </sheetViews>
  <sheetFormatPr defaultRowHeight="14.6" x14ac:dyDescent="0.4"/>
  <cols>
    <col min="1" max="1" width="10.3046875" bestFit="1" customWidth="1"/>
  </cols>
  <sheetData>
    <row r="1" spans="1:2" x14ac:dyDescent="0.4">
      <c r="A1" t="s">
        <v>20</v>
      </c>
      <c r="B1" t="s">
        <v>21</v>
      </c>
    </row>
    <row r="2" spans="1:2" x14ac:dyDescent="0.4">
      <c r="A2">
        <v>7892</v>
      </c>
      <c r="B2" t="s">
        <v>0</v>
      </c>
    </row>
    <row r="3" spans="1:2" x14ac:dyDescent="0.4">
      <c r="A3">
        <v>9904</v>
      </c>
      <c r="B3" t="s">
        <v>2</v>
      </c>
    </row>
    <row r="4" spans="1:2" x14ac:dyDescent="0.4">
      <c r="A4">
        <v>9221</v>
      </c>
      <c r="B4" t="s">
        <v>4</v>
      </c>
    </row>
    <row r="5" spans="1:2" x14ac:dyDescent="0.4">
      <c r="A5">
        <v>9257</v>
      </c>
      <c r="B5" t="s">
        <v>6</v>
      </c>
    </row>
    <row r="6" spans="1:2" x14ac:dyDescent="0.4">
      <c r="A6">
        <v>7442</v>
      </c>
      <c r="B6" t="s">
        <v>8</v>
      </c>
    </row>
    <row r="7" spans="1:2" x14ac:dyDescent="0.4">
      <c r="A7">
        <v>8116</v>
      </c>
      <c r="B7" t="s">
        <v>10</v>
      </c>
    </row>
    <row r="8" spans="1:2" x14ac:dyDescent="0.4">
      <c r="A8">
        <v>9817</v>
      </c>
      <c r="B8" t="s">
        <v>12</v>
      </c>
    </row>
    <row r="9" spans="1:2" x14ac:dyDescent="0.4">
      <c r="A9">
        <v>7514</v>
      </c>
      <c r="B9" t="s">
        <v>14</v>
      </c>
    </row>
    <row r="10" spans="1:2" x14ac:dyDescent="0.4">
      <c r="A10">
        <v>9832</v>
      </c>
      <c r="B10" t="s">
        <v>16</v>
      </c>
    </row>
    <row r="11" spans="1:2" x14ac:dyDescent="0.4">
      <c r="A11">
        <v>9369</v>
      </c>
      <c r="B11" t="s">
        <v>18</v>
      </c>
    </row>
    <row r="12" spans="1:2" x14ac:dyDescent="0.4">
      <c r="A12">
        <v>9195</v>
      </c>
      <c r="B12" t="s">
        <v>1</v>
      </c>
    </row>
    <row r="13" spans="1:2" x14ac:dyDescent="0.4">
      <c r="A13">
        <v>8187</v>
      </c>
      <c r="B13" t="s">
        <v>3</v>
      </c>
    </row>
    <row r="14" spans="1:2" x14ac:dyDescent="0.4">
      <c r="A14">
        <v>8084</v>
      </c>
      <c r="B14" t="s">
        <v>5</v>
      </c>
    </row>
    <row r="15" spans="1:2" x14ac:dyDescent="0.4">
      <c r="A15">
        <v>9185</v>
      </c>
      <c r="B15" t="s">
        <v>7</v>
      </c>
    </row>
    <row r="16" spans="1:2" x14ac:dyDescent="0.4">
      <c r="A16">
        <v>8205</v>
      </c>
      <c r="B16" t="s">
        <v>9</v>
      </c>
    </row>
    <row r="17" spans="1:2" x14ac:dyDescent="0.4">
      <c r="A17">
        <v>7249</v>
      </c>
      <c r="B17" t="s">
        <v>11</v>
      </c>
    </row>
    <row r="18" spans="1:2" x14ac:dyDescent="0.4">
      <c r="A18">
        <v>9510</v>
      </c>
      <c r="B18" t="s">
        <v>13</v>
      </c>
    </row>
    <row r="19" spans="1:2" x14ac:dyDescent="0.4">
      <c r="A19">
        <v>8965</v>
      </c>
      <c r="B19" t="s">
        <v>15</v>
      </c>
    </row>
    <row r="20" spans="1:2" x14ac:dyDescent="0.4">
      <c r="A20">
        <v>9128</v>
      </c>
      <c r="B20" t="s">
        <v>17</v>
      </c>
    </row>
    <row r="21" spans="1:2" x14ac:dyDescent="0.4">
      <c r="A21">
        <v>7976</v>
      </c>
      <c r="B2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527B-2CDC-4875-8070-E721E146BBD1}">
  <dimension ref="A1:B5"/>
  <sheetViews>
    <sheetView workbookViewId="0"/>
  </sheetViews>
  <sheetFormatPr defaultRowHeight="14.6" x14ac:dyDescent="0.4"/>
  <sheetData>
    <row r="1" spans="1:2" x14ac:dyDescent="0.4">
      <c r="A1">
        <v>0</v>
      </c>
      <c r="B1" t="s">
        <v>31</v>
      </c>
    </row>
    <row r="2" spans="1:2" x14ac:dyDescent="0.4">
      <c r="A2">
        <v>65</v>
      </c>
      <c r="B2" t="s">
        <v>32</v>
      </c>
    </row>
    <row r="3" spans="1:2" x14ac:dyDescent="0.4">
      <c r="A3">
        <v>70</v>
      </c>
      <c r="B3" t="s">
        <v>33</v>
      </c>
    </row>
    <row r="4" spans="1:2" x14ac:dyDescent="0.4">
      <c r="A4">
        <v>75</v>
      </c>
      <c r="B4" t="s">
        <v>34</v>
      </c>
    </row>
    <row r="5" spans="1:2" x14ac:dyDescent="0.4">
      <c r="A5">
        <v>85</v>
      </c>
      <c r="B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</vt:lpstr>
      <vt:lpstr>Weights</vt:lpstr>
      <vt:lpstr>Student Roster</vt:lpstr>
      <vt:lpstr>GradingScale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2022-01-30T21:26:07Z</dcterms:created>
  <dcterms:modified xsi:type="dcterms:W3CDTF">2022-02-02T16:58:14Z</dcterms:modified>
</cp:coreProperties>
</file>