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_Fall 2022/_Project Presentations/"/>
    </mc:Choice>
  </mc:AlternateContent>
  <xr:revisionPtr revIDLastSave="53" documentId="8_{A255273C-DC4E-40DA-ABF5-1DABD99E0180}" xr6:coauthVersionLast="47" xr6:coauthVersionMax="47" xr10:uidLastSave="{857A8820-B2E9-4797-8CAF-BED13498BCEF}"/>
  <bookViews>
    <workbookView xWindow="-103" yWindow="-103" windowWidth="22149" windowHeight="13320" activeTab="3" xr2:uid="{E32C007D-52D1-4083-8A17-F438002DD1B1}"/>
  </bookViews>
  <sheets>
    <sheet name="Roll Dice" sheetId="4" r:id="rId1"/>
    <sheet name="Calc Order" sheetId="1" r:id="rId2"/>
    <sheet name="Final Order" sheetId="3" r:id="rId3"/>
    <sheet name="Shedule" sheetId="2" r:id="rId4"/>
  </sheets>
  <definedNames>
    <definedName name="_xlnm._FilterDatabase" localSheetId="2" hidden="1">'Final Order'!$A$1:$E$13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A13" i="1"/>
  <c r="C13" i="1"/>
  <c r="A3" i="1"/>
  <c r="A4" i="1"/>
  <c r="A5" i="1"/>
  <c r="A6" i="1"/>
  <c r="A7" i="1"/>
  <c r="A8" i="1"/>
  <c r="A9" i="1"/>
  <c r="A10" i="1"/>
  <c r="A11" i="1"/>
  <c r="A12" i="1"/>
  <c r="A2" i="1"/>
  <c r="D3" i="2"/>
  <c r="D4" i="2"/>
  <c r="D5" i="2"/>
  <c r="D6" i="2"/>
  <c r="D7" i="2"/>
  <c r="D8" i="2"/>
  <c r="D9" i="2"/>
  <c r="D10" i="2"/>
  <c r="D11" i="2"/>
  <c r="D2" i="2"/>
  <c r="C2" i="4"/>
  <c r="B2" i="4"/>
  <c r="C3" i="1"/>
  <c r="C4" i="1"/>
  <c r="C5" i="1"/>
  <c r="C6" i="1"/>
  <c r="C7" i="1"/>
  <c r="C8" i="1"/>
  <c r="C9" i="1"/>
  <c r="C10" i="1"/>
  <c r="C11" i="1"/>
  <c r="C12" i="1"/>
  <c r="C2" i="1"/>
  <c r="B11" i="1" l="1"/>
  <c r="B13" i="1"/>
  <c r="B10" i="1"/>
  <c r="B8" i="1"/>
  <c r="B7" i="1"/>
  <c r="B5" i="1"/>
  <c r="B3" i="1"/>
  <c r="B9" i="1"/>
  <c r="B6" i="1"/>
  <c r="B4" i="1"/>
  <c r="B12" i="1"/>
  <c r="B2" i="1"/>
  <c r="D2" i="4"/>
</calcChain>
</file>

<file path=xl/sharedStrings.xml><?xml version="1.0" encoding="utf-8"?>
<sst xmlns="http://schemas.openxmlformats.org/spreadsheetml/2006/main" count="82" uniqueCount="49">
  <si>
    <t>Adil</t>
  </si>
  <si>
    <t>Ahmed</t>
  </si>
  <si>
    <t>Michael</t>
  </si>
  <si>
    <t>Chattah</t>
  </si>
  <si>
    <t>Lili</t>
  </si>
  <si>
    <t>Chen</t>
  </si>
  <si>
    <t>Norris</t>
  </si>
  <si>
    <t>Ellis</t>
  </si>
  <si>
    <t>Udhay</t>
  </si>
  <si>
    <t>Kahlon</t>
  </si>
  <si>
    <t>Minha</t>
  </si>
  <si>
    <t>Khundkar</t>
  </si>
  <si>
    <t>Joshua</t>
  </si>
  <si>
    <t>Koegel</t>
  </si>
  <si>
    <t>Seelian</t>
  </si>
  <si>
    <t>Lee</t>
  </si>
  <si>
    <t>Saul</t>
  </si>
  <si>
    <t>Loor</t>
  </si>
  <si>
    <t>Abena</t>
  </si>
  <si>
    <t>Mensah</t>
  </si>
  <si>
    <t>Jean Renel</t>
  </si>
  <si>
    <t>Saint Jour</t>
  </si>
  <si>
    <t>Wen Xuan</t>
  </si>
  <si>
    <t>Wu</t>
  </si>
  <si>
    <t>First</t>
  </si>
  <si>
    <t>Last</t>
  </si>
  <si>
    <t>Present Order</t>
  </si>
  <si>
    <t>Name</t>
  </si>
  <si>
    <t>`</t>
  </si>
  <si>
    <t>Dice 1</t>
  </si>
  <si>
    <t>Dice 2</t>
  </si>
  <si>
    <t>Total</t>
  </si>
  <si>
    <t>Rand 1-1000</t>
  </si>
  <si>
    <t>Order</t>
  </si>
  <si>
    <t>Day</t>
  </si>
  <si>
    <t>Adil Ahmed</t>
  </si>
  <si>
    <t>Michael Chattah</t>
  </si>
  <si>
    <t>Lili Chen</t>
  </si>
  <si>
    <t>Norris Ellis</t>
  </si>
  <si>
    <t>Udhay Kahlon</t>
  </si>
  <si>
    <t>Minha Khundkar</t>
  </si>
  <si>
    <t>Joshua Koegel</t>
  </si>
  <si>
    <t>Seelian Lee</t>
  </si>
  <si>
    <t>Saul Loor</t>
  </si>
  <si>
    <t>Jean Renel Saint Jour</t>
  </si>
  <si>
    <t>Wen Xuan Wu</t>
  </si>
  <si>
    <t>Abena Mensah</t>
  </si>
  <si>
    <t>Day Pres. Slot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</si>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</sst>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5" fillId="0" borderId="0" xfId="0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CC31-A773-452B-B78B-8DC4B741D10A}">
  <dimension ref="A1:D6"/>
  <sheetViews>
    <sheetView workbookViewId="0">
      <selection activeCell="H11" sqref="H11"/>
    </sheetView>
  </sheetViews>
  <sheetFormatPr defaultRowHeight="14.6" x14ac:dyDescent="0.4"/>
  <sheetData>
    <row r="1" spans="1:4" x14ac:dyDescent="0.4">
      <c r="B1" t="s">
        <v>29</v>
      </c>
      <c r="C1" t="s">
        <v>30</v>
      </c>
      <c r="D1" t="s">
        <v>31</v>
      </c>
    </row>
    <row r="2" spans="1:4" x14ac:dyDescent="0.4">
      <c r="B2">
        <f ca="1">RANDBETWEEN(1,6)</f>
        <v>1</v>
      </c>
      <c r="C2">
        <f ca="1">RANDBETWEEN(1,6)</f>
        <v>4</v>
      </c>
      <c r="D2">
        <f ca="1">B2+C2</f>
        <v>5</v>
      </c>
    </row>
    <row r="5" spans="1:4" x14ac:dyDescent="0.4">
      <c r="A5" s="8" t="s">
        <v>48</v>
      </c>
      <c r="B5" s="8" t="s">
        <v>29</v>
      </c>
      <c r="C5" s="8" t="s">
        <v>30</v>
      </c>
      <c r="D5" s="8" t="s">
        <v>31</v>
      </c>
    </row>
    <row r="6" spans="1:4" x14ac:dyDescent="0.4">
      <c r="A6" s="8"/>
      <c r="B6" s="8">
        <v>6</v>
      </c>
      <c r="C6" s="8">
        <v>6</v>
      </c>
      <c r="D6" s="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94C4-A29B-447E-92F0-7054704E19E4}">
  <dimension ref="A1:E19"/>
  <sheetViews>
    <sheetView workbookViewId="0">
      <selection sqref="A1:E13"/>
    </sheetView>
  </sheetViews>
  <sheetFormatPr defaultRowHeight="14.6" x14ac:dyDescent="0.4"/>
  <cols>
    <col min="1" max="1" width="16.4609375" customWidth="1"/>
    <col min="2" max="2" width="12.3046875" bestFit="1" customWidth="1"/>
    <col min="3" max="3" width="19.3828125" bestFit="1" customWidth="1"/>
    <col min="4" max="4" width="15.69140625" customWidth="1"/>
    <col min="5" max="5" width="8.84375" bestFit="1" customWidth="1"/>
  </cols>
  <sheetData>
    <row r="1" spans="1:5" x14ac:dyDescent="0.4">
      <c r="A1" t="s">
        <v>32</v>
      </c>
      <c r="B1" t="s">
        <v>26</v>
      </c>
      <c r="C1" t="s">
        <v>27</v>
      </c>
      <c r="D1" t="s">
        <v>24</v>
      </c>
      <c r="E1" t="s">
        <v>25</v>
      </c>
    </row>
    <row r="2" spans="1:5" x14ac:dyDescent="0.4">
      <c r="A2" s="2">
        <f ca="1">RAND()*1000</f>
        <v>438.11368689122509</v>
      </c>
      <c r="B2" s="3">
        <f ca="1">COUNT($A$2:$A$13) -RANK(A2,$A$2:$A$13)+1</f>
        <v>6</v>
      </c>
      <c r="C2" s="3" t="str">
        <f>D2&amp;" "&amp;E2</f>
        <v>Adil Ahmed</v>
      </c>
      <c r="D2" s="1" t="s">
        <v>0</v>
      </c>
      <c r="E2" s="1" t="s">
        <v>1</v>
      </c>
    </row>
    <row r="3" spans="1:5" x14ac:dyDescent="0.4">
      <c r="A3" s="2">
        <f t="shared" ref="A3:A13" ca="1" si="0">RAND()*1000</f>
        <v>762.74862447603118</v>
      </c>
      <c r="B3" s="3">
        <f t="shared" ref="B3:B12" ca="1" si="1">COUNT($A$2:$A$13) -RANK(A3,$A$2:$A$13)+1</f>
        <v>10</v>
      </c>
      <c r="C3" s="3" t="str">
        <f t="shared" ref="C3:C13" si="2">D3&amp;" "&amp;E3</f>
        <v>Michael Chattah</v>
      </c>
      <c r="D3" s="1" t="s">
        <v>2</v>
      </c>
      <c r="E3" s="1" t="s">
        <v>3</v>
      </c>
    </row>
    <row r="4" spans="1:5" x14ac:dyDescent="0.4">
      <c r="A4" s="2">
        <f t="shared" ca="1" si="0"/>
        <v>371.10137992876366</v>
      </c>
      <c r="B4" s="3">
        <f t="shared" ca="1" si="1"/>
        <v>5</v>
      </c>
      <c r="C4" s="3" t="str">
        <f t="shared" si="2"/>
        <v>Lili Chen</v>
      </c>
      <c r="D4" s="1" t="s">
        <v>4</v>
      </c>
      <c r="E4" s="1" t="s">
        <v>5</v>
      </c>
    </row>
    <row r="5" spans="1:5" x14ac:dyDescent="0.4">
      <c r="A5" s="2">
        <f t="shared" ca="1" si="0"/>
        <v>880.99891638565111</v>
      </c>
      <c r="B5" s="3">
        <f t="shared" ca="1" si="1"/>
        <v>11</v>
      </c>
      <c r="C5" s="3" t="str">
        <f t="shared" si="2"/>
        <v>Norris Ellis</v>
      </c>
      <c r="D5" s="1" t="s">
        <v>6</v>
      </c>
      <c r="E5" s="1" t="s">
        <v>7</v>
      </c>
    </row>
    <row r="6" spans="1:5" x14ac:dyDescent="0.4">
      <c r="A6" s="2">
        <f t="shared" ca="1" si="0"/>
        <v>721.2625167019587</v>
      </c>
      <c r="B6" s="3">
        <f t="shared" ca="1" si="1"/>
        <v>8</v>
      </c>
      <c r="C6" s="3" t="str">
        <f t="shared" si="2"/>
        <v>Udhay Kahlon</v>
      </c>
      <c r="D6" s="1" t="s">
        <v>8</v>
      </c>
      <c r="E6" s="1" t="s">
        <v>9</v>
      </c>
    </row>
    <row r="7" spans="1:5" x14ac:dyDescent="0.4">
      <c r="A7" s="2">
        <f t="shared" ca="1" si="0"/>
        <v>958.95671517824644</v>
      </c>
      <c r="B7" s="3">
        <f t="shared" ca="1" si="1"/>
        <v>12</v>
      </c>
      <c r="C7" s="3" t="str">
        <f t="shared" si="2"/>
        <v>Minha Khundkar</v>
      </c>
      <c r="D7" s="1" t="s">
        <v>10</v>
      </c>
      <c r="E7" s="1" t="s">
        <v>11</v>
      </c>
    </row>
    <row r="8" spans="1:5" x14ac:dyDescent="0.4">
      <c r="A8" s="2">
        <f t="shared" ca="1" si="0"/>
        <v>565.12449236597638</v>
      </c>
      <c r="B8" s="3">
        <f t="shared" ca="1" si="1"/>
        <v>7</v>
      </c>
      <c r="C8" s="3" t="str">
        <f t="shared" si="2"/>
        <v>Joshua Koegel</v>
      </c>
      <c r="D8" s="1" t="s">
        <v>12</v>
      </c>
      <c r="E8" s="1" t="s">
        <v>13</v>
      </c>
    </row>
    <row r="9" spans="1:5" x14ac:dyDescent="0.4">
      <c r="A9" s="2">
        <f t="shared" ca="1" si="0"/>
        <v>214.72122850054143</v>
      </c>
      <c r="B9" s="3">
        <f t="shared" ca="1" si="1"/>
        <v>3</v>
      </c>
      <c r="C9" s="3" t="str">
        <f t="shared" si="2"/>
        <v>Seelian Lee</v>
      </c>
      <c r="D9" s="1" t="s">
        <v>14</v>
      </c>
      <c r="E9" s="1" t="s">
        <v>15</v>
      </c>
    </row>
    <row r="10" spans="1:5" x14ac:dyDescent="0.4">
      <c r="A10" s="2">
        <f t="shared" ca="1" si="0"/>
        <v>295.3915212393585</v>
      </c>
      <c r="B10" s="3">
        <f t="shared" ca="1" si="1"/>
        <v>4</v>
      </c>
      <c r="C10" s="3" t="str">
        <f t="shared" si="2"/>
        <v>Saul Loor</v>
      </c>
      <c r="D10" s="1" t="s">
        <v>16</v>
      </c>
      <c r="E10" s="1" t="s">
        <v>17</v>
      </c>
    </row>
    <row r="11" spans="1:5" x14ac:dyDescent="0.4">
      <c r="A11" s="2">
        <f t="shared" ca="1" si="0"/>
        <v>754.16819152433425</v>
      </c>
      <c r="B11" s="3">
        <f t="shared" ca="1" si="1"/>
        <v>9</v>
      </c>
      <c r="C11" s="3" t="str">
        <f t="shared" si="2"/>
        <v>Jean Renel Saint Jour</v>
      </c>
      <c r="D11" s="1" t="s">
        <v>20</v>
      </c>
      <c r="E11" s="1" t="s">
        <v>21</v>
      </c>
    </row>
    <row r="12" spans="1:5" x14ac:dyDescent="0.4">
      <c r="A12" s="2">
        <f t="shared" ca="1" si="0"/>
        <v>1.8874922403233629</v>
      </c>
      <c r="B12" s="3">
        <f t="shared" ca="1" si="1"/>
        <v>1</v>
      </c>
      <c r="C12" s="3" t="str">
        <f t="shared" si="2"/>
        <v>Wen Xuan Wu</v>
      </c>
      <c r="D12" s="1" t="s">
        <v>22</v>
      </c>
      <c r="E12" s="1" t="s">
        <v>23</v>
      </c>
    </row>
    <row r="13" spans="1:5" x14ac:dyDescent="0.4">
      <c r="A13" s="2">
        <f t="shared" ca="1" si="0"/>
        <v>28.862046879485682</v>
      </c>
      <c r="B13" s="3">
        <f ca="1">COUNT($A$2:$A$13) -RANK(A13,$A$2:$A$13)+1</f>
        <v>2</v>
      </c>
      <c r="C13" s="3" t="str">
        <f t="shared" si="2"/>
        <v>Abena Mensah</v>
      </c>
      <c r="D13" s="1" t="s">
        <v>18</v>
      </c>
      <c r="E13" s="1" t="s">
        <v>19</v>
      </c>
    </row>
    <row r="19" spans="3:3" x14ac:dyDescent="0.4">
      <c r="C19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C693-63BD-44DA-9181-16458714A73C}">
  <sheetPr>
    <tabColor theme="9" tint="0.79998168889431442"/>
  </sheetPr>
  <dimension ref="A1:E13"/>
  <sheetViews>
    <sheetView workbookViewId="0">
      <selection activeCell="C23" sqref="C23"/>
    </sheetView>
  </sheetViews>
  <sheetFormatPr defaultRowHeight="14.6" x14ac:dyDescent="0.4"/>
  <cols>
    <col min="1" max="1" width="14.53515625" style="2" bestFit="1" customWidth="1"/>
    <col min="2" max="2" width="14.53515625" bestFit="1" customWidth="1"/>
    <col min="3" max="3" width="18.15234375" bestFit="1" customWidth="1"/>
    <col min="4" max="4" width="9.53515625" bestFit="1" customWidth="1"/>
    <col min="5" max="5" width="8.84375" bestFit="1" customWidth="1"/>
  </cols>
  <sheetData>
    <row r="1" spans="1:5" x14ac:dyDescent="0.4">
      <c r="A1" s="2" t="s">
        <v>32</v>
      </c>
      <c r="B1" t="s">
        <v>26</v>
      </c>
      <c r="C1" t="s">
        <v>27</v>
      </c>
      <c r="D1" t="s">
        <v>24</v>
      </c>
      <c r="E1" t="s">
        <v>25</v>
      </c>
    </row>
    <row r="2" spans="1:5" x14ac:dyDescent="0.4">
      <c r="A2" s="2">
        <v>315.82840620175767</v>
      </c>
      <c r="B2">
        <v>6</v>
      </c>
      <c r="C2" t="s">
        <v>35</v>
      </c>
      <c r="D2" t="s">
        <v>0</v>
      </c>
      <c r="E2" t="s">
        <v>1</v>
      </c>
    </row>
    <row r="3" spans="1:5" x14ac:dyDescent="0.4">
      <c r="A3" s="2">
        <v>147.87777728777328</v>
      </c>
      <c r="B3">
        <v>4</v>
      </c>
      <c r="C3" t="s">
        <v>36</v>
      </c>
      <c r="D3" t="s">
        <v>2</v>
      </c>
      <c r="E3" t="s">
        <v>3</v>
      </c>
    </row>
    <row r="4" spans="1:5" x14ac:dyDescent="0.4">
      <c r="A4" s="2">
        <v>11.066423277906523</v>
      </c>
      <c r="B4">
        <v>2</v>
      </c>
      <c r="C4" t="s">
        <v>37</v>
      </c>
      <c r="D4" t="s">
        <v>4</v>
      </c>
      <c r="E4" t="s">
        <v>5</v>
      </c>
    </row>
    <row r="5" spans="1:5" x14ac:dyDescent="0.4">
      <c r="A5" s="2">
        <v>656.74241903361565</v>
      </c>
      <c r="B5">
        <v>8</v>
      </c>
      <c r="C5" t="s">
        <v>38</v>
      </c>
      <c r="D5" t="s">
        <v>6</v>
      </c>
      <c r="E5" t="s">
        <v>7</v>
      </c>
    </row>
    <row r="6" spans="1:5" x14ac:dyDescent="0.4">
      <c r="A6" s="2">
        <v>455.08701253944372</v>
      </c>
      <c r="B6">
        <v>7</v>
      </c>
      <c r="C6" t="s">
        <v>39</v>
      </c>
      <c r="D6" t="s">
        <v>8</v>
      </c>
      <c r="E6" t="s">
        <v>9</v>
      </c>
    </row>
    <row r="7" spans="1:5" x14ac:dyDescent="0.4">
      <c r="A7" s="2">
        <v>4.6809853653890787</v>
      </c>
      <c r="B7">
        <v>1</v>
      </c>
      <c r="C7" t="s">
        <v>40</v>
      </c>
      <c r="D7" t="s">
        <v>10</v>
      </c>
      <c r="E7" t="s">
        <v>11</v>
      </c>
    </row>
    <row r="8" spans="1:5" x14ac:dyDescent="0.4">
      <c r="A8" s="2">
        <v>724.13737414478771</v>
      </c>
      <c r="B8">
        <v>9</v>
      </c>
      <c r="C8" t="s">
        <v>41</v>
      </c>
      <c r="D8" t="s">
        <v>12</v>
      </c>
      <c r="E8" t="s">
        <v>13</v>
      </c>
    </row>
    <row r="9" spans="1:5" x14ac:dyDescent="0.4">
      <c r="A9" s="2">
        <v>862.5603620732013</v>
      </c>
      <c r="B9">
        <v>11</v>
      </c>
      <c r="C9" t="s">
        <v>42</v>
      </c>
      <c r="D9" t="s">
        <v>14</v>
      </c>
      <c r="E9" t="s">
        <v>15</v>
      </c>
    </row>
    <row r="10" spans="1:5" x14ac:dyDescent="0.4">
      <c r="A10" s="2">
        <v>35.03008727925738</v>
      </c>
      <c r="B10">
        <v>3</v>
      </c>
      <c r="C10" t="s">
        <v>43</v>
      </c>
      <c r="D10" t="s">
        <v>16</v>
      </c>
      <c r="E10" t="s">
        <v>17</v>
      </c>
    </row>
    <row r="11" spans="1:5" x14ac:dyDescent="0.4">
      <c r="A11" s="2">
        <v>775.91624894620861</v>
      </c>
      <c r="B11">
        <v>10</v>
      </c>
      <c r="C11" t="s">
        <v>44</v>
      </c>
      <c r="D11" t="s">
        <v>20</v>
      </c>
      <c r="E11" t="s">
        <v>21</v>
      </c>
    </row>
    <row r="12" spans="1:5" x14ac:dyDescent="0.4">
      <c r="A12" s="2">
        <v>939.5551642761792</v>
      </c>
      <c r="B12">
        <v>12</v>
      </c>
      <c r="C12" t="s">
        <v>45</v>
      </c>
      <c r="D12" t="s">
        <v>22</v>
      </c>
      <c r="E12" t="s">
        <v>23</v>
      </c>
    </row>
    <row r="13" spans="1:5" x14ac:dyDescent="0.4">
      <c r="A13" s="2">
        <v>311.80731463021084</v>
      </c>
      <c r="B13">
        <v>5</v>
      </c>
      <c r="C13" t="s">
        <v>46</v>
      </c>
      <c r="D13" t="s">
        <v>18</v>
      </c>
      <c r="E13" t="s">
        <v>19</v>
      </c>
    </row>
  </sheetData>
  <autoFilter ref="A1:E13" xr:uid="{4A97C693-63BD-44DA-9181-16458714A73C}">
    <sortState xmlns:xlrd2="http://schemas.microsoft.com/office/spreadsheetml/2017/richdata2" ref="A2:E13">
      <sortCondition ref="B1:B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2FA6-7F31-4D8A-9880-3B3739225C96}">
  <sheetPr>
    <tabColor theme="9" tint="0.39997558519241921"/>
  </sheetPr>
  <dimension ref="A1:D13"/>
  <sheetViews>
    <sheetView tabSelected="1" workbookViewId="0">
      <selection activeCell="C1" sqref="C1:D13"/>
    </sheetView>
  </sheetViews>
  <sheetFormatPr defaultRowHeight="14.6" x14ac:dyDescent="0.4"/>
  <cols>
    <col min="1" max="1" width="3.84375" customWidth="1"/>
    <col min="2" max="2" width="18" customWidth="1"/>
    <col min="3" max="3" width="26.53515625" style="4" bestFit="1" customWidth="1"/>
    <col min="4" max="4" width="18.15234375" style="1" bestFit="1" customWidth="1"/>
  </cols>
  <sheetData>
    <row r="1" spans="1:4" s="5" customFormat="1" x14ac:dyDescent="0.4">
      <c r="A1" s="5" t="s">
        <v>33</v>
      </c>
      <c r="B1" s="5" t="s">
        <v>47</v>
      </c>
      <c r="C1" s="6" t="s">
        <v>34</v>
      </c>
      <c r="D1" s="7" t="s">
        <v>27</v>
      </c>
    </row>
    <row r="2" spans="1:4" x14ac:dyDescent="0.4">
      <c r="A2">
        <v>1</v>
      </c>
      <c r="B2">
        <v>1</v>
      </c>
      <c r="C2" s="4">
        <v>44900</v>
      </c>
      <c r="D2" s="1" t="str">
        <f>VLOOKUP(A2,'Final Order'!B:C,2,0)</f>
        <v>Minha Khundkar</v>
      </c>
    </row>
    <row r="3" spans="1:4" x14ac:dyDescent="0.4">
      <c r="A3">
        <v>2</v>
      </c>
      <c r="B3">
        <v>2</v>
      </c>
      <c r="C3" s="4">
        <v>44900</v>
      </c>
      <c r="D3" s="1" t="str">
        <f>VLOOKUP(A3,'Final Order'!B:C,2,0)</f>
        <v>Lili Chen</v>
      </c>
    </row>
    <row r="4" spans="1:4" x14ac:dyDescent="0.4">
      <c r="A4">
        <v>3</v>
      </c>
      <c r="B4">
        <v>3</v>
      </c>
      <c r="C4" s="4">
        <v>44900</v>
      </c>
      <c r="D4" s="1" t="str">
        <f>VLOOKUP(A4,'Final Order'!B:C,2,0)</f>
        <v>Saul Loor</v>
      </c>
    </row>
    <row r="5" spans="1:4" x14ac:dyDescent="0.4">
      <c r="A5">
        <v>4</v>
      </c>
      <c r="B5">
        <v>4</v>
      </c>
      <c r="C5" s="4">
        <v>44900</v>
      </c>
      <c r="D5" s="1" t="str">
        <f>VLOOKUP(A5,'Final Order'!B:C,2,0)</f>
        <v>Michael Chattah</v>
      </c>
    </row>
    <row r="6" spans="1:4" x14ac:dyDescent="0.4">
      <c r="A6">
        <v>5</v>
      </c>
      <c r="B6">
        <v>1</v>
      </c>
      <c r="C6" s="4">
        <v>44902</v>
      </c>
      <c r="D6" s="1" t="str">
        <f>VLOOKUP(A6,'Final Order'!B:C,2,0)</f>
        <v>Abena Mensah</v>
      </c>
    </row>
    <row r="7" spans="1:4" x14ac:dyDescent="0.4">
      <c r="A7">
        <v>6</v>
      </c>
      <c r="B7">
        <v>2</v>
      </c>
      <c r="C7" s="4">
        <v>44902</v>
      </c>
      <c r="D7" s="1" t="str">
        <f>VLOOKUP(A7,'Final Order'!B:C,2,0)</f>
        <v>Adil Ahmed</v>
      </c>
    </row>
    <row r="8" spans="1:4" x14ac:dyDescent="0.4">
      <c r="A8">
        <v>7</v>
      </c>
      <c r="B8">
        <v>3</v>
      </c>
      <c r="C8" s="4">
        <v>44902</v>
      </c>
      <c r="D8" s="1" t="str">
        <f>VLOOKUP(A8,'Final Order'!B:C,2,0)</f>
        <v>Udhay Kahlon</v>
      </c>
    </row>
    <row r="9" spans="1:4" x14ac:dyDescent="0.4">
      <c r="A9">
        <v>8</v>
      </c>
      <c r="B9">
        <v>4</v>
      </c>
      <c r="C9" s="4">
        <v>44902</v>
      </c>
      <c r="D9" s="1" t="str">
        <f>VLOOKUP(A9,'Final Order'!B:C,2,0)</f>
        <v>Norris Ellis</v>
      </c>
    </row>
    <row r="10" spans="1:4" x14ac:dyDescent="0.4">
      <c r="A10">
        <v>9</v>
      </c>
      <c r="B10">
        <v>1</v>
      </c>
      <c r="C10" s="4">
        <v>44907</v>
      </c>
      <c r="D10" s="1" t="str">
        <f>VLOOKUP(A10,'Final Order'!B:C,2,0)</f>
        <v>Joshua Koegel</v>
      </c>
    </row>
    <row r="11" spans="1:4" x14ac:dyDescent="0.4">
      <c r="A11">
        <v>10</v>
      </c>
      <c r="B11">
        <v>2</v>
      </c>
      <c r="C11" s="4">
        <v>44907</v>
      </c>
      <c r="D11" s="1" t="str">
        <f>VLOOKUP(A11,'Final Order'!B:C,2,0)</f>
        <v>Jean Renel Saint Jour</v>
      </c>
    </row>
    <row r="12" spans="1:4" x14ac:dyDescent="0.4">
      <c r="A12">
        <v>11</v>
      </c>
      <c r="B12">
        <v>3</v>
      </c>
      <c r="C12" s="4">
        <v>44907</v>
      </c>
      <c r="D12" s="1" t="str">
        <f>VLOOKUP(A12,'Final Order'!B:C,2,0)</f>
        <v>Seelian Lee</v>
      </c>
    </row>
    <row r="13" spans="1:4" x14ac:dyDescent="0.4">
      <c r="A13">
        <v>12</v>
      </c>
      <c r="B13">
        <v>4</v>
      </c>
      <c r="C13" s="4">
        <v>44908</v>
      </c>
      <c r="D13" s="1" t="str">
        <f>VLOOKUP(A13,'Final Order'!B:C,2,0)</f>
        <v>Wen Xuan Wu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 Dice</vt:lpstr>
      <vt:lpstr>Calc Order</vt:lpstr>
      <vt:lpstr>Final Order</vt:lpstr>
      <vt:lpstr>Shedule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2022-11-22T23:43:39Z</dcterms:created>
  <dcterms:modified xsi:type="dcterms:W3CDTF">2022-11-27T16:27:58Z</dcterms:modified>
</cp:coreProperties>
</file>