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90" windowWidth="21075" windowHeight="10035"/>
  </bookViews>
  <sheets>
    <sheet name="Compartment Syndrome" sheetId="2" r:id="rId1"/>
    <sheet name="Infections" sheetId="3" r:id="rId2"/>
    <sheet name="Definitions" sheetId="4" r:id="rId3"/>
  </sheets>
  <calcPr calcId="125725"/>
</workbook>
</file>

<file path=xl/calcChain.xml><?xml version="1.0" encoding="utf-8"?>
<calcChain xmlns="http://schemas.openxmlformats.org/spreadsheetml/2006/main">
  <c r="AR47" i="2"/>
  <c r="AN45"/>
  <c r="AN3"/>
  <c r="AN4"/>
  <c r="AN5"/>
  <c r="AN6"/>
  <c r="AN7"/>
  <c r="AN8"/>
  <c r="AN9"/>
  <c r="AN10"/>
  <c r="AN11"/>
  <c r="AN12"/>
  <c r="AN13"/>
  <c r="AN15"/>
  <c r="AN16"/>
  <c r="AN17"/>
  <c r="AN18"/>
  <c r="AN19"/>
  <c r="AN20"/>
  <c r="AN21"/>
  <c r="AN22"/>
  <c r="AN23"/>
  <c r="AN24"/>
  <c r="AN25"/>
  <c r="AN26"/>
  <c r="AN27"/>
  <c r="AN28"/>
  <c r="AN29"/>
  <c r="AN30"/>
  <c r="AN31"/>
  <c r="AN32"/>
  <c r="AN33"/>
  <c r="AN34"/>
  <c r="AN35"/>
  <c r="AN36"/>
  <c r="AN37"/>
  <c r="AN38"/>
  <c r="AN39"/>
  <c r="AN40"/>
  <c r="AN41"/>
  <c r="AN42"/>
  <c r="AN43"/>
  <c r="AN44"/>
  <c r="AN2"/>
  <c r="AF42" i="3"/>
  <c r="AE42"/>
  <c r="AD42"/>
  <c r="AF41"/>
  <c r="AE41"/>
  <c r="AD41"/>
  <c r="AF40"/>
  <c r="AE40"/>
  <c r="AD40"/>
  <c r="AF39"/>
  <c r="AE39"/>
  <c r="AD39"/>
  <c r="AF38"/>
  <c r="AD38"/>
  <c r="AF37"/>
  <c r="AD37"/>
  <c r="AF36"/>
  <c r="AD36"/>
  <c r="AF35"/>
  <c r="AD35"/>
  <c r="AF34"/>
  <c r="AE34"/>
  <c r="AD34"/>
  <c r="AF33"/>
  <c r="AD33"/>
  <c r="AF32"/>
  <c r="AD32"/>
  <c r="AF31"/>
  <c r="AE31"/>
  <c r="AD31"/>
  <c r="AF30"/>
  <c r="AE30"/>
  <c r="AD30"/>
  <c r="AF29"/>
  <c r="AE29"/>
  <c r="AD29"/>
  <c r="AF28"/>
  <c r="AD28"/>
  <c r="AF27"/>
  <c r="AE27"/>
  <c r="AD27"/>
  <c r="AF26"/>
  <c r="AE26"/>
  <c r="AD26"/>
  <c r="AF25"/>
  <c r="AD25"/>
  <c r="AF24"/>
  <c r="AE24"/>
  <c r="AD24"/>
  <c r="AF23"/>
  <c r="AD23"/>
  <c r="AF22"/>
  <c r="AD22"/>
  <c r="AF21"/>
  <c r="AD21"/>
  <c r="AE20"/>
  <c r="AD20"/>
  <c r="AD19"/>
  <c r="AE18"/>
  <c r="AD18"/>
  <c r="AE17"/>
  <c r="AD17"/>
  <c r="AF16"/>
  <c r="AD16"/>
  <c r="AF15"/>
  <c r="AD15"/>
  <c r="AE14"/>
  <c r="AD14"/>
  <c r="AE13"/>
  <c r="AD13"/>
  <c r="AE12"/>
  <c r="AD12"/>
  <c r="AD11"/>
  <c r="AF10"/>
  <c r="AD10"/>
  <c r="AF9"/>
  <c r="AD9"/>
  <c r="AE8"/>
  <c r="AD8"/>
  <c r="AE7"/>
  <c r="AD7"/>
  <c r="AF6"/>
  <c r="AD6"/>
  <c r="AF5"/>
  <c r="AD5"/>
  <c r="AE4"/>
  <c r="AF3"/>
  <c r="AD3"/>
  <c r="AE2"/>
  <c r="AD2"/>
</calcChain>
</file>

<file path=xl/sharedStrings.xml><?xml version="1.0" encoding="utf-8"?>
<sst xmlns="http://schemas.openxmlformats.org/spreadsheetml/2006/main" count="1635" uniqueCount="586">
  <si>
    <t>SEX</t>
  </si>
  <si>
    <t>DOI</t>
  </si>
  <si>
    <t>DOA</t>
  </si>
  <si>
    <t>DOS</t>
  </si>
  <si>
    <t>DOD</t>
  </si>
  <si>
    <t>Subj Descp Fx</t>
  </si>
  <si>
    <t>Open Fx</t>
  </si>
  <si>
    <t>Sub Class</t>
  </si>
  <si>
    <t>Gunshot</t>
  </si>
  <si>
    <t>Type of GS</t>
  </si>
  <si>
    <t>Initial Management of Fx</t>
  </si>
  <si>
    <t>If Other Fx Mgt Selected, List:</t>
  </si>
  <si>
    <t>Type of Surgery (List All if Multiple)</t>
  </si>
  <si>
    <t>If Other, List:</t>
  </si>
  <si>
    <t>Type Implant</t>
  </si>
  <si>
    <t>Date of ExFix</t>
  </si>
  <si>
    <t>Date of Implant</t>
  </si>
  <si>
    <t>Multi Surgeries</t>
  </si>
  <si>
    <t>Infection (Y/N)</t>
  </si>
  <si>
    <t>Type of Infxn</t>
  </si>
  <si>
    <t>When Did Infection Occur?</t>
  </si>
  <si>
    <t>Date of Infection</t>
  </si>
  <si>
    <t>Days from Injury to Dx of Infection</t>
  </si>
  <si>
    <t>Days from Implant to Dx of Infection</t>
  </si>
  <si>
    <t>Days from ExFix to Dx of Infection</t>
  </si>
  <si>
    <t>How Infection Dx'ed</t>
  </si>
  <si>
    <t>Treatments for Infection</t>
  </si>
  <si>
    <t>Patient Placed on Antibiotics (Y/N)</t>
  </si>
  <si>
    <t>Timing of Antib</t>
  </si>
  <si>
    <t>Name of Antibiotic</t>
  </si>
  <si>
    <t>Dose of Antibiotics</t>
  </si>
  <si>
    <t>Length of Course</t>
  </si>
  <si>
    <t>Time to Complete Fx Healing</t>
  </si>
  <si>
    <t>Did Any Complications Occur (Y/N)</t>
  </si>
  <si>
    <t>Timing of Complication</t>
  </si>
  <si>
    <t>Type of Complication</t>
  </si>
  <si>
    <t>Criteria for Dx of ACS</t>
  </si>
  <si>
    <t>Date of fasc</t>
  </si>
  <si>
    <t>Anticoag at time (Y/N)</t>
  </si>
  <si>
    <t>Type of Anticoag</t>
  </si>
  <si>
    <t>F</t>
  </si>
  <si>
    <t>R comminuted tib/fib fx</t>
  </si>
  <si>
    <t>N</t>
  </si>
  <si>
    <t>Y</t>
  </si>
  <si>
    <t xml:space="preserve"> </t>
  </si>
  <si>
    <t>Splint/Cast in ER</t>
  </si>
  <si>
    <t>IM Nail</t>
  </si>
  <si>
    <t>cellulitis with drainage and elevated WBCs</t>
  </si>
  <si>
    <t>After D/C</t>
  </si>
  <si>
    <t>no note</t>
  </si>
  <si>
    <t>any time post-op</t>
  </si>
  <si>
    <t>Other</t>
  </si>
  <si>
    <t>M</t>
  </si>
  <si>
    <t>1/26/2006, 3/10/06</t>
  </si>
  <si>
    <t>R open tibia fx</t>
  </si>
  <si>
    <t>lllb</t>
  </si>
  <si>
    <t>Rifle</t>
  </si>
  <si>
    <t>Splint/Cast in ER,Informal I&amp;D in OR,Formal I&amp;D in OR,ExFix in OR,Other (see column)</t>
  </si>
  <si>
    <t>placement of antibiotic beads</t>
  </si>
  <si>
    <t>I&amp;D, Hoffman ex-fix (1/26), Taylor ring ex-fix (3/10) , antibiotic bead placement x2, gastroc flap with STSG (3/10), non-union take-down with ICBG 8/11/06</t>
  </si>
  <si>
    <t>ExFix Pins</t>
  </si>
  <si>
    <t>Tibial non-union</t>
  </si>
  <si>
    <t>GSW chest, abd, UE, LE; R subrochanteric femur fx; other abd, chest inj and UE fx's</t>
  </si>
  <si>
    <t>"high energy" GSW</t>
  </si>
  <si>
    <t>Other (see column)</t>
  </si>
  <si>
    <t>distal femoral skeletal traction</t>
  </si>
  <si>
    <t>IM Nail, Other</t>
  </si>
  <si>
    <t>ORIG L humerus w/ neurolysis L radial nv (4/26), mult abd surgeries</t>
  </si>
  <si>
    <t>Positive urine culture, pancreatic tail abscess, pleural effusion s/p chest tube removal</t>
  </si>
  <si>
    <t>Post-op</t>
  </si>
  <si>
    <t>During Initial Hospitalization</t>
  </si>
  <si>
    <t>5/5/2006, 5/24/06</t>
  </si>
  <si>
    <t>L distal 1/3 comminuted femur fx</t>
  </si>
  <si>
    <t>IIIc</t>
  </si>
  <si>
    <t>ExFix in OR, Other (see column)</t>
  </si>
  <si>
    <t>emergent vascular repair LLE, fasciotomy</t>
  </si>
  <si>
    <t>IM Nail,fasciotomy,Other</t>
  </si>
  <si>
    <t>rev saphenous vain graft to L common femoral artery</t>
  </si>
  <si>
    <t>bacteremia with klebsiella as well as a urinary tract infection E. coli</t>
  </si>
  <si>
    <t>UA, then urine and blood cx (lab records not found--just referenced in a discharge note 6/2/06)</t>
  </si>
  <si>
    <t>Levaquin (all bacteria sensitive)</t>
  </si>
  <si>
    <t>cefazolin; gentamycin; vancomycin; imipenem; amikacin</t>
  </si>
  <si>
    <t>1g q8h; 140mg q8h; 1g q12h; 500mg q6h; 1200mg qday</t>
  </si>
  <si>
    <t>4; 2; 3; 3; 3</t>
  </si>
  <si>
    <t>DVT,Comp Syndrome</t>
  </si>
  <si>
    <t>not listed</t>
  </si>
  <si>
    <t>L tibial shaft fx</t>
  </si>
  <si>
    <t>lllc</t>
  </si>
  <si>
    <t xml:space="preserve">ExFix in OR,Other (see column) </t>
  </si>
  <si>
    <t>vascular repair and thrombectomy of popliteal vessels, 4 compartment fasciotomies LLE</t>
  </si>
  <si>
    <t>fasciotomy,Other</t>
  </si>
  <si>
    <t xml:space="preserve">vascular repair and thrombectomy (7/13), I&amp;D with application of talar spacial frame circular ex-fix (8/17), STSG (7/28, 9/14), gastroc flap (9/14), I&amp;D (8/17, 8/24 with abx beads, 9/4 with abx beads, 9/11 with abx beads)  </t>
  </si>
  <si>
    <t>tibial abscesses</t>
  </si>
  <si>
    <t>9/3/06, 9/13/06</t>
  </si>
  <si>
    <t>L femur fx</t>
  </si>
  <si>
    <t xml:space="preserve">distal femoral skeletal traction, </t>
  </si>
  <si>
    <t>IM Nail, fasciotomy, Other</t>
  </si>
  <si>
    <t>I&amp;D (9/13)</t>
  </si>
  <si>
    <t>fevers and spike in WBC, intraop cultures clean but knee tap showed GNRods</t>
  </si>
  <si>
    <t>elevated WBCs, sample labeled "exudate" showeed gram neg rods but unclear where this sample came from.  Intra-op knee aspirate culture clean</t>
  </si>
  <si>
    <t>Started on high dose vancomycin and Timentin; however, due to a rash he was switched to ceftazidime.  He defervesced quickly and his white count dropped gradually to around 12.  Abx discontinued at DC as pt no longer symptomatic and positive culture assumed to be skin contaminant</t>
  </si>
  <si>
    <t>cefazolin; vancomycin; Timentin; ceftazadime</t>
  </si>
  <si>
    <t>1g q8h; 1.25g q12h; 3.1g q6h; 1g q8h</t>
  </si>
  <si>
    <t>4 (1 dose in ER); 5; 5; 2</t>
  </si>
  <si>
    <t>last f/u 17 wks- good healling noted</t>
  </si>
  <si>
    <t>Comp Syndrome</t>
  </si>
  <si>
    <t>compartments increasingly firm, intraop The anterior compartment measured 48 mm of Mercury, and the
patient's systolic pressure was 64 mm of Mercury</t>
  </si>
  <si>
    <t>L tibial plateau fx</t>
  </si>
  <si>
    <t>ORIF, Other</t>
  </si>
  <si>
    <t>removal of hardware 2/2 infxn (12/9/06), I&amp;Ds (10/15/06, 12/9/06)</t>
  </si>
  <si>
    <t>hardware infxn</t>
  </si>
  <si>
    <t>11/29/2006, 12/1/06</t>
  </si>
  <si>
    <t>L comminuted prox tib/fib fx</t>
  </si>
  <si>
    <t>vasc repair, 4 compartment fasciotomies LLE</t>
  </si>
  <si>
    <t xml:space="preserve">I&amp;D (12/1), STSG, Adjustment of Ex-fix with manipulation of ankle 2/7/07, Removal of Ex-fix 6/20/07 </t>
  </si>
  <si>
    <t>tibial non-union and exfix pin site infxn</t>
  </si>
  <si>
    <t>minimal discharge to his left leg skin graft site and sanguineous exudate and purulent discharge to proximal pin site with minimal discharge. No cultures or imaging done at this time</t>
  </si>
  <si>
    <t>Bactrim DS given empirically at clinic.  Pt eventually ended up having ex fix removed and replaced by long leg cast due to prolonged non-union (pt a smoker)</t>
  </si>
  <si>
    <t>cefazolin</t>
  </si>
  <si>
    <t>1g q8h</t>
  </si>
  <si>
    <t>last clinic note 4 wks post inj</t>
  </si>
  <si>
    <t>Comp Syndrome, Other</t>
  </si>
  <si>
    <t>compartment pressures in the left lower extremity which were between 80-100 mmHg (Compartment pressures (BP 130/70): A 113  107;  L 110   98; SP73   135; DP 79   119 ).  There was a Doppler popliteal artery
signal, however, in the deep compartment we were unable to Doppler any
signals</t>
  </si>
  <si>
    <t>R distal tibia-fibula fx</t>
  </si>
  <si>
    <t>not specified</t>
  </si>
  <si>
    <t>Informal I&amp;D in OR,Formal I&amp;D in OR,ExFix in OR</t>
  </si>
  <si>
    <t>external fixator placement; antibiotic bead placement for osteomyelitis in 2008</t>
  </si>
  <si>
    <t>osteomyelitis w draining sinus at exfix site</t>
  </si>
  <si>
    <t>PostOp</t>
  </si>
  <si>
    <t>R tibia fx</t>
  </si>
  <si>
    <t>Informal I&amp;D in OR,Formal I&amp;D in OR,Other</t>
  </si>
  <si>
    <t>4 compartment fasciotomies w/ exploration of RLE</t>
  </si>
  <si>
    <t>STSGx2</t>
  </si>
  <si>
    <t>RLE osteomyelitis and cellulitis</t>
  </si>
  <si>
    <t>fever to 38.9 in ER on 4/2/08, redness and drainage from RLE, x-ray equivocal but labeled WBC scan positive for bone involvement (osteo)</t>
  </si>
  <si>
    <t>6 days of IV Vanc and Zosyn with plan for prolonged course of IV abx, but patient left hospital AMA on day 6 and did not return</t>
  </si>
  <si>
    <t>cefazolin; vancomycin given after infection detected</t>
  </si>
  <si>
    <t>Initial Hospitalization</t>
  </si>
  <si>
    <t>compartment pressures, superficial
compartment was 42, his lateral compartment was 45, his superficial
peroneal compartment was 42, and his deep peroneal compartment was 34.  Lateral compartment increased to 58 on 2nd exam</t>
  </si>
  <si>
    <t>R intraarticular lateral femoral osteocondral fracture with retained bullet</t>
  </si>
  <si>
    <t>Formal I&amp;D in OR,Other</t>
  </si>
  <si>
    <t xml:space="preserve">ORIF of lateral femoral osteochondral fracture </t>
  </si>
  <si>
    <t>ORIF,Other</t>
  </si>
  <si>
    <t>mult I&amp;Ds s/p infection (10/6/07, 10/10/07)</t>
  </si>
  <si>
    <t>Screws</t>
  </si>
  <si>
    <t>R knee infected hardware and septic ascites</t>
  </si>
  <si>
    <t>L midshaft tibia-fibula fx</t>
  </si>
  <si>
    <t>Splint/Cast in ER,Formal I&amp;D in OR,Other</t>
  </si>
  <si>
    <t>wound vac placement, multiple I&amp;Ds</t>
  </si>
  <si>
    <t>IM Nail,Other</t>
  </si>
  <si>
    <t>mult I&amp;Ds, ROH with placement of Abx tibial rod 10/2008</t>
  </si>
  <si>
    <t>non-union and draining sinuses</t>
  </si>
  <si>
    <t>L femoral shaft fx; mult non-ortho inj to face, neck and UE</t>
  </si>
  <si>
    <t>IM Nail in OR,Other</t>
  </si>
  <si>
    <t>skeletal traction</t>
  </si>
  <si>
    <t>abscess in upper medial thigh</t>
  </si>
  <si>
    <t>L distal fibula and L talus fx</t>
  </si>
  <si>
    <t xml:space="preserve">Y </t>
  </si>
  <si>
    <t>Formal I&amp;D in OR,ExFix in OR</t>
  </si>
  <si>
    <t>I&amp;D 12/4/07, removal of ex-fix and splint placement 11/28/07</t>
  </si>
  <si>
    <t>external fixator placement</t>
  </si>
  <si>
    <t>calcaneal pin tract infection</t>
  </si>
  <si>
    <t>L distal femur fx</t>
  </si>
  <si>
    <t>Formal I&amp;D in OR, ExFix in OR, Other</t>
  </si>
  <si>
    <t>repair of popliteal art inj with 4 compartment fasciotomies</t>
  </si>
  <si>
    <t>Ex-fix placement, vasc repair, multiple I&amp;Ds (8/22, 8/27, 9/4), STSG (9/4), ROH and calcaneal traction pin placement (8/27), Ex-fix replacement (9/27)</t>
  </si>
  <si>
    <t>clinical sx: purulence of medial fasciotomy sites and cellulitis near the femur holes for his external fixator, x-ray showed lucencies around ex-fix pin sites on 8/28/07</t>
  </si>
  <si>
    <t>operative I&amp;D and exfix removal, repeat operative I&amp;D of soft tissues on 9/4/07</t>
  </si>
  <si>
    <t>cefazolin; vancomycin</t>
  </si>
  <si>
    <t>1g q8h; 1g q12h</t>
  </si>
  <si>
    <t>1; 3</t>
  </si>
  <si>
    <t>Pressure (Gsurg, only 1 compartment reported): 39.  4 compartment Fasc done after vascular repair</t>
  </si>
  <si>
    <t>L comminuted tibial plafond fx</t>
  </si>
  <si>
    <t>ORIF</t>
  </si>
  <si>
    <t>I&amp;D (1/29, 6/25), ROH (6/25) and STSG (post-infxn)</t>
  </si>
  <si>
    <t>purulent drainage and dehiscience of ankle wound requiring I and D in OR</t>
  </si>
  <si>
    <t>L comminuted distal femur fx at diaphyseal-metaphyseal junction</t>
  </si>
  <si>
    <t>IM Nail in OR, Other</t>
  </si>
  <si>
    <t>proximal tibia traction</t>
  </si>
  <si>
    <t>I&amp;D</t>
  </si>
  <si>
    <t>septic knee/knee hemarthrosis.  Joint aspirate positive for enterobacter</t>
  </si>
  <si>
    <t>none</t>
  </si>
  <si>
    <t>Splint/Cast in ER,Informal I&amp;D in OR,Formal I&amp;D in OR,Other</t>
  </si>
  <si>
    <t>LLE skeletal traction</t>
  </si>
  <si>
    <t>N (due to open abd from other inj)</t>
  </si>
  <si>
    <t>Y (but not related to fx)</t>
  </si>
  <si>
    <t>respiratory infection</t>
  </si>
  <si>
    <t>7/2/08, 7/25/09</t>
  </si>
  <si>
    <t>L tibial plateau fx, achondroplasia proximal</t>
  </si>
  <si>
    <t>Splint/Cast in ER,Informal I&amp;D in OR</t>
  </si>
  <si>
    <t>I&amp;D with ROH (7/24/09)</t>
  </si>
  <si>
    <t>retained hardware and deep draining sinus to L tibia requiring hardware removal</t>
  </si>
  <si>
    <t>L comminuted distal tibia and fibular fx</t>
  </si>
  <si>
    <t>external fixation placement (7/12/08), osteotomy and ORIF with autograft/allograft (1/8/08)</t>
  </si>
  <si>
    <t>tibial nonunion</t>
  </si>
  <si>
    <t>Postop</t>
  </si>
  <si>
    <t>Informal I&amp;D in OR,Formal I&amp;D in OR,ExFix in OR,Other</t>
  </si>
  <si>
    <t>vascular repair and exploration of R popliteal art and vein</t>
  </si>
  <si>
    <t>Fasciotomy,Other</t>
  </si>
  <si>
    <t>vasc repair popliteal vessels (9/14), Ex-fix (9/14), BKA (9/16), I&amp;D (9/18, 9/22), AKA (9/24)</t>
  </si>
  <si>
    <t>BKA site infection</t>
  </si>
  <si>
    <t>Fasciotomy</t>
  </si>
  <si>
    <t>flap coverage (7/21, 8/6); I&amp;D (10/21); STSG and gastroc flap (8/8)</t>
  </si>
  <si>
    <t>gram-neg bacteremia, Infected devitalized bone, infected medial gastrocnemius flap with purulence (July 08), ex-fix pin tract infxn (Oct 08)</t>
  </si>
  <si>
    <t>PostOp,After D/C (separate occasions)</t>
  </si>
  <si>
    <t>Comp Syndrome,Other</t>
  </si>
  <si>
    <t>11/13/08, 11/20/08, 12/1/08</t>
  </si>
  <si>
    <t>R midshaft tibia fx, R proximal fibula fx</t>
  </si>
  <si>
    <t>ExFix in OR, Other</t>
  </si>
  <si>
    <t>RLE Fasciotomy</t>
  </si>
  <si>
    <t>ORIF, Fasciotomy, Other</t>
  </si>
  <si>
    <t>STSG (11/20), I&amp;Ds (3/4/09, 3/6/09), ROH with abx bead placement and ex fix (6/18/09), removal abx beads and ex fix and bone grafting (10/9/09)</t>
  </si>
  <si>
    <t>Plate,ExFix Pins,Bone Graft</t>
  </si>
  <si>
    <t>T tibia non-union apparently 2/2 chronic infxn/osteomyelitis</t>
  </si>
  <si>
    <t>2 weeks prior to clinic visit on 6/5/09, the patient was seen at an outside hospital for a draining wound medially on his leg.  He was admitted to a hospital in Cobb County, placed on vancomycin for his MRSA.  Clinic visit 6/5/09 to discuss options for hardware.  Intraop cultures 6/18/09 grew MSSA</t>
  </si>
  <si>
    <t>pt stopped vanc from OSH and admitted 6/18/09 for plate removal, I&amp;D, antibiotic bead placement, and exfix placement.  Discharged w 6 wks of IV Nafcillin via PICC</t>
  </si>
  <si>
    <t>no paper chart</t>
  </si>
  <si>
    <t xml:space="preserve">Comp Syndrome,Other </t>
  </si>
  <si>
    <t>Fasciotomy done 48hrs after admission for clinical signs of Compartment syndrome. No pressures recorded</t>
  </si>
  <si>
    <t>12/8/08, 1/5/09, 7/6/09, 10/8/09</t>
  </si>
  <si>
    <t>L comminuted tibia fx</t>
  </si>
  <si>
    <t>LLE Fasciotomies, vasc repair L popl art and L post tib art</t>
  </si>
  <si>
    <t>Fasciotomy, Other</t>
  </si>
  <si>
    <t>saphenous vein grafting to L popl art and L post tib art (12/8/08), multiplanar ex fix and I&amp;D (1/5/09), removal of bone sequestra and cement spacer ins (7/6/09), I&amp;D tib with 2nd and 3rd toe tenotomy and perc pinning (10/8/09)</t>
  </si>
  <si>
    <t>chronic osteomyelitis; contractures 2nd/3rd toe req surgery; tibia non-union</t>
  </si>
  <si>
    <t>draining sinus tract.  Intraop tissue sample showed nonviable cortical bone consistent with sequestrum.  Cultures grew out MSSA and proteus</t>
  </si>
  <si>
    <t>operative I&amp;D with hardware removal and placement of antibiotic spacers 7/6/09.  6wks of IV Ancef</t>
  </si>
  <si>
    <t>cefazolin; clindamycin; ciprofloxacin; post infxn- cefazolin</t>
  </si>
  <si>
    <t>1g q8h; 900mg q12h; 400mg q6h; post infxn- 1g q8h</t>
  </si>
  <si>
    <t>2; 10; 7; post infxn- 42</t>
  </si>
  <si>
    <t>last f/u 47 wks- not completely healed</t>
  </si>
  <si>
    <t>Fasciotomy done for Compartment syndrome on admisson. No pressures measured</t>
  </si>
  <si>
    <t>10/30/2008, 11/19/08</t>
  </si>
  <si>
    <t>R mid-distal 1/3 tib/fib fx with ant butterfly piece</t>
  </si>
  <si>
    <t>4 Compartment Fasciotomy w/ vasc surg to RLE</t>
  </si>
  <si>
    <t>IM Nail, Fasciotomy, Other</t>
  </si>
  <si>
    <t>ant tibial art ligation (10/30); I&amp;D and STSG (11/5/08, 11/12); Ex-fix placement (10/30/08), ROH with Abx bead placement (9/19/11)</t>
  </si>
  <si>
    <t>IM Nail, ExFix Pins</t>
  </si>
  <si>
    <t>osteomyelitis</t>
  </si>
  <si>
    <t>swelling, redness, warmth, purulent drainage.  Exudate culture 9/18/11 grew enterococcus</t>
  </si>
  <si>
    <t>hardware removal with I&amp;D and antibiotic bead placement on 9/19/11.  IV Ampicillin x6wks</t>
  </si>
  <si>
    <t>lost to f/u until 100 wks post-op; Fx healed</t>
  </si>
  <si>
    <t>Fasciotomies done on admission for ABI of .82 with reduced Doppler pulses and tense calf. No pressure recordings</t>
  </si>
  <si>
    <t>R proximal tibia fx with intraarticular lateral condyle involvement; R fibula fx</t>
  </si>
  <si>
    <t>Formal I&amp;D in OR,ExFix in OR,Other</t>
  </si>
  <si>
    <t>knee immobilizer</t>
  </si>
  <si>
    <t>multiple I&amp;Ds, ROH for infection; BKA</t>
  </si>
  <si>
    <t>chronic osteomyelitis from Ex-Fix (removed at time of ORIF) req BKA</t>
  </si>
  <si>
    <t>Post-Op</t>
  </si>
  <si>
    <t>1/19/09, 1/21/09, 1/30/09</t>
  </si>
  <si>
    <t>L open comminuted proximal tibia fx with inj to post tib art</t>
  </si>
  <si>
    <t>ex fix placement (1/19), I&amp;D with abx spacer (1/21 and 1/28), AKA (1/30)</t>
  </si>
  <si>
    <t>wound infxn w necrosis, purulence</t>
  </si>
  <si>
    <t>5/4/09, 4/26/09, 4/29/09, 5/1/09</t>
  </si>
  <si>
    <t>L proximal femur fx</t>
  </si>
  <si>
    <t>?</t>
  </si>
  <si>
    <t>emergent vasc repair to L popliteal vessels with 4 compartment fasciotomies; distal femoral skeletal traction</t>
  </si>
  <si>
    <t>vascular repair to L popliteal and superficial femoral vessels (4/26), I&amp;D (4/29, 5/1), ROH with ins of abx beads and rod (11/30)</t>
  </si>
  <si>
    <t>hardware infxn requiring operative removal</t>
  </si>
  <si>
    <t>RTC for chronic draining sinus tract over screw.  No organisms seen on operative tissue culture</t>
  </si>
  <si>
    <t>IM nail removed, I&amp;D, placement of antibiotic rod and beads.  Dc'ed w one wk of Bactrim DS PO</t>
  </si>
  <si>
    <t>1g q8h, 2g x 1 dose (OR procedures)</t>
  </si>
  <si>
    <t>last f/u 2 wks post ROH (32 wks post initial surgery)- not healed</t>
  </si>
  <si>
    <t>ACS,Other</t>
  </si>
  <si>
    <t>fasciotomies done by gen surg for compartment pressures s/p vascular repair for pulseless extr. Pressures: SP- 78, lat- 70</t>
  </si>
  <si>
    <t>L proximal 1/3 femoral shaft fx</t>
  </si>
  <si>
    <t>vascular repair of superficial fem art and vein and profunda femoral art and vn, 4 compartment fasciotomy LLE, proximal tibial skeletal traction</t>
  </si>
  <si>
    <t xml:space="preserve">vascular repair of superficial femoral and profunda femoral vessels (7/3 x 2), I&amp;D (7/6, 7/16, 7/23, 7/30, 11/5,2/18/10), ROH with overreaming of canal (2/18/10) </t>
  </si>
  <si>
    <t>wound infection with persistently draining sinus tract</t>
  </si>
  <si>
    <t>During Hospitalization</t>
  </si>
  <si>
    <t>R tibial plateau fx; LUE GSW fx</t>
  </si>
  <si>
    <t>Informal I&amp;D in OR, Other</t>
  </si>
  <si>
    <t>I&amp;D (9/30, 10/20, 10/23, 12/2), placement of Abx beads (10/20), ICBG (12/2)</t>
  </si>
  <si>
    <t>delayed union</t>
  </si>
  <si>
    <t>L distal tib/fib fx</t>
  </si>
  <si>
    <t>Splint/Cast in ER,ExFix in OR,Other</t>
  </si>
  <si>
    <t>vasc repair to dorsalis pedis</t>
  </si>
  <si>
    <t>vasc repair and thrombectomy of dorsalis pedis (9/27), vasc repair of ant tib art (10/7), I&amp;D and STSG (11/6), Ex-fix placement, removal of ex-fix (4/25/10)</t>
  </si>
  <si>
    <t>necrosis of wound, malunion of LLE</t>
  </si>
  <si>
    <t>R distal femur fx</t>
  </si>
  <si>
    <t>surgical exploration and fasciotomy 2/2 ischemic limb</t>
  </si>
  <si>
    <t>IM Nail (ORIF/Other/ORIF0), fasciotomy, Other</t>
  </si>
  <si>
    <t>ex fix placement (12/9), exploration of R groin with saphenous grafting of sup femoral art and fasciotomy (12/9), I&amp;D with fasciotomy closure (12/15, 12/18, 12/20, 12/22, 12/23, 12/24, 12/28, 12/30, 1/9/10), ex-fix readjustment and I&amp;D of pin sites (12/22), STSG (12/24, 12/28), I&amp;D thigh abcess (1/9/10, 1/11/10, 1/13/10, 1/15/10)</t>
  </si>
  <si>
    <t>IM Nail,ExFix Pins</t>
  </si>
  <si>
    <t>purulent drainage from fasc wound, thigh abscess requiring I and D</t>
  </si>
  <si>
    <t>ACS</t>
  </si>
  <si>
    <t>R mid 1/3 femur fx; R 1st metatarsal and 1st and 2nd cuneiform fxs</t>
  </si>
  <si>
    <t>Informal I&amp;D in OR(R foot), Formal I&amp;D in OR, IM Nail in OR, Other (listed)</t>
  </si>
  <si>
    <t>superficial abscess</t>
  </si>
  <si>
    <t>R comminuted distal 1/3 femur fx</t>
  </si>
  <si>
    <t>ExFix in OR,Other (listed)</t>
  </si>
  <si>
    <t>vascular repair R sup femoral art and femoral vein and fasciotomy</t>
  </si>
  <si>
    <t>ex-fix placement (3/31), adjustment of ex-fix (4/13), I&amp;D fasciotomy (4/5, 4/8, 4/13, 4/16, 4/28) STSG (6/8), R transmetatarsal amputation (6/8), I&amp;D amputation (6/19), AKA (3/9/11), I&amp;D of R AKA (4/13/11), repair of SFA and femoral vein (3/31/10)</t>
  </si>
  <si>
    <t>Fasciotomy site Pseudomonas colonization</t>
  </si>
  <si>
    <t>L proximal tibia fx with intra-articular extension</t>
  </si>
  <si>
    <t>Splint/Cast in ER,ExFix in OR</t>
  </si>
  <si>
    <t>external fixator placement (4/10), removal of ex-fix and placement into splint (7/12)</t>
  </si>
  <si>
    <t>ExFix Pin Site infxn (MSSA)</t>
  </si>
  <si>
    <t>L proximal tib/fib fx</t>
  </si>
  <si>
    <t>Splint/Cast in ER,Informal I&amp;D in OR,ExFix in OR</t>
  </si>
  <si>
    <t>external fixator placement, removal of ex-fix and long leg casting (8/31)</t>
  </si>
  <si>
    <t>ExFix Pin tract lucencies</t>
  </si>
  <si>
    <t>11/11/2010, 11/26/10</t>
  </si>
  <si>
    <t>L medial femoral condyle/ trochlear fx</t>
  </si>
  <si>
    <t>Other (listed)</t>
  </si>
  <si>
    <t>vasc repair of popliteal vessels, fasciotomy</t>
  </si>
  <si>
    <t>vascular repair and interposition graft of popliteal vessels, thrombectomy, angiography (11/11); AKA (11/26)</t>
  </si>
  <si>
    <t>suspected cellulitis 2/2 infected fasciotomy wounds, elevated WBCs, blood and joint aspirate cultures negative</t>
  </si>
  <si>
    <t>R tib-fib fx</t>
  </si>
  <si>
    <t>II</t>
  </si>
  <si>
    <t>superficial wound infxn</t>
  </si>
  <si>
    <t>R distal tib-fib fx; L comminuted medial cineiform and navicular fx</t>
  </si>
  <si>
    <t>I&amp;D(5/16, 5/18)</t>
  </si>
  <si>
    <t>infected R tibia hardware with drainage, blisters</t>
  </si>
  <si>
    <t>25-Dec-10</t>
  </si>
  <si>
    <t>R proximal femur fx</t>
  </si>
  <si>
    <t>vasc exploration 2/2 hemorrhage; skeletal traction</t>
  </si>
  <si>
    <t>I&amp;D (12/20); R groin exploration with packing of R groin (12/18)</t>
  </si>
  <si>
    <t>suspected indolent infection vs hardware failure, unable to aspirate hip.  Labs showed elevated WBC, CRP, normal ESR.  Last seen in clinic 8/15/11 w plan to continue close follow-up</t>
  </si>
  <si>
    <t>R distal 1/3 femur fx</t>
  </si>
  <si>
    <t>Formal I&amp;D in OR,ExFix in OR,Other (List)</t>
  </si>
  <si>
    <t>vasc repair of R femoral art, Fasciotomies</t>
  </si>
  <si>
    <t>IM Nail,Fasciotomy,Other</t>
  </si>
  <si>
    <t>vasc repair (5/13), Ex-fix placement (5/13), adjustment of ex-fix (5/14, 5/17, 5/27), STSG (5/27), removal of distal interlocking screw (9/8)</t>
  </si>
  <si>
    <t>superficial infection of previous distal tibia pin site</t>
  </si>
  <si>
    <t>superficial infection w purulent drainage from distal tibial pin site</t>
  </si>
  <si>
    <t>prescribed Keflex x10days at initial clinic visit, drainage resolved. Distal screw removed 9/8/11 due to loosening causing pain and popping sensation, no infection suspected.</t>
  </si>
  <si>
    <t>1g q8h, 2g x 1 dose (prior to OR cases); 1g q12h</t>
  </si>
  <si>
    <t>3;1</t>
  </si>
  <si>
    <t>last note 32 wks post-op. "significant callous" noted</t>
  </si>
  <si>
    <t>During Stay</t>
  </si>
  <si>
    <t>CS,Other (List)</t>
  </si>
  <si>
    <t xml:space="preserve">Compartment syndr dx'd in trauma bay--R thigh swollen and hard to touch, extreme pain. Pressures (Gsurg, ?? Post Fasciotomy pressures) ant thigh-23, ant lleg- 23, post lleg- 12. </t>
  </si>
  <si>
    <t>Study Year</t>
  </si>
  <si>
    <t>MRN</t>
  </si>
  <si>
    <t>DOB</t>
  </si>
  <si>
    <t>AGE</t>
  </si>
  <si>
    <t>GSW BLLE with L comminuted patella fx with retained FB and R politeal art and vein inj</t>
  </si>
  <si>
    <t>repair R popliteal vessels and fasciotomy</t>
  </si>
  <si>
    <t>ORIF,fasciotomy,Other</t>
  </si>
  <si>
    <t>mult I&amp;Ds R fasciotomy (3/14, 3/23, 3/25, 3/30, 4/2, 4/5, 4/11), STSG RLE (4/19)</t>
  </si>
  <si>
    <t>cefazolin; vancomycin; imipenem; amikacin</t>
  </si>
  <si>
    <t>1g q8h; 1g q12h; 500mg q6h; 1500mg qDay</t>
  </si>
  <si>
    <t>1; 10; 7; 7</t>
  </si>
  <si>
    <t>clinical sx including paralysis and pulselessness</t>
  </si>
  <si>
    <t>ExFix in OR,Other (see column)</t>
  </si>
  <si>
    <t>fasciotomy, Other</t>
  </si>
  <si>
    <t>2/14/2006, 4/20/06</t>
  </si>
  <si>
    <t>L comminuted mid-shaft tibia fx</t>
  </si>
  <si>
    <t>emergent fasciotomy</t>
  </si>
  <si>
    <t>spanning ex-fix placement (4/14), circular Taylor ex-fix placement (4/20), STSG (4/20)</t>
  </si>
  <si>
    <t>cefazolin (pre-fasciotomy); cefazolin (in-pt); gentamycin</t>
  </si>
  <si>
    <t>2g x 1 dose (pre-fasciotomy); 1g q8h (in-pt); 180mg x 1 dose</t>
  </si>
  <si>
    <t>1; 7; 1</t>
  </si>
  <si>
    <t>compartments soft on admission but increasingly firm with parasthesias in the ED</t>
  </si>
  <si>
    <t>14986099/20357992</t>
  </si>
  <si>
    <t>R fibula fx with perineal artery transection</t>
  </si>
  <si>
    <t>4 compartment fasciotomy LLE, ligation of perineal artery, 3D boot LLE</t>
  </si>
  <si>
    <t>ligation of perineal artery</t>
  </si>
  <si>
    <t>cefazolin; gentamycin; cephalexin (post infxn)</t>
  </si>
  <si>
    <t>1g q8h; 80mg q8h</t>
  </si>
  <si>
    <t>6; 2</t>
  </si>
  <si>
    <t>no ortho f/u</t>
  </si>
  <si>
    <t>Anterior compartment 43, perineal compartment 55,superficial posterior compartment 28, and deep posterior compartment 33.  Fasc done with arterial repair</t>
  </si>
  <si>
    <t>calf swelling at time of vascular repair concerning for CS</t>
  </si>
  <si>
    <t>08854639/ 20364731</t>
  </si>
  <si>
    <t>09581740/20377902</t>
  </si>
  <si>
    <t>7994462/ 20377767</t>
  </si>
  <si>
    <t>R comminuted midshaft femur fx</t>
  </si>
  <si>
    <t>I&amp;D and fasciotomy closure (12/1)</t>
  </si>
  <si>
    <t>1g q8h, 2g x 1 dose (OR)</t>
  </si>
  <si>
    <t>PE, Comp Syndrome</t>
  </si>
  <si>
    <t>clinical sx--increased pain and swelling of thigh AND pressures (DBP 80): Ant- 70, Post- 30, Med- 26</t>
  </si>
  <si>
    <t>20377904</t>
  </si>
  <si>
    <t>23-Dec-06</t>
  </si>
  <si>
    <t>L fibula fx</t>
  </si>
  <si>
    <t>vascular repair</t>
  </si>
  <si>
    <t>vancomycin; flagyl; levofloxacin</t>
  </si>
  <si>
    <t>1g q12h; 500mg PO q8h; 500mg PO Qday</t>
  </si>
  <si>
    <t>6;7;7</t>
  </si>
  <si>
    <t>fasciotomy done for compartment syndr dx'd 2/2 pulseless RLE. No pressures recorded</t>
  </si>
  <si>
    <t>9581740/ 20377902</t>
  </si>
  <si>
    <t>L comminued prox tib-fib fx</t>
  </si>
  <si>
    <t>fasciotomy for compartment syndrome, vascular repair to post tib art</t>
  </si>
  <si>
    <t>I&amp;D and closure of fasciotomies (12/1), STSG (12/5), Ex-fix placement (11/29), vasc repair (11/29)</t>
  </si>
  <si>
    <t>Compartment syndr dx'd upon admission. Pressures (DBP 70): ant 107, lat- 98, SP- 135, DP- 119</t>
  </si>
  <si>
    <t>20407603/10987693</t>
  </si>
  <si>
    <t>L femur fracture</t>
  </si>
  <si>
    <t>vasc repair and fasciotomies</t>
  </si>
  <si>
    <t>vancomycin (day 2)</t>
  </si>
  <si>
    <t>anterior compartment with a pressure of 28,medial compartment 27, posterior compartment of 45.</t>
  </si>
  <si>
    <t>20407501/20376549</t>
  </si>
  <si>
    <t>20389094/15827339</t>
  </si>
  <si>
    <t>IM Nail,fasciotomy</t>
  </si>
  <si>
    <t>1g</t>
  </si>
  <si>
    <t>last f/u 2 wks post op</t>
  </si>
  <si>
    <t>quadriceps compartment was 53 mmHg with a diastolic pressure of 78.  The hamstrings and adductor canals were normal</t>
  </si>
  <si>
    <t>20393334/8728608</t>
  </si>
  <si>
    <t>R comminuted proximal femur fx with inj to fem art and vein</t>
  </si>
  <si>
    <t>vasc repair of R superficial femoral art and vein and rescuscitation 2/2 hemorrhage; distal femoral skeletal traction</t>
  </si>
  <si>
    <t>mult non-ortho surg of abd and thigh (incl fasciotomies for compartment synd LLE), mult I&amp;D, AKA (BLE 2/2 gangrene), RLE hip disarticulation</t>
  </si>
  <si>
    <t>4 compartment fasciotomy performed several hours after initial vascular repair for pulseless extremity and swollen calf</t>
  </si>
  <si>
    <t>3/11/2007 (leg w GSW), 3/12/2007 (unaffected limb)</t>
  </si>
  <si>
    <t>4 compartment fasciotomy 2/2 compartment synd with vasc repair</t>
  </si>
  <si>
    <t>I&amp;D (10/15), vasc exploration (10/11)</t>
  </si>
  <si>
    <t>cefazolin (initial); cefazolin (s/p I&amp;D)</t>
  </si>
  <si>
    <t>1g;2g</t>
  </si>
  <si>
    <t>1;1</t>
  </si>
  <si>
    <t>Pressures (Gsurg): ant-160, lat- 130, SP- 100, DP- 130</t>
  </si>
  <si>
    <t>L distal femur fx with retained bullet and vascular inj</t>
  </si>
  <si>
    <t xml:space="preserve">vascular repair to popliteal art; 4 compartment fasciotomies </t>
  </si>
  <si>
    <t>external fixator placement (5/12), mult I&amp;Ds (5/18, 5/22), STSG (6/1)</t>
  </si>
  <si>
    <t>gentamycin; cefazolin (initial); cefazolin (s/p OR); vancomycin</t>
  </si>
  <si>
    <t>100mg q8h; 1g q8h; 2g q8h; 1g q8h</t>
  </si>
  <si>
    <t>8; 1; 6; 8</t>
  </si>
  <si>
    <t>pt received rest of care at outside facility</t>
  </si>
  <si>
    <t xml:space="preserve">Faciotomy done s/p vasc repair for pulseless extremity, no pressures recorded.  Clinical dx--patient developed numbness and paralysis of the left lower extremity distally, absent pulses and Doppler signals </t>
  </si>
  <si>
    <t>obs for possible compartment syndr</t>
  </si>
  <si>
    <t>Pressures (BP 110/82): Ant- 44, Med- 43, Post- 59</t>
  </si>
  <si>
    <t>R comminuted fx of P1 of 3rd toe</t>
  </si>
  <si>
    <t>CRPCP R 3rd toe, 4 compartment fasciotomy LLE, ligation L post tib art</t>
  </si>
  <si>
    <t>CRPCP r 3rd toe, amputation R 3rd toe 1 wk later, ligation posterior tibial art</t>
  </si>
  <si>
    <t xml:space="preserve">Other  </t>
  </si>
  <si>
    <t>Digit amputated 9/7/07</t>
  </si>
  <si>
    <t>fasciotomy done upon admisssion for decr pulses and SP compartment pressure of 50. Inj associated with transected posterior tibial artery</t>
  </si>
  <si>
    <t>Formal I&amp;D in OR,IM Nail in OR, Other</t>
  </si>
  <si>
    <t>4 compartment fasciotomy LLE, distal femoral traction pin, repair L external illiac vein</t>
  </si>
  <si>
    <t>IM Nail,fasciotomy, Other</t>
  </si>
  <si>
    <t>repair L external illiac vein</t>
  </si>
  <si>
    <t>Pressures LLE (Gsurg): ant- 30, lat- 30, post compartments (did not differentiate)- 40 and 35</t>
  </si>
  <si>
    <t>20415815/20268144</t>
  </si>
  <si>
    <t>R comminuted segmental mid-shaft tib/fib fx</t>
  </si>
  <si>
    <t>vasc repair to prox peroneal art and vein, 4 compartment fasciotomy (RLE)</t>
  </si>
  <si>
    <t>I&amp;D and fasciotomy closure (6/25)</t>
  </si>
  <si>
    <t>vancomycin (hospitalization); vancomycin (discharge)</t>
  </si>
  <si>
    <t>1g q12h; 1.5g q12h</t>
  </si>
  <si>
    <t>13; 3</t>
  </si>
  <si>
    <t>fasciotomy done on admission for clinical dx of compartment syndr, no pressure measurements--swelling, decreased pulses</t>
  </si>
  <si>
    <t>20398702/16444712</t>
  </si>
  <si>
    <t>R Proximal fibula fx with vascular inj</t>
  </si>
  <si>
    <t>4 compartment fasciotomy, vasc repair suprageniculate popliteal vein</t>
  </si>
  <si>
    <t>non-ortho vasc surg</t>
  </si>
  <si>
    <t>3g q8h</t>
  </si>
  <si>
    <t>fasciotomy done s/p vasc repair 2/2 pulseless LE for concern of "tense compartments". No pressure measurements done</t>
  </si>
  <si>
    <t>heparin drip</t>
  </si>
  <si>
    <t>20384140/1337600</t>
  </si>
  <si>
    <t>R intertrochanteric femur fx; RUE fx; other non-ortho GSW inj</t>
  </si>
  <si>
    <t>Formal I&amp;D in OR, Other</t>
  </si>
  <si>
    <t>distal femoral traction pin</t>
  </si>
  <si>
    <t>ORIF R upper extremity; non-ortho surg</t>
  </si>
  <si>
    <t>2g q8h; 1g q8h</t>
  </si>
  <si>
    <t>no note until 97 wks s/p surg. No mention of LE fx</t>
  </si>
  <si>
    <t>Pressures (BP 90/61): ant 44, med 30, post 23.  Anterior fasciotomy done after admission during ORIF</t>
  </si>
  <si>
    <t>R non-displaced distal femur fx</t>
  </si>
  <si>
    <t>Splint/Cast in ER,Informal I&amp;D in OR, Formal I&amp;D in OR, Other</t>
  </si>
  <si>
    <t>vascular repair popliteal art and vn with 4 Compartment Fasciotomy RLE</t>
  </si>
  <si>
    <t>vascular repair popliteal art and vn; I&amp;D (4/6, 4/9), STSG (4/9, 4/11)</t>
  </si>
  <si>
    <t>Fasciotomy s/p vasc repair for elevated pressures, no pressures recorded</t>
  </si>
  <si>
    <t>L comminuted mid diaphysis fibula fx</t>
  </si>
  <si>
    <t>4 Compartment Fasciotomy w/ vasc repair to LLE</t>
  </si>
  <si>
    <t>vasc repair to L peroneal art and L post tib art</t>
  </si>
  <si>
    <t>1g IV q12</t>
  </si>
  <si>
    <t>Ant Compartment pressure 72 (no other Compartment measurements recorded)</t>
  </si>
  <si>
    <t>9835004/ 20467638</t>
  </si>
  <si>
    <t>20459114/6873611</t>
  </si>
  <si>
    <t>L distal 1/3 femur fx with retained missile</t>
  </si>
  <si>
    <t>proximal tibia skeletal traction</t>
  </si>
  <si>
    <t>I&amp;D (8/15, 8/19)</t>
  </si>
  <si>
    <t>2g q8; 1g q8</t>
  </si>
  <si>
    <t>3;2</t>
  </si>
  <si>
    <t xml:space="preserve">Pressures of L thigh (DBP 90): ant- 56, post50.  Fasciotomies of L thigh and L leg done for Compartment synd dx'd on initial operation. </t>
  </si>
  <si>
    <t>20473955/ 6980529</t>
  </si>
  <si>
    <t>20508882/10345477</t>
  </si>
  <si>
    <t>L midshaft fibula fx</t>
  </si>
  <si>
    <t>walking boot</t>
  </si>
  <si>
    <t>mult I&amp;Ds, vasc repair of ant tib art (7/27), STSG (8/5), 4 compartment fasciotomy (7/14), repeat 4 compartment fasciotomy 2/2 vasc inj (7/27)</t>
  </si>
  <si>
    <t>1; 2</t>
  </si>
  <si>
    <t xml:space="preserve">ACS,ReFx at original site </t>
  </si>
  <si>
    <t>CLINICAL CONCERN.  And Pressures (DBP 45): lat 54, ant 31, deep post 84, sup post 38</t>
  </si>
  <si>
    <t>9990834/20507418</t>
  </si>
  <si>
    <t>20266096/ 20511828</t>
  </si>
  <si>
    <t>L distal 1/3 femoral shaft fx; L midshaft fibula fx; R proximal tibia fx</t>
  </si>
  <si>
    <t>fasciotomy(bliat LE), IM Nail (L femur), Other</t>
  </si>
  <si>
    <t>cefazolin; cefoxitin</t>
  </si>
  <si>
    <t>2g x 1 dose, 1g q8h, 2g x 1 dose (2 OR procedures); 2g x 1 dose (OR)</t>
  </si>
  <si>
    <t>last f/u 15 wks post-op: R tibia significant callous; L femur minimal callous</t>
  </si>
  <si>
    <t>fasciotomy done 2/2 to reduced ABIs and clinical suspicion. Pressures (DBP 62): LLE-  ant 50, lat- 65, DP- 44, SP- 34     RLE-   ant- 46, lat- 34, DP- 43, SP- 34</t>
  </si>
  <si>
    <t>12149089/ 20511880</t>
  </si>
  <si>
    <t>L femur fx, L tibia fx</t>
  </si>
  <si>
    <t>IM Nail (femur and tibia)</t>
  </si>
  <si>
    <t>2g x 1 dose (ER), 1g q8h, 2g x 1 dose (OR procedures)</t>
  </si>
  <si>
    <t>last f/u 17 wks- callous noted</t>
  </si>
  <si>
    <t>fasciotomy done with IMN on hosp day 2. Pressures (unkwn DBP): ant, lat , dp post noted to be ~80. Sup post 30.</t>
  </si>
  <si>
    <t>R midshaft femur fx (Winqust stage 4), RUE GSW fx</t>
  </si>
  <si>
    <t>I&amp;D (8/27)</t>
  </si>
  <si>
    <t>1g x 1 dose (ER), 1g q8h, 2g x  1 dose (OR procedures)</t>
  </si>
  <si>
    <t>fasciotomy done for compartment syndr at time of surg 2/2 tense thigh and elev compartment pressures (DBP 60): ant-68, post- 71, med- 95</t>
  </si>
  <si>
    <t>16685861/ 20517427</t>
  </si>
  <si>
    <t>R prox 1/3 femoral shaft fx, L fibula shaft fx</t>
  </si>
  <si>
    <t>closure of fasciotomies (9/16)</t>
  </si>
  <si>
    <t>1g x 2 doses (ER), 1g q8h, 2g x 1 dose (OR)</t>
  </si>
  <si>
    <t>last note 2 wks post-op</t>
  </si>
  <si>
    <t>fasciotomy done for sx of LLE compartment syndrome (pain with PROM) on hosp day 2 (9/13). Pressures (DBP 74): SP- 40, DP- 40, ant- 15, lat- 42</t>
  </si>
  <si>
    <t>8358366/ 20521599</t>
  </si>
  <si>
    <t>L proximal fibula fx</t>
  </si>
  <si>
    <t>4 compartment fasciotomy</t>
  </si>
  <si>
    <t>fasciotomy</t>
  </si>
  <si>
    <t>2g q8h, 2g x 1 dose (OR)</t>
  </si>
  <si>
    <t>fasciotomy done for compartment syndrome dx'd clinically (pain with PROM) on presentation to ER. Pressures in ER (DBP 60): ant 81, DP 72</t>
  </si>
  <si>
    <t>20302628/ 20529525</t>
  </si>
  <si>
    <t>L nondisplaced, comminuted tib/fib fx</t>
  </si>
  <si>
    <t xml:space="preserve">wound exploration for hematoma and 4 compartment fasciotomy </t>
  </si>
  <si>
    <t>wound exploration for hematoma and 4 compartment fasciotomy (12/4), I&amp;D and closure of fasciotomies (12/6, 12/8)</t>
  </si>
  <si>
    <t>1g q8h, 2g x 1 dose (OR for each surgery)</t>
  </si>
  <si>
    <t>fasciotomy done shortly after ER presentation 2/2 clinical concern for compartment syndrome 2/2 expanding hematoma. No clinical signs of compartment syndrome reported. Pressures not recorded.</t>
  </si>
  <si>
    <t>8789953/ 20529240</t>
  </si>
  <si>
    <t>8443323/ 20544304</t>
  </si>
  <si>
    <t>R proximal-mid 1/3 tibia shaft fx; R oblique distal fibula fx</t>
  </si>
  <si>
    <t>ExFix in OR, Other (listed)</t>
  </si>
  <si>
    <t>surgical exploration of non-ortho inj, 4 compartment fasciotomy RLE</t>
  </si>
  <si>
    <t xml:space="preserve">external fixator placement, I&amp;D and closure of fasciotomies (4/21, 4/24) </t>
  </si>
  <si>
    <t>Per surg note compartment syndr dx'd 2/2 "large compartments"- No pressure recordings found</t>
  </si>
  <si>
    <t>20560326</t>
  </si>
  <si>
    <t>I&amp;D fasciotomy wounds (7/23)</t>
  </si>
  <si>
    <t>1g q8h, 2g x 1 dose (OR), 2g x 1 dose (OR)</t>
  </si>
  <si>
    <t>last note 14 wks post-op; not completely healed</t>
  </si>
  <si>
    <t>Compartment synd dx'd by intra-op pressure measurements of thigh. Pressures (DBP 80): ant- 65, post- 70, med- 60</t>
  </si>
  <si>
    <t>14887271/ 20566757</t>
  </si>
  <si>
    <t>R comminuted mid-distal 1/3 femoral shaft fx</t>
  </si>
  <si>
    <t>Informal I&amp;D in OR,IM Nail in OR,Other (listed)</t>
  </si>
  <si>
    <t>I&amp;D and closure of fasciotomy wound (9/6, 9/11)</t>
  </si>
  <si>
    <t>last note 8 wks post-op; not completely healed</t>
  </si>
  <si>
    <t>Compartment syndr developed POD 1. Pt taken to OR due to clinical picture. Pressures in OR were (DBP 78): lat 12, medial 7, post 24</t>
  </si>
  <si>
    <t>20568899</t>
  </si>
  <si>
    <t>9/14/2010, 10/11/10</t>
  </si>
  <si>
    <t>18-Oct-10</t>
  </si>
  <si>
    <t>L subtrochanteric femur fx</t>
  </si>
  <si>
    <t>vascular repair L superficial femoral art</t>
  </si>
  <si>
    <t>vascular repair L femoral artery (9/14), ex-fix placement (9/14), I&amp;D and closure of fasciotomy wounds (9/18, 9/28), STSG (9/28), I&amp;D L thigh hematoma (10/14), removal of Ex-fix and placement of proximal tibia skeletal traction (9/28)</t>
  </si>
  <si>
    <t>1g q8h, 2g x 1 dose (OR procedures); 2g x 1 dose (ER)</t>
  </si>
  <si>
    <t>Compartment syndr clinically dx'd hrs after initial OR procedure. fasciotomies done in L thigh and L leg. L leg pressures (Gsurg): sup post 20, deep post 39, ant 34. Lateral/anterior .  compartment pressure of 45 in SICU.</t>
  </si>
  <si>
    <t>100001316</t>
  </si>
  <si>
    <t>100008434</t>
  </si>
  <si>
    <t>L femoral neck fx</t>
  </si>
  <si>
    <t>Other (List)</t>
  </si>
  <si>
    <t>emergent surg for vascular repair L groin 2/2 acute bleeding</t>
  </si>
  <si>
    <t>ORIF,Fasciotomy</t>
  </si>
  <si>
    <t>vasc repair of iliofemoral vessels (1/17), I&amp;D with closure of Fasciotomies (1/19, 1/25)</t>
  </si>
  <si>
    <t>1g IM x 2 doses; 1g IV q8h x 2 doses; 2g IV x 1 dose (OR);</t>
  </si>
  <si>
    <t>CS</t>
  </si>
  <si>
    <t>Compartment syndrome dx'd clinically after being unable to find dopplerable DPs in OR after vasc repair. Pressures were 15-17 in LLE compartments</t>
  </si>
  <si>
    <t>100010815</t>
  </si>
  <si>
    <t>R comminuted , minimally displaced lateral femoral condyle fx with intra-articular extension</t>
  </si>
  <si>
    <t>Formal I&amp;D in OR, Other (List)</t>
  </si>
  <si>
    <t>surgical angiography of Popliteal vessels 2/2 decr ABI</t>
  </si>
  <si>
    <t>surgical exploration and angiography of popliteal vessels and I&amp;D of R knee (2/5), I&amp;D and closure of Fasciotomies (2/8, 2/12)</t>
  </si>
  <si>
    <t>Compartment syndrome dx'd clinically during surgical exploration for ABI &lt;0.5. Compartments noted to be "tight." No pressures recorded</t>
  </si>
  <si>
    <t>100021461</t>
  </si>
  <si>
    <t>L comminuted distal femur fx</t>
  </si>
  <si>
    <t>Informal I&amp;D in OR,Other (List)</t>
  </si>
  <si>
    <t>IM Nail,Fasciotomy</t>
  </si>
  <si>
    <t>clindamycin</t>
  </si>
  <si>
    <t>900mg q6h (1st dose ER)</t>
  </si>
  <si>
    <t>Compartment pressure dx'd intra-op. Pressure of ant compartment= 43  (DBP 78)</t>
  </si>
  <si>
    <t>100022984</t>
  </si>
  <si>
    <t>07288825/ 20356402</t>
  </si>
  <si>
    <t>20409831/8486755</t>
  </si>
  <si>
    <t>20407409/8535340</t>
  </si>
  <si>
    <t>20386013/1642502</t>
  </si>
  <si>
    <t>20079837/ 20443766</t>
  </si>
  <si>
    <t>12697113/ 20514012</t>
  </si>
  <si>
    <t>100003021</t>
  </si>
  <si>
    <t>20493464</t>
  </si>
  <si>
    <t>100005607</t>
  </si>
  <si>
    <t>1=IM Nail</t>
  </si>
  <si>
    <t>1, 2</t>
  </si>
  <si>
    <t>1,2</t>
  </si>
  <si>
    <t>3, 2</t>
  </si>
  <si>
    <t>2=ExFix Pins</t>
  </si>
  <si>
    <t>3=Plate</t>
  </si>
  <si>
    <t>4=Screws</t>
  </si>
  <si>
    <t>3,2,5</t>
  </si>
  <si>
    <t>5=Bone Graft</t>
  </si>
  <si>
    <t>N=none</t>
  </si>
  <si>
    <t>Days from Injury to Fasciotomy</t>
  </si>
  <si>
    <t>AVERAGE Days from Injury to Fasciotomy=</t>
  </si>
</sst>
</file>

<file path=xl/styles.xml><?xml version="1.0" encoding="utf-8"?>
<styleSheet xmlns="http://schemas.openxmlformats.org/spreadsheetml/2006/main">
  <numFmts count="2">
    <numFmt numFmtId="164" formatCode="mm/dd/yy;@"/>
    <numFmt numFmtId="165" formatCode="m/d/yy;@"/>
  </numFmts>
  <fonts count="8">
    <font>
      <sz val="11"/>
      <color theme="1"/>
      <name val="Calibri"/>
      <family val="2"/>
      <scheme val="minor"/>
    </font>
    <font>
      <b/>
      <sz val="8"/>
      <name val="Verdana"/>
      <family val="2"/>
    </font>
    <font>
      <sz val="8"/>
      <name val="Verdana"/>
      <family val="2"/>
    </font>
    <font>
      <sz val="10"/>
      <name val="Verdana"/>
      <family val="2"/>
    </font>
    <font>
      <sz val="8"/>
      <color theme="1"/>
      <name val="Calibri"/>
      <family val="2"/>
      <scheme val="minor"/>
    </font>
    <font>
      <sz val="8"/>
      <name val="Arial"/>
      <family val="2"/>
    </font>
    <font>
      <sz val="8"/>
      <color theme="1"/>
      <name val="Verdana"/>
      <family val="2"/>
    </font>
    <font>
      <sz val="8"/>
      <color theme="4"/>
      <name val="Verdana"/>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8">
    <xf numFmtId="0" fontId="0" fillId="0" borderId="0" xfId="0"/>
    <xf numFmtId="0" fontId="1" fillId="2" borderId="1" xfId="0" applyFont="1" applyFill="1" applyBorder="1" applyAlignment="1">
      <alignment wrapText="1"/>
    </xf>
    <xf numFmtId="164" fontId="1" fillId="2" borderId="1" xfId="0" applyNumberFormat="1" applyFont="1" applyFill="1" applyBorder="1" applyAlignment="1">
      <alignment wrapText="1"/>
    </xf>
    <xf numFmtId="0" fontId="1" fillId="3" borderId="1" xfId="0" applyFont="1" applyFill="1" applyBorder="1" applyAlignment="1">
      <alignment wrapText="1"/>
    </xf>
    <xf numFmtId="164" fontId="1" fillId="3" borderId="1" xfId="0" applyNumberFormat="1" applyFont="1" applyFill="1" applyBorder="1" applyAlignment="1">
      <alignment wrapText="1"/>
    </xf>
    <xf numFmtId="1" fontId="1" fillId="2" borderId="1" xfId="0" applyNumberFormat="1" applyFont="1" applyFill="1" applyBorder="1" applyAlignment="1">
      <alignment wrapText="1"/>
    </xf>
    <xf numFmtId="0" fontId="2" fillId="0" borderId="1" xfId="0" applyFont="1" applyFill="1" applyBorder="1"/>
    <xf numFmtId="14" fontId="2" fillId="0" borderId="1" xfId="0" applyNumberFormat="1" applyFont="1" applyFill="1" applyBorder="1"/>
    <xf numFmtId="0" fontId="2" fillId="0" borderId="1" xfId="0" applyFont="1" applyFill="1" applyBorder="1" applyAlignment="1">
      <alignment wrapText="1"/>
    </xf>
    <xf numFmtId="164" fontId="2" fillId="0" borderId="1" xfId="0" applyNumberFormat="1" applyFont="1" applyFill="1" applyBorder="1"/>
    <xf numFmtId="0" fontId="2" fillId="2" borderId="1" xfId="0" applyFont="1" applyFill="1" applyBorder="1"/>
    <xf numFmtId="14" fontId="2" fillId="3" borderId="1" xfId="0" applyNumberFormat="1" applyFont="1" applyFill="1" applyBorder="1"/>
    <xf numFmtId="164" fontId="2" fillId="3" borderId="1" xfId="0" applyNumberFormat="1" applyFont="1" applyFill="1" applyBorder="1"/>
    <xf numFmtId="1" fontId="2" fillId="0" borderId="1" xfId="0" applyNumberFormat="1" applyFont="1" applyFill="1" applyBorder="1"/>
    <xf numFmtId="14" fontId="2" fillId="2" borderId="1" xfId="0" applyNumberFormat="1" applyFont="1" applyFill="1" applyBorder="1" applyAlignment="1">
      <alignment wrapText="1"/>
    </xf>
    <xf numFmtId="0" fontId="2" fillId="2" borderId="1" xfId="0" applyFont="1" applyFill="1" applyBorder="1" applyAlignment="1">
      <alignment wrapText="1"/>
    </xf>
    <xf numFmtId="165" fontId="2" fillId="0" borderId="1" xfId="0" applyNumberFormat="1" applyFont="1" applyFill="1" applyBorder="1"/>
    <xf numFmtId="165" fontId="2" fillId="3" borderId="1" xfId="0" applyNumberFormat="1" applyFont="1" applyFill="1" applyBorder="1"/>
    <xf numFmtId="0" fontId="3" fillId="0" borderId="0" xfId="0" applyFont="1" applyFill="1"/>
    <xf numFmtId="2" fontId="2" fillId="0" borderId="1" xfId="0" applyNumberFormat="1" applyFont="1" applyFill="1" applyBorder="1" applyAlignment="1">
      <alignment wrapText="1"/>
    </xf>
    <xf numFmtId="14" fontId="2" fillId="2" borderId="1" xfId="0" applyNumberFormat="1" applyFont="1" applyFill="1" applyBorder="1"/>
    <xf numFmtId="0" fontId="2" fillId="0" borderId="0" xfId="0" applyFont="1" applyFill="1"/>
    <xf numFmtId="164" fontId="2" fillId="0" borderId="0" xfId="0" applyNumberFormat="1" applyFont="1" applyFill="1"/>
    <xf numFmtId="164" fontId="2" fillId="3" borderId="0" xfId="0" applyNumberFormat="1" applyFont="1" applyFill="1"/>
    <xf numFmtId="0" fontId="2" fillId="0" borderId="1" xfId="0" applyFont="1" applyFill="1" applyBorder="1" applyAlignment="1"/>
    <xf numFmtId="14" fontId="1" fillId="2" borderId="1" xfId="0" applyNumberFormat="1" applyFont="1" applyFill="1" applyBorder="1" applyAlignment="1">
      <alignment wrapText="1"/>
    </xf>
    <xf numFmtId="0" fontId="4" fillId="0" borderId="0" xfId="0" applyFont="1"/>
    <xf numFmtId="1" fontId="2" fillId="2" borderId="1" xfId="0" applyNumberFormat="1" applyFont="1" applyFill="1" applyBorder="1"/>
    <xf numFmtId="164" fontId="2" fillId="2" borderId="1" xfId="0" applyNumberFormat="1" applyFont="1" applyFill="1" applyBorder="1"/>
    <xf numFmtId="0" fontId="2" fillId="2" borderId="1" xfId="0" applyNumberFormat="1" applyFont="1" applyFill="1" applyBorder="1"/>
    <xf numFmtId="0" fontId="5" fillId="2" borderId="1" xfId="0" applyFont="1" applyFill="1" applyBorder="1"/>
    <xf numFmtId="14" fontId="5" fillId="2" borderId="1" xfId="0" applyNumberFormat="1" applyFont="1" applyFill="1" applyBorder="1"/>
    <xf numFmtId="1" fontId="5" fillId="2" borderId="1" xfId="0" applyNumberFormat="1" applyFont="1" applyFill="1" applyBorder="1"/>
    <xf numFmtId="165" fontId="2" fillId="2" borderId="1" xfId="0" applyNumberFormat="1" applyFont="1" applyFill="1" applyBorder="1"/>
    <xf numFmtId="0" fontId="2" fillId="2" borderId="0" xfId="0" applyFont="1" applyFill="1"/>
    <xf numFmtId="2" fontId="2" fillId="2" borderId="1" xfId="0" applyNumberFormat="1" applyFont="1" applyFill="1" applyBorder="1" applyAlignment="1">
      <alignment wrapText="1"/>
    </xf>
    <xf numFmtId="0" fontId="6" fillId="2" borderId="1" xfId="0" applyFont="1" applyFill="1" applyBorder="1"/>
    <xf numFmtId="14" fontId="6" fillId="2" borderId="1" xfId="0" applyNumberFormat="1" applyFont="1" applyFill="1" applyBorder="1"/>
    <xf numFmtId="1" fontId="6" fillId="2" borderId="1" xfId="0" applyNumberFormat="1" applyFont="1" applyFill="1" applyBorder="1"/>
    <xf numFmtId="0" fontId="6" fillId="2" borderId="1" xfId="0" applyFont="1" applyFill="1" applyBorder="1" applyAlignment="1">
      <alignment wrapText="1"/>
    </xf>
    <xf numFmtId="164" fontId="6" fillId="2" borderId="1" xfId="0" applyNumberFormat="1" applyFont="1" applyFill="1" applyBorder="1"/>
    <xf numFmtId="0" fontId="6" fillId="2" borderId="0" xfId="0" applyFont="1" applyFill="1" applyBorder="1"/>
    <xf numFmtId="14" fontId="6" fillId="2" borderId="1" xfId="0" applyNumberFormat="1" applyFont="1" applyFill="1" applyBorder="1" applyAlignment="1">
      <alignment wrapText="1"/>
    </xf>
    <xf numFmtId="0" fontId="2" fillId="0" borderId="1" xfId="0" applyFont="1" applyBorder="1"/>
    <xf numFmtId="0" fontId="2" fillId="0" borderId="1" xfId="0" applyNumberFormat="1" applyFont="1" applyFill="1" applyBorder="1"/>
    <xf numFmtId="0" fontId="7" fillId="0" borderId="1" xfId="0" applyFont="1" applyBorder="1"/>
    <xf numFmtId="1" fontId="3" fillId="0" borderId="1" xfId="0" applyNumberFormat="1" applyFont="1" applyFill="1" applyBorder="1"/>
    <xf numFmtId="0" fontId="3" fillId="0" borderId="0" xfId="0" applyFont="1"/>
    <xf numFmtId="0" fontId="2" fillId="0" borderId="0" xfId="0" applyFont="1" applyFill="1" applyBorder="1"/>
    <xf numFmtId="0" fontId="2" fillId="0" borderId="0" xfId="0" applyFont="1" applyBorder="1"/>
    <xf numFmtId="0" fontId="1" fillId="0" borderId="1" xfId="0" applyFont="1" applyFill="1" applyBorder="1" applyAlignment="1">
      <alignment wrapText="1"/>
    </xf>
    <xf numFmtId="164" fontId="1" fillId="0" borderId="1" xfId="0" applyNumberFormat="1" applyFont="1" applyFill="1" applyBorder="1" applyAlignment="1">
      <alignment wrapText="1"/>
    </xf>
    <xf numFmtId="1" fontId="1" fillId="0" borderId="1" xfId="0" applyNumberFormat="1" applyFont="1" applyFill="1" applyBorder="1" applyAlignment="1">
      <alignment wrapText="1"/>
    </xf>
    <xf numFmtId="14" fontId="2" fillId="0" borderId="1" xfId="0" applyNumberFormat="1" applyFont="1" applyFill="1" applyBorder="1" applyAlignment="1">
      <alignment wrapText="1"/>
    </xf>
    <xf numFmtId="0" fontId="7" fillId="0" borderId="1" xfId="0" applyFont="1" applyFill="1" applyBorder="1"/>
    <xf numFmtId="0" fontId="1" fillId="0" borderId="1" xfId="0" applyFont="1" applyFill="1" applyBorder="1"/>
    <xf numFmtId="0" fontId="0" fillId="0" borderId="0" xfId="0" applyFill="1"/>
    <xf numFmtId="1"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S47"/>
  <sheetViews>
    <sheetView tabSelected="1" workbookViewId="0">
      <selection activeCell="AV6" sqref="AV6"/>
    </sheetView>
  </sheetViews>
  <sheetFormatPr defaultRowHeight="15"/>
  <cols>
    <col min="3" max="37" width="0" hidden="1" customWidth="1"/>
    <col min="39" max="39" width="0" hidden="1" customWidth="1"/>
    <col min="40" max="40" width="9.140625" style="57"/>
    <col min="41" max="42" width="0" hidden="1" customWidth="1"/>
  </cols>
  <sheetData>
    <row r="1" spans="1:45" s="26" customFormat="1" ht="58.5" customHeight="1">
      <c r="A1" s="1" t="s">
        <v>333</v>
      </c>
      <c r="B1" s="5" t="s">
        <v>334</v>
      </c>
      <c r="C1" s="25" t="s">
        <v>335</v>
      </c>
      <c r="D1" s="5" t="s">
        <v>336</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2" t="s">
        <v>15</v>
      </c>
      <c r="U1" s="2" t="s">
        <v>16</v>
      </c>
      <c r="V1" s="1" t="s">
        <v>17</v>
      </c>
      <c r="W1" s="1" t="s">
        <v>18</v>
      </c>
      <c r="X1" s="1" t="s">
        <v>19</v>
      </c>
      <c r="Y1" s="1" t="s">
        <v>20</v>
      </c>
      <c r="Z1" s="1" t="s">
        <v>21</v>
      </c>
      <c r="AA1" s="1" t="s">
        <v>25</v>
      </c>
      <c r="AB1" s="1" t="s">
        <v>26</v>
      </c>
      <c r="AC1" s="1" t="s">
        <v>27</v>
      </c>
      <c r="AD1" s="1" t="s">
        <v>28</v>
      </c>
      <c r="AE1" s="1" t="s">
        <v>29</v>
      </c>
      <c r="AF1" s="1" t="s">
        <v>30</v>
      </c>
      <c r="AG1" s="1" t="s">
        <v>31</v>
      </c>
      <c r="AH1" s="1" t="s">
        <v>32</v>
      </c>
      <c r="AI1" s="1" t="s">
        <v>33</v>
      </c>
      <c r="AJ1" s="1" t="s">
        <v>34</v>
      </c>
      <c r="AK1" s="1" t="s">
        <v>35</v>
      </c>
      <c r="AL1" s="1" t="s">
        <v>36</v>
      </c>
      <c r="AM1" s="2" t="s">
        <v>37</v>
      </c>
      <c r="AN1" s="5" t="s">
        <v>584</v>
      </c>
      <c r="AO1" s="1" t="s">
        <v>38</v>
      </c>
      <c r="AP1" s="1" t="s">
        <v>39</v>
      </c>
      <c r="AQ1" s="1"/>
      <c r="AR1" s="1"/>
      <c r="AS1" s="1"/>
    </row>
    <row r="2" spans="1:45" s="26" customFormat="1" ht="58.5" customHeight="1">
      <c r="A2" s="10">
        <v>2006</v>
      </c>
      <c r="B2" s="10">
        <v>20336934</v>
      </c>
      <c r="C2" s="20">
        <v>27935</v>
      </c>
      <c r="D2" s="27">
        <v>25</v>
      </c>
      <c r="E2" s="10" t="s">
        <v>52</v>
      </c>
      <c r="F2" s="20">
        <v>37325</v>
      </c>
      <c r="G2" s="20">
        <v>37325</v>
      </c>
      <c r="H2" s="20">
        <v>37336</v>
      </c>
      <c r="I2" s="20">
        <v>37379</v>
      </c>
      <c r="J2" s="10" t="s">
        <v>337</v>
      </c>
      <c r="K2" s="10" t="s">
        <v>42</v>
      </c>
      <c r="L2" s="10"/>
      <c r="M2" s="10" t="s">
        <v>43</v>
      </c>
      <c r="N2" s="10" t="s">
        <v>44</v>
      </c>
      <c r="O2" s="15" t="s">
        <v>64</v>
      </c>
      <c r="P2" s="15" t="s">
        <v>338</v>
      </c>
      <c r="Q2" s="10" t="s">
        <v>339</v>
      </c>
      <c r="R2" s="10" t="s">
        <v>340</v>
      </c>
      <c r="S2" s="10" t="s">
        <v>144</v>
      </c>
      <c r="T2" s="28"/>
      <c r="U2" s="28">
        <v>37336</v>
      </c>
      <c r="V2" s="10" t="s">
        <v>43</v>
      </c>
      <c r="W2" s="10" t="s">
        <v>42</v>
      </c>
      <c r="X2" s="15"/>
      <c r="Y2" s="10"/>
      <c r="Z2" s="10"/>
      <c r="AA2" s="15"/>
      <c r="AB2" s="15"/>
      <c r="AC2" s="10" t="s">
        <v>43</v>
      </c>
      <c r="AD2" s="10">
        <v>4</v>
      </c>
      <c r="AE2" s="10" t="s">
        <v>341</v>
      </c>
      <c r="AF2" s="10" t="s">
        <v>342</v>
      </c>
      <c r="AG2" s="10" t="s">
        <v>343</v>
      </c>
      <c r="AH2" s="10" t="s">
        <v>49</v>
      </c>
      <c r="AI2" s="10" t="s">
        <v>43</v>
      </c>
      <c r="AJ2" s="10" t="s">
        <v>70</v>
      </c>
      <c r="AK2" s="10" t="s">
        <v>84</v>
      </c>
      <c r="AL2" s="15" t="s">
        <v>344</v>
      </c>
      <c r="AM2" s="28">
        <v>37325</v>
      </c>
      <c r="AN2" s="27">
        <f>AM2-F2</f>
        <v>0</v>
      </c>
      <c r="AO2" s="10" t="s">
        <v>42</v>
      </c>
      <c r="AP2" s="10"/>
      <c r="AQ2" s="10"/>
      <c r="AR2" s="10"/>
      <c r="AS2" s="10"/>
    </row>
    <row r="3" spans="1:45" s="26" customFormat="1" ht="58.5" customHeight="1">
      <c r="A3" s="10">
        <v>2006</v>
      </c>
      <c r="B3" s="10">
        <v>9572395</v>
      </c>
      <c r="C3" s="20">
        <v>25664</v>
      </c>
      <c r="D3" s="27">
        <v>31</v>
      </c>
      <c r="E3" s="10" t="s">
        <v>52</v>
      </c>
      <c r="F3" s="20">
        <v>37300</v>
      </c>
      <c r="G3" s="20">
        <v>37300</v>
      </c>
      <c r="H3" s="20" t="s">
        <v>347</v>
      </c>
      <c r="I3" s="20">
        <v>37314</v>
      </c>
      <c r="J3" s="10" t="s">
        <v>348</v>
      </c>
      <c r="K3" s="10" t="s">
        <v>42</v>
      </c>
      <c r="L3" s="10"/>
      <c r="M3" s="10" t="s">
        <v>43</v>
      </c>
      <c r="N3" s="10" t="s">
        <v>44</v>
      </c>
      <c r="O3" s="15" t="s">
        <v>345</v>
      </c>
      <c r="P3" s="15" t="s">
        <v>349</v>
      </c>
      <c r="Q3" s="10" t="s">
        <v>90</v>
      </c>
      <c r="R3" s="10" t="s">
        <v>350</v>
      </c>
      <c r="S3" s="10" t="s">
        <v>60</v>
      </c>
      <c r="T3" s="28">
        <v>37300</v>
      </c>
      <c r="U3" s="28"/>
      <c r="V3" s="10" t="s">
        <v>43</v>
      </c>
      <c r="W3" s="10" t="s">
        <v>42</v>
      </c>
      <c r="X3" s="15"/>
      <c r="Y3" s="10"/>
      <c r="Z3" s="10"/>
      <c r="AA3" s="15"/>
      <c r="AB3" s="15"/>
      <c r="AC3" s="10" t="s">
        <v>43</v>
      </c>
      <c r="AD3" s="10">
        <v>4</v>
      </c>
      <c r="AE3" s="10" t="s">
        <v>351</v>
      </c>
      <c r="AF3" s="10" t="s">
        <v>352</v>
      </c>
      <c r="AG3" s="10" t="s">
        <v>353</v>
      </c>
      <c r="AH3" s="10">
        <v>32</v>
      </c>
      <c r="AI3" s="10" t="s">
        <v>43</v>
      </c>
      <c r="AJ3" s="10" t="s">
        <v>70</v>
      </c>
      <c r="AK3" s="10" t="s">
        <v>105</v>
      </c>
      <c r="AL3" s="15" t="s">
        <v>354</v>
      </c>
      <c r="AM3" s="28">
        <v>37300</v>
      </c>
      <c r="AN3" s="27">
        <f>AM3-F3</f>
        <v>0</v>
      </c>
      <c r="AO3" s="10" t="s">
        <v>42</v>
      </c>
      <c r="AP3" s="10"/>
      <c r="AQ3" s="10"/>
      <c r="AR3" s="10"/>
      <c r="AS3" s="10"/>
    </row>
    <row r="4" spans="1:45" s="26" customFormat="1" ht="58.5" customHeight="1">
      <c r="A4" s="10">
        <v>2006</v>
      </c>
      <c r="B4" s="10" t="s">
        <v>355</v>
      </c>
      <c r="C4" s="20">
        <v>21367</v>
      </c>
      <c r="D4" s="27">
        <v>44</v>
      </c>
      <c r="E4" s="10" t="s">
        <v>52</v>
      </c>
      <c r="F4" s="20">
        <v>37460</v>
      </c>
      <c r="G4" s="20">
        <v>37460</v>
      </c>
      <c r="H4" s="20">
        <v>37460</v>
      </c>
      <c r="I4" s="20">
        <v>37477</v>
      </c>
      <c r="J4" s="10" t="s">
        <v>356</v>
      </c>
      <c r="K4" s="10" t="s">
        <v>42</v>
      </c>
      <c r="L4" s="10"/>
      <c r="M4" s="10" t="s">
        <v>43</v>
      </c>
      <c r="N4" s="10" t="s">
        <v>44</v>
      </c>
      <c r="O4" s="15" t="s">
        <v>64</v>
      </c>
      <c r="P4" s="15" t="s">
        <v>357</v>
      </c>
      <c r="Q4" s="10" t="s">
        <v>90</v>
      </c>
      <c r="R4" s="10" t="s">
        <v>358</v>
      </c>
      <c r="S4" s="10" t="s">
        <v>42</v>
      </c>
      <c r="T4" s="28"/>
      <c r="U4" s="28"/>
      <c r="V4" s="10" t="s">
        <v>43</v>
      </c>
      <c r="W4" s="10" t="s">
        <v>42</v>
      </c>
      <c r="X4" s="15"/>
      <c r="Y4" s="10"/>
      <c r="Z4" s="10"/>
      <c r="AA4" s="15"/>
      <c r="AB4" s="15"/>
      <c r="AC4" s="10" t="s">
        <v>43</v>
      </c>
      <c r="AD4" s="10">
        <v>4</v>
      </c>
      <c r="AE4" s="10" t="s">
        <v>359</v>
      </c>
      <c r="AF4" s="10" t="s">
        <v>360</v>
      </c>
      <c r="AG4" s="10" t="s">
        <v>361</v>
      </c>
      <c r="AH4" s="10" t="s">
        <v>362</v>
      </c>
      <c r="AI4" s="10" t="s">
        <v>43</v>
      </c>
      <c r="AJ4" s="10" t="s">
        <v>70</v>
      </c>
      <c r="AK4" s="10" t="s">
        <v>105</v>
      </c>
      <c r="AL4" s="10" t="s">
        <v>363</v>
      </c>
      <c r="AM4" s="20">
        <v>37460</v>
      </c>
      <c r="AN4" s="27">
        <f>AM4-F4</f>
        <v>0</v>
      </c>
      <c r="AO4" s="10" t="s">
        <v>42</v>
      </c>
      <c r="AP4" s="10"/>
      <c r="AQ4" s="10"/>
      <c r="AR4" s="10"/>
      <c r="AS4" s="10"/>
    </row>
    <row r="5" spans="1:45" s="26" customFormat="1" ht="58.5" customHeight="1">
      <c r="A5" s="10">
        <v>2006</v>
      </c>
      <c r="B5" s="29">
        <v>20345101</v>
      </c>
      <c r="C5" s="20">
        <v>31889</v>
      </c>
      <c r="D5" s="27">
        <v>15</v>
      </c>
      <c r="E5" s="10" t="s">
        <v>40</v>
      </c>
      <c r="F5" s="20">
        <v>37380</v>
      </c>
      <c r="G5" s="20">
        <v>37380</v>
      </c>
      <c r="H5" s="20" t="s">
        <v>71</v>
      </c>
      <c r="I5" s="20">
        <v>37393</v>
      </c>
      <c r="J5" s="10" t="s">
        <v>72</v>
      </c>
      <c r="K5" s="10" t="s">
        <v>43</v>
      </c>
      <c r="L5" s="10" t="s">
        <v>73</v>
      </c>
      <c r="M5" s="10" t="s">
        <v>43</v>
      </c>
      <c r="N5" s="10" t="s">
        <v>44</v>
      </c>
      <c r="O5" s="15" t="s">
        <v>74</v>
      </c>
      <c r="P5" s="15" t="s">
        <v>75</v>
      </c>
      <c r="Q5" s="10" t="s">
        <v>76</v>
      </c>
      <c r="R5" s="10" t="s">
        <v>77</v>
      </c>
      <c r="S5" s="10" t="s">
        <v>46</v>
      </c>
      <c r="T5" s="28">
        <v>37380</v>
      </c>
      <c r="U5" s="28">
        <v>37399</v>
      </c>
      <c r="V5" s="10" t="s">
        <v>43</v>
      </c>
      <c r="W5" s="10" t="s">
        <v>43</v>
      </c>
      <c r="X5" s="15" t="s">
        <v>78</v>
      </c>
      <c r="Y5" s="10" t="s">
        <v>69</v>
      </c>
      <c r="Z5" s="20">
        <v>37390</v>
      </c>
      <c r="AA5" s="14" t="s">
        <v>79</v>
      </c>
      <c r="AB5" s="14" t="s">
        <v>80</v>
      </c>
      <c r="AC5" s="10" t="s">
        <v>43</v>
      </c>
      <c r="AD5" s="10">
        <v>4</v>
      </c>
      <c r="AE5" s="10" t="s">
        <v>81</v>
      </c>
      <c r="AF5" s="10" t="s">
        <v>82</v>
      </c>
      <c r="AG5" s="10" t="s">
        <v>83</v>
      </c>
      <c r="AH5" s="10" t="s">
        <v>49</v>
      </c>
      <c r="AI5" s="10" t="s">
        <v>43</v>
      </c>
      <c r="AJ5" s="10" t="s">
        <v>70</v>
      </c>
      <c r="AK5" s="10" t="s">
        <v>84</v>
      </c>
      <c r="AL5" s="15" t="s">
        <v>364</v>
      </c>
      <c r="AM5" s="28">
        <v>37381</v>
      </c>
      <c r="AN5" s="27">
        <f>AM5-F5</f>
        <v>1</v>
      </c>
      <c r="AO5" s="10" t="s">
        <v>42</v>
      </c>
      <c r="AP5" s="10"/>
      <c r="AQ5" s="10"/>
      <c r="AR5" s="10"/>
      <c r="AS5" s="10"/>
    </row>
    <row r="6" spans="1:45" s="26" customFormat="1" ht="58.5" customHeight="1">
      <c r="A6" s="10">
        <v>2006</v>
      </c>
      <c r="B6" s="10" t="s">
        <v>365</v>
      </c>
      <c r="C6" s="20">
        <v>28507</v>
      </c>
      <c r="D6" s="27">
        <v>24</v>
      </c>
      <c r="E6" s="10" t="s">
        <v>52</v>
      </c>
      <c r="F6" s="20">
        <v>37501</v>
      </c>
      <c r="G6" s="20">
        <v>37501</v>
      </c>
      <c r="H6" s="10" t="s">
        <v>93</v>
      </c>
      <c r="I6" s="20">
        <v>37517</v>
      </c>
      <c r="J6" s="10" t="s">
        <v>94</v>
      </c>
      <c r="K6" s="10" t="s">
        <v>42</v>
      </c>
      <c r="L6" s="10"/>
      <c r="M6" s="10" t="s">
        <v>43</v>
      </c>
      <c r="N6" s="10" t="s">
        <v>44</v>
      </c>
      <c r="O6" s="15" t="s">
        <v>64</v>
      </c>
      <c r="P6" s="15" t="s">
        <v>95</v>
      </c>
      <c r="Q6" s="10" t="s">
        <v>96</v>
      </c>
      <c r="R6" s="10" t="s">
        <v>97</v>
      </c>
      <c r="S6" s="10" t="s">
        <v>46</v>
      </c>
      <c r="T6" s="28"/>
      <c r="U6" s="28">
        <v>37501</v>
      </c>
      <c r="V6" s="10" t="s">
        <v>43</v>
      </c>
      <c r="W6" s="10" t="s">
        <v>43</v>
      </c>
      <c r="X6" s="15" t="s">
        <v>98</v>
      </c>
      <c r="Y6" s="10" t="s">
        <v>69</v>
      </c>
      <c r="Z6" s="20">
        <v>37509</v>
      </c>
      <c r="AA6" s="14" t="s">
        <v>99</v>
      </c>
      <c r="AB6" s="14" t="s">
        <v>100</v>
      </c>
      <c r="AC6" s="10" t="s">
        <v>43</v>
      </c>
      <c r="AD6" s="10">
        <v>4</v>
      </c>
      <c r="AE6" s="10" t="s">
        <v>101</v>
      </c>
      <c r="AF6" s="10" t="s">
        <v>102</v>
      </c>
      <c r="AG6" s="10" t="s">
        <v>103</v>
      </c>
      <c r="AH6" s="10" t="s">
        <v>104</v>
      </c>
      <c r="AI6" s="10" t="s">
        <v>43</v>
      </c>
      <c r="AJ6" s="10" t="s">
        <v>70</v>
      </c>
      <c r="AK6" s="10" t="s">
        <v>105</v>
      </c>
      <c r="AL6" s="15" t="s">
        <v>106</v>
      </c>
      <c r="AM6" s="28">
        <v>37501</v>
      </c>
      <c r="AN6" s="27">
        <f>AM6-F6</f>
        <v>0</v>
      </c>
      <c r="AO6" s="10" t="s">
        <v>42</v>
      </c>
      <c r="AP6" s="10"/>
      <c r="AQ6" s="10"/>
      <c r="AR6" s="10"/>
      <c r="AS6" s="10"/>
    </row>
    <row r="7" spans="1:45" s="26" customFormat="1" ht="58.5" customHeight="1">
      <c r="A7" s="10">
        <v>2006</v>
      </c>
      <c r="B7" s="10" t="s">
        <v>366</v>
      </c>
      <c r="C7" s="20">
        <v>27197</v>
      </c>
      <c r="D7" s="27">
        <v>28</v>
      </c>
      <c r="E7" s="10" t="s">
        <v>52</v>
      </c>
      <c r="F7" s="20">
        <v>37588</v>
      </c>
      <c r="G7" s="20">
        <v>37588</v>
      </c>
      <c r="H7" s="20" t="s">
        <v>111</v>
      </c>
      <c r="I7" s="20">
        <v>37600</v>
      </c>
      <c r="J7" s="10" t="s">
        <v>112</v>
      </c>
      <c r="K7" s="10" t="s">
        <v>42</v>
      </c>
      <c r="L7" s="10"/>
      <c r="M7" s="10" t="s">
        <v>43</v>
      </c>
      <c r="N7" s="10" t="s">
        <v>44</v>
      </c>
      <c r="O7" s="15" t="s">
        <v>74</v>
      </c>
      <c r="P7" s="15" t="s">
        <v>113</v>
      </c>
      <c r="Q7" s="10" t="s">
        <v>90</v>
      </c>
      <c r="R7" s="10" t="s">
        <v>114</v>
      </c>
      <c r="S7" s="10" t="s">
        <v>51</v>
      </c>
      <c r="T7" s="28">
        <v>37588</v>
      </c>
      <c r="U7" s="28"/>
      <c r="V7" s="10" t="s">
        <v>43</v>
      </c>
      <c r="W7" s="10" t="s">
        <v>43</v>
      </c>
      <c r="X7" s="15" t="s">
        <v>115</v>
      </c>
      <c r="Y7" s="10" t="s">
        <v>48</v>
      </c>
      <c r="Z7" s="20">
        <v>37616</v>
      </c>
      <c r="AA7" s="14" t="s">
        <v>116</v>
      </c>
      <c r="AB7" s="14" t="s">
        <v>117</v>
      </c>
      <c r="AC7" s="10" t="s">
        <v>43</v>
      </c>
      <c r="AD7" s="10">
        <v>4</v>
      </c>
      <c r="AE7" s="10" t="s">
        <v>118</v>
      </c>
      <c r="AF7" s="10" t="s">
        <v>119</v>
      </c>
      <c r="AG7" s="10">
        <v>4</v>
      </c>
      <c r="AH7" s="10" t="s">
        <v>120</v>
      </c>
      <c r="AI7" s="10" t="s">
        <v>43</v>
      </c>
      <c r="AJ7" s="10" t="s">
        <v>50</v>
      </c>
      <c r="AK7" s="10" t="s">
        <v>121</v>
      </c>
      <c r="AL7" s="15" t="s">
        <v>122</v>
      </c>
      <c r="AM7" s="28">
        <v>37588</v>
      </c>
      <c r="AN7" s="27">
        <f>AM7-F7</f>
        <v>0</v>
      </c>
      <c r="AO7" s="10" t="s">
        <v>42</v>
      </c>
      <c r="AP7" s="10"/>
      <c r="AQ7" s="10"/>
      <c r="AR7" s="10"/>
      <c r="AS7" s="10"/>
    </row>
    <row r="8" spans="1:45" s="26" customFormat="1" ht="58.5" customHeight="1">
      <c r="A8" s="10">
        <v>2006</v>
      </c>
      <c r="B8" s="10" t="s">
        <v>367</v>
      </c>
      <c r="C8" s="20">
        <v>27593</v>
      </c>
      <c r="D8" s="27">
        <v>27</v>
      </c>
      <c r="E8" s="10" t="s">
        <v>52</v>
      </c>
      <c r="F8" s="20">
        <v>37586</v>
      </c>
      <c r="G8" s="20">
        <v>37586</v>
      </c>
      <c r="H8" s="20">
        <v>37588</v>
      </c>
      <c r="I8" s="20">
        <v>37598</v>
      </c>
      <c r="J8" s="10" t="s">
        <v>368</v>
      </c>
      <c r="K8" s="10" t="s">
        <v>42</v>
      </c>
      <c r="L8" s="10"/>
      <c r="M8" s="10" t="s">
        <v>43</v>
      </c>
      <c r="N8" s="10" t="s">
        <v>44</v>
      </c>
      <c r="O8" s="15" t="s">
        <v>64</v>
      </c>
      <c r="P8" s="15" t="s">
        <v>154</v>
      </c>
      <c r="Q8" s="10" t="s">
        <v>96</v>
      </c>
      <c r="R8" s="10" t="s">
        <v>369</v>
      </c>
      <c r="S8" s="10" t="s">
        <v>46</v>
      </c>
      <c r="T8" s="28"/>
      <c r="U8" s="28">
        <v>37589</v>
      </c>
      <c r="V8" s="10" t="s">
        <v>43</v>
      </c>
      <c r="W8" s="10" t="s">
        <v>42</v>
      </c>
      <c r="X8" s="15"/>
      <c r="Y8" s="10"/>
      <c r="Z8" s="10"/>
      <c r="AA8" s="15"/>
      <c r="AB8" s="15"/>
      <c r="AC8" s="10" t="s">
        <v>43</v>
      </c>
      <c r="AD8" s="10">
        <v>4</v>
      </c>
      <c r="AE8" s="10" t="s">
        <v>118</v>
      </c>
      <c r="AF8" s="10" t="s">
        <v>370</v>
      </c>
      <c r="AG8" s="10">
        <v>3</v>
      </c>
      <c r="AH8" s="10" t="s">
        <v>49</v>
      </c>
      <c r="AI8" s="10" t="s">
        <v>43</v>
      </c>
      <c r="AJ8" s="10" t="s">
        <v>70</v>
      </c>
      <c r="AK8" s="10" t="s">
        <v>371</v>
      </c>
      <c r="AL8" s="15" t="s">
        <v>372</v>
      </c>
      <c r="AM8" s="28">
        <v>37589</v>
      </c>
      <c r="AN8" s="27">
        <f>AM8-F8</f>
        <v>3</v>
      </c>
      <c r="AO8" s="10" t="s">
        <v>42</v>
      </c>
      <c r="AP8" s="10"/>
      <c r="AQ8" s="10"/>
      <c r="AR8" s="10"/>
      <c r="AS8" s="10"/>
    </row>
    <row r="9" spans="1:45" s="26" customFormat="1" ht="58.5" customHeight="1">
      <c r="A9" s="30">
        <v>2006</v>
      </c>
      <c r="B9" s="30" t="s">
        <v>373</v>
      </c>
      <c r="C9" s="31">
        <v>26602</v>
      </c>
      <c r="D9" s="32">
        <v>30</v>
      </c>
      <c r="E9" s="10" t="s">
        <v>52</v>
      </c>
      <c r="F9" s="31">
        <v>37588</v>
      </c>
      <c r="G9" s="31">
        <v>37588</v>
      </c>
      <c r="H9" s="20">
        <v>37588</v>
      </c>
      <c r="I9" s="30" t="s">
        <v>374</v>
      </c>
      <c r="J9" s="30" t="s">
        <v>375</v>
      </c>
      <c r="K9" s="10" t="s">
        <v>42</v>
      </c>
      <c r="L9" s="10"/>
      <c r="M9" s="10" t="s">
        <v>43</v>
      </c>
      <c r="N9" s="10" t="s">
        <v>44</v>
      </c>
      <c r="O9" s="15" t="s">
        <v>64</v>
      </c>
      <c r="P9" s="15" t="s">
        <v>305</v>
      </c>
      <c r="Q9" s="10" t="s">
        <v>90</v>
      </c>
      <c r="R9" s="10" t="s">
        <v>376</v>
      </c>
      <c r="S9" s="10" t="s">
        <v>42</v>
      </c>
      <c r="T9" s="28"/>
      <c r="U9" s="28"/>
      <c r="V9" s="10" t="s">
        <v>42</v>
      </c>
      <c r="W9" s="10" t="s">
        <v>42</v>
      </c>
      <c r="X9" s="15"/>
      <c r="Y9" s="10"/>
      <c r="Z9" s="10"/>
      <c r="AA9" s="15"/>
      <c r="AB9" s="15"/>
      <c r="AC9" s="10" t="s">
        <v>43</v>
      </c>
      <c r="AD9" s="10">
        <v>4</v>
      </c>
      <c r="AE9" s="10" t="s">
        <v>377</v>
      </c>
      <c r="AF9" s="10" t="s">
        <v>378</v>
      </c>
      <c r="AG9" s="10" t="s">
        <v>379</v>
      </c>
      <c r="AH9" s="10" t="s">
        <v>49</v>
      </c>
      <c r="AI9" s="10" t="s">
        <v>43</v>
      </c>
      <c r="AJ9" s="10" t="s">
        <v>70</v>
      </c>
      <c r="AK9" s="10" t="s">
        <v>105</v>
      </c>
      <c r="AL9" s="10" t="s">
        <v>380</v>
      </c>
      <c r="AM9" s="28">
        <v>37588</v>
      </c>
      <c r="AN9" s="27">
        <f>AM9-F9</f>
        <v>0</v>
      </c>
      <c r="AO9" s="10"/>
      <c r="AP9" s="10"/>
      <c r="AQ9" s="10"/>
      <c r="AR9" s="10"/>
      <c r="AS9" s="10"/>
    </row>
    <row r="10" spans="1:45" s="26" customFormat="1" ht="58.5" customHeight="1">
      <c r="A10" s="10">
        <v>2006</v>
      </c>
      <c r="B10" s="30" t="s">
        <v>381</v>
      </c>
      <c r="C10" s="31">
        <v>27197</v>
      </c>
      <c r="D10" s="32">
        <v>28</v>
      </c>
      <c r="E10" s="10" t="s">
        <v>52</v>
      </c>
      <c r="F10" s="31">
        <v>37588</v>
      </c>
      <c r="G10" s="31">
        <v>37588</v>
      </c>
      <c r="H10" s="20">
        <v>37588</v>
      </c>
      <c r="I10" s="31">
        <v>37600</v>
      </c>
      <c r="J10" s="10" t="s">
        <v>382</v>
      </c>
      <c r="K10" s="10" t="s">
        <v>42</v>
      </c>
      <c r="L10" s="10"/>
      <c r="M10" s="10" t="s">
        <v>43</v>
      </c>
      <c r="N10" s="10" t="s">
        <v>44</v>
      </c>
      <c r="O10" s="15" t="s">
        <v>345</v>
      </c>
      <c r="P10" s="15" t="s">
        <v>383</v>
      </c>
      <c r="Q10" s="10" t="s">
        <v>90</v>
      </c>
      <c r="R10" s="10" t="s">
        <v>384</v>
      </c>
      <c r="S10" s="10" t="s">
        <v>60</v>
      </c>
      <c r="T10" s="28">
        <v>37588</v>
      </c>
      <c r="U10" s="28"/>
      <c r="V10" s="10" t="s">
        <v>43</v>
      </c>
      <c r="W10" s="10" t="s">
        <v>42</v>
      </c>
      <c r="X10" s="15"/>
      <c r="Y10" s="10"/>
      <c r="Z10" s="10"/>
      <c r="AA10" s="15"/>
      <c r="AB10" s="15"/>
      <c r="AC10" s="10" t="s">
        <v>43</v>
      </c>
      <c r="AD10" s="10">
        <v>4</v>
      </c>
      <c r="AE10" s="10" t="s">
        <v>118</v>
      </c>
      <c r="AF10" s="10" t="s">
        <v>261</v>
      </c>
      <c r="AG10" s="10">
        <v>3</v>
      </c>
      <c r="AH10" s="10" t="s">
        <v>49</v>
      </c>
      <c r="AI10" s="10" t="s">
        <v>43</v>
      </c>
      <c r="AJ10" s="10" t="s">
        <v>70</v>
      </c>
      <c r="AK10" s="10" t="s">
        <v>105</v>
      </c>
      <c r="AL10" s="15" t="s">
        <v>385</v>
      </c>
      <c r="AM10" s="28">
        <v>37588</v>
      </c>
      <c r="AN10" s="27">
        <f>AM10-F10</f>
        <v>0</v>
      </c>
      <c r="AO10" s="10"/>
      <c r="AP10" s="10"/>
      <c r="AQ10" s="10"/>
      <c r="AR10" s="10"/>
      <c r="AS10" s="10"/>
    </row>
    <row r="11" spans="1:45" s="26" customFormat="1" ht="58.5" customHeight="1">
      <c r="A11" s="10">
        <v>2007</v>
      </c>
      <c r="B11" s="10" t="s">
        <v>386</v>
      </c>
      <c r="C11" s="20">
        <v>30586</v>
      </c>
      <c r="D11" s="27">
        <v>19</v>
      </c>
      <c r="E11" s="27" t="s">
        <v>52</v>
      </c>
      <c r="F11" s="20">
        <v>37789</v>
      </c>
      <c r="G11" s="20">
        <v>37789</v>
      </c>
      <c r="H11" s="20">
        <v>37790</v>
      </c>
      <c r="I11" s="20">
        <v>37800</v>
      </c>
      <c r="J11" s="10" t="s">
        <v>387</v>
      </c>
      <c r="K11" s="10" t="s">
        <v>42</v>
      </c>
      <c r="L11" s="10"/>
      <c r="M11" s="10" t="s">
        <v>43</v>
      </c>
      <c r="N11" s="10" t="s">
        <v>85</v>
      </c>
      <c r="O11" s="15" t="s">
        <v>196</v>
      </c>
      <c r="P11" s="15" t="s">
        <v>388</v>
      </c>
      <c r="Q11" s="15" t="s">
        <v>76</v>
      </c>
      <c r="R11" s="15" t="s">
        <v>160</v>
      </c>
      <c r="S11" s="10" t="s">
        <v>283</v>
      </c>
      <c r="T11" s="20">
        <v>37790</v>
      </c>
      <c r="U11" s="20">
        <v>37790</v>
      </c>
      <c r="V11" s="10" t="s">
        <v>43</v>
      </c>
      <c r="W11" s="10" t="s">
        <v>42</v>
      </c>
      <c r="X11" s="10"/>
      <c r="Y11" s="10"/>
      <c r="Z11" s="20"/>
      <c r="AA11" s="14"/>
      <c r="AB11" s="14"/>
      <c r="AC11" s="10" t="s">
        <v>43</v>
      </c>
      <c r="AD11" s="10">
        <v>4</v>
      </c>
      <c r="AE11" s="10" t="s">
        <v>389</v>
      </c>
      <c r="AF11" s="10" t="s">
        <v>85</v>
      </c>
      <c r="AG11" s="10">
        <v>1</v>
      </c>
      <c r="AH11" s="10" t="s">
        <v>49</v>
      </c>
      <c r="AI11" s="10" t="s">
        <v>43</v>
      </c>
      <c r="AJ11" s="10" t="s">
        <v>137</v>
      </c>
      <c r="AK11" s="10" t="s">
        <v>105</v>
      </c>
      <c r="AL11" s="10" t="s">
        <v>390</v>
      </c>
      <c r="AM11" s="20">
        <v>37790</v>
      </c>
      <c r="AN11" s="27">
        <f>AM11-F11</f>
        <v>1</v>
      </c>
      <c r="AO11" s="10" t="s">
        <v>42</v>
      </c>
      <c r="AP11" s="10"/>
      <c r="AQ11" s="10"/>
      <c r="AR11" s="10"/>
      <c r="AS11" s="10"/>
    </row>
    <row r="12" spans="1:45" s="26" customFormat="1" ht="58.5" customHeight="1">
      <c r="A12" s="10">
        <v>2007</v>
      </c>
      <c r="B12" s="10" t="s">
        <v>391</v>
      </c>
      <c r="C12" s="20">
        <v>25078</v>
      </c>
      <c r="D12" s="27">
        <v>34</v>
      </c>
      <c r="E12" s="27" t="s">
        <v>52</v>
      </c>
      <c r="F12" s="20">
        <v>37788</v>
      </c>
      <c r="G12" s="20">
        <v>37788</v>
      </c>
      <c r="H12" s="20">
        <v>37788</v>
      </c>
      <c r="I12" s="20">
        <v>37819</v>
      </c>
      <c r="J12" s="10" t="s">
        <v>129</v>
      </c>
      <c r="K12" s="10" t="s">
        <v>42</v>
      </c>
      <c r="L12" s="10"/>
      <c r="M12" s="10" t="s">
        <v>43</v>
      </c>
      <c r="N12" s="10" t="s">
        <v>85</v>
      </c>
      <c r="O12" s="15" t="s">
        <v>130</v>
      </c>
      <c r="P12" s="15" t="s">
        <v>131</v>
      </c>
      <c r="Q12" s="15" t="s">
        <v>90</v>
      </c>
      <c r="R12" s="15" t="s">
        <v>132</v>
      </c>
      <c r="S12" s="10" t="s">
        <v>42</v>
      </c>
      <c r="T12" s="10"/>
      <c r="U12" s="10"/>
      <c r="V12" s="10" t="s">
        <v>43</v>
      </c>
      <c r="W12" s="10" t="s">
        <v>43</v>
      </c>
      <c r="X12" s="10" t="s">
        <v>133</v>
      </c>
      <c r="Y12" s="10" t="s">
        <v>48</v>
      </c>
      <c r="Z12" s="20">
        <v>38078</v>
      </c>
      <c r="AA12" s="14" t="s">
        <v>134</v>
      </c>
      <c r="AB12" s="14" t="s">
        <v>135</v>
      </c>
      <c r="AC12" s="10" t="s">
        <v>43</v>
      </c>
      <c r="AD12" s="10">
        <v>4</v>
      </c>
      <c r="AE12" s="10" t="s">
        <v>136</v>
      </c>
      <c r="AF12" s="10" t="s">
        <v>85</v>
      </c>
      <c r="AG12" s="10">
        <v>1</v>
      </c>
      <c r="AH12" s="10" t="s">
        <v>49</v>
      </c>
      <c r="AI12" s="10" t="s">
        <v>43</v>
      </c>
      <c r="AJ12" s="10" t="s">
        <v>137</v>
      </c>
      <c r="AK12" s="10" t="s">
        <v>105</v>
      </c>
      <c r="AL12" s="15" t="s">
        <v>138</v>
      </c>
      <c r="AM12" s="20">
        <v>37788</v>
      </c>
      <c r="AN12" s="27">
        <f>AM12-F12</f>
        <v>0</v>
      </c>
      <c r="AO12" s="10" t="s">
        <v>42</v>
      </c>
      <c r="AP12" s="10"/>
      <c r="AQ12" s="10"/>
      <c r="AR12" s="10"/>
      <c r="AS12" s="10"/>
    </row>
    <row r="13" spans="1:45" s="26" customFormat="1" ht="58.5" customHeight="1">
      <c r="A13" s="10">
        <v>2007</v>
      </c>
      <c r="B13" s="10" t="s">
        <v>392</v>
      </c>
      <c r="C13" s="20">
        <v>24628</v>
      </c>
      <c r="D13" s="27">
        <v>35</v>
      </c>
      <c r="E13" s="27" t="s">
        <v>52</v>
      </c>
      <c r="F13" s="20">
        <v>37663</v>
      </c>
      <c r="G13" s="20">
        <v>37663</v>
      </c>
      <c r="H13" s="20">
        <v>37665</v>
      </c>
      <c r="I13" s="20">
        <v>37674</v>
      </c>
      <c r="J13" s="10" t="s">
        <v>368</v>
      </c>
      <c r="K13" s="10" t="s">
        <v>42</v>
      </c>
      <c r="L13" s="10"/>
      <c r="M13" s="10" t="s">
        <v>43</v>
      </c>
      <c r="N13" s="10" t="s">
        <v>85</v>
      </c>
      <c r="O13" s="15" t="s">
        <v>51</v>
      </c>
      <c r="P13" s="15" t="s">
        <v>154</v>
      </c>
      <c r="Q13" s="15" t="s">
        <v>393</v>
      </c>
      <c r="R13" s="15"/>
      <c r="S13" s="10" t="s">
        <v>46</v>
      </c>
      <c r="T13" s="10"/>
      <c r="U13" s="20">
        <v>37665</v>
      </c>
      <c r="V13" s="10" t="s">
        <v>43</v>
      </c>
      <c r="W13" s="10" t="s">
        <v>42</v>
      </c>
      <c r="X13" s="10"/>
      <c r="Y13" s="10"/>
      <c r="Z13" s="20"/>
      <c r="AA13" s="14"/>
      <c r="AB13" s="14"/>
      <c r="AC13" s="10" t="s">
        <v>43</v>
      </c>
      <c r="AD13" s="10">
        <v>4</v>
      </c>
      <c r="AE13" s="10" t="s">
        <v>118</v>
      </c>
      <c r="AF13" s="10" t="s">
        <v>394</v>
      </c>
      <c r="AG13" s="10" t="s">
        <v>85</v>
      </c>
      <c r="AH13" s="10" t="s">
        <v>395</v>
      </c>
      <c r="AI13" s="10" t="s">
        <v>43</v>
      </c>
      <c r="AJ13" s="10" t="s">
        <v>137</v>
      </c>
      <c r="AK13" s="10" t="s">
        <v>105</v>
      </c>
      <c r="AL13" s="10" t="s">
        <v>396</v>
      </c>
      <c r="AM13" s="20">
        <v>37665</v>
      </c>
      <c r="AN13" s="27">
        <f>AM13-F13</f>
        <v>2</v>
      </c>
      <c r="AO13" s="10" t="s">
        <v>42</v>
      </c>
      <c r="AP13" s="10"/>
      <c r="AQ13" s="10"/>
      <c r="AR13" s="10"/>
      <c r="AS13" s="10"/>
    </row>
    <row r="14" spans="1:45" s="26" customFormat="1" ht="58.5" customHeight="1">
      <c r="A14" s="10">
        <v>2007</v>
      </c>
      <c r="B14" s="10" t="s">
        <v>397</v>
      </c>
      <c r="C14" s="20">
        <v>28359</v>
      </c>
      <c r="D14" s="27">
        <v>25</v>
      </c>
      <c r="E14" s="27" t="s">
        <v>52</v>
      </c>
      <c r="F14" s="20">
        <v>37690</v>
      </c>
      <c r="G14" s="20">
        <v>37690</v>
      </c>
      <c r="H14" s="20">
        <v>37691</v>
      </c>
      <c r="I14" s="20">
        <v>37793</v>
      </c>
      <c r="J14" s="10" t="s">
        <v>398</v>
      </c>
      <c r="K14" s="10" t="s">
        <v>42</v>
      </c>
      <c r="L14" s="10"/>
      <c r="M14" s="10" t="s">
        <v>43</v>
      </c>
      <c r="N14" s="10" t="s">
        <v>85</v>
      </c>
      <c r="O14" s="15" t="s">
        <v>208</v>
      </c>
      <c r="P14" s="15" t="s">
        <v>399</v>
      </c>
      <c r="Q14" s="15" t="s">
        <v>90</v>
      </c>
      <c r="R14" s="15" t="s">
        <v>400</v>
      </c>
      <c r="S14" s="10" t="s">
        <v>60</v>
      </c>
      <c r="T14" s="20">
        <v>37690</v>
      </c>
      <c r="U14" s="10"/>
      <c r="V14" s="10" t="s">
        <v>43</v>
      </c>
      <c r="W14" s="10" t="s">
        <v>42</v>
      </c>
      <c r="X14" s="10"/>
      <c r="Y14" s="10"/>
      <c r="Z14" s="20"/>
      <c r="AA14" s="14"/>
      <c r="AB14" s="14"/>
      <c r="AC14" s="10" t="s">
        <v>85</v>
      </c>
      <c r="AD14" s="10" t="s">
        <v>85</v>
      </c>
      <c r="AE14" s="10" t="s">
        <v>85</v>
      </c>
      <c r="AF14" s="10" t="s">
        <v>85</v>
      </c>
      <c r="AG14" s="10" t="s">
        <v>85</v>
      </c>
      <c r="AH14" s="10" t="s">
        <v>49</v>
      </c>
      <c r="AI14" s="10" t="s">
        <v>43</v>
      </c>
      <c r="AJ14" s="10" t="s">
        <v>137</v>
      </c>
      <c r="AK14" s="10" t="s">
        <v>105</v>
      </c>
      <c r="AL14" s="10" t="s">
        <v>401</v>
      </c>
      <c r="AM14" s="20" t="s">
        <v>402</v>
      </c>
      <c r="AN14" s="27">
        <v>1</v>
      </c>
      <c r="AO14" s="10" t="s">
        <v>42</v>
      </c>
      <c r="AP14" s="10"/>
      <c r="AQ14" s="10"/>
      <c r="AR14" s="10"/>
      <c r="AS14" s="10"/>
    </row>
    <row r="15" spans="1:45" s="26" customFormat="1" ht="58.5" customHeight="1">
      <c r="A15" s="10">
        <v>2007</v>
      </c>
      <c r="B15" s="10">
        <v>11944393</v>
      </c>
      <c r="C15" s="20">
        <v>31256</v>
      </c>
      <c r="D15" s="27">
        <v>18</v>
      </c>
      <c r="E15" s="27" t="s">
        <v>52</v>
      </c>
      <c r="F15" s="20">
        <v>37904</v>
      </c>
      <c r="G15" s="20">
        <v>37904</v>
      </c>
      <c r="H15" s="20">
        <v>37904</v>
      </c>
      <c r="I15" s="20">
        <v>37910</v>
      </c>
      <c r="J15" s="10" t="s">
        <v>375</v>
      </c>
      <c r="K15" s="10" t="s">
        <v>42</v>
      </c>
      <c r="L15" s="10"/>
      <c r="M15" s="10" t="s">
        <v>43</v>
      </c>
      <c r="N15" s="10">
        <v>2</v>
      </c>
      <c r="O15" s="15" t="s">
        <v>51</v>
      </c>
      <c r="P15" s="15" t="s">
        <v>403</v>
      </c>
      <c r="Q15" s="15" t="s">
        <v>346</v>
      </c>
      <c r="R15" s="15" t="s">
        <v>404</v>
      </c>
      <c r="S15" s="10" t="s">
        <v>42</v>
      </c>
      <c r="T15" s="10"/>
      <c r="U15" s="10"/>
      <c r="V15" s="10" t="s">
        <v>43</v>
      </c>
      <c r="W15" s="10" t="s">
        <v>42</v>
      </c>
      <c r="X15" s="10"/>
      <c r="Y15" s="10"/>
      <c r="Z15" s="20"/>
      <c r="AA15" s="14"/>
      <c r="AB15" s="14"/>
      <c r="AC15" s="10" t="s">
        <v>43</v>
      </c>
      <c r="AD15" s="10">
        <v>4</v>
      </c>
      <c r="AE15" s="10" t="s">
        <v>405</v>
      </c>
      <c r="AF15" s="10" t="s">
        <v>406</v>
      </c>
      <c r="AG15" s="10" t="s">
        <v>407</v>
      </c>
      <c r="AH15" s="10" t="s">
        <v>49</v>
      </c>
      <c r="AI15" s="10" t="s">
        <v>43</v>
      </c>
      <c r="AJ15" s="10" t="s">
        <v>137</v>
      </c>
      <c r="AK15" s="10" t="s">
        <v>105</v>
      </c>
      <c r="AL15" s="10" t="s">
        <v>408</v>
      </c>
      <c r="AM15" s="20">
        <v>37904</v>
      </c>
      <c r="AN15" s="27">
        <f>AM15-F15</f>
        <v>0</v>
      </c>
      <c r="AO15" s="10" t="s">
        <v>42</v>
      </c>
      <c r="AP15" s="10"/>
      <c r="AQ15" s="10"/>
      <c r="AR15" s="10"/>
      <c r="AS15" s="10"/>
    </row>
    <row r="16" spans="1:45" s="26" customFormat="1" ht="58.5" customHeight="1">
      <c r="A16" s="10">
        <v>2007</v>
      </c>
      <c r="B16" s="10">
        <v>20402330</v>
      </c>
      <c r="C16" s="20">
        <v>24865</v>
      </c>
      <c r="D16" s="27">
        <v>35</v>
      </c>
      <c r="E16" s="27" t="s">
        <v>52</v>
      </c>
      <c r="F16" s="20">
        <v>37752</v>
      </c>
      <c r="G16" s="20">
        <v>37752</v>
      </c>
      <c r="H16" s="20">
        <v>37752</v>
      </c>
      <c r="I16" s="20">
        <v>37779</v>
      </c>
      <c r="J16" s="10" t="s">
        <v>409</v>
      </c>
      <c r="K16" s="10" t="s">
        <v>42</v>
      </c>
      <c r="L16" s="10"/>
      <c r="M16" s="10" t="s">
        <v>43</v>
      </c>
      <c r="N16" s="10" t="s">
        <v>85</v>
      </c>
      <c r="O16" s="15" t="s">
        <v>244</v>
      </c>
      <c r="P16" s="15" t="s">
        <v>410</v>
      </c>
      <c r="Q16" s="15" t="s">
        <v>90</v>
      </c>
      <c r="R16" s="15" t="s">
        <v>411</v>
      </c>
      <c r="S16" s="10" t="s">
        <v>60</v>
      </c>
      <c r="T16" s="20">
        <v>37752</v>
      </c>
      <c r="U16" s="10"/>
      <c r="V16" s="10" t="s">
        <v>43</v>
      </c>
      <c r="W16" s="10" t="s">
        <v>42</v>
      </c>
      <c r="X16" s="10"/>
      <c r="Y16" s="10"/>
      <c r="Z16" s="20"/>
      <c r="AA16" s="14"/>
      <c r="AB16" s="14"/>
      <c r="AC16" s="10" t="s">
        <v>43</v>
      </c>
      <c r="AD16" s="10">
        <v>4</v>
      </c>
      <c r="AE16" s="10" t="s">
        <v>412</v>
      </c>
      <c r="AF16" s="10" t="s">
        <v>413</v>
      </c>
      <c r="AG16" s="10" t="s">
        <v>414</v>
      </c>
      <c r="AH16" s="10" t="s">
        <v>415</v>
      </c>
      <c r="AI16" s="10" t="s">
        <v>43</v>
      </c>
      <c r="AJ16" s="10" t="s">
        <v>137</v>
      </c>
      <c r="AK16" s="10" t="s">
        <v>105</v>
      </c>
      <c r="AL16" s="10" t="s">
        <v>416</v>
      </c>
      <c r="AM16" s="20">
        <v>37752</v>
      </c>
      <c r="AN16" s="27">
        <f>AM16-F16</f>
        <v>0</v>
      </c>
      <c r="AO16" s="10" t="s">
        <v>42</v>
      </c>
      <c r="AP16" s="10"/>
      <c r="AQ16" s="10"/>
      <c r="AR16" s="10"/>
      <c r="AS16" s="10"/>
    </row>
    <row r="17" spans="1:45" s="26" customFormat="1" ht="58.5" customHeight="1">
      <c r="A17" s="10">
        <v>2007</v>
      </c>
      <c r="B17" s="10">
        <v>20407602</v>
      </c>
      <c r="C17" s="20">
        <v>15793</v>
      </c>
      <c r="D17" s="27">
        <v>60</v>
      </c>
      <c r="E17" s="27" t="s">
        <v>52</v>
      </c>
      <c r="F17" s="20">
        <v>37789</v>
      </c>
      <c r="G17" s="20">
        <v>37789</v>
      </c>
      <c r="H17" s="20">
        <v>37790</v>
      </c>
      <c r="I17" s="20">
        <v>37796</v>
      </c>
      <c r="J17" s="10" t="s">
        <v>368</v>
      </c>
      <c r="K17" s="10" t="s">
        <v>42</v>
      </c>
      <c r="L17" s="10"/>
      <c r="M17" s="10" t="s">
        <v>43</v>
      </c>
      <c r="N17" s="10" t="s">
        <v>85</v>
      </c>
      <c r="O17" s="15" t="s">
        <v>51</v>
      </c>
      <c r="P17" s="15" t="s">
        <v>417</v>
      </c>
      <c r="Q17" s="15" t="s">
        <v>393</v>
      </c>
      <c r="R17" s="15"/>
      <c r="S17" s="10" t="s">
        <v>46</v>
      </c>
      <c r="T17" s="10"/>
      <c r="U17" s="20">
        <v>37790</v>
      </c>
      <c r="V17" s="10" t="s">
        <v>43</v>
      </c>
      <c r="W17" s="10" t="s">
        <v>42</v>
      </c>
      <c r="X17" s="10"/>
      <c r="Y17" s="10"/>
      <c r="Z17" s="20"/>
      <c r="AA17" s="14"/>
      <c r="AB17" s="14"/>
      <c r="AC17" s="10" t="s">
        <v>43</v>
      </c>
      <c r="AD17" s="10">
        <v>4</v>
      </c>
      <c r="AE17" s="10" t="s">
        <v>118</v>
      </c>
      <c r="AF17" s="10" t="s">
        <v>119</v>
      </c>
      <c r="AG17" s="10">
        <v>2</v>
      </c>
      <c r="AH17" s="10" t="s">
        <v>49</v>
      </c>
      <c r="AI17" s="10" t="s">
        <v>43</v>
      </c>
      <c r="AJ17" s="10" t="s">
        <v>137</v>
      </c>
      <c r="AK17" s="10" t="s">
        <v>105</v>
      </c>
      <c r="AL17" s="10" t="s">
        <v>418</v>
      </c>
      <c r="AM17" s="20">
        <v>37790</v>
      </c>
      <c r="AN17" s="27">
        <f>AM17-F17</f>
        <v>1</v>
      </c>
      <c r="AO17" s="10" t="s">
        <v>42</v>
      </c>
      <c r="AP17" s="10"/>
      <c r="AQ17" s="10"/>
      <c r="AR17" s="10"/>
      <c r="AS17" s="10"/>
    </row>
    <row r="18" spans="1:45" s="26" customFormat="1" ht="58.5" customHeight="1">
      <c r="A18" s="10">
        <v>2007</v>
      </c>
      <c r="B18" s="10">
        <v>20418236</v>
      </c>
      <c r="C18" s="20">
        <v>28200</v>
      </c>
      <c r="D18" s="27">
        <v>26</v>
      </c>
      <c r="E18" s="27" t="s">
        <v>52</v>
      </c>
      <c r="F18" s="20">
        <v>37863</v>
      </c>
      <c r="G18" s="20">
        <v>37863</v>
      </c>
      <c r="H18" s="20">
        <v>37863</v>
      </c>
      <c r="I18" s="20">
        <v>37883</v>
      </c>
      <c r="J18" s="10" t="s">
        <v>419</v>
      </c>
      <c r="K18" s="10" t="s">
        <v>43</v>
      </c>
      <c r="L18" s="10" t="s">
        <v>124</v>
      </c>
      <c r="M18" s="10" t="s">
        <v>43</v>
      </c>
      <c r="N18" s="10" t="s">
        <v>85</v>
      </c>
      <c r="O18" s="15" t="s">
        <v>130</v>
      </c>
      <c r="P18" s="15" t="s">
        <v>420</v>
      </c>
      <c r="Q18" s="15" t="s">
        <v>346</v>
      </c>
      <c r="R18" s="15" t="s">
        <v>421</v>
      </c>
      <c r="S18" s="10" t="s">
        <v>422</v>
      </c>
      <c r="T18" s="10"/>
      <c r="U18" s="10"/>
      <c r="V18" s="10" t="s">
        <v>43</v>
      </c>
      <c r="W18" s="10" t="s">
        <v>42</v>
      </c>
      <c r="X18" s="10"/>
      <c r="Y18" s="10"/>
      <c r="Z18" s="20"/>
      <c r="AA18" s="14"/>
      <c r="AB18" s="14"/>
      <c r="AC18" s="10" t="s">
        <v>43</v>
      </c>
      <c r="AD18" s="10">
        <v>4</v>
      </c>
      <c r="AE18" s="10" t="s">
        <v>118</v>
      </c>
      <c r="AF18" s="10" t="s">
        <v>119</v>
      </c>
      <c r="AG18" s="10">
        <v>1</v>
      </c>
      <c r="AH18" s="10" t="s">
        <v>423</v>
      </c>
      <c r="AI18" s="10" t="s">
        <v>43</v>
      </c>
      <c r="AJ18" s="10" t="s">
        <v>137</v>
      </c>
      <c r="AK18" s="10" t="s">
        <v>205</v>
      </c>
      <c r="AL18" s="10" t="s">
        <v>424</v>
      </c>
      <c r="AM18" s="20">
        <v>37863</v>
      </c>
      <c r="AN18" s="27">
        <f>AM18-F18</f>
        <v>0</v>
      </c>
      <c r="AO18" s="10" t="s">
        <v>42</v>
      </c>
      <c r="AP18" s="10"/>
      <c r="AQ18" s="10"/>
      <c r="AR18" s="10"/>
      <c r="AS18" s="10"/>
    </row>
    <row r="19" spans="1:45" s="26" customFormat="1" ht="58.5" customHeight="1">
      <c r="A19" s="10">
        <v>2007</v>
      </c>
      <c r="B19" s="10">
        <v>20399928</v>
      </c>
      <c r="C19" s="20">
        <v>22383</v>
      </c>
      <c r="D19" s="27">
        <v>42</v>
      </c>
      <c r="E19" s="27" t="s">
        <v>52</v>
      </c>
      <c r="F19" s="20">
        <v>37738</v>
      </c>
      <c r="G19" s="20">
        <v>37738</v>
      </c>
      <c r="H19" s="20">
        <v>37738</v>
      </c>
      <c r="I19" s="20">
        <v>37751</v>
      </c>
      <c r="J19" s="10" t="s">
        <v>387</v>
      </c>
      <c r="K19" s="10" t="s">
        <v>42</v>
      </c>
      <c r="L19" s="10"/>
      <c r="M19" s="10" t="s">
        <v>43</v>
      </c>
      <c r="N19" s="10" t="s">
        <v>85</v>
      </c>
      <c r="O19" s="15" t="s">
        <v>425</v>
      </c>
      <c r="P19" s="15" t="s">
        <v>426</v>
      </c>
      <c r="Q19" s="15" t="s">
        <v>427</v>
      </c>
      <c r="R19" s="15" t="s">
        <v>428</v>
      </c>
      <c r="S19" s="10" t="s">
        <v>46</v>
      </c>
      <c r="T19" s="10"/>
      <c r="U19" s="20">
        <v>37738</v>
      </c>
      <c r="V19" s="10" t="s">
        <v>43</v>
      </c>
      <c r="W19" s="10" t="s">
        <v>42</v>
      </c>
      <c r="X19" s="10"/>
      <c r="Y19" s="10"/>
      <c r="Z19" s="20"/>
      <c r="AA19" s="14"/>
      <c r="AB19" s="14"/>
      <c r="AC19" s="10" t="s">
        <v>43</v>
      </c>
      <c r="AD19" s="10">
        <v>4</v>
      </c>
      <c r="AE19" s="10" t="s">
        <v>118</v>
      </c>
      <c r="AF19" s="10" t="s">
        <v>119</v>
      </c>
      <c r="AG19" s="10">
        <v>1</v>
      </c>
      <c r="AH19" s="10" t="s">
        <v>49</v>
      </c>
      <c r="AI19" s="10" t="s">
        <v>43</v>
      </c>
      <c r="AJ19" s="10" t="s">
        <v>137</v>
      </c>
      <c r="AK19" s="10" t="s">
        <v>105</v>
      </c>
      <c r="AL19" s="10" t="s">
        <v>429</v>
      </c>
      <c r="AM19" s="20">
        <v>37738</v>
      </c>
      <c r="AN19" s="27">
        <f>AM19-F19</f>
        <v>0</v>
      </c>
      <c r="AO19" s="10" t="s">
        <v>42</v>
      </c>
      <c r="AP19" s="10"/>
      <c r="AQ19" s="10"/>
      <c r="AR19" s="10"/>
      <c r="AS19" s="10"/>
    </row>
    <row r="20" spans="1:45" s="26" customFormat="1" ht="58.5" customHeight="1">
      <c r="A20" s="10">
        <v>2007</v>
      </c>
      <c r="B20" s="10" t="s">
        <v>430</v>
      </c>
      <c r="C20" s="20">
        <v>15123</v>
      </c>
      <c r="D20" s="27">
        <v>62</v>
      </c>
      <c r="E20" s="27" t="s">
        <v>52</v>
      </c>
      <c r="F20" s="20">
        <v>37848</v>
      </c>
      <c r="G20" s="20">
        <v>37848</v>
      </c>
      <c r="H20" s="20">
        <v>37848</v>
      </c>
      <c r="I20" s="20">
        <v>37897</v>
      </c>
      <c r="J20" s="10" t="s">
        <v>162</v>
      </c>
      <c r="K20" s="10" t="s">
        <v>42</v>
      </c>
      <c r="L20" s="10"/>
      <c r="M20" s="10" t="s">
        <v>43</v>
      </c>
      <c r="N20" s="10">
        <v>2</v>
      </c>
      <c r="O20" s="15" t="s">
        <v>163</v>
      </c>
      <c r="P20" s="15" t="s">
        <v>164</v>
      </c>
      <c r="Q20" s="15" t="s">
        <v>90</v>
      </c>
      <c r="R20" s="15" t="s">
        <v>165</v>
      </c>
      <c r="S20" s="10" t="s">
        <v>60</v>
      </c>
      <c r="T20" s="20">
        <v>37848</v>
      </c>
      <c r="U20" s="10"/>
      <c r="V20" s="10" t="s">
        <v>43</v>
      </c>
      <c r="W20" s="10" t="s">
        <v>43</v>
      </c>
      <c r="X20" s="10"/>
      <c r="Y20" s="10" t="s">
        <v>128</v>
      </c>
      <c r="Z20" s="20">
        <v>37859</v>
      </c>
      <c r="AA20" s="14" t="s">
        <v>166</v>
      </c>
      <c r="AB20" s="14" t="s">
        <v>167</v>
      </c>
      <c r="AC20" s="10" t="s">
        <v>43</v>
      </c>
      <c r="AD20" s="10">
        <v>4</v>
      </c>
      <c r="AE20" s="10" t="s">
        <v>168</v>
      </c>
      <c r="AF20" s="10" t="s">
        <v>169</v>
      </c>
      <c r="AG20" s="10" t="s">
        <v>170</v>
      </c>
      <c r="AH20" s="10" t="s">
        <v>49</v>
      </c>
      <c r="AI20" s="10" t="s">
        <v>43</v>
      </c>
      <c r="AJ20" s="10" t="s">
        <v>137</v>
      </c>
      <c r="AK20" s="10" t="s">
        <v>105</v>
      </c>
      <c r="AL20" s="10" t="s">
        <v>171</v>
      </c>
      <c r="AM20" s="20">
        <v>37849</v>
      </c>
      <c r="AN20" s="27">
        <f>AM20-F20</f>
        <v>1</v>
      </c>
      <c r="AO20" s="10" t="s">
        <v>42</v>
      </c>
      <c r="AP20" s="10"/>
      <c r="AQ20" s="10"/>
      <c r="AR20" s="10"/>
      <c r="AS20" s="10"/>
    </row>
    <row r="21" spans="1:45" s="26" customFormat="1" ht="58.5" customHeight="1">
      <c r="A21" s="10">
        <v>2007</v>
      </c>
      <c r="B21" s="10">
        <v>11694122</v>
      </c>
      <c r="C21" s="20">
        <v>31177</v>
      </c>
      <c r="D21" s="27">
        <v>18</v>
      </c>
      <c r="E21" s="27" t="s">
        <v>52</v>
      </c>
      <c r="F21" s="20">
        <v>37791</v>
      </c>
      <c r="G21" s="20">
        <v>37791</v>
      </c>
      <c r="H21" s="20">
        <v>37791</v>
      </c>
      <c r="I21" s="20">
        <v>37810</v>
      </c>
      <c r="J21" s="10" t="s">
        <v>431</v>
      </c>
      <c r="K21" s="10" t="s">
        <v>43</v>
      </c>
      <c r="L21" s="10" t="s">
        <v>124</v>
      </c>
      <c r="M21" s="10" t="s">
        <v>43</v>
      </c>
      <c r="N21" s="10" t="s">
        <v>85</v>
      </c>
      <c r="O21" s="15" t="s">
        <v>153</v>
      </c>
      <c r="P21" s="15" t="s">
        <v>432</v>
      </c>
      <c r="Q21" s="15" t="s">
        <v>96</v>
      </c>
      <c r="R21" s="15" t="s">
        <v>433</v>
      </c>
      <c r="S21" s="10" t="s">
        <v>46</v>
      </c>
      <c r="T21" s="10"/>
      <c r="U21" s="20">
        <v>37791</v>
      </c>
      <c r="V21" s="10" t="s">
        <v>43</v>
      </c>
      <c r="W21" s="10" t="s">
        <v>42</v>
      </c>
      <c r="X21" s="10"/>
      <c r="Y21" s="10"/>
      <c r="Z21" s="20"/>
      <c r="AA21" s="14"/>
      <c r="AB21" s="14"/>
      <c r="AC21" s="10" t="s">
        <v>43</v>
      </c>
      <c r="AD21" s="10">
        <v>4</v>
      </c>
      <c r="AE21" s="10" t="s">
        <v>434</v>
      </c>
      <c r="AF21" s="10" t="s">
        <v>435</v>
      </c>
      <c r="AG21" s="10" t="s">
        <v>436</v>
      </c>
      <c r="AH21" s="10" t="s">
        <v>49</v>
      </c>
      <c r="AI21" s="10" t="s">
        <v>43</v>
      </c>
      <c r="AJ21" s="10" t="s">
        <v>137</v>
      </c>
      <c r="AK21" s="10" t="s">
        <v>105</v>
      </c>
      <c r="AL21" s="10" t="s">
        <v>437</v>
      </c>
      <c r="AM21" s="20">
        <v>37791</v>
      </c>
      <c r="AN21" s="27">
        <f>AM21-F21</f>
        <v>0</v>
      </c>
      <c r="AO21" s="10" t="s">
        <v>42</v>
      </c>
      <c r="AP21" s="10"/>
      <c r="AQ21" s="10"/>
      <c r="AR21" s="10"/>
      <c r="AS21" s="10"/>
    </row>
    <row r="22" spans="1:45" s="26" customFormat="1" ht="58.5" customHeight="1">
      <c r="A22" s="10">
        <v>2007</v>
      </c>
      <c r="B22" s="10" t="s">
        <v>438</v>
      </c>
      <c r="C22" s="20">
        <v>28160</v>
      </c>
      <c r="D22" s="27">
        <v>26</v>
      </c>
      <c r="E22" s="27" t="s">
        <v>52</v>
      </c>
      <c r="F22" s="20">
        <v>37728</v>
      </c>
      <c r="G22" s="20">
        <v>37728</v>
      </c>
      <c r="H22" s="20">
        <v>37729</v>
      </c>
      <c r="I22" s="20">
        <v>37744</v>
      </c>
      <c r="J22" s="10" t="s">
        <v>439</v>
      </c>
      <c r="K22" s="10" t="s">
        <v>42</v>
      </c>
      <c r="L22" s="10"/>
      <c r="M22" s="10" t="s">
        <v>43</v>
      </c>
      <c r="N22" s="10">
        <v>2</v>
      </c>
      <c r="O22" s="15" t="s">
        <v>140</v>
      </c>
      <c r="P22" s="15" t="s">
        <v>440</v>
      </c>
      <c r="Q22" s="15" t="s">
        <v>346</v>
      </c>
      <c r="R22" s="15" t="s">
        <v>441</v>
      </c>
      <c r="S22" s="10" t="s">
        <v>42</v>
      </c>
      <c r="T22" s="10"/>
      <c r="U22" s="10"/>
      <c r="V22" s="10" t="s">
        <v>42</v>
      </c>
      <c r="W22" s="10" t="s">
        <v>42</v>
      </c>
      <c r="X22" s="10"/>
      <c r="Y22" s="10"/>
      <c r="Z22" s="20"/>
      <c r="AA22" s="14"/>
      <c r="AB22" s="14"/>
      <c r="AC22" s="10" t="s">
        <v>43</v>
      </c>
      <c r="AD22" s="10">
        <v>4</v>
      </c>
      <c r="AE22" s="10" t="s">
        <v>118</v>
      </c>
      <c r="AF22" s="10" t="s">
        <v>442</v>
      </c>
      <c r="AG22" s="10">
        <v>1</v>
      </c>
      <c r="AH22" s="10" t="s">
        <v>49</v>
      </c>
      <c r="AI22" s="10" t="s">
        <v>43</v>
      </c>
      <c r="AJ22" s="10" t="s">
        <v>137</v>
      </c>
      <c r="AK22" s="10" t="s">
        <v>105</v>
      </c>
      <c r="AL22" s="10" t="s">
        <v>443</v>
      </c>
      <c r="AM22" s="20">
        <v>37729</v>
      </c>
      <c r="AN22" s="27">
        <f>AM22-F22</f>
        <v>1</v>
      </c>
      <c r="AO22" s="10" t="s">
        <v>43</v>
      </c>
      <c r="AP22" s="10" t="s">
        <v>444</v>
      </c>
      <c r="AQ22" s="10"/>
      <c r="AR22" s="10"/>
      <c r="AS22" s="10"/>
    </row>
    <row r="23" spans="1:45" s="26" customFormat="1" ht="58.5" customHeight="1">
      <c r="A23" s="10">
        <v>2007</v>
      </c>
      <c r="B23" s="10" t="s">
        <v>445</v>
      </c>
      <c r="C23" s="20">
        <v>21329</v>
      </c>
      <c r="D23" s="27">
        <v>44</v>
      </c>
      <c r="E23" s="27" t="s">
        <v>52</v>
      </c>
      <c r="F23" s="20">
        <v>37631</v>
      </c>
      <c r="G23" s="20">
        <v>37631</v>
      </c>
      <c r="H23" s="20">
        <v>37632</v>
      </c>
      <c r="I23" s="20">
        <v>37650</v>
      </c>
      <c r="J23" s="10" t="s">
        <v>446</v>
      </c>
      <c r="K23" s="10" t="s">
        <v>85</v>
      </c>
      <c r="L23" s="10"/>
      <c r="M23" s="10" t="s">
        <v>43</v>
      </c>
      <c r="N23" s="10" t="s">
        <v>85</v>
      </c>
      <c r="O23" s="15" t="s">
        <v>447</v>
      </c>
      <c r="P23" s="15" t="s">
        <v>448</v>
      </c>
      <c r="Q23" s="15" t="s">
        <v>76</v>
      </c>
      <c r="R23" s="15" t="s">
        <v>449</v>
      </c>
      <c r="S23" s="10" t="s">
        <v>46</v>
      </c>
      <c r="T23" s="10"/>
      <c r="U23" s="20">
        <v>37632</v>
      </c>
      <c r="V23" s="10" t="s">
        <v>43</v>
      </c>
      <c r="W23" s="10" t="s">
        <v>42</v>
      </c>
      <c r="X23" s="10"/>
      <c r="Y23" s="10"/>
      <c r="Z23" s="20"/>
      <c r="AA23" s="14"/>
      <c r="AB23" s="14"/>
      <c r="AC23" s="10" t="s">
        <v>43</v>
      </c>
      <c r="AD23" s="10">
        <v>4</v>
      </c>
      <c r="AE23" s="10" t="s">
        <v>118</v>
      </c>
      <c r="AF23" s="10" t="s">
        <v>450</v>
      </c>
      <c r="AG23" s="10" t="s">
        <v>407</v>
      </c>
      <c r="AH23" s="10" t="s">
        <v>451</v>
      </c>
      <c r="AI23" s="10" t="s">
        <v>43</v>
      </c>
      <c r="AJ23" s="10" t="s">
        <v>137</v>
      </c>
      <c r="AK23" s="10" t="s">
        <v>105</v>
      </c>
      <c r="AL23" s="10" t="s">
        <v>452</v>
      </c>
      <c r="AM23" s="20">
        <v>37632</v>
      </c>
      <c r="AN23" s="27">
        <f>AM23-F23</f>
        <v>1</v>
      </c>
      <c r="AO23" s="10" t="s">
        <v>42</v>
      </c>
      <c r="AP23" s="10"/>
      <c r="AQ23" s="10"/>
      <c r="AR23" s="10"/>
      <c r="AS23" s="10"/>
    </row>
    <row r="24" spans="1:45" s="26" customFormat="1" ht="58.5" customHeight="1">
      <c r="A24" s="10">
        <v>2008</v>
      </c>
      <c r="B24" s="10">
        <v>20445058</v>
      </c>
      <c r="C24" s="20">
        <v>26133</v>
      </c>
      <c r="D24" s="27">
        <v>32</v>
      </c>
      <c r="E24" s="27" t="s">
        <v>52</v>
      </c>
      <c r="F24" s="33">
        <v>38078</v>
      </c>
      <c r="G24" s="33">
        <v>38078</v>
      </c>
      <c r="H24" s="33" t="s">
        <v>42</v>
      </c>
      <c r="I24" s="20">
        <v>38110</v>
      </c>
      <c r="J24" s="10" t="s">
        <v>453</v>
      </c>
      <c r="K24" s="10" t="s">
        <v>42</v>
      </c>
      <c r="L24" s="10"/>
      <c r="M24" s="10" t="s">
        <v>43</v>
      </c>
      <c r="N24" s="10" t="s">
        <v>85</v>
      </c>
      <c r="O24" s="10" t="s">
        <v>454</v>
      </c>
      <c r="P24" s="10" t="s">
        <v>455</v>
      </c>
      <c r="Q24" s="10" t="s">
        <v>222</v>
      </c>
      <c r="R24" s="10" t="s">
        <v>456</v>
      </c>
      <c r="S24" s="10" t="s">
        <v>42</v>
      </c>
      <c r="T24" s="10"/>
      <c r="U24" s="10"/>
      <c r="V24" s="10" t="s">
        <v>43</v>
      </c>
      <c r="W24" s="10" t="s">
        <v>42</v>
      </c>
      <c r="X24" s="10"/>
      <c r="Y24" s="10"/>
      <c r="Z24" s="10"/>
      <c r="AA24" s="15"/>
      <c r="AB24" s="15"/>
      <c r="AC24" s="10" t="s">
        <v>43</v>
      </c>
      <c r="AD24" s="10">
        <v>4</v>
      </c>
      <c r="AE24" s="10" t="s">
        <v>118</v>
      </c>
      <c r="AF24" s="10" t="s">
        <v>119</v>
      </c>
      <c r="AG24" s="10">
        <v>1</v>
      </c>
      <c r="AH24" s="10" t="s">
        <v>49</v>
      </c>
      <c r="AI24" s="10" t="s">
        <v>43</v>
      </c>
      <c r="AJ24" s="10" t="s">
        <v>137</v>
      </c>
      <c r="AK24" s="10" t="s">
        <v>84</v>
      </c>
      <c r="AL24" s="10" t="s">
        <v>457</v>
      </c>
      <c r="AM24" s="20">
        <v>38078</v>
      </c>
      <c r="AN24" s="27">
        <f>AM24-F24</f>
        <v>0</v>
      </c>
      <c r="AO24" s="10" t="s">
        <v>42</v>
      </c>
      <c r="AP24" s="10"/>
      <c r="AQ24" s="10"/>
      <c r="AR24" s="34"/>
      <c r="AS24" s="10"/>
    </row>
    <row r="25" spans="1:45" s="26" customFormat="1" ht="58.5" customHeight="1">
      <c r="A25" s="10">
        <v>2008</v>
      </c>
      <c r="B25" s="10">
        <v>9212820</v>
      </c>
      <c r="C25" s="20">
        <v>28886</v>
      </c>
      <c r="D25" s="27">
        <v>25</v>
      </c>
      <c r="E25" s="27" t="s">
        <v>52</v>
      </c>
      <c r="F25" s="33">
        <v>38018</v>
      </c>
      <c r="G25" s="33">
        <v>38018</v>
      </c>
      <c r="H25" s="33" t="s">
        <v>181</v>
      </c>
      <c r="I25" s="20">
        <v>38025</v>
      </c>
      <c r="J25" s="10" t="s">
        <v>458</v>
      </c>
      <c r="K25" s="10" t="s">
        <v>43</v>
      </c>
      <c r="L25" s="20" t="s">
        <v>124</v>
      </c>
      <c r="M25" s="20" t="s">
        <v>43</v>
      </c>
      <c r="N25" s="10">
        <v>2</v>
      </c>
      <c r="O25" s="10" t="s">
        <v>182</v>
      </c>
      <c r="P25" s="10" t="s">
        <v>459</v>
      </c>
      <c r="Q25" s="10" t="s">
        <v>198</v>
      </c>
      <c r="R25" s="10" t="s">
        <v>460</v>
      </c>
      <c r="S25" s="10" t="s">
        <v>42</v>
      </c>
      <c r="T25" s="10"/>
      <c r="U25" s="10"/>
      <c r="V25" s="10" t="s">
        <v>42</v>
      </c>
      <c r="W25" s="10" t="s">
        <v>42</v>
      </c>
      <c r="X25" s="10"/>
      <c r="Y25" s="10"/>
      <c r="Z25" s="10"/>
      <c r="AA25" s="15"/>
      <c r="AB25" s="15"/>
      <c r="AC25" s="10" t="s">
        <v>43</v>
      </c>
      <c r="AD25" s="10">
        <v>4</v>
      </c>
      <c r="AE25" s="10" t="s">
        <v>118</v>
      </c>
      <c r="AF25" s="10" t="s">
        <v>461</v>
      </c>
      <c r="AG25" s="10">
        <v>1</v>
      </c>
      <c r="AH25" s="10" t="s">
        <v>49</v>
      </c>
      <c r="AI25" s="10" t="s">
        <v>43</v>
      </c>
      <c r="AJ25" s="10" t="s">
        <v>137</v>
      </c>
      <c r="AK25" s="10" t="s">
        <v>105</v>
      </c>
      <c r="AL25" s="10" t="s">
        <v>462</v>
      </c>
      <c r="AM25" s="20">
        <v>38018</v>
      </c>
      <c r="AN25" s="27">
        <f>AM25-F25</f>
        <v>0</v>
      </c>
      <c r="AO25" s="10" t="s">
        <v>42</v>
      </c>
      <c r="AP25" s="10"/>
      <c r="AQ25" s="10"/>
      <c r="AR25" s="10"/>
      <c r="AS25" s="10"/>
    </row>
    <row r="26" spans="1:45" s="26" customFormat="1" ht="58.5" customHeight="1">
      <c r="A26" s="10">
        <v>2008</v>
      </c>
      <c r="B26" s="10">
        <v>20462697</v>
      </c>
      <c r="C26" s="20">
        <v>29222</v>
      </c>
      <c r="D26" s="27">
        <v>24</v>
      </c>
      <c r="E26" s="27" t="s">
        <v>52</v>
      </c>
      <c r="F26" s="33">
        <v>38210</v>
      </c>
      <c r="G26" s="33">
        <v>38210</v>
      </c>
      <c r="H26" s="33">
        <v>38211</v>
      </c>
      <c r="I26" s="20">
        <v>38222</v>
      </c>
      <c r="J26" s="10" t="s">
        <v>465</v>
      </c>
      <c r="K26" s="10" t="s">
        <v>42</v>
      </c>
      <c r="L26" s="10"/>
      <c r="M26" s="10" t="s">
        <v>43</v>
      </c>
      <c r="N26" s="10" t="s">
        <v>85</v>
      </c>
      <c r="O26" s="10" t="s">
        <v>153</v>
      </c>
      <c r="P26" s="10" t="s">
        <v>466</v>
      </c>
      <c r="Q26" s="10" t="s">
        <v>322</v>
      </c>
      <c r="R26" s="10" t="s">
        <v>467</v>
      </c>
      <c r="S26" s="10" t="s">
        <v>46</v>
      </c>
      <c r="T26" s="10"/>
      <c r="U26" s="20">
        <v>38211</v>
      </c>
      <c r="V26" s="10" t="s">
        <v>43</v>
      </c>
      <c r="W26" s="10" t="s">
        <v>42</v>
      </c>
      <c r="X26" s="10"/>
      <c r="Y26" s="10"/>
      <c r="Z26" s="10"/>
      <c r="AA26" s="15"/>
      <c r="AB26" s="15"/>
      <c r="AC26" s="10" t="s">
        <v>43</v>
      </c>
      <c r="AD26" s="10">
        <v>4</v>
      </c>
      <c r="AE26" s="10" t="s">
        <v>118</v>
      </c>
      <c r="AF26" s="10" t="s">
        <v>468</v>
      </c>
      <c r="AG26" s="10" t="s">
        <v>469</v>
      </c>
      <c r="AH26" s="10" t="s">
        <v>49</v>
      </c>
      <c r="AI26" s="10" t="s">
        <v>43</v>
      </c>
      <c r="AJ26" s="10" t="s">
        <v>137</v>
      </c>
      <c r="AK26" s="10" t="s">
        <v>105</v>
      </c>
      <c r="AL26" s="10" t="s">
        <v>470</v>
      </c>
      <c r="AM26" s="20">
        <v>38211</v>
      </c>
      <c r="AN26" s="27">
        <f>AM26-F26</f>
        <v>1</v>
      </c>
      <c r="AO26" s="10" t="s">
        <v>42</v>
      </c>
      <c r="AP26" s="10"/>
      <c r="AQ26" s="34"/>
      <c r="AR26" s="10"/>
      <c r="AS26" s="10"/>
    </row>
    <row r="27" spans="1:45" s="26" customFormat="1" ht="58.5" customHeight="1">
      <c r="A27" s="10">
        <v>2008</v>
      </c>
      <c r="B27" s="10">
        <v>20475859</v>
      </c>
      <c r="C27" s="20">
        <v>26979</v>
      </c>
      <c r="D27" s="27">
        <v>28</v>
      </c>
      <c r="E27" s="27" t="s">
        <v>52</v>
      </c>
      <c r="F27" s="33">
        <v>38300</v>
      </c>
      <c r="G27" s="33">
        <v>38300</v>
      </c>
      <c r="H27" s="33" t="s">
        <v>206</v>
      </c>
      <c r="I27" s="20">
        <v>38325</v>
      </c>
      <c r="J27" s="10" t="s">
        <v>207</v>
      </c>
      <c r="K27" s="10" t="s">
        <v>42</v>
      </c>
      <c r="L27" s="10"/>
      <c r="M27" s="10" t="s">
        <v>43</v>
      </c>
      <c r="N27" s="10" t="s">
        <v>85</v>
      </c>
      <c r="O27" s="10" t="s">
        <v>208</v>
      </c>
      <c r="P27" s="10" t="s">
        <v>209</v>
      </c>
      <c r="Q27" s="10" t="s">
        <v>210</v>
      </c>
      <c r="R27" s="10" t="s">
        <v>211</v>
      </c>
      <c r="S27" s="10" t="s">
        <v>212</v>
      </c>
      <c r="T27" s="20">
        <v>38303</v>
      </c>
      <c r="U27" s="20">
        <v>38321</v>
      </c>
      <c r="V27" s="10" t="s">
        <v>43</v>
      </c>
      <c r="W27" s="10" t="s">
        <v>43</v>
      </c>
      <c r="X27" s="10" t="s">
        <v>213</v>
      </c>
      <c r="Y27" s="10" t="s">
        <v>48</v>
      </c>
      <c r="Z27" s="20">
        <v>38520</v>
      </c>
      <c r="AA27" s="14" t="s">
        <v>214</v>
      </c>
      <c r="AB27" s="14" t="s">
        <v>215</v>
      </c>
      <c r="AC27" s="10" t="s">
        <v>43</v>
      </c>
      <c r="AD27" s="10">
        <v>4</v>
      </c>
      <c r="AE27" s="10" t="s">
        <v>216</v>
      </c>
      <c r="AF27" s="10" t="s">
        <v>216</v>
      </c>
      <c r="AG27" s="10" t="s">
        <v>216</v>
      </c>
      <c r="AH27" s="10">
        <v>92</v>
      </c>
      <c r="AI27" s="10" t="s">
        <v>43</v>
      </c>
      <c r="AJ27" s="10" t="s">
        <v>137</v>
      </c>
      <c r="AK27" s="10" t="s">
        <v>217</v>
      </c>
      <c r="AL27" s="10" t="s">
        <v>218</v>
      </c>
      <c r="AM27" s="20">
        <v>38303</v>
      </c>
      <c r="AN27" s="27">
        <f>AM27-F27</f>
        <v>3</v>
      </c>
      <c r="AO27" s="10" t="s">
        <v>42</v>
      </c>
      <c r="AP27" s="10"/>
      <c r="AQ27" s="34"/>
      <c r="AR27" s="34"/>
      <c r="AS27" s="10"/>
    </row>
    <row r="28" spans="1:45" s="26" customFormat="1" ht="58.5" customHeight="1">
      <c r="A28" s="10">
        <v>2008</v>
      </c>
      <c r="B28" s="10">
        <v>12456810</v>
      </c>
      <c r="C28" s="20">
        <v>27562</v>
      </c>
      <c r="D28" s="27">
        <v>29</v>
      </c>
      <c r="E28" s="27" t="s">
        <v>52</v>
      </c>
      <c r="F28" s="33">
        <v>38328</v>
      </c>
      <c r="G28" s="33">
        <v>38328</v>
      </c>
      <c r="H28" s="33" t="s">
        <v>219</v>
      </c>
      <c r="I28" s="20">
        <v>38359</v>
      </c>
      <c r="J28" s="10" t="s">
        <v>220</v>
      </c>
      <c r="K28" s="10" t="s">
        <v>42</v>
      </c>
      <c r="L28" s="10"/>
      <c r="M28" s="10" t="s">
        <v>43</v>
      </c>
      <c r="N28" s="10">
        <v>2</v>
      </c>
      <c r="O28" s="10" t="s">
        <v>208</v>
      </c>
      <c r="P28" s="10" t="s">
        <v>221</v>
      </c>
      <c r="Q28" s="10" t="s">
        <v>222</v>
      </c>
      <c r="R28" s="10" t="s">
        <v>223</v>
      </c>
      <c r="S28" s="10" t="s">
        <v>60</v>
      </c>
      <c r="T28" s="20">
        <v>38329</v>
      </c>
      <c r="U28" s="10"/>
      <c r="V28" s="10" t="s">
        <v>43</v>
      </c>
      <c r="W28" s="10" t="s">
        <v>43</v>
      </c>
      <c r="X28" s="10" t="s">
        <v>224</v>
      </c>
      <c r="Y28" s="10" t="s">
        <v>48</v>
      </c>
      <c r="Z28" s="20">
        <v>38538</v>
      </c>
      <c r="AA28" s="14" t="s">
        <v>225</v>
      </c>
      <c r="AB28" s="14" t="s">
        <v>226</v>
      </c>
      <c r="AC28" s="10" t="s">
        <v>43</v>
      </c>
      <c r="AD28" s="10">
        <v>4</v>
      </c>
      <c r="AE28" s="10" t="s">
        <v>227</v>
      </c>
      <c r="AF28" s="10" t="s">
        <v>228</v>
      </c>
      <c r="AG28" s="10" t="s">
        <v>229</v>
      </c>
      <c r="AH28" s="10" t="s">
        <v>230</v>
      </c>
      <c r="AI28" s="10" t="s">
        <v>43</v>
      </c>
      <c r="AJ28" s="10" t="s">
        <v>195</v>
      </c>
      <c r="AK28" s="10" t="s">
        <v>205</v>
      </c>
      <c r="AL28" s="10" t="s">
        <v>231</v>
      </c>
      <c r="AM28" s="20">
        <v>38328</v>
      </c>
      <c r="AN28" s="27">
        <f>AM28-F28</f>
        <v>0</v>
      </c>
      <c r="AO28" s="10" t="s">
        <v>42</v>
      </c>
      <c r="AP28" s="10"/>
      <c r="AQ28" s="34"/>
      <c r="AR28" s="10"/>
      <c r="AS28" s="34"/>
    </row>
    <row r="29" spans="1:45" s="26" customFormat="1" ht="58.5" customHeight="1">
      <c r="A29" s="10">
        <v>2008</v>
      </c>
      <c r="B29" s="10" t="s">
        <v>471</v>
      </c>
      <c r="C29" s="20">
        <v>26576</v>
      </c>
      <c r="D29" s="27">
        <v>32</v>
      </c>
      <c r="E29" s="27" t="s">
        <v>52</v>
      </c>
      <c r="F29" s="33">
        <v>38289</v>
      </c>
      <c r="G29" s="33">
        <v>38289</v>
      </c>
      <c r="H29" s="33" t="s">
        <v>232</v>
      </c>
      <c r="I29" s="20">
        <v>38303</v>
      </c>
      <c r="J29" s="10" t="s">
        <v>233</v>
      </c>
      <c r="K29" s="10" t="s">
        <v>42</v>
      </c>
      <c r="L29" s="10"/>
      <c r="M29" s="10" t="s">
        <v>43</v>
      </c>
      <c r="N29" s="10" t="s">
        <v>85</v>
      </c>
      <c r="O29" s="10" t="s">
        <v>163</v>
      </c>
      <c r="P29" s="10" t="s">
        <v>234</v>
      </c>
      <c r="Q29" s="10" t="s">
        <v>235</v>
      </c>
      <c r="R29" s="10" t="s">
        <v>236</v>
      </c>
      <c r="S29" s="10" t="s">
        <v>237</v>
      </c>
      <c r="T29" s="20">
        <v>38289</v>
      </c>
      <c r="U29" s="20">
        <v>38309</v>
      </c>
      <c r="V29" s="10" t="s">
        <v>43</v>
      </c>
      <c r="W29" s="10" t="s">
        <v>43</v>
      </c>
      <c r="X29" s="10" t="s">
        <v>238</v>
      </c>
      <c r="Y29" s="10" t="s">
        <v>48</v>
      </c>
      <c r="Z29" s="20">
        <v>39342</v>
      </c>
      <c r="AA29" s="14" t="s">
        <v>239</v>
      </c>
      <c r="AB29" s="14" t="s">
        <v>240</v>
      </c>
      <c r="AC29" s="10" t="s">
        <v>43</v>
      </c>
      <c r="AD29" s="10">
        <v>4</v>
      </c>
      <c r="AE29" s="10" t="s">
        <v>118</v>
      </c>
      <c r="AF29" s="10" t="s">
        <v>119</v>
      </c>
      <c r="AG29" s="10">
        <v>2</v>
      </c>
      <c r="AH29" s="10" t="s">
        <v>241</v>
      </c>
      <c r="AI29" s="10" t="s">
        <v>43</v>
      </c>
      <c r="AJ29" s="10" t="s">
        <v>137</v>
      </c>
      <c r="AK29" s="10" t="s">
        <v>105</v>
      </c>
      <c r="AL29" s="10" t="s">
        <v>242</v>
      </c>
      <c r="AM29" s="20">
        <v>38289</v>
      </c>
      <c r="AN29" s="27">
        <f>AM29-F29</f>
        <v>0</v>
      </c>
      <c r="AO29" s="10" t="s">
        <v>42</v>
      </c>
      <c r="AP29" s="10"/>
      <c r="AQ29" s="34"/>
      <c r="AR29" s="10"/>
      <c r="AS29" s="10"/>
    </row>
    <row r="30" spans="1:45" s="26" customFormat="1" ht="58.5" customHeight="1">
      <c r="A30" s="10">
        <v>2009</v>
      </c>
      <c r="B30" s="27" t="s">
        <v>472</v>
      </c>
      <c r="C30" s="20">
        <v>30028</v>
      </c>
      <c r="D30" s="27">
        <v>23</v>
      </c>
      <c r="E30" s="27" t="s">
        <v>52</v>
      </c>
      <c r="F30" s="20">
        <v>38546</v>
      </c>
      <c r="G30" s="20">
        <v>38546</v>
      </c>
      <c r="H30" s="20">
        <v>38546</v>
      </c>
      <c r="I30" s="20">
        <v>38550</v>
      </c>
      <c r="J30" s="10" t="s">
        <v>473</v>
      </c>
      <c r="K30" s="10" t="s">
        <v>42</v>
      </c>
      <c r="L30" s="10"/>
      <c r="M30" s="10" t="s">
        <v>43</v>
      </c>
      <c r="N30" s="10" t="s">
        <v>85</v>
      </c>
      <c r="O30" s="35" t="s">
        <v>51</v>
      </c>
      <c r="P30" s="10" t="s">
        <v>474</v>
      </c>
      <c r="Q30" s="10" t="s">
        <v>90</v>
      </c>
      <c r="R30" s="10" t="s">
        <v>475</v>
      </c>
      <c r="S30" s="10" t="s">
        <v>42</v>
      </c>
      <c r="T30" s="10"/>
      <c r="U30" s="10"/>
      <c r="V30" s="10" t="s">
        <v>42</v>
      </c>
      <c r="W30" s="10" t="s">
        <v>42</v>
      </c>
      <c r="X30" s="10"/>
      <c r="Y30" s="10"/>
      <c r="Z30" s="10"/>
      <c r="AA30" s="10"/>
      <c r="AB30" s="10"/>
      <c r="AC30" s="10" t="s">
        <v>43</v>
      </c>
      <c r="AD30" s="10">
        <v>4</v>
      </c>
      <c r="AE30" s="10" t="s">
        <v>118</v>
      </c>
      <c r="AF30" s="10" t="s">
        <v>450</v>
      </c>
      <c r="AG30" s="10" t="s">
        <v>476</v>
      </c>
      <c r="AH30" s="10" t="s">
        <v>49</v>
      </c>
      <c r="AI30" s="10" t="s">
        <v>43</v>
      </c>
      <c r="AJ30" s="10">
        <v>3</v>
      </c>
      <c r="AK30" s="10" t="s">
        <v>477</v>
      </c>
      <c r="AL30" s="10" t="s">
        <v>478</v>
      </c>
      <c r="AM30" s="20">
        <v>38546</v>
      </c>
      <c r="AN30" s="27">
        <f>AM30-F30</f>
        <v>0</v>
      </c>
      <c r="AO30" s="10" t="s">
        <v>42</v>
      </c>
      <c r="AP30" s="10"/>
      <c r="AQ30" s="10"/>
      <c r="AR30" s="10"/>
      <c r="AS30" s="10"/>
    </row>
    <row r="31" spans="1:45" s="26" customFormat="1" ht="58.5" customHeight="1">
      <c r="A31" s="10">
        <v>2009</v>
      </c>
      <c r="B31" s="27">
        <v>20498698</v>
      </c>
      <c r="C31" s="20">
        <v>31254</v>
      </c>
      <c r="D31" s="27">
        <v>19</v>
      </c>
      <c r="E31" s="27" t="s">
        <v>52</v>
      </c>
      <c r="F31" s="20">
        <v>38467</v>
      </c>
      <c r="G31" s="20">
        <v>38467</v>
      </c>
      <c r="H31" s="10" t="s">
        <v>253</v>
      </c>
      <c r="I31" s="20">
        <v>38477</v>
      </c>
      <c r="J31" s="10" t="s">
        <v>254</v>
      </c>
      <c r="K31" s="10" t="s">
        <v>255</v>
      </c>
      <c r="L31" s="10"/>
      <c r="M31" s="10" t="s">
        <v>43</v>
      </c>
      <c r="N31" s="10">
        <v>1</v>
      </c>
      <c r="O31" s="35" t="s">
        <v>51</v>
      </c>
      <c r="P31" s="10" t="s">
        <v>256</v>
      </c>
      <c r="Q31" s="10" t="s">
        <v>96</v>
      </c>
      <c r="R31" s="10" t="s">
        <v>257</v>
      </c>
      <c r="S31" s="10" t="s">
        <v>46</v>
      </c>
      <c r="T31" s="10"/>
      <c r="U31" s="20">
        <v>38475</v>
      </c>
      <c r="V31" s="10" t="s">
        <v>43</v>
      </c>
      <c r="W31" s="10" t="s">
        <v>43</v>
      </c>
      <c r="X31" s="10" t="s">
        <v>258</v>
      </c>
      <c r="Y31" s="10">
        <v>3</v>
      </c>
      <c r="Z31" s="20">
        <v>38639</v>
      </c>
      <c r="AA31" s="20" t="s">
        <v>259</v>
      </c>
      <c r="AB31" s="20" t="s">
        <v>260</v>
      </c>
      <c r="AC31" s="10" t="s">
        <v>43</v>
      </c>
      <c r="AD31" s="10">
        <v>4</v>
      </c>
      <c r="AE31" s="10" t="s">
        <v>118</v>
      </c>
      <c r="AF31" s="10" t="s">
        <v>261</v>
      </c>
      <c r="AG31" s="10">
        <v>1</v>
      </c>
      <c r="AH31" s="10" t="s">
        <v>262</v>
      </c>
      <c r="AI31" s="10" t="s">
        <v>43</v>
      </c>
      <c r="AJ31" s="10" t="s">
        <v>248</v>
      </c>
      <c r="AK31" s="10" t="s">
        <v>263</v>
      </c>
      <c r="AL31" s="10" t="s">
        <v>264</v>
      </c>
      <c r="AM31" s="20">
        <v>38467</v>
      </c>
      <c r="AN31" s="27">
        <f>AM31-F31</f>
        <v>0</v>
      </c>
      <c r="AO31" s="10" t="s">
        <v>42</v>
      </c>
      <c r="AP31" s="10"/>
      <c r="AQ31" s="10"/>
      <c r="AR31" s="10"/>
      <c r="AS31" s="34"/>
    </row>
    <row r="32" spans="1:45" s="26" customFormat="1" ht="58.5" customHeight="1">
      <c r="A32" s="10">
        <v>2009</v>
      </c>
      <c r="B32" s="27" t="s">
        <v>480</v>
      </c>
      <c r="C32" s="20">
        <v>27869</v>
      </c>
      <c r="D32" s="27">
        <v>29</v>
      </c>
      <c r="E32" s="27" t="s">
        <v>52</v>
      </c>
      <c r="F32" s="20">
        <v>38567</v>
      </c>
      <c r="G32" s="20">
        <v>38567</v>
      </c>
      <c r="H32" s="20">
        <v>38568</v>
      </c>
      <c r="I32" s="20">
        <v>38577</v>
      </c>
      <c r="J32" s="10" t="s">
        <v>481</v>
      </c>
      <c r="K32" s="10" t="s">
        <v>42</v>
      </c>
      <c r="L32" s="10"/>
      <c r="M32" s="10" t="s">
        <v>43</v>
      </c>
      <c r="N32" s="10" t="s">
        <v>85</v>
      </c>
      <c r="O32" s="35" t="s">
        <v>51</v>
      </c>
      <c r="P32" s="10" t="s">
        <v>466</v>
      </c>
      <c r="Q32" s="10" t="s">
        <v>482</v>
      </c>
      <c r="R32" s="10" t="s">
        <v>179</v>
      </c>
      <c r="S32" s="10" t="s">
        <v>46</v>
      </c>
      <c r="T32" s="10"/>
      <c r="U32" s="20">
        <v>38568</v>
      </c>
      <c r="V32" s="10" t="s">
        <v>43</v>
      </c>
      <c r="W32" s="10" t="s">
        <v>42</v>
      </c>
      <c r="X32" s="10"/>
      <c r="Y32" s="10"/>
      <c r="Z32" s="10"/>
      <c r="AA32" s="10"/>
      <c r="AB32" s="10"/>
      <c r="AC32" s="10" t="s">
        <v>43</v>
      </c>
      <c r="AD32" s="10">
        <v>4</v>
      </c>
      <c r="AE32" s="10" t="s">
        <v>483</v>
      </c>
      <c r="AF32" s="10" t="s">
        <v>484</v>
      </c>
      <c r="AG32" s="10"/>
      <c r="AH32" s="10" t="s">
        <v>485</v>
      </c>
      <c r="AI32" s="10" t="s">
        <v>43</v>
      </c>
      <c r="AJ32" s="10" t="s">
        <v>269</v>
      </c>
      <c r="AK32" s="10" t="s">
        <v>285</v>
      </c>
      <c r="AL32" s="10" t="s">
        <v>486</v>
      </c>
      <c r="AM32" s="20">
        <v>38568</v>
      </c>
      <c r="AN32" s="27">
        <f>AM32-F32</f>
        <v>1</v>
      </c>
      <c r="AO32" s="10" t="s">
        <v>42</v>
      </c>
      <c r="AP32" s="10"/>
      <c r="AQ32" s="10"/>
      <c r="AR32" s="34"/>
      <c r="AS32" s="10"/>
    </row>
    <row r="33" spans="1:45" s="26" customFormat="1" ht="58.5" customHeight="1">
      <c r="A33" s="10">
        <v>2009</v>
      </c>
      <c r="B33" s="27" t="s">
        <v>487</v>
      </c>
      <c r="C33" s="20">
        <v>22967</v>
      </c>
      <c r="D33" s="27">
        <v>42</v>
      </c>
      <c r="E33" s="27" t="s">
        <v>52</v>
      </c>
      <c r="F33" s="20">
        <v>38567</v>
      </c>
      <c r="G33" s="20">
        <v>38567</v>
      </c>
      <c r="H33" s="20">
        <v>38568</v>
      </c>
      <c r="I33" s="20">
        <v>38582</v>
      </c>
      <c r="J33" s="10" t="s">
        <v>488</v>
      </c>
      <c r="K33" s="10" t="s">
        <v>42</v>
      </c>
      <c r="L33" s="10"/>
      <c r="M33" s="10" t="s">
        <v>43</v>
      </c>
      <c r="N33" s="10" t="s">
        <v>85</v>
      </c>
      <c r="O33" s="35" t="s">
        <v>189</v>
      </c>
      <c r="P33" s="10"/>
      <c r="Q33" s="10" t="s">
        <v>96</v>
      </c>
      <c r="R33" s="10" t="s">
        <v>179</v>
      </c>
      <c r="S33" s="10" t="s">
        <v>489</v>
      </c>
      <c r="T33" s="10"/>
      <c r="U33" s="20">
        <v>38568</v>
      </c>
      <c r="V33" s="10" t="s">
        <v>42</v>
      </c>
      <c r="W33" s="10" t="s">
        <v>42</v>
      </c>
      <c r="X33" s="10"/>
      <c r="Y33" s="10"/>
      <c r="Z33" s="10"/>
      <c r="AA33" s="10"/>
      <c r="AB33" s="10"/>
      <c r="AC33" s="10" t="s">
        <v>43</v>
      </c>
      <c r="AD33" s="10">
        <v>4</v>
      </c>
      <c r="AE33" s="10" t="s">
        <v>118</v>
      </c>
      <c r="AF33" s="10" t="s">
        <v>490</v>
      </c>
      <c r="AG33" s="10">
        <v>2</v>
      </c>
      <c r="AH33" s="10" t="s">
        <v>491</v>
      </c>
      <c r="AI33" s="10" t="s">
        <v>43</v>
      </c>
      <c r="AJ33" s="10" t="s">
        <v>269</v>
      </c>
      <c r="AK33" s="10" t="s">
        <v>285</v>
      </c>
      <c r="AL33" s="10" t="s">
        <v>492</v>
      </c>
      <c r="AM33" s="20">
        <v>38568</v>
      </c>
      <c r="AN33" s="27">
        <f>AM33-F33</f>
        <v>1</v>
      </c>
      <c r="AO33" s="10" t="s">
        <v>42</v>
      </c>
      <c r="AP33" s="10"/>
      <c r="AQ33" s="10"/>
      <c r="AR33" s="34"/>
      <c r="AS33" s="10"/>
    </row>
    <row r="34" spans="1:45" s="26" customFormat="1" ht="58.5" customHeight="1">
      <c r="A34" s="10">
        <v>2009</v>
      </c>
      <c r="B34" s="27">
        <v>20513831</v>
      </c>
      <c r="C34" s="20">
        <v>28822</v>
      </c>
      <c r="D34" s="27">
        <v>26</v>
      </c>
      <c r="E34" s="27" t="s">
        <v>52</v>
      </c>
      <c r="F34" s="20">
        <v>38583</v>
      </c>
      <c r="G34" s="20">
        <v>38583</v>
      </c>
      <c r="H34" s="20">
        <v>38584</v>
      </c>
      <c r="I34" s="20">
        <v>38597</v>
      </c>
      <c r="J34" s="10" t="s">
        <v>493</v>
      </c>
      <c r="K34" s="10" t="s">
        <v>42</v>
      </c>
      <c r="L34" s="10"/>
      <c r="M34" s="10" t="s">
        <v>157</v>
      </c>
      <c r="N34" s="10" t="s">
        <v>85</v>
      </c>
      <c r="O34" s="35" t="s">
        <v>189</v>
      </c>
      <c r="P34" s="10"/>
      <c r="Q34" s="10" t="s">
        <v>96</v>
      </c>
      <c r="R34" s="10" t="s">
        <v>494</v>
      </c>
      <c r="S34" s="10" t="s">
        <v>46</v>
      </c>
      <c r="T34" s="10"/>
      <c r="U34" s="20">
        <v>38584</v>
      </c>
      <c r="V34" s="10" t="s">
        <v>43</v>
      </c>
      <c r="W34" s="10" t="s">
        <v>42</v>
      </c>
      <c r="X34" s="10"/>
      <c r="Y34" s="10"/>
      <c r="Z34" s="10"/>
      <c r="AA34" s="10"/>
      <c r="AB34" s="10"/>
      <c r="AC34" s="10" t="s">
        <v>43</v>
      </c>
      <c r="AD34" s="10">
        <v>4</v>
      </c>
      <c r="AE34" s="10" t="s">
        <v>118</v>
      </c>
      <c r="AF34" s="10" t="s">
        <v>495</v>
      </c>
      <c r="AG34" s="10">
        <v>1</v>
      </c>
      <c r="AH34" s="10">
        <v>27</v>
      </c>
      <c r="AI34" s="10" t="s">
        <v>43</v>
      </c>
      <c r="AJ34" s="10" t="s">
        <v>269</v>
      </c>
      <c r="AK34" s="10" t="s">
        <v>285</v>
      </c>
      <c r="AL34" s="10" t="s">
        <v>496</v>
      </c>
      <c r="AM34" s="20">
        <v>38584</v>
      </c>
      <c r="AN34" s="27">
        <f>AM34-F34</f>
        <v>1</v>
      </c>
      <c r="AO34" s="10" t="s">
        <v>42</v>
      </c>
      <c r="AP34" s="10"/>
      <c r="AQ34" s="10"/>
      <c r="AR34" s="34"/>
      <c r="AS34" s="10"/>
    </row>
    <row r="35" spans="1:45" s="26" customFormat="1" ht="58.5" customHeight="1">
      <c r="A35" s="10">
        <v>2009</v>
      </c>
      <c r="B35" s="27" t="s">
        <v>497</v>
      </c>
      <c r="C35" s="20">
        <v>28000</v>
      </c>
      <c r="D35" s="27">
        <v>29</v>
      </c>
      <c r="E35" s="27" t="s">
        <v>52</v>
      </c>
      <c r="F35" s="20">
        <v>38606</v>
      </c>
      <c r="G35" s="20">
        <v>38606</v>
      </c>
      <c r="H35" s="20">
        <v>38606</v>
      </c>
      <c r="I35" s="20">
        <v>38613</v>
      </c>
      <c r="J35" s="10" t="s">
        <v>498</v>
      </c>
      <c r="K35" s="10" t="s">
        <v>42</v>
      </c>
      <c r="L35" s="10"/>
      <c r="M35" s="10" t="s">
        <v>43</v>
      </c>
      <c r="N35" s="10" t="s">
        <v>85</v>
      </c>
      <c r="O35" s="35" t="s">
        <v>177</v>
      </c>
      <c r="P35" s="10" t="s">
        <v>65</v>
      </c>
      <c r="Q35" s="10" t="s">
        <v>96</v>
      </c>
      <c r="R35" s="10" t="s">
        <v>499</v>
      </c>
      <c r="S35" s="10" t="s">
        <v>46</v>
      </c>
      <c r="T35" s="10"/>
      <c r="U35" s="20">
        <v>38606</v>
      </c>
      <c r="V35" s="10" t="s">
        <v>43</v>
      </c>
      <c r="W35" s="10" t="s">
        <v>42</v>
      </c>
      <c r="X35" s="10"/>
      <c r="Y35" s="10"/>
      <c r="Z35" s="10"/>
      <c r="AA35" s="10"/>
      <c r="AB35" s="10"/>
      <c r="AC35" s="10" t="s">
        <v>43</v>
      </c>
      <c r="AD35" s="10">
        <v>4</v>
      </c>
      <c r="AE35" s="10" t="s">
        <v>118</v>
      </c>
      <c r="AF35" s="10" t="s">
        <v>500</v>
      </c>
      <c r="AG35" s="10">
        <v>3</v>
      </c>
      <c r="AH35" s="10" t="s">
        <v>501</v>
      </c>
      <c r="AI35" s="10" t="s">
        <v>43</v>
      </c>
      <c r="AJ35" s="10" t="s">
        <v>269</v>
      </c>
      <c r="AK35" s="10" t="s">
        <v>285</v>
      </c>
      <c r="AL35" s="10" t="s">
        <v>502</v>
      </c>
      <c r="AM35" s="20">
        <v>38607</v>
      </c>
      <c r="AN35" s="27">
        <f>AM35-F35</f>
        <v>1</v>
      </c>
      <c r="AO35" s="10" t="s">
        <v>42</v>
      </c>
      <c r="AP35" s="10"/>
      <c r="AQ35" s="10"/>
      <c r="AR35" s="34"/>
      <c r="AS35" s="10"/>
    </row>
    <row r="36" spans="1:45" s="26" customFormat="1" ht="58.5" customHeight="1">
      <c r="A36" s="10">
        <v>2009</v>
      </c>
      <c r="B36" s="27" t="s">
        <v>503</v>
      </c>
      <c r="C36" s="20">
        <v>27958</v>
      </c>
      <c r="D36" s="27">
        <v>29</v>
      </c>
      <c r="E36" s="27" t="s">
        <v>52</v>
      </c>
      <c r="F36" s="20">
        <v>38634</v>
      </c>
      <c r="G36" s="20">
        <v>38634</v>
      </c>
      <c r="H36" s="20">
        <v>38634</v>
      </c>
      <c r="I36" s="20">
        <v>38640</v>
      </c>
      <c r="J36" s="10" t="s">
        <v>504</v>
      </c>
      <c r="K36" s="10" t="s">
        <v>42</v>
      </c>
      <c r="L36" s="10"/>
      <c r="M36" s="10" t="s">
        <v>43</v>
      </c>
      <c r="N36" s="10" t="s">
        <v>85</v>
      </c>
      <c r="O36" s="35" t="s">
        <v>51</v>
      </c>
      <c r="P36" s="10" t="s">
        <v>505</v>
      </c>
      <c r="Q36" s="10" t="s">
        <v>506</v>
      </c>
      <c r="R36" s="10"/>
      <c r="S36" s="10" t="s">
        <v>42</v>
      </c>
      <c r="T36" s="10"/>
      <c r="U36" s="10"/>
      <c r="V36" s="10" t="s">
        <v>43</v>
      </c>
      <c r="W36" s="10" t="s">
        <v>42</v>
      </c>
      <c r="X36" s="10"/>
      <c r="Y36" s="10"/>
      <c r="Z36" s="10"/>
      <c r="AA36" s="10"/>
      <c r="AB36" s="10"/>
      <c r="AC36" s="10" t="s">
        <v>43</v>
      </c>
      <c r="AD36" s="10">
        <v>4</v>
      </c>
      <c r="AE36" s="10" t="s">
        <v>118</v>
      </c>
      <c r="AF36" s="10" t="s">
        <v>507</v>
      </c>
      <c r="AG36" s="10">
        <v>3</v>
      </c>
      <c r="AH36" s="10" t="s">
        <v>49</v>
      </c>
      <c r="AI36" s="10" t="s">
        <v>43</v>
      </c>
      <c r="AJ36" s="10" t="s">
        <v>269</v>
      </c>
      <c r="AK36" s="10" t="s">
        <v>285</v>
      </c>
      <c r="AL36" s="10" t="s">
        <v>508</v>
      </c>
      <c r="AM36" s="20">
        <v>38634</v>
      </c>
      <c r="AN36" s="27">
        <f>AM36-F36</f>
        <v>0</v>
      </c>
      <c r="AO36" s="10" t="s">
        <v>42</v>
      </c>
      <c r="AP36" s="10"/>
      <c r="AQ36" s="10"/>
      <c r="AR36" s="34"/>
      <c r="AS36" s="10"/>
    </row>
    <row r="37" spans="1:45" s="26" customFormat="1" ht="58.5" customHeight="1">
      <c r="A37" s="10">
        <v>2009</v>
      </c>
      <c r="B37" s="27" t="s">
        <v>509</v>
      </c>
      <c r="C37" s="20">
        <v>29312</v>
      </c>
      <c r="D37" s="27">
        <v>25</v>
      </c>
      <c r="E37" s="27" t="s">
        <v>52</v>
      </c>
      <c r="F37" s="20">
        <v>38689</v>
      </c>
      <c r="G37" s="20">
        <v>38689</v>
      </c>
      <c r="H37" s="20">
        <v>38689</v>
      </c>
      <c r="I37" s="20">
        <v>38698</v>
      </c>
      <c r="J37" s="10" t="s">
        <v>510</v>
      </c>
      <c r="K37" s="10" t="s">
        <v>42</v>
      </c>
      <c r="L37" s="10"/>
      <c r="M37" s="10" t="s">
        <v>43</v>
      </c>
      <c r="N37" s="10" t="s">
        <v>85</v>
      </c>
      <c r="O37" s="35" t="s">
        <v>51</v>
      </c>
      <c r="P37" s="10" t="s">
        <v>511</v>
      </c>
      <c r="Q37" s="10" t="s">
        <v>346</v>
      </c>
      <c r="R37" s="10" t="s">
        <v>512</v>
      </c>
      <c r="S37" s="10" t="s">
        <v>42</v>
      </c>
      <c r="T37" s="10"/>
      <c r="U37" s="10"/>
      <c r="V37" s="10" t="s">
        <v>43</v>
      </c>
      <c r="W37" s="10" t="s">
        <v>42</v>
      </c>
      <c r="X37" s="10"/>
      <c r="Y37" s="10"/>
      <c r="Z37" s="10"/>
      <c r="AA37" s="10"/>
      <c r="AB37" s="10"/>
      <c r="AC37" s="10" t="s">
        <v>43</v>
      </c>
      <c r="AD37" s="10">
        <v>4</v>
      </c>
      <c r="AE37" s="10" t="s">
        <v>118</v>
      </c>
      <c r="AF37" s="10" t="s">
        <v>513</v>
      </c>
      <c r="AG37" s="10">
        <v>1</v>
      </c>
      <c r="AH37" s="10" t="s">
        <v>49</v>
      </c>
      <c r="AI37" s="10" t="s">
        <v>43</v>
      </c>
      <c r="AJ37" s="10" t="s">
        <v>269</v>
      </c>
      <c r="AK37" s="10" t="s">
        <v>285</v>
      </c>
      <c r="AL37" s="10" t="s">
        <v>514</v>
      </c>
      <c r="AM37" s="20">
        <v>38689</v>
      </c>
      <c r="AN37" s="27">
        <f>AM37-F37</f>
        <v>0</v>
      </c>
      <c r="AO37" s="10" t="s">
        <v>42</v>
      </c>
      <c r="AP37" s="10"/>
      <c r="AQ37" s="34"/>
      <c r="AR37" s="10"/>
      <c r="AS37" s="10"/>
    </row>
    <row r="38" spans="1:45" s="26" customFormat="1" ht="58.5" customHeight="1">
      <c r="A38" s="10">
        <v>2010</v>
      </c>
      <c r="B38" s="10">
        <v>20547052</v>
      </c>
      <c r="C38" s="20">
        <v>31016</v>
      </c>
      <c r="D38" s="27">
        <v>21</v>
      </c>
      <c r="E38" s="27" t="s">
        <v>52</v>
      </c>
      <c r="F38" s="20">
        <v>38823</v>
      </c>
      <c r="G38" s="20">
        <v>38823</v>
      </c>
      <c r="H38" s="20">
        <v>38824</v>
      </c>
      <c r="I38" s="20">
        <v>38833</v>
      </c>
      <c r="J38" s="10" t="s">
        <v>517</v>
      </c>
      <c r="K38" s="10" t="s">
        <v>42</v>
      </c>
      <c r="L38" s="10"/>
      <c r="M38" s="10" t="s">
        <v>43</v>
      </c>
      <c r="N38" s="10" t="s">
        <v>85</v>
      </c>
      <c r="O38" s="15" t="s">
        <v>518</v>
      </c>
      <c r="P38" s="15" t="s">
        <v>519</v>
      </c>
      <c r="Q38" s="15" t="s">
        <v>222</v>
      </c>
      <c r="R38" s="10" t="s">
        <v>520</v>
      </c>
      <c r="S38" s="10" t="s">
        <v>60</v>
      </c>
      <c r="T38" s="28">
        <v>38823</v>
      </c>
      <c r="U38" s="28"/>
      <c r="V38" s="10" t="s">
        <v>43</v>
      </c>
      <c r="W38" s="10" t="s">
        <v>42</v>
      </c>
      <c r="X38" s="10"/>
      <c r="Y38" s="10"/>
      <c r="Z38" s="10"/>
      <c r="AA38" s="15"/>
      <c r="AB38" s="15"/>
      <c r="AC38" s="10" t="s">
        <v>43</v>
      </c>
      <c r="AD38" s="10">
        <v>4</v>
      </c>
      <c r="AE38" s="10" t="s">
        <v>118</v>
      </c>
      <c r="AF38" s="10" t="s">
        <v>370</v>
      </c>
      <c r="AG38" s="10">
        <v>1</v>
      </c>
      <c r="AH38" s="10" t="s">
        <v>501</v>
      </c>
      <c r="AI38" s="10" t="s">
        <v>43</v>
      </c>
      <c r="AJ38" s="10" t="s">
        <v>269</v>
      </c>
      <c r="AK38" s="10" t="s">
        <v>105</v>
      </c>
      <c r="AL38" s="10" t="s">
        <v>521</v>
      </c>
      <c r="AM38" s="28">
        <v>38823</v>
      </c>
      <c r="AN38" s="27">
        <f>AM38-F38</f>
        <v>0</v>
      </c>
      <c r="AO38" s="10" t="s">
        <v>42</v>
      </c>
      <c r="AP38" s="10"/>
      <c r="AQ38" s="10"/>
      <c r="AR38" s="10"/>
      <c r="AS38" s="10"/>
    </row>
    <row r="39" spans="1:45" s="26" customFormat="1" ht="58.5" customHeight="1">
      <c r="A39" s="10">
        <v>2010</v>
      </c>
      <c r="B39" s="10" t="s">
        <v>522</v>
      </c>
      <c r="C39" s="20">
        <v>28896</v>
      </c>
      <c r="D39" s="27">
        <v>28</v>
      </c>
      <c r="E39" s="27" t="s">
        <v>52</v>
      </c>
      <c r="F39" s="20">
        <v>38916</v>
      </c>
      <c r="G39" s="20">
        <v>38916</v>
      </c>
      <c r="H39" s="20">
        <v>38918</v>
      </c>
      <c r="I39" s="20">
        <v>38923</v>
      </c>
      <c r="J39" s="10" t="s">
        <v>319</v>
      </c>
      <c r="K39" s="10" t="s">
        <v>42</v>
      </c>
      <c r="L39" s="10"/>
      <c r="M39" s="10" t="s">
        <v>43</v>
      </c>
      <c r="N39" s="10">
        <v>2</v>
      </c>
      <c r="O39" s="15" t="s">
        <v>304</v>
      </c>
      <c r="P39" s="15" t="s">
        <v>65</v>
      </c>
      <c r="Q39" s="15" t="s">
        <v>322</v>
      </c>
      <c r="R39" s="10" t="s">
        <v>523</v>
      </c>
      <c r="S39" s="10" t="s">
        <v>46</v>
      </c>
      <c r="T39" s="28"/>
      <c r="U39" s="28">
        <v>38916</v>
      </c>
      <c r="V39" s="10" t="s">
        <v>43</v>
      </c>
      <c r="W39" s="10" t="s">
        <v>42</v>
      </c>
      <c r="X39" s="10"/>
      <c r="Y39" s="10"/>
      <c r="Z39" s="10"/>
      <c r="AA39" s="15"/>
      <c r="AB39" s="15"/>
      <c r="AC39" s="10" t="s">
        <v>43</v>
      </c>
      <c r="AD39" s="10">
        <v>4</v>
      </c>
      <c r="AE39" s="10" t="s">
        <v>118</v>
      </c>
      <c r="AF39" s="10" t="s">
        <v>524</v>
      </c>
      <c r="AG39" s="10">
        <v>2</v>
      </c>
      <c r="AH39" s="10" t="s">
        <v>525</v>
      </c>
      <c r="AI39" s="10" t="s">
        <v>43</v>
      </c>
      <c r="AJ39" s="10" t="s">
        <v>269</v>
      </c>
      <c r="AK39" s="10" t="s">
        <v>205</v>
      </c>
      <c r="AL39" s="10" t="s">
        <v>526</v>
      </c>
      <c r="AM39" s="28">
        <v>38918</v>
      </c>
      <c r="AN39" s="27">
        <f>AM39-F39</f>
        <v>2</v>
      </c>
      <c r="AO39" s="10" t="s">
        <v>42</v>
      </c>
      <c r="AP39" s="10"/>
      <c r="AQ39" s="10"/>
      <c r="AR39" s="10"/>
      <c r="AS39" s="10"/>
    </row>
    <row r="40" spans="1:45" s="26" customFormat="1" ht="58.5" customHeight="1">
      <c r="A40" s="10">
        <v>2010</v>
      </c>
      <c r="B40" s="10" t="s">
        <v>527</v>
      </c>
      <c r="C40" s="20">
        <v>29619</v>
      </c>
      <c r="D40" s="27">
        <v>25</v>
      </c>
      <c r="E40" s="27" t="s">
        <v>52</v>
      </c>
      <c r="F40" s="20">
        <v>38960</v>
      </c>
      <c r="G40" s="20">
        <v>38960</v>
      </c>
      <c r="H40" s="20">
        <v>38960</v>
      </c>
      <c r="I40" s="20">
        <v>38976</v>
      </c>
      <c r="J40" s="10" t="s">
        <v>528</v>
      </c>
      <c r="K40" s="10" t="s">
        <v>42</v>
      </c>
      <c r="L40" s="10"/>
      <c r="M40" s="10" t="s">
        <v>43</v>
      </c>
      <c r="N40" s="10">
        <v>2</v>
      </c>
      <c r="O40" s="15" t="s">
        <v>529</v>
      </c>
      <c r="P40" s="15" t="s">
        <v>65</v>
      </c>
      <c r="Q40" s="15" t="s">
        <v>322</v>
      </c>
      <c r="R40" s="10" t="s">
        <v>530</v>
      </c>
      <c r="S40" s="10" t="s">
        <v>46</v>
      </c>
      <c r="T40" s="28"/>
      <c r="U40" s="28">
        <v>38960</v>
      </c>
      <c r="V40" s="10" t="s">
        <v>43</v>
      </c>
      <c r="W40" s="10" t="s">
        <v>42</v>
      </c>
      <c r="X40" s="10"/>
      <c r="Y40" s="10"/>
      <c r="Z40" s="10"/>
      <c r="AA40" s="15"/>
      <c r="AB40" s="15"/>
      <c r="AC40" s="10" t="s">
        <v>43</v>
      </c>
      <c r="AD40" s="10">
        <v>4</v>
      </c>
      <c r="AE40" s="10" t="s">
        <v>118</v>
      </c>
      <c r="AF40" s="10" t="s">
        <v>261</v>
      </c>
      <c r="AG40" s="10">
        <v>3</v>
      </c>
      <c r="AH40" s="10" t="s">
        <v>531</v>
      </c>
      <c r="AI40" s="10" t="s">
        <v>43</v>
      </c>
      <c r="AJ40" s="10" t="s">
        <v>269</v>
      </c>
      <c r="AK40" s="10" t="s">
        <v>105</v>
      </c>
      <c r="AL40" s="10" t="s">
        <v>532</v>
      </c>
      <c r="AM40" s="28">
        <v>38961</v>
      </c>
      <c r="AN40" s="27">
        <f>AM40-F40</f>
        <v>1</v>
      </c>
      <c r="AO40" s="10" t="s">
        <v>42</v>
      </c>
      <c r="AP40" s="10"/>
      <c r="AQ40" s="10"/>
      <c r="AR40" s="10"/>
      <c r="AS40" s="10"/>
    </row>
    <row r="41" spans="1:45" s="26" customFormat="1" ht="58.5" customHeight="1">
      <c r="A41" s="10">
        <v>2010</v>
      </c>
      <c r="B41" s="10" t="s">
        <v>533</v>
      </c>
      <c r="C41" s="20">
        <v>28078</v>
      </c>
      <c r="D41" s="27">
        <v>29</v>
      </c>
      <c r="E41" s="27" t="s">
        <v>52</v>
      </c>
      <c r="F41" s="20">
        <v>38972</v>
      </c>
      <c r="G41" s="20">
        <v>38972</v>
      </c>
      <c r="H41" s="20" t="s">
        <v>534</v>
      </c>
      <c r="I41" s="10" t="s">
        <v>535</v>
      </c>
      <c r="J41" s="10" t="s">
        <v>536</v>
      </c>
      <c r="K41" s="20" t="s">
        <v>42</v>
      </c>
      <c r="L41" s="10"/>
      <c r="M41" s="10" t="s">
        <v>43</v>
      </c>
      <c r="N41" s="10">
        <v>2</v>
      </c>
      <c r="O41" s="15" t="s">
        <v>290</v>
      </c>
      <c r="P41" s="15" t="s">
        <v>537</v>
      </c>
      <c r="Q41" s="15" t="s">
        <v>322</v>
      </c>
      <c r="R41" s="10" t="s">
        <v>538</v>
      </c>
      <c r="S41" s="10" t="s">
        <v>46</v>
      </c>
      <c r="T41" s="28">
        <v>38973</v>
      </c>
      <c r="U41" s="28">
        <v>39000</v>
      </c>
      <c r="V41" s="10" t="s">
        <v>43</v>
      </c>
      <c r="W41" s="10" t="s">
        <v>42</v>
      </c>
      <c r="X41" s="10"/>
      <c r="Y41" s="10"/>
      <c r="Z41" s="10"/>
      <c r="AA41" s="15"/>
      <c r="AB41" s="15"/>
      <c r="AC41" s="10" t="s">
        <v>43</v>
      </c>
      <c r="AD41" s="10">
        <v>4</v>
      </c>
      <c r="AE41" s="10" t="s">
        <v>483</v>
      </c>
      <c r="AF41" s="10" t="s">
        <v>539</v>
      </c>
      <c r="AG41" s="10">
        <v>14</v>
      </c>
      <c r="AH41" s="10" t="s">
        <v>501</v>
      </c>
      <c r="AI41" s="10" t="s">
        <v>43</v>
      </c>
      <c r="AJ41" s="10" t="s">
        <v>269</v>
      </c>
      <c r="AK41" s="10" t="s">
        <v>105</v>
      </c>
      <c r="AL41" s="10" t="s">
        <v>540</v>
      </c>
      <c r="AM41" s="28">
        <v>38973</v>
      </c>
      <c r="AN41" s="27">
        <f>AM41-F41</f>
        <v>1</v>
      </c>
      <c r="AO41" s="10" t="s">
        <v>42</v>
      </c>
      <c r="AP41" s="10"/>
      <c r="AQ41" s="10"/>
      <c r="AR41" s="10"/>
      <c r="AS41" s="10"/>
    </row>
    <row r="42" spans="1:45" s="26" customFormat="1" ht="58.5" customHeight="1">
      <c r="A42" s="36">
        <v>2011</v>
      </c>
      <c r="B42" s="36" t="s">
        <v>542</v>
      </c>
      <c r="C42" s="37">
        <v>28205</v>
      </c>
      <c r="D42" s="38">
        <v>29</v>
      </c>
      <c r="E42" s="38" t="s">
        <v>52</v>
      </c>
      <c r="F42" s="37">
        <v>39098</v>
      </c>
      <c r="G42" s="37">
        <v>39098</v>
      </c>
      <c r="H42" s="37">
        <v>39102</v>
      </c>
      <c r="I42" s="37">
        <v>39113</v>
      </c>
      <c r="J42" s="36" t="s">
        <v>543</v>
      </c>
      <c r="K42" s="36" t="s">
        <v>42</v>
      </c>
      <c r="L42" s="36"/>
      <c r="M42" s="36" t="s">
        <v>43</v>
      </c>
      <c r="N42" s="36" t="s">
        <v>85</v>
      </c>
      <c r="O42" s="39" t="s">
        <v>544</v>
      </c>
      <c r="P42" s="39" t="s">
        <v>545</v>
      </c>
      <c r="Q42" s="39" t="s">
        <v>546</v>
      </c>
      <c r="R42" s="36" t="s">
        <v>547</v>
      </c>
      <c r="S42" s="36" t="s">
        <v>144</v>
      </c>
      <c r="T42" s="40"/>
      <c r="U42" s="40">
        <v>39102</v>
      </c>
      <c r="V42" s="36" t="s">
        <v>43</v>
      </c>
      <c r="W42" s="36" t="s">
        <v>42</v>
      </c>
      <c r="X42" s="36"/>
      <c r="Y42" s="36"/>
      <c r="Z42" s="36"/>
      <c r="AA42" s="39"/>
      <c r="AB42" s="39"/>
      <c r="AC42" s="36" t="s">
        <v>43</v>
      </c>
      <c r="AD42" s="36">
        <v>4</v>
      </c>
      <c r="AE42" s="36" t="s">
        <v>118</v>
      </c>
      <c r="AF42" s="36" t="s">
        <v>548</v>
      </c>
      <c r="AG42" s="36">
        <v>2</v>
      </c>
      <c r="AH42" s="36" t="s">
        <v>531</v>
      </c>
      <c r="AI42" s="36" t="s">
        <v>43</v>
      </c>
      <c r="AJ42" s="36" t="s">
        <v>330</v>
      </c>
      <c r="AK42" s="36" t="s">
        <v>549</v>
      </c>
      <c r="AL42" s="36" t="s">
        <v>550</v>
      </c>
      <c r="AM42" s="40">
        <v>39098</v>
      </c>
      <c r="AN42" s="27">
        <f>AM42-F42</f>
        <v>0</v>
      </c>
      <c r="AO42" s="36" t="s">
        <v>42</v>
      </c>
      <c r="AP42" s="36"/>
      <c r="AQ42" s="41"/>
      <c r="AR42" s="36"/>
      <c r="AS42" s="36"/>
    </row>
    <row r="43" spans="1:45" s="26" customFormat="1" ht="58.5" customHeight="1">
      <c r="A43" s="36">
        <v>2011</v>
      </c>
      <c r="B43" s="36" t="s">
        <v>551</v>
      </c>
      <c r="C43" s="37">
        <v>31598</v>
      </c>
      <c r="D43" s="38">
        <v>20</v>
      </c>
      <c r="E43" s="38" t="s">
        <v>52</v>
      </c>
      <c r="F43" s="37">
        <v>39116</v>
      </c>
      <c r="G43" s="37">
        <v>39116</v>
      </c>
      <c r="H43" s="37">
        <v>39117</v>
      </c>
      <c r="I43" s="37">
        <v>39124</v>
      </c>
      <c r="J43" s="36" t="s">
        <v>552</v>
      </c>
      <c r="K43" s="36" t="s">
        <v>42</v>
      </c>
      <c r="L43" s="36"/>
      <c r="M43" s="36" t="s">
        <v>43</v>
      </c>
      <c r="N43" s="36" t="s">
        <v>85</v>
      </c>
      <c r="O43" s="39" t="s">
        <v>553</v>
      </c>
      <c r="P43" s="39" t="s">
        <v>554</v>
      </c>
      <c r="Q43" s="39" t="s">
        <v>222</v>
      </c>
      <c r="R43" s="36" t="s">
        <v>555</v>
      </c>
      <c r="S43" s="36" t="s">
        <v>42</v>
      </c>
      <c r="T43" s="40"/>
      <c r="U43" s="40"/>
      <c r="V43" s="36" t="s">
        <v>43</v>
      </c>
      <c r="W43" s="36" t="s">
        <v>42</v>
      </c>
      <c r="X43" s="36"/>
      <c r="Y43" s="36"/>
      <c r="Z43" s="36"/>
      <c r="AA43" s="39"/>
      <c r="AB43" s="39"/>
      <c r="AC43" s="36" t="s">
        <v>43</v>
      </c>
      <c r="AD43" s="36">
        <v>4</v>
      </c>
      <c r="AE43" s="36" t="s">
        <v>118</v>
      </c>
      <c r="AF43" s="36" t="s">
        <v>119</v>
      </c>
      <c r="AG43" s="36">
        <v>2</v>
      </c>
      <c r="AH43" s="36" t="s">
        <v>49</v>
      </c>
      <c r="AI43" s="36" t="s">
        <v>43</v>
      </c>
      <c r="AJ43" s="36" t="s">
        <v>330</v>
      </c>
      <c r="AK43" s="36" t="s">
        <v>549</v>
      </c>
      <c r="AL43" s="36" t="s">
        <v>556</v>
      </c>
      <c r="AM43" s="40">
        <v>39117</v>
      </c>
      <c r="AN43" s="27">
        <f>AM43-F43</f>
        <v>1</v>
      </c>
      <c r="AO43" s="36" t="s">
        <v>42</v>
      </c>
      <c r="AP43" s="36"/>
      <c r="AQ43" s="41"/>
      <c r="AR43" s="36"/>
      <c r="AS43" s="36"/>
    </row>
    <row r="44" spans="1:45" s="26" customFormat="1" ht="58.5" customHeight="1">
      <c r="A44" s="36">
        <v>2011</v>
      </c>
      <c r="B44" s="36" t="s">
        <v>557</v>
      </c>
      <c r="C44" s="37">
        <v>30129</v>
      </c>
      <c r="D44" s="38">
        <v>24</v>
      </c>
      <c r="E44" s="38" t="s">
        <v>52</v>
      </c>
      <c r="F44" s="37">
        <v>39201</v>
      </c>
      <c r="G44" s="37">
        <v>39201</v>
      </c>
      <c r="H44" s="37">
        <v>39203</v>
      </c>
      <c r="I44" s="37">
        <v>39207</v>
      </c>
      <c r="J44" s="36" t="s">
        <v>558</v>
      </c>
      <c r="K44" s="36" t="s">
        <v>42</v>
      </c>
      <c r="L44" s="36"/>
      <c r="M44" s="36" t="s">
        <v>43</v>
      </c>
      <c r="N44" s="36">
        <v>2</v>
      </c>
      <c r="O44" s="39" t="s">
        <v>559</v>
      </c>
      <c r="P44" s="39" t="s">
        <v>466</v>
      </c>
      <c r="Q44" s="39" t="s">
        <v>560</v>
      </c>
      <c r="R44" s="36"/>
      <c r="S44" s="36" t="s">
        <v>46</v>
      </c>
      <c r="T44" s="40"/>
      <c r="U44" s="40">
        <v>39203</v>
      </c>
      <c r="V44" s="36" t="s">
        <v>42</v>
      </c>
      <c r="W44" s="36" t="s">
        <v>42</v>
      </c>
      <c r="X44" s="36"/>
      <c r="Y44" s="36"/>
      <c r="Z44" s="36"/>
      <c r="AA44" s="39"/>
      <c r="AB44" s="39"/>
      <c r="AC44" s="36" t="s">
        <v>43</v>
      </c>
      <c r="AD44" s="36">
        <v>4</v>
      </c>
      <c r="AE44" s="36" t="s">
        <v>561</v>
      </c>
      <c r="AF44" s="36" t="s">
        <v>562</v>
      </c>
      <c r="AG44" s="36">
        <v>3</v>
      </c>
      <c r="AH44" s="36" t="s">
        <v>49</v>
      </c>
      <c r="AI44" s="36" t="s">
        <v>43</v>
      </c>
      <c r="AJ44" s="36" t="s">
        <v>330</v>
      </c>
      <c r="AK44" s="36" t="s">
        <v>549</v>
      </c>
      <c r="AL44" s="36" t="s">
        <v>563</v>
      </c>
      <c r="AM44" s="40">
        <v>39203</v>
      </c>
      <c r="AN44" s="27">
        <f>AM44-F44</f>
        <v>2</v>
      </c>
      <c r="AO44" s="36" t="s">
        <v>42</v>
      </c>
      <c r="AP44" s="36"/>
      <c r="AQ44" s="36"/>
      <c r="AR44" s="41"/>
      <c r="AS44" s="36"/>
    </row>
    <row r="45" spans="1:45" s="26" customFormat="1" ht="58.5" customHeight="1">
      <c r="A45" s="36">
        <v>2011</v>
      </c>
      <c r="B45" s="36" t="s">
        <v>564</v>
      </c>
      <c r="C45" s="37">
        <v>27879</v>
      </c>
      <c r="D45" s="38">
        <v>31</v>
      </c>
      <c r="E45" s="38" t="s">
        <v>52</v>
      </c>
      <c r="F45" s="37">
        <v>39213</v>
      </c>
      <c r="G45" s="37">
        <v>39213</v>
      </c>
      <c r="H45" s="37">
        <v>39214</v>
      </c>
      <c r="I45" s="37">
        <v>39233</v>
      </c>
      <c r="J45" s="36" t="s">
        <v>319</v>
      </c>
      <c r="K45" s="36" t="s">
        <v>42</v>
      </c>
      <c r="L45" s="36"/>
      <c r="M45" s="36" t="s">
        <v>43</v>
      </c>
      <c r="N45" s="36">
        <v>1</v>
      </c>
      <c r="O45" s="39" t="s">
        <v>320</v>
      </c>
      <c r="P45" s="39" t="s">
        <v>321</v>
      </c>
      <c r="Q45" s="39" t="s">
        <v>322</v>
      </c>
      <c r="R45" s="36" t="s">
        <v>323</v>
      </c>
      <c r="S45" s="36" t="s">
        <v>283</v>
      </c>
      <c r="T45" s="40">
        <v>39214</v>
      </c>
      <c r="U45" s="40">
        <v>39227</v>
      </c>
      <c r="V45" s="36" t="s">
        <v>43</v>
      </c>
      <c r="W45" s="36" t="s">
        <v>43</v>
      </c>
      <c r="X45" s="36" t="s">
        <v>324</v>
      </c>
      <c r="Y45" s="36" t="s">
        <v>48</v>
      </c>
      <c r="Z45" s="37">
        <v>39240</v>
      </c>
      <c r="AA45" s="42" t="s">
        <v>325</v>
      </c>
      <c r="AB45" s="42" t="s">
        <v>326</v>
      </c>
      <c r="AC45" s="36" t="s">
        <v>43</v>
      </c>
      <c r="AD45" s="36">
        <v>4</v>
      </c>
      <c r="AE45" s="36" t="s">
        <v>168</v>
      </c>
      <c r="AF45" s="36" t="s">
        <v>327</v>
      </c>
      <c r="AG45" s="36" t="s">
        <v>328</v>
      </c>
      <c r="AH45" s="36" t="s">
        <v>329</v>
      </c>
      <c r="AI45" s="36" t="s">
        <v>43</v>
      </c>
      <c r="AJ45" s="36" t="s">
        <v>330</v>
      </c>
      <c r="AK45" s="36" t="s">
        <v>331</v>
      </c>
      <c r="AL45" s="36" t="s">
        <v>332</v>
      </c>
      <c r="AM45" s="40">
        <v>39214</v>
      </c>
      <c r="AN45" s="27">
        <f>AM45-F45</f>
        <v>1</v>
      </c>
      <c r="AO45" s="36" t="s">
        <v>42</v>
      </c>
      <c r="AP45" s="36"/>
      <c r="AQ45" s="36"/>
      <c r="AR45" s="41"/>
      <c r="AS45" s="36"/>
    </row>
    <row r="47" spans="1:45">
      <c r="B47" s="41" t="s">
        <v>585</v>
      </c>
      <c r="AR47">
        <f>SUM(AN2:AN45)/44</f>
        <v>0.63636363636363635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dimension ref="A1:BG42"/>
  <sheetViews>
    <sheetView workbookViewId="0">
      <selection activeCell="X1" sqref="X1:X1048576"/>
    </sheetView>
  </sheetViews>
  <sheetFormatPr defaultRowHeight="15"/>
  <cols>
    <col min="1" max="1" width="9" customWidth="1"/>
    <col min="3" max="18" width="0" hidden="1" customWidth="1"/>
    <col min="20" max="29" width="0" hidden="1" customWidth="1"/>
    <col min="32" max="32" width="9.140625" customWidth="1"/>
    <col min="33" max="59" width="9.140625" style="56"/>
  </cols>
  <sheetData>
    <row r="1" spans="1:59" s="1" customFormat="1" ht="63">
      <c r="A1" s="1" t="s">
        <v>333</v>
      </c>
      <c r="B1" s="5" t="s">
        <v>334</v>
      </c>
      <c r="C1" s="25" t="s">
        <v>335</v>
      </c>
      <c r="D1" s="5" t="s">
        <v>336</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2" t="s">
        <v>15</v>
      </c>
      <c r="U1" s="2" t="s">
        <v>16</v>
      </c>
      <c r="V1" s="1" t="s">
        <v>17</v>
      </c>
      <c r="W1" s="1" t="s">
        <v>18</v>
      </c>
      <c r="X1" s="1" t="s">
        <v>19</v>
      </c>
      <c r="Y1" s="1" t="s">
        <v>20</v>
      </c>
      <c r="Z1" s="3" t="s">
        <v>1</v>
      </c>
      <c r="AA1" s="4" t="s">
        <v>15</v>
      </c>
      <c r="AB1" s="4" t="s">
        <v>16</v>
      </c>
      <c r="AC1" s="2" t="s">
        <v>21</v>
      </c>
      <c r="AD1" s="5" t="s">
        <v>22</v>
      </c>
      <c r="AE1" s="5" t="s">
        <v>23</v>
      </c>
      <c r="AF1" s="5" t="s">
        <v>24</v>
      </c>
      <c r="AG1" s="50"/>
      <c r="AH1" s="50"/>
      <c r="AI1" s="50"/>
      <c r="AJ1" s="50"/>
      <c r="AK1" s="50"/>
      <c r="AL1" s="50"/>
      <c r="AM1" s="50"/>
      <c r="AN1" s="50"/>
      <c r="AO1" s="50"/>
      <c r="AP1" s="50"/>
      <c r="AQ1" s="50"/>
      <c r="AR1" s="50"/>
      <c r="AS1" s="50"/>
      <c r="AT1" s="51"/>
      <c r="AU1" s="50"/>
      <c r="AV1" s="50"/>
      <c r="AW1" s="50"/>
      <c r="AX1" s="50"/>
      <c r="AY1" s="52"/>
      <c r="AZ1" s="50"/>
      <c r="BA1" s="50"/>
      <c r="BB1" s="50"/>
      <c r="BC1" s="50"/>
      <c r="BD1" s="50"/>
      <c r="BE1" s="50"/>
      <c r="BF1" s="50"/>
      <c r="BG1" s="50"/>
    </row>
    <row r="2" spans="1:59" s="43" customFormat="1" ht="53.25" customHeight="1">
      <c r="A2" s="6">
        <v>2006</v>
      </c>
      <c r="B2" s="6">
        <v>20282574</v>
      </c>
      <c r="C2" s="7">
        <v>25102</v>
      </c>
      <c r="D2" s="13">
        <v>33</v>
      </c>
      <c r="E2" s="6" t="s">
        <v>40</v>
      </c>
      <c r="F2" s="7">
        <v>37307</v>
      </c>
      <c r="G2" s="7">
        <v>37307</v>
      </c>
      <c r="H2" s="7">
        <v>37310</v>
      </c>
      <c r="I2" s="7">
        <v>37315</v>
      </c>
      <c r="J2" s="6" t="s">
        <v>41</v>
      </c>
      <c r="K2" s="6" t="s">
        <v>42</v>
      </c>
      <c r="L2" s="6"/>
      <c r="M2" s="6" t="s">
        <v>43</v>
      </c>
      <c r="N2" s="6" t="s">
        <v>44</v>
      </c>
      <c r="O2" s="8" t="s">
        <v>45</v>
      </c>
      <c r="P2" s="8"/>
      <c r="Q2" s="6" t="s">
        <v>46</v>
      </c>
      <c r="R2" s="6"/>
      <c r="S2" s="6">
        <v>1</v>
      </c>
      <c r="T2" s="9"/>
      <c r="U2" s="9">
        <v>37310</v>
      </c>
      <c r="V2" s="6"/>
      <c r="W2" s="10" t="s">
        <v>43</v>
      </c>
      <c r="X2" s="8" t="s">
        <v>47</v>
      </c>
      <c r="Y2" s="6" t="s">
        <v>48</v>
      </c>
      <c r="Z2" s="11">
        <v>37307</v>
      </c>
      <c r="AA2" s="12"/>
      <c r="AB2" s="12">
        <v>37310</v>
      </c>
      <c r="AC2" s="9">
        <v>37322</v>
      </c>
      <c r="AD2" s="13">
        <f>AC2-F2</f>
        <v>15</v>
      </c>
      <c r="AE2" s="13">
        <f>AC2-AB2</f>
        <v>12</v>
      </c>
      <c r="AF2" s="13"/>
      <c r="AG2" s="53"/>
      <c r="AH2" s="53"/>
      <c r="AI2" s="6"/>
      <c r="AJ2" s="6"/>
      <c r="AK2" s="6"/>
      <c r="AL2" s="6"/>
      <c r="AM2" s="6"/>
      <c r="AN2" s="6"/>
      <c r="AO2" s="6"/>
      <c r="AP2" s="6"/>
      <c r="AQ2" s="6"/>
      <c r="AR2" s="8"/>
      <c r="AS2" s="6"/>
      <c r="AT2" s="9"/>
      <c r="AU2" s="6"/>
      <c r="AV2" s="6"/>
      <c r="AW2" s="6"/>
      <c r="AX2" s="6"/>
      <c r="AY2" s="13"/>
      <c r="AZ2" s="6"/>
      <c r="BA2" s="6"/>
      <c r="BB2" s="6"/>
      <c r="BC2" s="6"/>
      <c r="BD2" s="6"/>
      <c r="BE2" s="6"/>
      <c r="BF2" s="6"/>
      <c r="BG2" s="6"/>
    </row>
    <row r="3" spans="1:59" s="43" customFormat="1" ht="53.25" customHeight="1">
      <c r="A3" s="6">
        <v>2006</v>
      </c>
      <c r="B3" s="6">
        <v>9550957</v>
      </c>
      <c r="C3" s="7">
        <v>29249</v>
      </c>
      <c r="D3" s="13">
        <v>21</v>
      </c>
      <c r="E3" s="6" t="s">
        <v>52</v>
      </c>
      <c r="F3" s="7">
        <v>37280</v>
      </c>
      <c r="G3" s="7">
        <v>37280</v>
      </c>
      <c r="H3" s="7" t="s">
        <v>53</v>
      </c>
      <c r="I3" s="7">
        <v>37282</v>
      </c>
      <c r="J3" s="6" t="s">
        <v>54</v>
      </c>
      <c r="K3" s="6" t="s">
        <v>43</v>
      </c>
      <c r="L3" s="6" t="s">
        <v>55</v>
      </c>
      <c r="M3" s="6" t="s">
        <v>43</v>
      </c>
      <c r="N3" s="6" t="s">
        <v>56</v>
      </c>
      <c r="O3" s="8" t="s">
        <v>57</v>
      </c>
      <c r="P3" s="8" t="s">
        <v>58</v>
      </c>
      <c r="Q3" s="6" t="s">
        <v>51</v>
      </c>
      <c r="R3" s="6" t="s">
        <v>59</v>
      </c>
      <c r="S3" s="6">
        <v>2</v>
      </c>
      <c r="T3" s="9">
        <v>37324</v>
      </c>
      <c r="U3" s="9"/>
      <c r="V3" s="6" t="s">
        <v>42</v>
      </c>
      <c r="W3" s="10" t="s">
        <v>43</v>
      </c>
      <c r="X3" s="15" t="s">
        <v>61</v>
      </c>
      <c r="Y3" s="6" t="s">
        <v>48</v>
      </c>
      <c r="Z3" s="11">
        <v>37280</v>
      </c>
      <c r="AA3" s="12">
        <v>37324</v>
      </c>
      <c r="AB3" s="12"/>
      <c r="AC3" s="9">
        <v>37478</v>
      </c>
      <c r="AD3" s="13">
        <f>AC3-F3</f>
        <v>198</v>
      </c>
      <c r="AE3" s="13"/>
      <c r="AF3" s="13">
        <f t="shared" ref="AF3:AF42" si="0">AC3-AA3</f>
        <v>154</v>
      </c>
      <c r="AG3" s="53"/>
      <c r="AH3" s="53"/>
      <c r="AI3" s="6"/>
      <c r="AJ3" s="6"/>
      <c r="AK3" s="6"/>
      <c r="AL3" s="6"/>
      <c r="AM3" s="6"/>
      <c r="AN3" s="6"/>
      <c r="AO3" s="6"/>
      <c r="AP3" s="6"/>
      <c r="AQ3" s="6"/>
      <c r="AR3" s="8"/>
      <c r="AS3" s="6"/>
      <c r="AT3" s="9"/>
      <c r="AU3" s="6"/>
      <c r="AV3" s="6"/>
      <c r="AW3" s="6"/>
      <c r="AX3" s="6"/>
      <c r="AY3" s="13"/>
      <c r="AZ3" s="6"/>
      <c r="BA3" s="6"/>
      <c r="BB3" s="6"/>
      <c r="BC3" s="6"/>
      <c r="BD3" s="6"/>
      <c r="BE3" s="6"/>
      <c r="BF3" s="6"/>
      <c r="BG3" s="6"/>
    </row>
    <row r="4" spans="1:59" s="43" customFormat="1" ht="53.25" customHeight="1">
      <c r="A4" s="6">
        <v>2006</v>
      </c>
      <c r="B4" s="6">
        <v>20340628</v>
      </c>
      <c r="C4" s="7">
        <v>29548</v>
      </c>
      <c r="D4" s="13">
        <v>21</v>
      </c>
      <c r="E4" s="6" t="s">
        <v>52</v>
      </c>
      <c r="F4" s="7">
        <v>37346</v>
      </c>
      <c r="G4" s="7">
        <v>37346</v>
      </c>
      <c r="H4" s="7">
        <v>37351</v>
      </c>
      <c r="I4" s="7">
        <v>37380</v>
      </c>
      <c r="J4" s="6" t="s">
        <v>62</v>
      </c>
      <c r="K4" s="6" t="s">
        <v>42</v>
      </c>
      <c r="L4" s="6"/>
      <c r="M4" s="6" t="s">
        <v>43</v>
      </c>
      <c r="N4" s="6" t="s">
        <v>63</v>
      </c>
      <c r="O4" s="8" t="s">
        <v>64</v>
      </c>
      <c r="P4" s="8" t="s">
        <v>65</v>
      </c>
      <c r="Q4" s="6" t="s">
        <v>66</v>
      </c>
      <c r="R4" s="6" t="s">
        <v>67</v>
      </c>
      <c r="S4" s="6">
        <v>1</v>
      </c>
      <c r="T4" s="9"/>
      <c r="U4" s="9">
        <v>37351</v>
      </c>
      <c r="V4" s="6" t="s">
        <v>43</v>
      </c>
      <c r="W4" s="10" t="s">
        <v>43</v>
      </c>
      <c r="X4" s="8" t="s">
        <v>68</v>
      </c>
      <c r="Y4" s="6" t="s">
        <v>69</v>
      </c>
      <c r="Z4" s="11">
        <v>37346</v>
      </c>
      <c r="AA4" s="12"/>
      <c r="AB4" s="12">
        <v>37351</v>
      </c>
      <c r="AC4" s="9">
        <v>37361</v>
      </c>
      <c r="AD4" s="13">
        <v>15</v>
      </c>
      <c r="AE4" s="13">
        <f t="shared" ref="AE4:AE42" si="1">AC4-AB4</f>
        <v>10</v>
      </c>
      <c r="AF4" s="13"/>
      <c r="AG4" s="53"/>
      <c r="AH4" s="53"/>
      <c r="AI4" s="6"/>
      <c r="AJ4" s="6"/>
      <c r="AK4" s="6"/>
      <c r="AL4" s="6"/>
      <c r="AM4" s="6"/>
      <c r="AN4" s="6"/>
      <c r="AO4" s="6"/>
      <c r="AP4" s="6"/>
      <c r="AQ4" s="6"/>
      <c r="AR4" s="8"/>
      <c r="AS4" s="6"/>
      <c r="AT4" s="9"/>
      <c r="AU4" s="6"/>
      <c r="AV4" s="6"/>
      <c r="AW4" s="6"/>
      <c r="AX4" s="6"/>
      <c r="AY4" s="13"/>
      <c r="AZ4" s="6"/>
      <c r="BA4" s="6"/>
      <c r="BB4" s="6"/>
      <c r="BC4" s="6"/>
      <c r="BD4" s="6"/>
      <c r="BE4" s="6"/>
      <c r="BF4" s="6"/>
      <c r="BG4" s="6"/>
    </row>
    <row r="5" spans="1:59" s="43" customFormat="1" ht="53.25" customHeight="1">
      <c r="A5" s="6">
        <v>2006</v>
      </c>
      <c r="B5" s="44">
        <v>20345101</v>
      </c>
      <c r="C5" s="7">
        <v>31889</v>
      </c>
      <c r="D5" s="13">
        <v>15</v>
      </c>
      <c r="E5" s="6" t="s">
        <v>40</v>
      </c>
      <c r="F5" s="7">
        <v>37380</v>
      </c>
      <c r="G5" s="7">
        <v>37380</v>
      </c>
      <c r="H5" s="7" t="s">
        <v>71</v>
      </c>
      <c r="I5" s="7">
        <v>37393</v>
      </c>
      <c r="J5" s="6" t="s">
        <v>72</v>
      </c>
      <c r="K5" s="6" t="s">
        <v>43</v>
      </c>
      <c r="L5" s="6" t="s">
        <v>73</v>
      </c>
      <c r="M5" s="6" t="s">
        <v>43</v>
      </c>
      <c r="N5" s="6" t="s">
        <v>44</v>
      </c>
      <c r="O5" s="8" t="s">
        <v>74</v>
      </c>
      <c r="P5" s="8" t="s">
        <v>75</v>
      </c>
      <c r="Q5" s="6" t="s">
        <v>76</v>
      </c>
      <c r="R5" s="6" t="s">
        <v>77</v>
      </c>
      <c r="S5" s="6">
        <v>1</v>
      </c>
      <c r="T5" s="9">
        <v>37380</v>
      </c>
      <c r="U5" s="9">
        <v>37399</v>
      </c>
      <c r="V5" s="6" t="s">
        <v>43</v>
      </c>
      <c r="W5" s="10" t="s">
        <v>43</v>
      </c>
      <c r="X5" s="8" t="s">
        <v>78</v>
      </c>
      <c r="Y5" s="6" t="s">
        <v>69</v>
      </c>
      <c r="Z5" s="11">
        <v>37380</v>
      </c>
      <c r="AA5" s="12">
        <v>37380</v>
      </c>
      <c r="AB5" s="12">
        <v>37399</v>
      </c>
      <c r="AC5" s="9">
        <v>37390</v>
      </c>
      <c r="AD5" s="13">
        <f t="shared" ref="AD5:AD33" si="2">AC5-F5</f>
        <v>10</v>
      </c>
      <c r="AE5" s="13"/>
      <c r="AF5" s="13">
        <f t="shared" si="0"/>
        <v>10</v>
      </c>
      <c r="AG5" s="53"/>
      <c r="AH5" s="53"/>
      <c r="AI5" s="6"/>
      <c r="AJ5" s="6"/>
      <c r="AK5" s="6"/>
      <c r="AL5" s="6"/>
      <c r="AM5" s="6"/>
      <c r="AN5" s="6"/>
      <c r="AO5" s="6"/>
      <c r="AP5" s="6"/>
      <c r="AQ5" s="6"/>
      <c r="AR5" s="8"/>
      <c r="AS5" s="6"/>
      <c r="AT5" s="9"/>
      <c r="AU5" s="6"/>
      <c r="AV5" s="6"/>
      <c r="AW5" s="6"/>
      <c r="AX5" s="6"/>
      <c r="AY5" s="13"/>
      <c r="AZ5" s="6"/>
      <c r="BA5" s="6"/>
      <c r="BB5" s="6"/>
      <c r="BC5" s="6"/>
      <c r="BD5" s="6"/>
      <c r="BE5" s="6"/>
      <c r="BF5" s="6"/>
      <c r="BG5" s="6"/>
    </row>
    <row r="6" spans="1:59" s="45" customFormat="1" ht="53.25" customHeight="1">
      <c r="A6" s="6">
        <v>2006</v>
      </c>
      <c r="B6" s="6" t="s">
        <v>565</v>
      </c>
      <c r="C6" s="7">
        <v>26860</v>
      </c>
      <c r="D6" s="13">
        <v>28</v>
      </c>
      <c r="E6" s="6" t="s">
        <v>52</v>
      </c>
      <c r="F6" s="7">
        <v>37449</v>
      </c>
      <c r="G6" s="7">
        <v>37449</v>
      </c>
      <c r="H6" s="7">
        <v>37449</v>
      </c>
      <c r="I6" s="6" t="s">
        <v>85</v>
      </c>
      <c r="J6" s="6" t="s">
        <v>86</v>
      </c>
      <c r="K6" s="6" t="s">
        <v>43</v>
      </c>
      <c r="L6" s="6" t="s">
        <v>87</v>
      </c>
      <c r="M6" s="6" t="s">
        <v>43</v>
      </c>
      <c r="N6" s="6" t="s">
        <v>44</v>
      </c>
      <c r="O6" s="8" t="s">
        <v>88</v>
      </c>
      <c r="P6" s="8" t="s">
        <v>89</v>
      </c>
      <c r="Q6" s="6" t="s">
        <v>90</v>
      </c>
      <c r="R6" s="6" t="s">
        <v>91</v>
      </c>
      <c r="S6" s="6" t="s">
        <v>42</v>
      </c>
      <c r="T6" s="9">
        <v>37449</v>
      </c>
      <c r="U6" s="9"/>
      <c r="V6" s="6" t="s">
        <v>43</v>
      </c>
      <c r="W6" s="10" t="s">
        <v>43</v>
      </c>
      <c r="X6" s="8" t="s">
        <v>92</v>
      </c>
      <c r="Y6" s="6" t="s">
        <v>48</v>
      </c>
      <c r="Z6" s="11">
        <v>37449</v>
      </c>
      <c r="AA6" s="12">
        <v>37449</v>
      </c>
      <c r="AB6" s="12"/>
      <c r="AC6" s="9">
        <v>37483</v>
      </c>
      <c r="AD6" s="13">
        <f t="shared" si="2"/>
        <v>34</v>
      </c>
      <c r="AE6" s="13"/>
      <c r="AF6" s="13">
        <f t="shared" si="0"/>
        <v>34</v>
      </c>
      <c r="AG6" s="53"/>
      <c r="AH6" s="53"/>
      <c r="AI6" s="6"/>
      <c r="AJ6" s="6"/>
      <c r="AK6" s="6"/>
      <c r="AL6" s="6"/>
      <c r="AM6" s="6"/>
      <c r="AN6" s="6"/>
      <c r="AO6" s="6"/>
      <c r="AP6" s="6"/>
      <c r="AQ6" s="6"/>
      <c r="AR6" s="8"/>
      <c r="AS6" s="6"/>
      <c r="AT6" s="9"/>
      <c r="AU6" s="6"/>
      <c r="AV6" s="6"/>
      <c r="AW6" s="6"/>
      <c r="AX6" s="6"/>
      <c r="AY6" s="13"/>
      <c r="AZ6" s="6"/>
      <c r="BA6" s="54"/>
      <c r="BB6" s="54"/>
      <c r="BC6" s="54"/>
      <c r="BD6" s="54"/>
      <c r="BE6" s="54"/>
      <c r="BF6" s="54"/>
      <c r="BG6" s="54"/>
    </row>
    <row r="7" spans="1:59" s="43" customFormat="1" ht="53.25" customHeight="1">
      <c r="A7" s="6">
        <v>2006</v>
      </c>
      <c r="B7" s="6" t="s">
        <v>365</v>
      </c>
      <c r="C7" s="7">
        <v>28507</v>
      </c>
      <c r="D7" s="13">
        <v>24</v>
      </c>
      <c r="E7" s="6" t="s">
        <v>52</v>
      </c>
      <c r="F7" s="7">
        <v>37501</v>
      </c>
      <c r="G7" s="7">
        <v>37501</v>
      </c>
      <c r="H7" s="6" t="s">
        <v>93</v>
      </c>
      <c r="I7" s="7">
        <v>37517</v>
      </c>
      <c r="J7" s="6" t="s">
        <v>94</v>
      </c>
      <c r="K7" s="6" t="s">
        <v>42</v>
      </c>
      <c r="L7" s="6"/>
      <c r="M7" s="6" t="s">
        <v>43</v>
      </c>
      <c r="N7" s="6" t="s">
        <v>44</v>
      </c>
      <c r="O7" s="8" t="s">
        <v>64</v>
      </c>
      <c r="P7" s="8" t="s">
        <v>95</v>
      </c>
      <c r="Q7" s="6" t="s">
        <v>96</v>
      </c>
      <c r="R7" s="6" t="s">
        <v>97</v>
      </c>
      <c r="S7" s="6">
        <v>1</v>
      </c>
      <c r="T7" s="9"/>
      <c r="U7" s="9">
        <v>37501</v>
      </c>
      <c r="V7" s="6" t="s">
        <v>43</v>
      </c>
      <c r="W7" s="10" t="s">
        <v>43</v>
      </c>
      <c r="X7" s="8" t="s">
        <v>98</v>
      </c>
      <c r="Y7" s="6" t="s">
        <v>69</v>
      </c>
      <c r="Z7" s="11">
        <v>37501</v>
      </c>
      <c r="AA7" s="12"/>
      <c r="AB7" s="12">
        <v>37501</v>
      </c>
      <c r="AC7" s="9">
        <v>37509</v>
      </c>
      <c r="AD7" s="13">
        <f t="shared" si="2"/>
        <v>8</v>
      </c>
      <c r="AE7" s="13">
        <f t="shared" si="1"/>
        <v>8</v>
      </c>
      <c r="AF7" s="13"/>
      <c r="AG7" s="53"/>
      <c r="AH7" s="53"/>
      <c r="AI7" s="6"/>
      <c r="AJ7" s="6"/>
      <c r="AK7" s="6"/>
      <c r="AL7" s="6"/>
      <c r="AM7" s="6"/>
      <c r="AN7" s="6"/>
      <c r="AO7" s="6"/>
      <c r="AP7" s="6"/>
      <c r="AQ7" s="6"/>
      <c r="AR7" s="8"/>
      <c r="AS7" s="6"/>
      <c r="AT7" s="9"/>
      <c r="AU7" s="6"/>
      <c r="AV7" s="6"/>
      <c r="AW7" s="6"/>
      <c r="AX7" s="6"/>
      <c r="AY7" s="13"/>
      <c r="AZ7" s="6"/>
      <c r="BA7" s="6"/>
      <c r="BB7" s="6"/>
      <c r="BC7" s="6"/>
      <c r="BD7" s="6"/>
      <c r="BE7" s="6"/>
      <c r="BF7" s="6"/>
      <c r="BG7" s="6"/>
    </row>
    <row r="8" spans="1:59" s="43" customFormat="1" ht="53.25" customHeight="1">
      <c r="A8" s="6">
        <v>2006</v>
      </c>
      <c r="B8" s="6">
        <v>20364954</v>
      </c>
      <c r="C8" s="7">
        <v>18979</v>
      </c>
      <c r="D8" s="13">
        <v>50</v>
      </c>
      <c r="E8" s="6" t="s">
        <v>52</v>
      </c>
      <c r="F8" s="7">
        <v>37501</v>
      </c>
      <c r="G8" s="7">
        <v>37502</v>
      </c>
      <c r="H8" s="7">
        <v>37509</v>
      </c>
      <c r="I8" s="7">
        <v>37509</v>
      </c>
      <c r="J8" s="6" t="s">
        <v>107</v>
      </c>
      <c r="K8" s="6" t="s">
        <v>42</v>
      </c>
      <c r="L8" s="6"/>
      <c r="M8" s="6" t="s">
        <v>43</v>
      </c>
      <c r="N8" s="6" t="s">
        <v>44</v>
      </c>
      <c r="O8" s="8" t="s">
        <v>45</v>
      </c>
      <c r="P8" s="8"/>
      <c r="Q8" s="6" t="s">
        <v>108</v>
      </c>
      <c r="R8" s="6" t="s">
        <v>109</v>
      </c>
      <c r="S8" s="6">
        <v>3</v>
      </c>
      <c r="T8" s="9"/>
      <c r="U8" s="9">
        <v>37509</v>
      </c>
      <c r="V8" s="6" t="s">
        <v>42</v>
      </c>
      <c r="W8" s="10" t="s">
        <v>43</v>
      </c>
      <c r="X8" s="8" t="s">
        <v>110</v>
      </c>
      <c r="Y8" s="6" t="s">
        <v>48</v>
      </c>
      <c r="Z8" s="11">
        <v>37501</v>
      </c>
      <c r="AA8" s="12"/>
      <c r="AB8" s="12">
        <v>37509</v>
      </c>
      <c r="AC8" s="9">
        <v>37523</v>
      </c>
      <c r="AD8" s="13">
        <f t="shared" si="2"/>
        <v>22</v>
      </c>
      <c r="AE8" s="13">
        <f t="shared" si="1"/>
        <v>14</v>
      </c>
      <c r="AF8" s="13"/>
      <c r="AG8" s="53"/>
      <c r="AH8" s="53"/>
      <c r="AI8" s="6"/>
      <c r="AJ8" s="6"/>
      <c r="AK8" s="6"/>
      <c r="AL8" s="6"/>
      <c r="AM8" s="6"/>
      <c r="AN8" s="6"/>
      <c r="AO8" s="6"/>
      <c r="AP8" s="6"/>
      <c r="AQ8" s="6"/>
      <c r="AR8" s="8"/>
      <c r="AS8" s="6"/>
      <c r="AT8" s="9"/>
      <c r="AU8" s="6"/>
      <c r="AV8" s="6"/>
      <c r="AW8" s="6"/>
      <c r="AX8" s="6"/>
      <c r="AY8" s="13"/>
      <c r="AZ8" s="6"/>
      <c r="BA8" s="6"/>
      <c r="BB8" s="6"/>
      <c r="BC8" s="6"/>
      <c r="BD8" s="6"/>
      <c r="BE8" s="6"/>
      <c r="BF8" s="6"/>
      <c r="BG8" s="6"/>
    </row>
    <row r="9" spans="1:59" s="43" customFormat="1" ht="53.25" customHeight="1">
      <c r="A9" s="6">
        <v>2006</v>
      </c>
      <c r="B9" s="6" t="s">
        <v>366</v>
      </c>
      <c r="C9" s="7">
        <v>27197</v>
      </c>
      <c r="D9" s="13">
        <v>28</v>
      </c>
      <c r="E9" s="6" t="s">
        <v>52</v>
      </c>
      <c r="F9" s="7">
        <v>37588</v>
      </c>
      <c r="G9" s="7">
        <v>37588</v>
      </c>
      <c r="H9" s="7" t="s">
        <v>111</v>
      </c>
      <c r="I9" s="7">
        <v>37600</v>
      </c>
      <c r="J9" s="6" t="s">
        <v>112</v>
      </c>
      <c r="K9" s="6" t="s">
        <v>42</v>
      </c>
      <c r="L9" s="6"/>
      <c r="M9" s="6" t="s">
        <v>43</v>
      </c>
      <c r="N9" s="6" t="s">
        <v>44</v>
      </c>
      <c r="O9" s="8" t="s">
        <v>74</v>
      </c>
      <c r="P9" s="8" t="s">
        <v>113</v>
      </c>
      <c r="Q9" s="6" t="s">
        <v>90</v>
      </c>
      <c r="R9" s="6" t="s">
        <v>114</v>
      </c>
      <c r="S9" s="6" t="s">
        <v>51</v>
      </c>
      <c r="T9" s="9">
        <v>37588</v>
      </c>
      <c r="U9" s="9"/>
      <c r="V9" s="6" t="s">
        <v>43</v>
      </c>
      <c r="W9" s="10" t="s">
        <v>43</v>
      </c>
      <c r="X9" s="8" t="s">
        <v>115</v>
      </c>
      <c r="Y9" s="6" t="s">
        <v>48</v>
      </c>
      <c r="Z9" s="11">
        <v>37588</v>
      </c>
      <c r="AA9" s="12">
        <v>37588</v>
      </c>
      <c r="AB9" s="12"/>
      <c r="AC9" s="9">
        <v>37616</v>
      </c>
      <c r="AD9" s="13">
        <f t="shared" si="2"/>
        <v>28</v>
      </c>
      <c r="AE9" s="13"/>
      <c r="AF9" s="13">
        <f t="shared" si="0"/>
        <v>28</v>
      </c>
      <c r="AG9" s="53"/>
      <c r="AH9" s="53"/>
      <c r="AI9" s="6"/>
      <c r="AJ9" s="6"/>
      <c r="AK9" s="6"/>
      <c r="AL9" s="6"/>
      <c r="AM9" s="6"/>
      <c r="AN9" s="6"/>
      <c r="AO9" s="6"/>
      <c r="AP9" s="6"/>
      <c r="AQ9" s="6"/>
      <c r="AR9" s="8"/>
      <c r="AS9" s="6"/>
      <c r="AT9" s="9"/>
      <c r="AU9" s="6"/>
      <c r="AV9" s="6"/>
      <c r="AW9" s="6"/>
      <c r="AX9" s="6"/>
      <c r="AY9" s="13"/>
      <c r="AZ9" s="6"/>
      <c r="BA9" s="6"/>
      <c r="BB9" s="6"/>
      <c r="BC9" s="6"/>
      <c r="BD9" s="6"/>
      <c r="BE9" s="6"/>
      <c r="BF9" s="6"/>
      <c r="BG9" s="6"/>
    </row>
    <row r="10" spans="1:59" s="43" customFormat="1" ht="66.75" customHeight="1">
      <c r="A10" s="6">
        <v>2007</v>
      </c>
      <c r="B10" s="6" t="s">
        <v>566</v>
      </c>
      <c r="C10" s="7">
        <v>28078</v>
      </c>
      <c r="D10" s="13">
        <v>26</v>
      </c>
      <c r="E10" s="13" t="s">
        <v>52</v>
      </c>
      <c r="F10" s="7">
        <v>37806</v>
      </c>
      <c r="G10" s="7">
        <v>37806</v>
      </c>
      <c r="H10" s="7">
        <v>37806</v>
      </c>
      <c r="I10" s="7">
        <v>37817</v>
      </c>
      <c r="J10" s="6" t="s">
        <v>123</v>
      </c>
      <c r="K10" s="6" t="s">
        <v>43</v>
      </c>
      <c r="L10" s="6" t="s">
        <v>124</v>
      </c>
      <c r="M10" s="6" t="s">
        <v>43</v>
      </c>
      <c r="N10" s="6">
        <v>1</v>
      </c>
      <c r="O10" s="8" t="s">
        <v>125</v>
      </c>
      <c r="P10" s="8"/>
      <c r="Q10" s="8" t="s">
        <v>51</v>
      </c>
      <c r="R10" s="8" t="s">
        <v>126</v>
      </c>
      <c r="S10" s="6">
        <v>2</v>
      </c>
      <c r="T10" s="9">
        <v>37806</v>
      </c>
      <c r="U10" s="9"/>
      <c r="V10" s="6" t="s">
        <v>43</v>
      </c>
      <c r="W10" s="10" t="s">
        <v>43</v>
      </c>
      <c r="X10" s="6" t="s">
        <v>127</v>
      </c>
      <c r="Y10" s="6" t="s">
        <v>48</v>
      </c>
      <c r="Z10" s="11">
        <v>37806</v>
      </c>
      <c r="AA10" s="12">
        <v>37806</v>
      </c>
      <c r="AB10" s="12"/>
      <c r="AC10" s="9">
        <v>38138</v>
      </c>
      <c r="AD10" s="13">
        <f t="shared" si="2"/>
        <v>332</v>
      </c>
      <c r="AE10" s="13"/>
      <c r="AF10" s="13">
        <f t="shared" si="0"/>
        <v>332</v>
      </c>
      <c r="AG10" s="53"/>
      <c r="AH10" s="53"/>
      <c r="AI10" s="6"/>
      <c r="AJ10" s="6"/>
      <c r="AK10" s="6"/>
      <c r="AL10" s="6"/>
      <c r="AM10" s="6"/>
      <c r="AN10" s="6"/>
      <c r="AO10" s="6"/>
      <c r="AP10" s="6"/>
      <c r="AQ10" s="6"/>
      <c r="AR10" s="6"/>
      <c r="AS10" s="6"/>
      <c r="AT10" s="6"/>
      <c r="AU10" s="6"/>
      <c r="AV10" s="6"/>
      <c r="AW10" s="6"/>
      <c r="AX10" s="6"/>
      <c r="AY10" s="13"/>
      <c r="AZ10" s="6"/>
      <c r="BA10" s="6"/>
      <c r="BB10" s="6"/>
      <c r="BC10" s="6"/>
      <c r="BD10" s="6"/>
      <c r="BE10" s="6"/>
      <c r="BF10" s="6"/>
      <c r="BG10" s="6"/>
    </row>
    <row r="11" spans="1:59" s="43" customFormat="1" ht="66.75" customHeight="1">
      <c r="A11" s="6">
        <v>2007</v>
      </c>
      <c r="B11" s="6" t="s">
        <v>391</v>
      </c>
      <c r="C11" s="7">
        <v>25078</v>
      </c>
      <c r="D11" s="13">
        <v>34</v>
      </c>
      <c r="E11" s="13" t="s">
        <v>52</v>
      </c>
      <c r="F11" s="7">
        <v>37788</v>
      </c>
      <c r="G11" s="7">
        <v>37788</v>
      </c>
      <c r="H11" s="7">
        <v>37788</v>
      </c>
      <c r="I11" s="7">
        <v>37819</v>
      </c>
      <c r="J11" s="6" t="s">
        <v>129</v>
      </c>
      <c r="K11" s="6" t="s">
        <v>42</v>
      </c>
      <c r="L11" s="6"/>
      <c r="M11" s="6" t="s">
        <v>43</v>
      </c>
      <c r="N11" s="6" t="s">
        <v>85</v>
      </c>
      <c r="O11" s="8" t="s">
        <v>130</v>
      </c>
      <c r="P11" s="8" t="s">
        <v>131</v>
      </c>
      <c r="Q11" s="8" t="s">
        <v>90</v>
      </c>
      <c r="R11" s="8" t="s">
        <v>132</v>
      </c>
      <c r="S11" s="6" t="s">
        <v>42</v>
      </c>
      <c r="T11" s="9"/>
      <c r="U11" s="9"/>
      <c r="V11" s="6" t="s">
        <v>43</v>
      </c>
      <c r="W11" s="10" t="s">
        <v>43</v>
      </c>
      <c r="X11" s="6" t="s">
        <v>133</v>
      </c>
      <c r="Y11" s="6" t="s">
        <v>48</v>
      </c>
      <c r="Z11" s="11">
        <v>37788</v>
      </c>
      <c r="AA11" s="12"/>
      <c r="AB11" s="12"/>
      <c r="AC11" s="9">
        <v>38078</v>
      </c>
      <c r="AD11" s="13">
        <f t="shared" si="2"/>
        <v>290</v>
      </c>
      <c r="AE11" s="13"/>
      <c r="AF11" s="13"/>
      <c r="AG11" s="53"/>
      <c r="AH11" s="53"/>
      <c r="AI11" s="6"/>
      <c r="AJ11" s="6"/>
      <c r="AK11" s="6"/>
      <c r="AL11" s="6"/>
      <c r="AM11" s="6"/>
      <c r="AN11" s="6"/>
      <c r="AO11" s="6"/>
      <c r="AP11" s="6"/>
      <c r="AQ11" s="6"/>
      <c r="AR11" s="8"/>
      <c r="AS11" s="6"/>
      <c r="AT11" s="7"/>
      <c r="AU11" s="6"/>
      <c r="AV11" s="6"/>
      <c r="AW11" s="6"/>
      <c r="AX11" s="6"/>
      <c r="AY11" s="13"/>
      <c r="AZ11" s="6"/>
      <c r="BA11" s="6"/>
      <c r="BB11" s="6"/>
      <c r="BC11" s="6"/>
      <c r="BD11" s="6"/>
      <c r="BE11" s="6"/>
      <c r="BF11" s="6"/>
      <c r="BG11" s="6"/>
    </row>
    <row r="12" spans="1:59" s="43" customFormat="1" ht="66.75" customHeight="1">
      <c r="A12" s="6">
        <v>2007</v>
      </c>
      <c r="B12" s="6" t="s">
        <v>567</v>
      </c>
      <c r="C12" s="7">
        <v>28134</v>
      </c>
      <c r="D12" s="13">
        <v>26</v>
      </c>
      <c r="E12" s="13" t="s">
        <v>52</v>
      </c>
      <c r="F12" s="7">
        <v>37789</v>
      </c>
      <c r="G12" s="7">
        <v>37789</v>
      </c>
      <c r="H12" s="7">
        <v>37789</v>
      </c>
      <c r="I12" s="7">
        <v>37792</v>
      </c>
      <c r="J12" s="6" t="s">
        <v>139</v>
      </c>
      <c r="K12" s="6" t="s">
        <v>43</v>
      </c>
      <c r="L12" s="6" t="s">
        <v>124</v>
      </c>
      <c r="M12" s="6" t="s">
        <v>43</v>
      </c>
      <c r="N12" s="6" t="s">
        <v>85</v>
      </c>
      <c r="O12" s="8" t="s">
        <v>140</v>
      </c>
      <c r="P12" s="8" t="s">
        <v>141</v>
      </c>
      <c r="Q12" s="8" t="s">
        <v>142</v>
      </c>
      <c r="R12" s="8" t="s">
        <v>143</v>
      </c>
      <c r="S12" s="6">
        <v>4</v>
      </c>
      <c r="T12" s="9"/>
      <c r="U12" s="9">
        <v>37789</v>
      </c>
      <c r="V12" s="6" t="s">
        <v>43</v>
      </c>
      <c r="W12" s="10" t="s">
        <v>43</v>
      </c>
      <c r="X12" s="6" t="s">
        <v>145</v>
      </c>
      <c r="Y12" s="6" t="s">
        <v>48</v>
      </c>
      <c r="Z12" s="11">
        <v>37789</v>
      </c>
      <c r="AA12" s="12"/>
      <c r="AB12" s="12">
        <v>37789</v>
      </c>
      <c r="AC12" s="9">
        <v>37899</v>
      </c>
      <c r="AD12" s="13">
        <f t="shared" si="2"/>
        <v>110</v>
      </c>
      <c r="AE12" s="13">
        <f t="shared" si="1"/>
        <v>110</v>
      </c>
      <c r="AF12" s="13"/>
      <c r="AG12" s="53"/>
      <c r="AH12" s="53"/>
      <c r="AI12" s="6"/>
      <c r="AJ12" s="6"/>
      <c r="AK12" s="6"/>
      <c r="AL12" s="6"/>
      <c r="AM12" s="6"/>
      <c r="AN12" s="6"/>
      <c r="AO12" s="6"/>
      <c r="AP12" s="6"/>
      <c r="AQ12" s="6"/>
      <c r="AR12" s="6"/>
      <c r="AS12" s="6"/>
      <c r="AT12" s="6"/>
      <c r="AU12" s="6"/>
      <c r="AV12" s="6"/>
      <c r="AW12" s="6"/>
      <c r="AX12" s="6"/>
      <c r="AY12" s="13"/>
      <c r="AZ12" s="6"/>
      <c r="BA12" s="6"/>
      <c r="BB12" s="6"/>
      <c r="BC12" s="6"/>
      <c r="BD12" s="6"/>
      <c r="BE12" s="6"/>
      <c r="BF12" s="6"/>
      <c r="BG12" s="6"/>
    </row>
    <row r="13" spans="1:59" s="43" customFormat="1" ht="66.75" customHeight="1">
      <c r="A13" s="6">
        <v>2007</v>
      </c>
      <c r="B13" s="6">
        <v>20347657</v>
      </c>
      <c r="C13" s="7">
        <v>28313</v>
      </c>
      <c r="D13" s="13">
        <v>26</v>
      </c>
      <c r="E13" s="13" t="s">
        <v>52</v>
      </c>
      <c r="F13" s="7">
        <v>37943</v>
      </c>
      <c r="G13" s="7">
        <v>37943</v>
      </c>
      <c r="H13" s="7">
        <v>37945</v>
      </c>
      <c r="I13" s="7">
        <v>37964</v>
      </c>
      <c r="J13" s="6" t="s">
        <v>146</v>
      </c>
      <c r="K13" s="6" t="s">
        <v>43</v>
      </c>
      <c r="L13" s="6"/>
      <c r="M13" s="6" t="s">
        <v>43</v>
      </c>
      <c r="N13" s="6" t="s">
        <v>85</v>
      </c>
      <c r="O13" s="8" t="s">
        <v>147</v>
      </c>
      <c r="P13" s="8" t="s">
        <v>148</v>
      </c>
      <c r="Q13" s="8" t="s">
        <v>149</v>
      </c>
      <c r="R13" s="8" t="s">
        <v>150</v>
      </c>
      <c r="S13" s="6">
        <v>1</v>
      </c>
      <c r="T13" s="9"/>
      <c r="U13" s="9">
        <v>37945</v>
      </c>
      <c r="V13" s="6" t="s">
        <v>43</v>
      </c>
      <c r="W13" s="10" t="s">
        <v>43</v>
      </c>
      <c r="X13" s="6" t="s">
        <v>151</v>
      </c>
      <c r="Y13" s="6" t="s">
        <v>48</v>
      </c>
      <c r="Z13" s="11">
        <v>37943</v>
      </c>
      <c r="AA13" s="12"/>
      <c r="AB13" s="12">
        <v>37945</v>
      </c>
      <c r="AC13" s="9">
        <v>38281</v>
      </c>
      <c r="AD13" s="13">
        <f t="shared" si="2"/>
        <v>338</v>
      </c>
      <c r="AE13" s="13">
        <f t="shared" si="1"/>
        <v>336</v>
      </c>
      <c r="AF13" s="13"/>
      <c r="AG13" s="53"/>
      <c r="AH13" s="53"/>
      <c r="AI13" s="6"/>
      <c r="AJ13" s="6"/>
      <c r="AK13" s="6"/>
      <c r="AL13" s="6"/>
      <c r="AM13" s="6"/>
      <c r="AN13" s="6"/>
      <c r="AO13" s="6"/>
      <c r="AP13" s="6"/>
      <c r="AQ13" s="55"/>
      <c r="AR13" s="55"/>
      <c r="AS13" s="55"/>
      <c r="AT13" s="55"/>
      <c r="AU13" s="55"/>
      <c r="AV13" s="55"/>
      <c r="AW13" s="6"/>
      <c r="AX13" s="6"/>
      <c r="AY13" s="13"/>
      <c r="AZ13" s="6"/>
      <c r="BA13" s="6"/>
      <c r="BB13" s="6"/>
      <c r="BC13" s="6"/>
      <c r="BD13" s="6"/>
      <c r="BE13" s="6"/>
      <c r="BF13" s="6"/>
      <c r="BG13" s="6"/>
    </row>
    <row r="14" spans="1:59" s="43" customFormat="1" ht="66.75" customHeight="1">
      <c r="A14" s="6">
        <v>2007</v>
      </c>
      <c r="B14" s="6">
        <v>20422929</v>
      </c>
      <c r="C14" s="7">
        <v>26453</v>
      </c>
      <c r="D14" s="13">
        <v>31</v>
      </c>
      <c r="E14" s="13" t="s">
        <v>52</v>
      </c>
      <c r="F14" s="7">
        <v>37898</v>
      </c>
      <c r="G14" s="7">
        <v>37898</v>
      </c>
      <c r="H14" s="7">
        <v>37898</v>
      </c>
      <c r="I14" s="7">
        <v>37924</v>
      </c>
      <c r="J14" s="6" t="s">
        <v>152</v>
      </c>
      <c r="K14" s="6" t="s">
        <v>42</v>
      </c>
      <c r="L14" s="6"/>
      <c r="M14" s="6" t="s">
        <v>43</v>
      </c>
      <c r="N14" s="6" t="s">
        <v>85</v>
      </c>
      <c r="O14" s="8" t="s">
        <v>153</v>
      </c>
      <c r="P14" s="8" t="s">
        <v>154</v>
      </c>
      <c r="Q14" s="8" t="s">
        <v>46</v>
      </c>
      <c r="R14" s="8"/>
      <c r="S14" s="6">
        <v>1</v>
      </c>
      <c r="T14" s="9"/>
      <c r="U14" s="9">
        <v>37898</v>
      </c>
      <c r="V14" s="6" t="s">
        <v>42</v>
      </c>
      <c r="W14" s="10" t="s">
        <v>43</v>
      </c>
      <c r="X14" s="6" t="s">
        <v>155</v>
      </c>
      <c r="Y14" s="6" t="s">
        <v>128</v>
      </c>
      <c r="Z14" s="11">
        <v>37898</v>
      </c>
      <c r="AA14" s="12"/>
      <c r="AB14" s="12">
        <v>37898</v>
      </c>
      <c r="AC14" s="9">
        <v>37906</v>
      </c>
      <c r="AD14" s="13">
        <f t="shared" si="2"/>
        <v>8</v>
      </c>
      <c r="AE14" s="13">
        <f t="shared" si="1"/>
        <v>8</v>
      </c>
      <c r="AF14" s="13"/>
      <c r="AG14" s="53"/>
      <c r="AH14" s="53"/>
      <c r="AI14" s="6"/>
      <c r="AJ14" s="6"/>
      <c r="AK14" s="6"/>
      <c r="AL14" s="6"/>
      <c r="AM14" s="6"/>
      <c r="AN14" s="6"/>
      <c r="AO14" s="6"/>
      <c r="AP14" s="6"/>
      <c r="AQ14" s="6"/>
      <c r="AR14" s="6"/>
      <c r="AS14" s="6"/>
      <c r="AT14" s="6"/>
      <c r="AU14" s="6"/>
      <c r="AV14" s="6"/>
      <c r="AW14" s="6"/>
      <c r="AX14" s="6"/>
      <c r="AY14" s="13"/>
      <c r="AZ14" s="6"/>
      <c r="BA14" s="6"/>
      <c r="BB14" s="6"/>
      <c r="BC14" s="6"/>
      <c r="BD14" s="6"/>
      <c r="BE14" s="6"/>
      <c r="BF14" s="6"/>
      <c r="BG14" s="6"/>
    </row>
    <row r="15" spans="1:59" s="43" customFormat="1" ht="66.75" customHeight="1">
      <c r="A15" s="6">
        <v>2007</v>
      </c>
      <c r="B15" s="6">
        <v>6954566</v>
      </c>
      <c r="C15" s="7">
        <v>26670</v>
      </c>
      <c r="D15" s="13">
        <v>30</v>
      </c>
      <c r="E15" s="13" t="s">
        <v>52</v>
      </c>
      <c r="F15" s="7">
        <v>37857</v>
      </c>
      <c r="G15" s="7">
        <v>37857</v>
      </c>
      <c r="H15" s="7">
        <v>37857</v>
      </c>
      <c r="I15" s="7">
        <v>37859</v>
      </c>
      <c r="J15" s="6" t="s">
        <v>156</v>
      </c>
      <c r="K15" s="6" t="s">
        <v>42</v>
      </c>
      <c r="L15" s="6"/>
      <c r="M15" s="6" t="s">
        <v>157</v>
      </c>
      <c r="N15" s="6"/>
      <c r="O15" s="8" t="s">
        <v>158</v>
      </c>
      <c r="P15" s="8" t="s">
        <v>159</v>
      </c>
      <c r="Q15" s="8" t="s">
        <v>51</v>
      </c>
      <c r="R15" s="8" t="s">
        <v>160</v>
      </c>
      <c r="S15" s="6">
        <v>2</v>
      </c>
      <c r="T15" s="9">
        <v>37857</v>
      </c>
      <c r="U15" s="9"/>
      <c r="V15" s="6" t="s">
        <v>43</v>
      </c>
      <c r="W15" s="10" t="s">
        <v>43</v>
      </c>
      <c r="X15" s="6" t="s">
        <v>161</v>
      </c>
      <c r="Y15" s="6" t="s">
        <v>48</v>
      </c>
      <c r="Z15" s="11">
        <v>37857</v>
      </c>
      <c r="AA15" s="12">
        <v>37857</v>
      </c>
      <c r="AB15" s="12"/>
      <c r="AC15" s="9">
        <v>37956</v>
      </c>
      <c r="AD15" s="13">
        <f t="shared" si="2"/>
        <v>99</v>
      </c>
      <c r="AE15" s="13"/>
      <c r="AF15" s="13">
        <f t="shared" si="0"/>
        <v>99</v>
      </c>
      <c r="AG15" s="53"/>
      <c r="AH15" s="53"/>
      <c r="AI15" s="6"/>
      <c r="AJ15" s="6"/>
      <c r="AK15" s="6"/>
      <c r="AL15" s="6"/>
      <c r="AM15" s="6"/>
      <c r="AN15" s="6"/>
      <c r="AO15" s="6"/>
      <c r="AP15" s="6"/>
      <c r="AQ15" s="6"/>
      <c r="AR15" s="6"/>
      <c r="AS15" s="6"/>
      <c r="AT15" s="6"/>
      <c r="AU15" s="6"/>
      <c r="AV15" s="6"/>
      <c r="AW15" s="6"/>
      <c r="AX15" s="6"/>
      <c r="AY15" s="13"/>
      <c r="AZ15" s="6"/>
      <c r="BA15" s="6"/>
      <c r="BB15" s="6"/>
      <c r="BC15" s="6"/>
      <c r="BD15" s="6"/>
      <c r="BE15" s="6"/>
      <c r="BF15" s="6"/>
      <c r="BG15" s="6"/>
    </row>
    <row r="16" spans="1:59" s="43" customFormat="1" ht="66.75" customHeight="1">
      <c r="A16" s="6">
        <v>2007</v>
      </c>
      <c r="B16" s="6" t="s">
        <v>430</v>
      </c>
      <c r="C16" s="7">
        <v>15123</v>
      </c>
      <c r="D16" s="13">
        <v>62</v>
      </c>
      <c r="E16" s="13" t="s">
        <v>52</v>
      </c>
      <c r="F16" s="7">
        <v>37848</v>
      </c>
      <c r="G16" s="7">
        <v>37848</v>
      </c>
      <c r="H16" s="7">
        <v>37848</v>
      </c>
      <c r="I16" s="7">
        <v>37897</v>
      </c>
      <c r="J16" s="6" t="s">
        <v>162</v>
      </c>
      <c r="K16" s="6" t="s">
        <v>42</v>
      </c>
      <c r="L16" s="6"/>
      <c r="M16" s="6" t="s">
        <v>43</v>
      </c>
      <c r="N16" s="6">
        <v>2</v>
      </c>
      <c r="O16" s="8" t="s">
        <v>163</v>
      </c>
      <c r="P16" s="8" t="s">
        <v>164</v>
      </c>
      <c r="Q16" s="8" t="s">
        <v>90</v>
      </c>
      <c r="R16" s="8" t="s">
        <v>165</v>
      </c>
      <c r="S16" s="6">
        <v>2</v>
      </c>
      <c r="T16" s="9">
        <v>37848</v>
      </c>
      <c r="U16" s="9"/>
      <c r="V16" s="6" t="s">
        <v>43</v>
      </c>
      <c r="W16" s="10" t="s">
        <v>43</v>
      </c>
      <c r="X16" s="6"/>
      <c r="Y16" s="6" t="s">
        <v>128</v>
      </c>
      <c r="Z16" s="11">
        <v>37848</v>
      </c>
      <c r="AA16" s="12">
        <v>37848</v>
      </c>
      <c r="AB16" s="12"/>
      <c r="AC16" s="9">
        <v>37859</v>
      </c>
      <c r="AD16" s="13">
        <f t="shared" si="2"/>
        <v>11</v>
      </c>
      <c r="AE16" s="13"/>
      <c r="AF16" s="13">
        <f t="shared" si="0"/>
        <v>11</v>
      </c>
      <c r="AG16" s="53"/>
      <c r="AH16" s="53"/>
      <c r="AI16" s="6"/>
      <c r="AJ16" s="6"/>
      <c r="AK16" s="6"/>
      <c r="AL16" s="6"/>
      <c r="AM16" s="6"/>
      <c r="AN16" s="6"/>
      <c r="AO16" s="6"/>
      <c r="AP16" s="6"/>
      <c r="AQ16" s="6"/>
      <c r="AR16" s="6"/>
      <c r="AS16" s="6"/>
      <c r="AT16" s="7"/>
      <c r="AU16" s="6"/>
      <c r="AV16" s="6"/>
      <c r="AW16" s="6"/>
      <c r="AX16" s="6"/>
      <c r="AY16" s="13"/>
      <c r="AZ16" s="6"/>
      <c r="BA16" s="6"/>
      <c r="BB16" s="6"/>
      <c r="BC16" s="6"/>
      <c r="BD16" s="6"/>
      <c r="BE16" s="6"/>
      <c r="BF16" s="6"/>
      <c r="BG16" s="6"/>
    </row>
    <row r="17" spans="1:59" s="43" customFormat="1" ht="66.75" customHeight="1">
      <c r="A17" s="6">
        <v>2007</v>
      </c>
      <c r="B17" s="6">
        <v>11105008</v>
      </c>
      <c r="C17" s="7">
        <v>30689</v>
      </c>
      <c r="D17" s="13">
        <v>19</v>
      </c>
      <c r="E17" s="13" t="s">
        <v>52</v>
      </c>
      <c r="F17" s="7">
        <v>37631</v>
      </c>
      <c r="G17" s="7">
        <v>37631</v>
      </c>
      <c r="H17" s="7">
        <v>37632</v>
      </c>
      <c r="I17" s="7">
        <v>37633</v>
      </c>
      <c r="J17" s="6" t="s">
        <v>172</v>
      </c>
      <c r="K17" s="6" t="s">
        <v>42</v>
      </c>
      <c r="L17" s="6"/>
      <c r="M17" s="6" t="s">
        <v>43</v>
      </c>
      <c r="N17" s="6">
        <v>3</v>
      </c>
      <c r="O17" s="8" t="s">
        <v>147</v>
      </c>
      <c r="P17" s="8" t="s">
        <v>173</v>
      </c>
      <c r="Q17" s="8" t="s">
        <v>142</v>
      </c>
      <c r="R17" s="8" t="s">
        <v>174</v>
      </c>
      <c r="S17" s="6">
        <v>4</v>
      </c>
      <c r="T17" s="9"/>
      <c r="U17" s="9">
        <v>37632</v>
      </c>
      <c r="V17" s="6" t="s">
        <v>42</v>
      </c>
      <c r="W17" s="10" t="s">
        <v>43</v>
      </c>
      <c r="X17" s="6" t="s">
        <v>175</v>
      </c>
      <c r="Y17" s="6" t="s">
        <v>48</v>
      </c>
      <c r="Z17" s="11">
        <v>37631</v>
      </c>
      <c r="AA17" s="12"/>
      <c r="AB17" s="12">
        <v>37632</v>
      </c>
      <c r="AC17" s="9">
        <v>37646</v>
      </c>
      <c r="AD17" s="13">
        <f t="shared" si="2"/>
        <v>15</v>
      </c>
      <c r="AE17" s="13">
        <f t="shared" si="1"/>
        <v>14</v>
      </c>
      <c r="AF17" s="13"/>
      <c r="AG17" s="53"/>
      <c r="AH17" s="53"/>
      <c r="AI17" s="6"/>
      <c r="AJ17" s="6"/>
      <c r="AK17" s="6"/>
      <c r="AL17" s="6"/>
      <c r="AM17" s="6"/>
      <c r="AN17" s="6"/>
      <c r="AO17" s="6"/>
      <c r="AP17" s="6"/>
      <c r="AQ17" s="6"/>
      <c r="AR17" s="6"/>
      <c r="AS17" s="6"/>
      <c r="AT17" s="6"/>
      <c r="AU17" s="6"/>
      <c r="AV17" s="6"/>
      <c r="AW17" s="6"/>
      <c r="AX17" s="6"/>
      <c r="AY17" s="13"/>
      <c r="AZ17" s="6"/>
      <c r="BA17" s="6"/>
      <c r="BB17" s="6"/>
      <c r="BC17" s="6"/>
      <c r="BD17" s="6"/>
      <c r="BE17" s="6"/>
      <c r="BF17" s="6"/>
      <c r="BG17" s="6"/>
    </row>
    <row r="18" spans="1:59" s="43" customFormat="1" ht="66.75" customHeight="1">
      <c r="A18" s="6">
        <v>2007</v>
      </c>
      <c r="B18" s="6" t="s">
        <v>568</v>
      </c>
      <c r="C18" s="7">
        <v>21845</v>
      </c>
      <c r="D18" s="13">
        <v>43</v>
      </c>
      <c r="E18" s="13" t="s">
        <v>52</v>
      </c>
      <c r="F18" s="7">
        <v>37641</v>
      </c>
      <c r="G18" s="7">
        <v>37641</v>
      </c>
      <c r="H18" s="7">
        <v>37642</v>
      </c>
      <c r="I18" s="7">
        <v>37646</v>
      </c>
      <c r="J18" s="6" t="s">
        <v>176</v>
      </c>
      <c r="K18" s="6" t="s">
        <v>43</v>
      </c>
      <c r="L18" s="6" t="s">
        <v>124</v>
      </c>
      <c r="M18" s="6" t="s">
        <v>43</v>
      </c>
      <c r="N18" s="6">
        <v>2</v>
      </c>
      <c r="O18" s="8" t="s">
        <v>177</v>
      </c>
      <c r="P18" s="8" t="s">
        <v>178</v>
      </c>
      <c r="Q18" s="8" t="s">
        <v>149</v>
      </c>
      <c r="R18" s="8" t="s">
        <v>179</v>
      </c>
      <c r="S18" s="6">
        <v>1</v>
      </c>
      <c r="T18" s="9"/>
      <c r="U18" s="9">
        <v>37642</v>
      </c>
      <c r="V18" s="6" t="s">
        <v>43</v>
      </c>
      <c r="W18" s="10" t="s">
        <v>43</v>
      </c>
      <c r="X18" s="6" t="s">
        <v>180</v>
      </c>
      <c r="Y18" s="6" t="s">
        <v>48</v>
      </c>
      <c r="Z18" s="11">
        <v>37641</v>
      </c>
      <c r="AA18" s="12"/>
      <c r="AB18" s="12">
        <v>37642</v>
      </c>
      <c r="AC18" s="9">
        <v>37662</v>
      </c>
      <c r="AD18" s="13">
        <f t="shared" si="2"/>
        <v>21</v>
      </c>
      <c r="AE18" s="13">
        <f t="shared" si="1"/>
        <v>20</v>
      </c>
      <c r="AF18" s="13"/>
      <c r="AG18" s="53"/>
      <c r="AH18" s="53"/>
      <c r="AI18" s="6"/>
      <c r="AJ18" s="6"/>
      <c r="AK18" s="6"/>
      <c r="AL18" s="6"/>
      <c r="AM18" s="6"/>
      <c r="AN18" s="6"/>
      <c r="AO18" s="6"/>
      <c r="AP18" s="6"/>
      <c r="AQ18" s="6"/>
      <c r="AR18" s="6"/>
      <c r="AS18" s="6"/>
      <c r="AT18" s="6"/>
      <c r="AU18" s="6"/>
      <c r="AV18" s="6"/>
      <c r="AW18" s="6"/>
      <c r="AX18" s="6"/>
      <c r="AY18" s="13"/>
      <c r="AZ18" s="6"/>
      <c r="BA18" s="6"/>
      <c r="BB18" s="6"/>
      <c r="BC18" s="6"/>
      <c r="BD18" s="6"/>
      <c r="BE18" s="6"/>
      <c r="BF18" s="6"/>
      <c r="BG18" s="6"/>
    </row>
    <row r="19" spans="1:59" ht="69.75" customHeight="1">
      <c r="A19" s="6">
        <v>2008</v>
      </c>
      <c r="B19" s="6" t="s">
        <v>569</v>
      </c>
      <c r="C19" s="7">
        <v>24516</v>
      </c>
      <c r="D19" s="13">
        <v>37</v>
      </c>
      <c r="E19" s="13" t="s">
        <v>52</v>
      </c>
      <c r="F19" s="16">
        <v>38066</v>
      </c>
      <c r="G19" s="16">
        <v>38066</v>
      </c>
      <c r="H19" s="16" t="s">
        <v>181</v>
      </c>
      <c r="I19" s="7">
        <v>38125</v>
      </c>
      <c r="J19" s="6" t="s">
        <v>94</v>
      </c>
      <c r="K19" s="6" t="s">
        <v>42</v>
      </c>
      <c r="L19" s="6"/>
      <c r="M19" s="6" t="s">
        <v>43</v>
      </c>
      <c r="N19" s="6" t="s">
        <v>85</v>
      </c>
      <c r="O19" s="6" t="s">
        <v>182</v>
      </c>
      <c r="P19" s="6" t="s">
        <v>183</v>
      </c>
      <c r="Q19" s="6" t="s">
        <v>184</v>
      </c>
      <c r="R19" s="6"/>
      <c r="S19" s="6" t="s">
        <v>42</v>
      </c>
      <c r="T19" s="9"/>
      <c r="U19" s="9"/>
      <c r="V19" s="6" t="s">
        <v>42</v>
      </c>
      <c r="W19" s="10" t="s">
        <v>185</v>
      </c>
      <c r="X19" s="6" t="s">
        <v>186</v>
      </c>
      <c r="Y19" s="6" t="s">
        <v>137</v>
      </c>
      <c r="Z19" s="17">
        <v>38066</v>
      </c>
      <c r="AA19" s="12"/>
      <c r="AB19" s="12"/>
      <c r="AC19" s="9">
        <v>38091</v>
      </c>
      <c r="AD19" s="13">
        <f t="shared" si="2"/>
        <v>25</v>
      </c>
      <c r="AE19" s="13"/>
      <c r="AF19" s="13"/>
      <c r="AG19" s="8"/>
      <c r="AH19" s="8"/>
      <c r="AI19" s="6"/>
      <c r="AJ19" s="6"/>
      <c r="AK19" s="6"/>
      <c r="AL19" s="6"/>
      <c r="AM19" s="6"/>
      <c r="AN19" s="6"/>
      <c r="AO19" s="6"/>
      <c r="AP19" s="6"/>
      <c r="AQ19" s="6"/>
      <c r="AR19" s="6"/>
      <c r="AS19" s="6"/>
      <c r="AT19" s="6"/>
      <c r="AU19" s="6"/>
      <c r="AV19" s="6"/>
      <c r="AW19" s="6"/>
      <c r="AX19" s="6"/>
      <c r="AY19" s="46"/>
      <c r="AZ19" s="6"/>
    </row>
    <row r="20" spans="1:59" ht="69.75" customHeight="1">
      <c r="A20" s="6">
        <v>2008</v>
      </c>
      <c r="B20" s="6">
        <v>20326608</v>
      </c>
      <c r="C20" s="7">
        <v>28806</v>
      </c>
      <c r="D20" s="13">
        <v>25</v>
      </c>
      <c r="E20" s="13" t="s">
        <v>52</v>
      </c>
      <c r="F20" s="16">
        <v>38151</v>
      </c>
      <c r="G20" s="16">
        <v>38151</v>
      </c>
      <c r="H20" s="16" t="s">
        <v>187</v>
      </c>
      <c r="I20" s="7">
        <v>38155</v>
      </c>
      <c r="J20" s="6" t="s">
        <v>188</v>
      </c>
      <c r="K20" s="6" t="s">
        <v>42</v>
      </c>
      <c r="L20" s="6"/>
      <c r="M20" s="6" t="s">
        <v>43</v>
      </c>
      <c r="N20" s="6">
        <v>2</v>
      </c>
      <c r="O20" s="6" t="s">
        <v>189</v>
      </c>
      <c r="P20" s="6"/>
      <c r="Q20" s="6" t="s">
        <v>108</v>
      </c>
      <c r="R20" s="6" t="s">
        <v>190</v>
      </c>
      <c r="S20" s="6">
        <v>3</v>
      </c>
      <c r="T20" s="9"/>
      <c r="U20" s="9">
        <v>38169</v>
      </c>
      <c r="V20" s="6" t="s">
        <v>43</v>
      </c>
      <c r="W20" s="10" t="s">
        <v>43</v>
      </c>
      <c r="X20" s="6" t="s">
        <v>191</v>
      </c>
      <c r="Y20" s="6" t="s">
        <v>128</v>
      </c>
      <c r="Z20" s="17">
        <v>38151</v>
      </c>
      <c r="AA20" s="12"/>
      <c r="AB20" s="12">
        <v>38169</v>
      </c>
      <c r="AC20" s="9">
        <v>38554</v>
      </c>
      <c r="AD20" s="13">
        <f t="shared" si="2"/>
        <v>403</v>
      </c>
      <c r="AE20" s="13">
        <f t="shared" si="1"/>
        <v>385</v>
      </c>
      <c r="AF20" s="13"/>
      <c r="AG20" s="53"/>
      <c r="AH20" s="53"/>
      <c r="AI20" s="6"/>
      <c r="AJ20" s="6"/>
      <c r="AK20" s="6"/>
      <c r="AL20" s="6"/>
      <c r="AM20" s="6"/>
      <c r="AN20" s="6"/>
      <c r="AO20" s="6"/>
      <c r="AP20" s="6"/>
      <c r="AQ20" s="6"/>
      <c r="AR20" s="6"/>
      <c r="AS20" s="6"/>
      <c r="AT20" s="6"/>
      <c r="AU20" s="6"/>
      <c r="AV20" s="6"/>
      <c r="AW20" s="6"/>
      <c r="AX20" s="6"/>
      <c r="AY20" s="13"/>
      <c r="AZ20" s="6"/>
    </row>
    <row r="21" spans="1:59" s="47" customFormat="1" ht="69.75" customHeight="1">
      <c r="A21" s="6">
        <v>2008</v>
      </c>
      <c r="B21" s="6">
        <v>2902793</v>
      </c>
      <c r="C21" s="7">
        <v>23379</v>
      </c>
      <c r="D21" s="13">
        <v>40</v>
      </c>
      <c r="E21" s="13" t="s">
        <v>52</v>
      </c>
      <c r="F21" s="16">
        <v>38179</v>
      </c>
      <c r="G21" s="16">
        <v>38179</v>
      </c>
      <c r="H21" s="16">
        <v>38179</v>
      </c>
      <c r="I21" s="7">
        <v>38182</v>
      </c>
      <c r="J21" s="6" t="s">
        <v>192</v>
      </c>
      <c r="K21" s="6" t="s">
        <v>43</v>
      </c>
      <c r="L21" s="6" t="s">
        <v>124</v>
      </c>
      <c r="M21" s="6" t="s">
        <v>43</v>
      </c>
      <c r="N21" s="6" t="s">
        <v>85</v>
      </c>
      <c r="O21" s="6" t="s">
        <v>125</v>
      </c>
      <c r="P21" s="6"/>
      <c r="Q21" s="6" t="s">
        <v>51</v>
      </c>
      <c r="R21" s="6" t="s">
        <v>193</v>
      </c>
      <c r="S21" s="6" t="s">
        <v>577</v>
      </c>
      <c r="T21" s="9">
        <v>38179</v>
      </c>
      <c r="U21" s="9">
        <v>38724</v>
      </c>
      <c r="V21" s="6" t="s">
        <v>42</v>
      </c>
      <c r="W21" s="10" t="s">
        <v>43</v>
      </c>
      <c r="X21" s="6" t="s">
        <v>194</v>
      </c>
      <c r="Y21" s="6" t="s">
        <v>48</v>
      </c>
      <c r="Z21" s="17">
        <v>38179</v>
      </c>
      <c r="AA21" s="12">
        <v>38179</v>
      </c>
      <c r="AB21" s="12">
        <v>38724</v>
      </c>
      <c r="AC21" s="9">
        <v>38660</v>
      </c>
      <c r="AD21" s="13">
        <f t="shared" si="2"/>
        <v>481</v>
      </c>
      <c r="AE21" s="13"/>
      <c r="AF21" s="13">
        <f t="shared" si="0"/>
        <v>481</v>
      </c>
      <c r="AG21" s="53"/>
      <c r="AH21" s="53"/>
      <c r="AI21" s="6"/>
      <c r="AJ21" s="6"/>
      <c r="AK21" s="6"/>
      <c r="AL21" s="6"/>
      <c r="AM21" s="6"/>
      <c r="AN21" s="6"/>
      <c r="AO21" s="6"/>
      <c r="AP21" s="6"/>
      <c r="AQ21" s="6"/>
      <c r="AR21" s="6"/>
      <c r="AS21" s="6"/>
      <c r="AT21" s="6"/>
      <c r="AU21" s="6"/>
      <c r="AV21" s="6"/>
      <c r="AW21" s="6"/>
      <c r="AX21" s="6"/>
      <c r="AY21" s="13"/>
      <c r="AZ21" s="6"/>
      <c r="BA21" s="18"/>
      <c r="BB21" s="18"/>
      <c r="BC21" s="18"/>
      <c r="BD21" s="18"/>
      <c r="BE21" s="18"/>
      <c r="BF21" s="18"/>
      <c r="BG21" s="18"/>
    </row>
    <row r="22" spans="1:59" ht="69.75" customHeight="1">
      <c r="A22" s="6">
        <v>2008</v>
      </c>
      <c r="B22" s="6" t="s">
        <v>463</v>
      </c>
      <c r="C22" s="7">
        <v>29537</v>
      </c>
      <c r="D22" s="13">
        <v>23</v>
      </c>
      <c r="E22" s="13" t="s">
        <v>52</v>
      </c>
      <c r="F22" s="16">
        <v>38243</v>
      </c>
      <c r="G22" s="16">
        <v>38243</v>
      </c>
      <c r="H22" s="16">
        <v>38243</v>
      </c>
      <c r="I22" s="7">
        <v>38257</v>
      </c>
      <c r="J22" s="6" t="s">
        <v>41</v>
      </c>
      <c r="K22" s="6" t="s">
        <v>43</v>
      </c>
      <c r="L22" s="7" t="s">
        <v>73</v>
      </c>
      <c r="M22" s="7" t="s">
        <v>43</v>
      </c>
      <c r="N22" s="6">
        <v>3</v>
      </c>
      <c r="O22" s="6" t="s">
        <v>196</v>
      </c>
      <c r="P22" s="6" t="s">
        <v>197</v>
      </c>
      <c r="Q22" s="6" t="s">
        <v>198</v>
      </c>
      <c r="R22" s="6" t="s">
        <v>199</v>
      </c>
      <c r="S22" s="6">
        <v>2</v>
      </c>
      <c r="T22" s="9">
        <v>38246</v>
      </c>
      <c r="U22" s="9"/>
      <c r="V22" s="6" t="s">
        <v>43</v>
      </c>
      <c r="W22" s="10" t="s">
        <v>43</v>
      </c>
      <c r="X22" s="6" t="s">
        <v>200</v>
      </c>
      <c r="Y22" s="6" t="s">
        <v>128</v>
      </c>
      <c r="Z22" s="17">
        <v>38243</v>
      </c>
      <c r="AA22" s="12">
        <v>38246</v>
      </c>
      <c r="AB22" s="12"/>
      <c r="AC22" s="9">
        <v>38251</v>
      </c>
      <c r="AD22" s="13">
        <f t="shared" si="2"/>
        <v>8</v>
      </c>
      <c r="AE22" s="13"/>
      <c r="AF22" s="13">
        <f t="shared" si="0"/>
        <v>5</v>
      </c>
      <c r="AG22" s="53"/>
      <c r="AH22" s="53"/>
      <c r="AI22" s="6"/>
      <c r="AJ22" s="6"/>
      <c r="AK22" s="6"/>
      <c r="AL22" s="6"/>
      <c r="AM22" s="6"/>
      <c r="AN22" s="6"/>
      <c r="AO22" s="6"/>
      <c r="AP22" s="6"/>
      <c r="AQ22" s="6"/>
      <c r="AR22" s="6"/>
      <c r="AS22" s="6"/>
      <c r="AT22" s="7"/>
      <c r="AU22" s="6"/>
      <c r="AV22" s="6"/>
      <c r="AW22" s="6"/>
      <c r="AX22" s="18"/>
      <c r="AY22" s="13"/>
      <c r="AZ22" s="6"/>
    </row>
    <row r="23" spans="1:59" ht="69.75" customHeight="1">
      <c r="A23" s="6">
        <v>2008</v>
      </c>
      <c r="B23" s="6" t="s">
        <v>464</v>
      </c>
      <c r="C23" s="7">
        <v>26486</v>
      </c>
      <c r="D23" s="13">
        <v>32</v>
      </c>
      <c r="E23" s="13" t="s">
        <v>52</v>
      </c>
      <c r="F23" s="16">
        <v>38185</v>
      </c>
      <c r="G23" s="16">
        <v>38185</v>
      </c>
      <c r="H23" s="16">
        <v>38185</v>
      </c>
      <c r="I23" s="7">
        <v>38224</v>
      </c>
      <c r="J23" s="6" t="s">
        <v>41</v>
      </c>
      <c r="K23" s="6" t="s">
        <v>157</v>
      </c>
      <c r="L23" s="6" t="s">
        <v>73</v>
      </c>
      <c r="M23" s="6" t="s">
        <v>43</v>
      </c>
      <c r="N23" s="6">
        <v>1</v>
      </c>
      <c r="O23" s="6" t="s">
        <v>196</v>
      </c>
      <c r="P23" s="6" t="s">
        <v>201</v>
      </c>
      <c r="Q23" s="6" t="s">
        <v>198</v>
      </c>
      <c r="R23" s="6" t="s">
        <v>202</v>
      </c>
      <c r="S23" s="6">
        <v>2</v>
      </c>
      <c r="T23" s="9">
        <v>38185</v>
      </c>
      <c r="U23" s="9"/>
      <c r="V23" s="6" t="s">
        <v>43</v>
      </c>
      <c r="W23" s="10" t="s">
        <v>43</v>
      </c>
      <c r="X23" s="6" t="s">
        <v>203</v>
      </c>
      <c r="Y23" s="6" t="s">
        <v>204</v>
      </c>
      <c r="Z23" s="17">
        <v>38185</v>
      </c>
      <c r="AA23" s="12">
        <v>38185</v>
      </c>
      <c r="AB23" s="12"/>
      <c r="AC23" s="9">
        <v>38196</v>
      </c>
      <c r="AD23" s="13">
        <f t="shared" si="2"/>
        <v>11</v>
      </c>
      <c r="AE23" s="13"/>
      <c r="AF23" s="13">
        <f t="shared" si="0"/>
        <v>11</v>
      </c>
      <c r="AG23" s="8"/>
      <c r="AH23" s="8"/>
      <c r="AI23" s="6"/>
      <c r="AJ23" s="6"/>
      <c r="AK23" s="6"/>
      <c r="AL23" s="6"/>
      <c r="AM23" s="6"/>
      <c r="AN23" s="6"/>
      <c r="AO23" s="6"/>
      <c r="AP23" s="6"/>
      <c r="AQ23" s="6"/>
      <c r="AR23" s="6"/>
      <c r="AS23" s="6"/>
      <c r="AT23" s="7"/>
      <c r="AU23" s="6"/>
      <c r="AV23" s="6"/>
      <c r="AW23" s="18"/>
      <c r="AX23" s="6"/>
      <c r="AY23" s="13"/>
      <c r="AZ23" s="18"/>
      <c r="BB23" s="18"/>
    </row>
    <row r="24" spans="1:59" s="47" customFormat="1" ht="69.75" customHeight="1">
      <c r="A24" s="6">
        <v>2008</v>
      </c>
      <c r="B24" s="6">
        <v>20475859</v>
      </c>
      <c r="C24" s="7">
        <v>26979</v>
      </c>
      <c r="D24" s="13">
        <v>28</v>
      </c>
      <c r="E24" s="13" t="s">
        <v>52</v>
      </c>
      <c r="F24" s="16">
        <v>38300</v>
      </c>
      <c r="G24" s="16">
        <v>38300</v>
      </c>
      <c r="H24" s="16" t="s">
        <v>206</v>
      </c>
      <c r="I24" s="7">
        <v>38325</v>
      </c>
      <c r="J24" s="6" t="s">
        <v>207</v>
      </c>
      <c r="K24" s="6" t="s">
        <v>42</v>
      </c>
      <c r="L24" s="6"/>
      <c r="M24" s="6" t="s">
        <v>43</v>
      </c>
      <c r="N24" s="6" t="s">
        <v>85</v>
      </c>
      <c r="O24" s="6" t="s">
        <v>208</v>
      </c>
      <c r="P24" s="6" t="s">
        <v>209</v>
      </c>
      <c r="Q24" s="6" t="s">
        <v>210</v>
      </c>
      <c r="R24" s="6" t="s">
        <v>211</v>
      </c>
      <c r="S24" s="6" t="s">
        <v>581</v>
      </c>
      <c r="T24" s="9">
        <v>38303</v>
      </c>
      <c r="U24" s="9">
        <v>38321</v>
      </c>
      <c r="V24" s="6" t="s">
        <v>43</v>
      </c>
      <c r="W24" s="10" t="s">
        <v>43</v>
      </c>
      <c r="X24" s="6" t="s">
        <v>213</v>
      </c>
      <c r="Y24" s="6" t="s">
        <v>48</v>
      </c>
      <c r="Z24" s="17">
        <v>38300</v>
      </c>
      <c r="AA24" s="12">
        <v>38303</v>
      </c>
      <c r="AB24" s="12">
        <v>38321</v>
      </c>
      <c r="AC24" s="9">
        <v>38520</v>
      </c>
      <c r="AD24" s="13">
        <f t="shared" si="2"/>
        <v>220</v>
      </c>
      <c r="AE24" s="13">
        <f t="shared" si="1"/>
        <v>199</v>
      </c>
      <c r="AF24" s="13">
        <f t="shared" si="0"/>
        <v>217</v>
      </c>
      <c r="AG24" s="53"/>
      <c r="AH24" s="53"/>
      <c r="AI24" s="6"/>
      <c r="AJ24" s="6"/>
      <c r="AK24" s="6"/>
      <c r="AL24" s="6"/>
      <c r="AM24" s="6"/>
      <c r="AN24" s="6"/>
      <c r="AO24" s="6"/>
      <c r="AP24" s="6"/>
      <c r="AQ24" s="6"/>
      <c r="AR24" s="6"/>
      <c r="AS24" s="6"/>
      <c r="AT24" s="7"/>
      <c r="AU24" s="6"/>
      <c r="AV24" s="6"/>
      <c r="AW24" s="18"/>
      <c r="AX24" s="18"/>
      <c r="AY24" s="13"/>
      <c r="AZ24" s="6"/>
      <c r="BA24" s="18"/>
      <c r="BB24" s="18"/>
      <c r="BC24" s="18"/>
      <c r="BD24" s="18"/>
      <c r="BE24" s="18"/>
      <c r="BF24" s="18"/>
      <c r="BG24" s="18"/>
    </row>
    <row r="25" spans="1:59" ht="69.75" customHeight="1">
      <c r="A25" s="6">
        <v>2008</v>
      </c>
      <c r="B25" s="6">
        <v>12456810</v>
      </c>
      <c r="C25" s="7">
        <v>27562</v>
      </c>
      <c r="D25" s="13">
        <v>29</v>
      </c>
      <c r="E25" s="13" t="s">
        <v>52</v>
      </c>
      <c r="F25" s="16">
        <v>38328</v>
      </c>
      <c r="G25" s="16">
        <v>38328</v>
      </c>
      <c r="H25" s="16" t="s">
        <v>219</v>
      </c>
      <c r="I25" s="7">
        <v>38359</v>
      </c>
      <c r="J25" s="6" t="s">
        <v>220</v>
      </c>
      <c r="K25" s="6" t="s">
        <v>42</v>
      </c>
      <c r="L25" s="6"/>
      <c r="M25" s="6" t="s">
        <v>43</v>
      </c>
      <c r="N25" s="6">
        <v>2</v>
      </c>
      <c r="O25" s="6" t="s">
        <v>208</v>
      </c>
      <c r="P25" s="6" t="s">
        <v>221</v>
      </c>
      <c r="Q25" s="6" t="s">
        <v>222</v>
      </c>
      <c r="R25" s="6" t="s">
        <v>223</v>
      </c>
      <c r="S25" s="6">
        <v>2</v>
      </c>
      <c r="T25" s="9">
        <v>38329</v>
      </c>
      <c r="U25" s="9"/>
      <c r="V25" s="6" t="s">
        <v>43</v>
      </c>
      <c r="W25" s="10" t="s">
        <v>43</v>
      </c>
      <c r="X25" s="6" t="s">
        <v>224</v>
      </c>
      <c r="Y25" s="6" t="s">
        <v>48</v>
      </c>
      <c r="Z25" s="17">
        <v>38328</v>
      </c>
      <c r="AA25" s="12">
        <v>38329</v>
      </c>
      <c r="AB25" s="12"/>
      <c r="AC25" s="9">
        <v>38538</v>
      </c>
      <c r="AD25" s="13">
        <f t="shared" si="2"/>
        <v>210</v>
      </c>
      <c r="AE25" s="13"/>
      <c r="AF25" s="13">
        <f t="shared" si="0"/>
        <v>209</v>
      </c>
      <c r="AG25" s="53"/>
      <c r="AH25" s="53"/>
      <c r="AI25" s="6"/>
      <c r="AJ25" s="6"/>
      <c r="AK25" s="6"/>
      <c r="AL25" s="6"/>
      <c r="AM25" s="6"/>
      <c r="AN25" s="6"/>
      <c r="AO25" s="6"/>
      <c r="AP25" s="6"/>
      <c r="AQ25" s="6"/>
      <c r="AR25" s="6"/>
      <c r="AS25" s="6"/>
      <c r="AT25" s="7"/>
      <c r="AU25" s="6"/>
      <c r="AV25" s="6"/>
      <c r="AW25" s="18"/>
      <c r="AX25" s="6"/>
      <c r="AY25" s="13"/>
      <c r="AZ25" s="6"/>
    </row>
    <row r="26" spans="1:59" ht="69.75" customHeight="1">
      <c r="A26" s="6">
        <v>2008</v>
      </c>
      <c r="B26" s="6" t="s">
        <v>471</v>
      </c>
      <c r="C26" s="7">
        <v>26576</v>
      </c>
      <c r="D26" s="13">
        <v>32</v>
      </c>
      <c r="E26" s="13" t="s">
        <v>52</v>
      </c>
      <c r="F26" s="16">
        <v>38289</v>
      </c>
      <c r="G26" s="16">
        <v>38289</v>
      </c>
      <c r="H26" s="16" t="s">
        <v>232</v>
      </c>
      <c r="I26" s="7">
        <v>38303</v>
      </c>
      <c r="J26" s="6" t="s">
        <v>233</v>
      </c>
      <c r="K26" s="6" t="s">
        <v>42</v>
      </c>
      <c r="L26" s="6"/>
      <c r="M26" s="6" t="s">
        <v>43</v>
      </c>
      <c r="N26" s="6" t="s">
        <v>85</v>
      </c>
      <c r="O26" s="6" t="s">
        <v>163</v>
      </c>
      <c r="P26" s="6" t="s">
        <v>234</v>
      </c>
      <c r="Q26" s="6" t="s">
        <v>235</v>
      </c>
      <c r="R26" s="6" t="s">
        <v>236</v>
      </c>
      <c r="S26" s="6" t="s">
        <v>575</v>
      </c>
      <c r="T26" s="9">
        <v>38289</v>
      </c>
      <c r="U26" s="9">
        <v>38309</v>
      </c>
      <c r="V26" s="6" t="s">
        <v>43</v>
      </c>
      <c r="W26" s="10" t="s">
        <v>43</v>
      </c>
      <c r="X26" s="6" t="s">
        <v>238</v>
      </c>
      <c r="Y26" s="6" t="s">
        <v>48</v>
      </c>
      <c r="Z26" s="17">
        <v>38289</v>
      </c>
      <c r="AA26" s="12">
        <v>38289</v>
      </c>
      <c r="AB26" s="12">
        <v>38309</v>
      </c>
      <c r="AC26" s="9">
        <v>39342</v>
      </c>
      <c r="AD26" s="13">
        <f t="shared" si="2"/>
        <v>1053</v>
      </c>
      <c r="AE26" s="13">
        <f t="shared" si="1"/>
        <v>1033</v>
      </c>
      <c r="AF26" s="13">
        <f t="shared" si="0"/>
        <v>1053</v>
      </c>
      <c r="AG26" s="53"/>
      <c r="AH26" s="53"/>
      <c r="AI26" s="6"/>
      <c r="AJ26" s="6"/>
      <c r="AK26" s="6"/>
      <c r="AL26" s="6"/>
      <c r="AM26" s="6"/>
      <c r="AN26" s="6"/>
      <c r="AO26" s="6"/>
      <c r="AP26" s="6"/>
      <c r="AQ26" s="6"/>
      <c r="AR26" s="6"/>
      <c r="AS26" s="6"/>
      <c r="AT26" s="7"/>
      <c r="AU26" s="6"/>
      <c r="AV26" s="6"/>
      <c r="AW26" s="18"/>
      <c r="AX26" s="6"/>
      <c r="AY26" s="13"/>
      <c r="AZ26" s="6"/>
    </row>
    <row r="27" spans="1:59" s="21" customFormat="1" ht="49.5" customHeight="1">
      <c r="A27" s="6">
        <v>2009</v>
      </c>
      <c r="B27" s="13">
        <v>111564</v>
      </c>
      <c r="C27" s="7">
        <v>16699</v>
      </c>
      <c r="D27" s="13">
        <v>59</v>
      </c>
      <c r="E27" s="13" t="s">
        <v>52</v>
      </c>
      <c r="F27" s="7">
        <v>38514</v>
      </c>
      <c r="G27" s="7">
        <v>38514</v>
      </c>
      <c r="H27" s="7">
        <v>38514</v>
      </c>
      <c r="I27" s="7">
        <v>38527</v>
      </c>
      <c r="J27" s="6" t="s">
        <v>243</v>
      </c>
      <c r="K27" s="6" t="s">
        <v>42</v>
      </c>
      <c r="L27" s="6"/>
      <c r="M27" s="6" t="s">
        <v>43</v>
      </c>
      <c r="N27" s="6" t="s">
        <v>85</v>
      </c>
      <c r="O27" s="19" t="s">
        <v>244</v>
      </c>
      <c r="P27" s="6" t="s">
        <v>245</v>
      </c>
      <c r="Q27" s="6" t="s">
        <v>142</v>
      </c>
      <c r="R27" s="6" t="s">
        <v>246</v>
      </c>
      <c r="S27" s="6">
        <v>3</v>
      </c>
      <c r="T27" s="9">
        <v>38514</v>
      </c>
      <c r="U27" s="9">
        <v>38538</v>
      </c>
      <c r="V27" s="6" t="s">
        <v>43</v>
      </c>
      <c r="W27" s="10" t="s">
        <v>43</v>
      </c>
      <c r="X27" s="6" t="s">
        <v>247</v>
      </c>
      <c r="Y27" s="6">
        <v>3</v>
      </c>
      <c r="Z27" s="11">
        <v>38514</v>
      </c>
      <c r="AA27" s="12">
        <v>38514</v>
      </c>
      <c r="AB27" s="12">
        <v>38538</v>
      </c>
      <c r="AC27" s="9">
        <v>38549</v>
      </c>
      <c r="AD27" s="13">
        <f t="shared" si="2"/>
        <v>35</v>
      </c>
      <c r="AE27" s="13">
        <f t="shared" si="1"/>
        <v>11</v>
      </c>
      <c r="AF27" s="13">
        <f t="shared" si="0"/>
        <v>35</v>
      </c>
      <c r="AG27" s="7"/>
      <c r="AH27" s="7"/>
      <c r="AI27" s="6"/>
      <c r="AJ27" s="6"/>
      <c r="AK27" s="6"/>
      <c r="AL27" s="6"/>
      <c r="AM27" s="6"/>
      <c r="AN27" s="6"/>
      <c r="AO27" s="6"/>
      <c r="AP27" s="6"/>
      <c r="AQ27" s="6"/>
      <c r="AR27" s="6"/>
      <c r="AS27" s="6"/>
      <c r="AT27" s="6"/>
      <c r="AU27" s="6"/>
      <c r="AV27" s="6"/>
      <c r="AW27" s="6"/>
      <c r="AX27" s="6"/>
      <c r="AY27" s="13"/>
    </row>
    <row r="28" spans="1:59" s="21" customFormat="1" ht="49.5" customHeight="1">
      <c r="A28" s="6">
        <v>2009</v>
      </c>
      <c r="B28" s="13">
        <v>20485170</v>
      </c>
      <c r="C28" s="7">
        <v>16923</v>
      </c>
      <c r="D28" s="13">
        <v>58</v>
      </c>
      <c r="E28" s="13" t="s">
        <v>52</v>
      </c>
      <c r="F28" s="7">
        <v>38370</v>
      </c>
      <c r="G28" s="7">
        <v>38370</v>
      </c>
      <c r="H28" s="6" t="s">
        <v>249</v>
      </c>
      <c r="I28" s="7">
        <v>38385</v>
      </c>
      <c r="J28" s="6" t="s">
        <v>250</v>
      </c>
      <c r="K28" s="6" t="s">
        <v>43</v>
      </c>
      <c r="L28" s="6"/>
      <c r="M28" s="6" t="s">
        <v>43</v>
      </c>
      <c r="N28" s="6">
        <v>3</v>
      </c>
      <c r="O28" s="19" t="s">
        <v>158</v>
      </c>
      <c r="P28" s="6"/>
      <c r="Q28" s="6" t="s">
        <v>51</v>
      </c>
      <c r="R28" s="6" t="s">
        <v>251</v>
      </c>
      <c r="S28" s="6">
        <v>2</v>
      </c>
      <c r="T28" s="9">
        <v>38370</v>
      </c>
      <c r="U28" s="9"/>
      <c r="V28" s="6" t="s">
        <v>43</v>
      </c>
      <c r="W28" s="10" t="s">
        <v>43</v>
      </c>
      <c r="X28" s="6" t="s">
        <v>252</v>
      </c>
      <c r="Y28" s="6">
        <v>2</v>
      </c>
      <c r="Z28" s="11">
        <v>38370</v>
      </c>
      <c r="AA28" s="12">
        <v>38370</v>
      </c>
      <c r="AB28" s="12"/>
      <c r="AC28" s="9">
        <v>38379</v>
      </c>
      <c r="AD28" s="13">
        <f t="shared" si="2"/>
        <v>9</v>
      </c>
      <c r="AE28" s="13"/>
      <c r="AF28" s="13">
        <f t="shared" si="0"/>
        <v>9</v>
      </c>
      <c r="AG28" s="7"/>
      <c r="AH28" s="7"/>
      <c r="AI28" s="6"/>
      <c r="AJ28" s="6"/>
      <c r="AK28" s="6"/>
      <c r="AL28" s="6"/>
      <c r="AM28" s="6"/>
      <c r="AN28" s="6"/>
      <c r="AO28" s="6"/>
      <c r="AP28" s="6"/>
      <c r="AQ28" s="6"/>
      <c r="AR28" s="6"/>
      <c r="AS28" s="6"/>
      <c r="AT28" s="6"/>
      <c r="AU28" s="6"/>
      <c r="AV28" s="6"/>
      <c r="AW28" s="6"/>
      <c r="AX28" s="6"/>
      <c r="AY28" s="13"/>
    </row>
    <row r="29" spans="1:59" s="21" customFormat="1" ht="49.5" customHeight="1">
      <c r="A29" s="6">
        <v>2009</v>
      </c>
      <c r="B29" s="13">
        <v>20498698</v>
      </c>
      <c r="C29" s="7">
        <v>31254</v>
      </c>
      <c r="D29" s="13">
        <v>19</v>
      </c>
      <c r="E29" s="13" t="s">
        <v>52</v>
      </c>
      <c r="F29" s="7">
        <v>38467</v>
      </c>
      <c r="G29" s="7">
        <v>38467</v>
      </c>
      <c r="H29" s="6" t="s">
        <v>253</v>
      </c>
      <c r="I29" s="7">
        <v>38477</v>
      </c>
      <c r="J29" s="6" t="s">
        <v>254</v>
      </c>
      <c r="K29" s="6" t="s">
        <v>255</v>
      </c>
      <c r="L29" s="6"/>
      <c r="M29" s="6" t="s">
        <v>43</v>
      </c>
      <c r="N29" s="6">
        <v>1</v>
      </c>
      <c r="O29" s="19" t="s">
        <v>51</v>
      </c>
      <c r="P29" s="6" t="s">
        <v>256</v>
      </c>
      <c r="Q29" s="6" t="s">
        <v>96</v>
      </c>
      <c r="R29" s="6" t="s">
        <v>257</v>
      </c>
      <c r="S29" s="6">
        <v>1</v>
      </c>
      <c r="T29" s="9"/>
      <c r="U29" s="9">
        <v>38475</v>
      </c>
      <c r="V29" s="6" t="s">
        <v>43</v>
      </c>
      <c r="W29" s="10" t="s">
        <v>43</v>
      </c>
      <c r="X29" s="6" t="s">
        <v>258</v>
      </c>
      <c r="Y29" s="6">
        <v>3</v>
      </c>
      <c r="Z29" s="11">
        <v>38467</v>
      </c>
      <c r="AA29" s="12"/>
      <c r="AB29" s="12">
        <v>38475</v>
      </c>
      <c r="AC29" s="9">
        <v>38639</v>
      </c>
      <c r="AD29" s="13">
        <f t="shared" si="2"/>
        <v>172</v>
      </c>
      <c r="AE29" s="13">
        <f t="shared" si="1"/>
        <v>164</v>
      </c>
      <c r="AF29" s="13">
        <f t="shared" si="0"/>
        <v>38639</v>
      </c>
      <c r="AG29" s="7"/>
      <c r="AH29" s="7"/>
      <c r="AI29" s="6"/>
      <c r="AJ29" s="6"/>
      <c r="AK29" s="6"/>
      <c r="AL29" s="6"/>
      <c r="AM29" s="6"/>
      <c r="AN29" s="6"/>
      <c r="AO29" s="6"/>
      <c r="AP29" s="6"/>
      <c r="AQ29" s="6"/>
      <c r="AR29" s="6"/>
      <c r="AS29" s="6"/>
      <c r="AT29" s="7"/>
      <c r="AU29" s="6"/>
      <c r="AV29" s="6"/>
      <c r="AW29" s="6"/>
      <c r="AX29" s="6"/>
      <c r="AY29" s="13"/>
    </row>
    <row r="30" spans="1:59" s="21" customFormat="1" ht="49.5" customHeight="1">
      <c r="A30" s="6">
        <v>2009</v>
      </c>
      <c r="B30" s="13" t="s">
        <v>479</v>
      </c>
      <c r="C30" s="7">
        <v>29700</v>
      </c>
      <c r="D30" s="13">
        <v>24</v>
      </c>
      <c r="E30" s="13" t="s">
        <v>52</v>
      </c>
      <c r="F30" s="7">
        <v>38535</v>
      </c>
      <c r="G30" s="7">
        <v>38535</v>
      </c>
      <c r="H30" s="7">
        <v>38538</v>
      </c>
      <c r="I30" s="7">
        <v>38571</v>
      </c>
      <c r="J30" s="6" t="s">
        <v>265</v>
      </c>
      <c r="K30" s="6" t="s">
        <v>42</v>
      </c>
      <c r="L30" s="6"/>
      <c r="M30" s="6" t="s">
        <v>43</v>
      </c>
      <c r="N30" s="6">
        <v>1</v>
      </c>
      <c r="O30" s="19" t="s">
        <v>51</v>
      </c>
      <c r="P30" s="6" t="s">
        <v>266</v>
      </c>
      <c r="Q30" s="6" t="s">
        <v>96</v>
      </c>
      <c r="R30" s="6" t="s">
        <v>267</v>
      </c>
      <c r="S30" s="6">
        <v>1</v>
      </c>
      <c r="T30" s="9"/>
      <c r="U30" s="9">
        <v>38538</v>
      </c>
      <c r="V30" s="6" t="s">
        <v>43</v>
      </c>
      <c r="W30" s="10" t="s">
        <v>43</v>
      </c>
      <c r="X30" s="6" t="s">
        <v>268</v>
      </c>
      <c r="Y30" s="6">
        <v>2</v>
      </c>
      <c r="Z30" s="11">
        <v>38535</v>
      </c>
      <c r="AA30" s="12"/>
      <c r="AB30" s="12">
        <v>38538</v>
      </c>
      <c r="AC30" s="9">
        <v>38544</v>
      </c>
      <c r="AD30" s="13">
        <f t="shared" si="2"/>
        <v>9</v>
      </c>
      <c r="AE30" s="13">
        <f t="shared" si="1"/>
        <v>6</v>
      </c>
      <c r="AF30" s="13">
        <f t="shared" si="0"/>
        <v>38544</v>
      </c>
      <c r="AG30" s="7"/>
      <c r="AH30" s="7"/>
      <c r="AI30" s="6"/>
      <c r="AJ30" s="6"/>
      <c r="AK30" s="6"/>
      <c r="AL30" s="6"/>
      <c r="AM30" s="6"/>
      <c r="AN30" s="6"/>
      <c r="AO30" s="6"/>
      <c r="AP30" s="6"/>
      <c r="AQ30" s="6"/>
      <c r="AR30" s="6"/>
      <c r="AS30" s="6"/>
      <c r="AT30" s="7"/>
      <c r="AU30" s="6"/>
      <c r="AV30" s="6"/>
      <c r="AX30" s="6"/>
      <c r="AY30" s="13"/>
    </row>
    <row r="31" spans="1:59" s="21" customFormat="1" ht="49.5" customHeight="1">
      <c r="A31" s="6">
        <v>2009</v>
      </c>
      <c r="B31" s="13" t="s">
        <v>570</v>
      </c>
      <c r="C31" s="7">
        <v>24753</v>
      </c>
      <c r="D31" s="13">
        <v>37</v>
      </c>
      <c r="E31" s="13" t="s">
        <v>52</v>
      </c>
      <c r="F31" s="7">
        <v>38584</v>
      </c>
      <c r="G31" s="7">
        <v>38584</v>
      </c>
      <c r="H31" s="7">
        <v>38588</v>
      </c>
      <c r="I31" s="7">
        <v>38590</v>
      </c>
      <c r="J31" s="6" t="s">
        <v>270</v>
      </c>
      <c r="K31" s="6" t="s">
        <v>42</v>
      </c>
      <c r="L31" s="6"/>
      <c r="M31" s="6" t="s">
        <v>43</v>
      </c>
      <c r="N31" s="6" t="s">
        <v>85</v>
      </c>
      <c r="O31" s="19" t="s">
        <v>271</v>
      </c>
      <c r="P31" s="6" t="s">
        <v>245</v>
      </c>
      <c r="Q31" s="6" t="s">
        <v>108</v>
      </c>
      <c r="R31" s="6" t="s">
        <v>272</v>
      </c>
      <c r="S31" s="6">
        <v>3</v>
      </c>
      <c r="T31" s="9"/>
      <c r="U31" s="9">
        <v>38588</v>
      </c>
      <c r="V31" s="6" t="s">
        <v>43</v>
      </c>
      <c r="W31" s="10" t="s">
        <v>43</v>
      </c>
      <c r="X31" s="6" t="s">
        <v>273</v>
      </c>
      <c r="Y31" s="6">
        <v>2</v>
      </c>
      <c r="Z31" s="11">
        <v>38584</v>
      </c>
      <c r="AA31" s="12"/>
      <c r="AB31" s="12">
        <v>38588</v>
      </c>
      <c r="AC31" s="9">
        <v>38623</v>
      </c>
      <c r="AD31" s="13">
        <f t="shared" si="2"/>
        <v>39</v>
      </c>
      <c r="AE31" s="13">
        <f t="shared" si="1"/>
        <v>35</v>
      </c>
      <c r="AF31" s="13">
        <f t="shared" si="0"/>
        <v>38623</v>
      </c>
      <c r="AG31" s="7"/>
      <c r="AH31" s="7"/>
      <c r="AI31" s="6"/>
      <c r="AJ31" s="6"/>
      <c r="AK31" s="6"/>
      <c r="AL31" s="6"/>
      <c r="AM31" s="6"/>
      <c r="AN31" s="6"/>
      <c r="AO31" s="6"/>
      <c r="AP31" s="6"/>
      <c r="AQ31" s="6"/>
      <c r="AR31" s="6"/>
      <c r="AS31" s="6"/>
      <c r="AT31" s="6"/>
      <c r="AU31" s="6"/>
      <c r="AV31" s="6"/>
      <c r="AW31" s="6"/>
      <c r="AY31" s="13"/>
    </row>
    <row r="32" spans="1:59" s="21" customFormat="1" ht="49.5" customHeight="1">
      <c r="A32" s="6">
        <v>2009</v>
      </c>
      <c r="B32" s="13">
        <v>10895121</v>
      </c>
      <c r="C32" s="7">
        <v>30510</v>
      </c>
      <c r="D32" s="13">
        <v>22</v>
      </c>
      <c r="E32" s="13" t="s">
        <v>52</v>
      </c>
      <c r="F32" s="7">
        <v>38620</v>
      </c>
      <c r="G32" s="7">
        <v>38620</v>
      </c>
      <c r="H32" s="7">
        <v>38621</v>
      </c>
      <c r="I32" s="7">
        <v>38631</v>
      </c>
      <c r="J32" s="6" t="s">
        <v>274</v>
      </c>
      <c r="K32" s="6" t="s">
        <v>42</v>
      </c>
      <c r="L32" s="6"/>
      <c r="M32" s="6" t="s">
        <v>43</v>
      </c>
      <c r="N32" s="6" t="s">
        <v>85</v>
      </c>
      <c r="O32" s="19" t="s">
        <v>275</v>
      </c>
      <c r="P32" s="6" t="s">
        <v>276</v>
      </c>
      <c r="Q32" s="6" t="s">
        <v>51</v>
      </c>
      <c r="R32" s="6" t="s">
        <v>277</v>
      </c>
      <c r="S32" s="6">
        <v>2</v>
      </c>
      <c r="T32" s="9">
        <v>38621</v>
      </c>
      <c r="U32" s="9"/>
      <c r="V32" s="6" t="s">
        <v>43</v>
      </c>
      <c r="W32" s="10" t="s">
        <v>43</v>
      </c>
      <c r="X32" s="6" t="s">
        <v>278</v>
      </c>
      <c r="Y32" s="6">
        <v>3</v>
      </c>
      <c r="Z32" s="11">
        <v>38620</v>
      </c>
      <c r="AA32" s="12">
        <v>38621</v>
      </c>
      <c r="AB32" s="12"/>
      <c r="AC32" s="9">
        <v>38652</v>
      </c>
      <c r="AD32" s="13">
        <f t="shared" si="2"/>
        <v>32</v>
      </c>
      <c r="AE32" s="13"/>
      <c r="AF32" s="13">
        <f t="shared" si="0"/>
        <v>31</v>
      </c>
      <c r="AG32" s="7"/>
      <c r="AH32" s="7"/>
      <c r="AI32" s="6"/>
      <c r="AJ32" s="6"/>
      <c r="AK32" s="6"/>
      <c r="AL32" s="6"/>
      <c r="AM32" s="6"/>
      <c r="AN32" s="6"/>
      <c r="AO32" s="6"/>
      <c r="AP32" s="6"/>
      <c r="AQ32" s="6"/>
      <c r="AR32" s="6"/>
      <c r="AS32" s="6"/>
      <c r="AT32" s="6"/>
      <c r="AU32" s="6"/>
      <c r="AV32" s="6"/>
      <c r="AW32" s="6"/>
      <c r="AX32" s="6"/>
      <c r="AY32" s="13"/>
    </row>
    <row r="33" spans="1:59" s="21" customFormat="1" ht="49.5" customHeight="1">
      <c r="A33" s="6">
        <v>2009</v>
      </c>
      <c r="B33" s="13" t="s">
        <v>515</v>
      </c>
      <c r="C33" s="7">
        <v>28207</v>
      </c>
      <c r="D33" s="13">
        <v>28</v>
      </c>
      <c r="E33" s="13" t="s">
        <v>52</v>
      </c>
      <c r="F33" s="7">
        <v>38693</v>
      </c>
      <c r="G33" s="7">
        <v>38693</v>
      </c>
      <c r="H33" s="7">
        <v>38694</v>
      </c>
      <c r="I33" s="7">
        <v>38752</v>
      </c>
      <c r="J33" s="6" t="s">
        <v>279</v>
      </c>
      <c r="K33" s="6" t="s">
        <v>42</v>
      </c>
      <c r="L33" s="6"/>
      <c r="M33" s="6" t="s">
        <v>43</v>
      </c>
      <c r="N33" s="6" t="s">
        <v>85</v>
      </c>
      <c r="O33" s="19" t="s">
        <v>208</v>
      </c>
      <c r="P33" s="6" t="s">
        <v>280</v>
      </c>
      <c r="Q33" s="6" t="s">
        <v>281</v>
      </c>
      <c r="R33" s="6" t="s">
        <v>282</v>
      </c>
      <c r="S33" s="6" t="s">
        <v>576</v>
      </c>
      <c r="T33" s="9">
        <v>38694</v>
      </c>
      <c r="U33" s="22">
        <v>38720</v>
      </c>
      <c r="V33" s="6" t="s">
        <v>43</v>
      </c>
      <c r="W33" s="10" t="s">
        <v>43</v>
      </c>
      <c r="X33" s="6" t="s">
        <v>284</v>
      </c>
      <c r="Y33" s="6">
        <v>2</v>
      </c>
      <c r="Z33" s="11">
        <v>38693</v>
      </c>
      <c r="AA33" s="12">
        <v>38694</v>
      </c>
      <c r="AB33" s="23">
        <v>38720</v>
      </c>
      <c r="AC33" s="9">
        <v>38703</v>
      </c>
      <c r="AD33" s="13">
        <f t="shared" si="2"/>
        <v>10</v>
      </c>
      <c r="AE33" s="13"/>
      <c r="AF33" s="13">
        <f t="shared" si="0"/>
        <v>9</v>
      </c>
      <c r="AG33" s="6"/>
      <c r="AH33" s="6"/>
      <c r="AI33" s="6"/>
      <c r="AJ33" s="6"/>
      <c r="AK33" s="6"/>
      <c r="AL33" s="6"/>
      <c r="AM33" s="6"/>
      <c r="AN33" s="6"/>
      <c r="AO33" s="6"/>
      <c r="AP33" s="6"/>
      <c r="AQ33" s="6"/>
      <c r="AR33" s="6"/>
      <c r="AS33" s="6"/>
      <c r="AT33" s="7"/>
      <c r="AU33" s="6"/>
      <c r="AV33" s="6"/>
      <c r="AX33" s="6"/>
      <c r="AY33" s="13"/>
    </row>
    <row r="34" spans="1:59" s="43" customFormat="1" ht="62.25" customHeight="1">
      <c r="A34" s="6">
        <v>2010</v>
      </c>
      <c r="B34" s="6">
        <v>20533960</v>
      </c>
      <c r="C34" s="7">
        <v>29776</v>
      </c>
      <c r="D34" s="13">
        <v>24</v>
      </c>
      <c r="E34" s="13" t="s">
        <v>52</v>
      </c>
      <c r="F34" s="7">
        <v>38728</v>
      </c>
      <c r="G34" s="7">
        <v>38728</v>
      </c>
      <c r="H34" s="7">
        <v>38729</v>
      </c>
      <c r="I34" s="7">
        <v>38733</v>
      </c>
      <c r="J34" s="6" t="s">
        <v>286</v>
      </c>
      <c r="K34" s="6" t="s">
        <v>42</v>
      </c>
      <c r="L34" s="6"/>
      <c r="M34" s="6" t="s">
        <v>43</v>
      </c>
      <c r="N34" s="6" t="s">
        <v>85</v>
      </c>
      <c r="O34" s="8" t="s">
        <v>287</v>
      </c>
      <c r="P34" s="8" t="s">
        <v>65</v>
      </c>
      <c r="Q34" s="8" t="s">
        <v>66</v>
      </c>
      <c r="R34" s="6" t="s">
        <v>179</v>
      </c>
      <c r="S34" s="6">
        <v>1</v>
      </c>
      <c r="T34" s="9"/>
      <c r="U34" s="9">
        <v>38729</v>
      </c>
      <c r="V34" s="6" t="s">
        <v>42</v>
      </c>
      <c r="W34" s="10" t="s">
        <v>43</v>
      </c>
      <c r="X34" s="6" t="s">
        <v>288</v>
      </c>
      <c r="Y34" s="6" t="s">
        <v>48</v>
      </c>
      <c r="Z34" s="11">
        <v>38728</v>
      </c>
      <c r="AA34" s="12"/>
      <c r="AB34" s="12">
        <v>38729</v>
      </c>
      <c r="AC34" s="9">
        <v>38743</v>
      </c>
      <c r="AD34" s="13">
        <f>AC34-F34</f>
        <v>15</v>
      </c>
      <c r="AE34" s="13">
        <f t="shared" si="1"/>
        <v>14</v>
      </c>
      <c r="AF34" s="13">
        <f t="shared" si="0"/>
        <v>38743</v>
      </c>
      <c r="AG34" s="53"/>
      <c r="AH34" s="53"/>
      <c r="AI34" s="6"/>
      <c r="AJ34" s="6"/>
      <c r="AK34" s="6"/>
      <c r="AL34" s="6"/>
      <c r="AM34" s="6"/>
      <c r="AN34" s="6"/>
      <c r="AO34" s="6"/>
      <c r="AP34" s="6"/>
      <c r="AQ34" s="6"/>
      <c r="AR34" s="6"/>
      <c r="AS34" s="6"/>
      <c r="AT34" s="9"/>
      <c r="AU34" s="6"/>
      <c r="AV34" s="6"/>
      <c r="AW34" s="6"/>
      <c r="AX34" s="6"/>
      <c r="AY34" s="13"/>
      <c r="AZ34" s="6"/>
      <c r="BA34" s="6"/>
      <c r="BB34" s="6"/>
      <c r="BC34" s="6"/>
      <c r="BD34" s="6"/>
      <c r="BE34" s="6"/>
      <c r="BF34" s="6"/>
      <c r="BG34" s="6"/>
    </row>
    <row r="35" spans="1:59" s="43" customFormat="1" ht="62.25" customHeight="1">
      <c r="A35" s="6">
        <v>2010</v>
      </c>
      <c r="B35" s="6" t="s">
        <v>516</v>
      </c>
      <c r="C35" s="7">
        <v>19101</v>
      </c>
      <c r="D35" s="13">
        <v>53</v>
      </c>
      <c r="E35" s="13" t="s">
        <v>52</v>
      </c>
      <c r="F35" s="7">
        <v>38806</v>
      </c>
      <c r="G35" s="7">
        <v>38806</v>
      </c>
      <c r="H35" s="7">
        <v>38806</v>
      </c>
      <c r="I35" s="7">
        <v>38926</v>
      </c>
      <c r="J35" s="6" t="s">
        <v>289</v>
      </c>
      <c r="K35" s="6" t="s">
        <v>42</v>
      </c>
      <c r="L35" s="6"/>
      <c r="M35" s="6" t="s">
        <v>43</v>
      </c>
      <c r="N35" s="6">
        <v>1</v>
      </c>
      <c r="O35" s="8" t="s">
        <v>290</v>
      </c>
      <c r="P35" s="8" t="s">
        <v>291</v>
      </c>
      <c r="Q35" s="8" t="s">
        <v>198</v>
      </c>
      <c r="R35" s="6" t="s">
        <v>292</v>
      </c>
      <c r="S35" s="6">
        <v>2</v>
      </c>
      <c r="T35" s="9">
        <v>38806</v>
      </c>
      <c r="U35" s="9"/>
      <c r="V35" s="6" t="s">
        <v>43</v>
      </c>
      <c r="W35" s="10" t="s">
        <v>43</v>
      </c>
      <c r="X35" s="6" t="s">
        <v>293</v>
      </c>
      <c r="Y35" s="6" t="s">
        <v>128</v>
      </c>
      <c r="Z35" s="11">
        <v>38806</v>
      </c>
      <c r="AA35" s="12">
        <v>38806</v>
      </c>
      <c r="AB35" s="12"/>
      <c r="AC35" s="9">
        <v>38822</v>
      </c>
      <c r="AD35" s="13">
        <f t="shared" ref="AD35:AD37" si="3">AC35-F35</f>
        <v>16</v>
      </c>
      <c r="AE35" s="13"/>
      <c r="AF35" s="13">
        <f t="shared" si="0"/>
        <v>16</v>
      </c>
      <c r="AG35" s="53"/>
      <c r="AH35" s="53"/>
      <c r="AI35" s="6"/>
      <c r="AJ35" s="6"/>
      <c r="AK35" s="6"/>
      <c r="AL35" s="6"/>
      <c r="AM35" s="6"/>
      <c r="AN35" s="6"/>
      <c r="AO35" s="6"/>
      <c r="AP35" s="6"/>
      <c r="AQ35" s="6"/>
      <c r="AR35" s="24"/>
      <c r="AS35" s="6"/>
      <c r="AT35" s="9"/>
      <c r="AU35" s="6"/>
      <c r="AV35" s="6"/>
      <c r="AW35" s="6"/>
      <c r="AX35" s="6"/>
      <c r="AY35" s="13"/>
      <c r="AZ35" s="6"/>
      <c r="BA35" s="6"/>
      <c r="BB35" s="6"/>
      <c r="BC35" s="6"/>
      <c r="BD35" s="6"/>
      <c r="BE35" s="6"/>
      <c r="BF35" s="6"/>
      <c r="BG35" s="6"/>
    </row>
    <row r="36" spans="1:59" s="43" customFormat="1" ht="62.25" customHeight="1">
      <c r="A36" s="6">
        <v>2010</v>
      </c>
      <c r="B36" s="6">
        <v>8030552</v>
      </c>
      <c r="C36" s="7">
        <v>19779</v>
      </c>
      <c r="D36" s="13">
        <v>52</v>
      </c>
      <c r="E36" s="13" t="s">
        <v>52</v>
      </c>
      <c r="F36" s="7">
        <v>38816</v>
      </c>
      <c r="G36" s="7">
        <v>38816</v>
      </c>
      <c r="H36" s="7">
        <v>38816</v>
      </c>
      <c r="I36" s="7">
        <v>38820</v>
      </c>
      <c r="J36" s="6" t="s">
        <v>294</v>
      </c>
      <c r="K36" s="6" t="s">
        <v>42</v>
      </c>
      <c r="L36" s="6"/>
      <c r="M36" s="6" t="s">
        <v>43</v>
      </c>
      <c r="N36" s="6">
        <v>2</v>
      </c>
      <c r="O36" s="8" t="s">
        <v>295</v>
      </c>
      <c r="P36" s="8"/>
      <c r="Q36" s="8" t="s">
        <v>51</v>
      </c>
      <c r="R36" s="6" t="s">
        <v>296</v>
      </c>
      <c r="S36" s="6">
        <v>2</v>
      </c>
      <c r="T36" s="9">
        <v>38816</v>
      </c>
      <c r="U36" s="9"/>
      <c r="V36" s="6" t="s">
        <v>43</v>
      </c>
      <c r="W36" s="10" t="s">
        <v>43</v>
      </c>
      <c r="X36" s="6" t="s">
        <v>297</v>
      </c>
      <c r="Y36" s="6" t="s">
        <v>48</v>
      </c>
      <c r="Z36" s="11">
        <v>38816</v>
      </c>
      <c r="AA36" s="12">
        <v>38816</v>
      </c>
      <c r="AB36" s="12"/>
      <c r="AC36" s="9">
        <v>38908</v>
      </c>
      <c r="AD36" s="13">
        <f t="shared" si="3"/>
        <v>92</v>
      </c>
      <c r="AE36" s="13"/>
      <c r="AF36" s="13">
        <f t="shared" si="0"/>
        <v>92</v>
      </c>
      <c r="AG36" s="53"/>
      <c r="AH36" s="53"/>
      <c r="AI36" s="6"/>
      <c r="AJ36" s="6"/>
      <c r="AK36" s="6"/>
      <c r="AL36" s="6"/>
      <c r="AM36" s="6"/>
      <c r="AN36" s="6"/>
      <c r="AO36" s="6"/>
      <c r="AP36" s="6"/>
      <c r="AQ36" s="6"/>
      <c r="AR36" s="6"/>
      <c r="AS36" s="6"/>
      <c r="AT36" s="9"/>
      <c r="AU36" s="6"/>
      <c r="AV36" s="6"/>
      <c r="AW36" s="6"/>
      <c r="AX36" s="6"/>
      <c r="AY36" s="13"/>
      <c r="AZ36" s="6"/>
      <c r="BA36" s="6"/>
      <c r="BB36" s="6"/>
      <c r="BC36" s="6"/>
      <c r="BD36" s="6"/>
      <c r="BE36" s="6"/>
      <c r="BF36" s="6"/>
      <c r="BG36" s="6"/>
    </row>
    <row r="37" spans="1:59" s="43" customFormat="1" ht="62.25" customHeight="1">
      <c r="A37" s="6">
        <v>2010</v>
      </c>
      <c r="B37" s="6">
        <v>20380851</v>
      </c>
      <c r="C37" s="7">
        <v>27189</v>
      </c>
      <c r="D37" s="13">
        <v>31</v>
      </c>
      <c r="E37" s="13" t="s">
        <v>52</v>
      </c>
      <c r="F37" s="7">
        <v>38875</v>
      </c>
      <c r="G37" s="7">
        <v>38875</v>
      </c>
      <c r="H37" s="7">
        <v>38875</v>
      </c>
      <c r="I37" s="7">
        <v>38877</v>
      </c>
      <c r="J37" s="6" t="s">
        <v>298</v>
      </c>
      <c r="K37" s="6" t="s">
        <v>42</v>
      </c>
      <c r="L37" s="6"/>
      <c r="M37" s="6" t="s">
        <v>43</v>
      </c>
      <c r="N37" s="6" t="s">
        <v>85</v>
      </c>
      <c r="O37" s="8" t="s">
        <v>299</v>
      </c>
      <c r="P37" s="8"/>
      <c r="Q37" s="8" t="s">
        <v>51</v>
      </c>
      <c r="R37" s="6" t="s">
        <v>300</v>
      </c>
      <c r="S37" s="6">
        <v>2</v>
      </c>
      <c r="T37" s="9">
        <v>38875</v>
      </c>
      <c r="U37" s="9"/>
      <c r="V37" s="6" t="s">
        <v>43</v>
      </c>
      <c r="W37" s="10" t="s">
        <v>43</v>
      </c>
      <c r="X37" s="6" t="s">
        <v>301</v>
      </c>
      <c r="Y37" s="6" t="s">
        <v>48</v>
      </c>
      <c r="Z37" s="11">
        <v>38875</v>
      </c>
      <c r="AA37" s="12">
        <v>38875</v>
      </c>
      <c r="AB37" s="12"/>
      <c r="AC37" s="9">
        <v>38947</v>
      </c>
      <c r="AD37" s="13">
        <f t="shared" si="3"/>
        <v>72</v>
      </c>
      <c r="AE37" s="13"/>
      <c r="AF37" s="13">
        <f t="shared" si="0"/>
        <v>72</v>
      </c>
      <c r="AG37" s="53"/>
      <c r="AH37" s="53"/>
      <c r="AI37" s="6"/>
      <c r="AJ37" s="6"/>
      <c r="AK37" s="6"/>
      <c r="AL37" s="6"/>
      <c r="AM37" s="6"/>
      <c r="AN37" s="6"/>
      <c r="AO37" s="6"/>
      <c r="AP37" s="6"/>
      <c r="AQ37" s="6"/>
      <c r="AR37" s="6"/>
      <c r="AS37" s="6"/>
      <c r="AT37" s="9"/>
      <c r="AU37" s="6"/>
      <c r="AV37" s="6"/>
      <c r="AW37" s="6"/>
      <c r="AX37" s="6"/>
      <c r="AY37" s="13"/>
      <c r="AZ37" s="6"/>
      <c r="BA37" s="6"/>
      <c r="BB37" s="6"/>
      <c r="BC37" s="6"/>
      <c r="BD37" s="6"/>
      <c r="BE37" s="6"/>
      <c r="BF37" s="6"/>
      <c r="BG37" s="6"/>
    </row>
    <row r="38" spans="1:59" s="43" customFormat="1" ht="62.25" customHeight="1">
      <c r="A38" s="6">
        <v>2010</v>
      </c>
      <c r="B38" s="6" t="s">
        <v>541</v>
      </c>
      <c r="C38" s="7">
        <v>15778</v>
      </c>
      <c r="D38" s="13">
        <v>63</v>
      </c>
      <c r="E38" s="13" t="s">
        <v>52</v>
      </c>
      <c r="F38" s="7">
        <v>39031</v>
      </c>
      <c r="G38" s="7">
        <v>39031</v>
      </c>
      <c r="H38" s="7" t="s">
        <v>302</v>
      </c>
      <c r="I38" s="7">
        <v>39057</v>
      </c>
      <c r="J38" s="6" t="s">
        <v>303</v>
      </c>
      <c r="K38" s="6" t="s">
        <v>42</v>
      </c>
      <c r="L38" s="6"/>
      <c r="M38" s="6" t="s">
        <v>43</v>
      </c>
      <c r="N38" s="6" t="s">
        <v>85</v>
      </c>
      <c r="O38" s="8" t="s">
        <v>304</v>
      </c>
      <c r="P38" s="8" t="s">
        <v>305</v>
      </c>
      <c r="Q38" s="8" t="s">
        <v>198</v>
      </c>
      <c r="R38" s="6" t="s">
        <v>306</v>
      </c>
      <c r="S38" s="6" t="s">
        <v>42</v>
      </c>
      <c r="T38" s="9"/>
      <c r="U38" s="9"/>
      <c r="V38" s="6" t="s">
        <v>43</v>
      </c>
      <c r="W38" s="10" t="s">
        <v>43</v>
      </c>
      <c r="X38" s="6" t="s">
        <v>307</v>
      </c>
      <c r="Y38" s="6" t="s">
        <v>128</v>
      </c>
      <c r="Z38" s="11">
        <v>39031</v>
      </c>
      <c r="AA38" s="12"/>
      <c r="AB38" s="12"/>
      <c r="AC38" s="9">
        <v>39040</v>
      </c>
      <c r="AD38" s="13">
        <f>AC38-F38</f>
        <v>9</v>
      </c>
      <c r="AE38" s="13"/>
      <c r="AF38" s="13">
        <f t="shared" si="0"/>
        <v>39040</v>
      </c>
      <c r="AG38" s="53"/>
      <c r="AH38" s="53"/>
      <c r="AI38" s="6"/>
      <c r="AJ38" s="6"/>
      <c r="AK38" s="6"/>
      <c r="AL38" s="6"/>
      <c r="AM38" s="6"/>
      <c r="AN38" s="6"/>
      <c r="AO38" s="6"/>
      <c r="AP38" s="6"/>
      <c r="AQ38" s="6"/>
      <c r="AR38" s="6"/>
      <c r="AS38" s="6"/>
      <c r="AT38" s="9"/>
      <c r="AU38" s="6"/>
      <c r="AV38" s="6"/>
      <c r="AW38" s="6"/>
      <c r="AX38" s="6"/>
      <c r="AY38" s="13"/>
      <c r="AZ38" s="6"/>
      <c r="BA38" s="6"/>
      <c r="BB38" s="6"/>
      <c r="BC38" s="6"/>
      <c r="BD38" s="6"/>
      <c r="BE38" s="6"/>
      <c r="BF38" s="6"/>
      <c r="BG38" s="6"/>
    </row>
    <row r="39" spans="1:59" s="43" customFormat="1" ht="62.25" customHeight="1">
      <c r="A39" s="6">
        <v>2010</v>
      </c>
      <c r="B39" s="6" t="s">
        <v>571</v>
      </c>
      <c r="C39" s="7">
        <v>26020</v>
      </c>
      <c r="D39" s="13">
        <v>35</v>
      </c>
      <c r="E39" s="13" t="s">
        <v>52</v>
      </c>
      <c r="F39" s="7">
        <v>39045</v>
      </c>
      <c r="G39" s="7">
        <v>39045</v>
      </c>
      <c r="H39" s="7">
        <v>39045</v>
      </c>
      <c r="I39" s="7">
        <v>39048</v>
      </c>
      <c r="J39" s="6" t="s">
        <v>308</v>
      </c>
      <c r="K39" s="6" t="s">
        <v>43</v>
      </c>
      <c r="L39" s="6" t="s">
        <v>309</v>
      </c>
      <c r="M39" s="6" t="s">
        <v>43</v>
      </c>
      <c r="N39" s="6" t="s">
        <v>85</v>
      </c>
      <c r="O39" s="8" t="s">
        <v>189</v>
      </c>
      <c r="P39" s="8"/>
      <c r="Q39" s="8" t="s">
        <v>149</v>
      </c>
      <c r="R39" s="6" t="s">
        <v>179</v>
      </c>
      <c r="S39" s="6">
        <v>1</v>
      </c>
      <c r="T39" s="9"/>
      <c r="U39" s="9">
        <v>39045</v>
      </c>
      <c r="V39" s="6" t="s">
        <v>42</v>
      </c>
      <c r="W39" s="10" t="s">
        <v>43</v>
      </c>
      <c r="X39" s="6" t="s">
        <v>310</v>
      </c>
      <c r="Y39" s="6" t="s">
        <v>48</v>
      </c>
      <c r="Z39" s="11">
        <v>39045</v>
      </c>
      <c r="AA39" s="12"/>
      <c r="AB39" s="12">
        <v>39045</v>
      </c>
      <c r="AC39" s="9">
        <v>39060</v>
      </c>
      <c r="AD39" s="13">
        <f>AC39-F39</f>
        <v>15</v>
      </c>
      <c r="AE39" s="13">
        <f t="shared" si="1"/>
        <v>15</v>
      </c>
      <c r="AF39" s="13">
        <f t="shared" si="0"/>
        <v>39060</v>
      </c>
      <c r="AG39" s="53"/>
      <c r="AH39" s="53"/>
      <c r="AI39" s="6"/>
      <c r="AJ39" s="6"/>
      <c r="AK39" s="6"/>
      <c r="AL39" s="6"/>
      <c r="AM39" s="6"/>
      <c r="AN39" s="6"/>
      <c r="AO39" s="6"/>
      <c r="AP39" s="6"/>
      <c r="AQ39" s="6"/>
      <c r="AR39" s="6"/>
      <c r="AS39" s="6"/>
      <c r="AT39" s="9"/>
      <c r="AU39" s="6"/>
      <c r="AV39" s="6"/>
      <c r="AW39" s="6"/>
      <c r="AX39" s="6"/>
      <c r="AY39" s="13"/>
      <c r="AZ39" s="6"/>
      <c r="BA39" s="6"/>
      <c r="BB39" s="6"/>
      <c r="BC39" s="6"/>
      <c r="BD39" s="6"/>
      <c r="BE39" s="6"/>
      <c r="BF39" s="6"/>
      <c r="BG39" s="6"/>
    </row>
    <row r="40" spans="1:59" s="43" customFormat="1" ht="62.25" customHeight="1">
      <c r="A40" s="6">
        <v>2010</v>
      </c>
      <c r="B40" s="6" t="s">
        <v>572</v>
      </c>
      <c r="C40" s="7">
        <v>26731</v>
      </c>
      <c r="D40" s="13">
        <v>33</v>
      </c>
      <c r="E40" s="13" t="s">
        <v>52</v>
      </c>
      <c r="F40" s="7">
        <v>39052</v>
      </c>
      <c r="G40" s="7">
        <v>39052</v>
      </c>
      <c r="H40" s="7">
        <v>39053</v>
      </c>
      <c r="I40" s="7">
        <v>39060</v>
      </c>
      <c r="J40" s="6" t="s">
        <v>311</v>
      </c>
      <c r="K40" s="6" t="s">
        <v>42</v>
      </c>
      <c r="L40" s="6"/>
      <c r="M40" s="6" t="s">
        <v>43</v>
      </c>
      <c r="N40" s="6">
        <v>2</v>
      </c>
      <c r="O40" s="8" t="s">
        <v>189</v>
      </c>
      <c r="P40" s="8"/>
      <c r="Q40" s="8" t="s">
        <v>142</v>
      </c>
      <c r="R40" s="6" t="s">
        <v>312</v>
      </c>
      <c r="S40" s="6">
        <v>3</v>
      </c>
      <c r="T40" s="9"/>
      <c r="U40" s="9">
        <v>39053</v>
      </c>
      <c r="V40" s="6" t="s">
        <v>43</v>
      </c>
      <c r="W40" s="10" t="s">
        <v>43</v>
      </c>
      <c r="X40" s="6" t="s">
        <v>313</v>
      </c>
      <c r="Y40" s="6" t="s">
        <v>48</v>
      </c>
      <c r="Z40" s="11">
        <v>39052</v>
      </c>
      <c r="AA40" s="12"/>
      <c r="AB40" s="12">
        <v>39053</v>
      </c>
      <c r="AC40" s="9">
        <v>39172</v>
      </c>
      <c r="AD40" s="13">
        <f>AC40-F40</f>
        <v>120</v>
      </c>
      <c r="AE40" s="13">
        <f t="shared" si="1"/>
        <v>119</v>
      </c>
      <c r="AF40" s="13">
        <f t="shared" si="0"/>
        <v>39172</v>
      </c>
      <c r="AG40" s="53"/>
      <c r="AH40" s="53"/>
      <c r="AI40" s="6"/>
      <c r="AJ40" s="6"/>
      <c r="AK40" s="6"/>
      <c r="AL40" s="6"/>
      <c r="AM40" s="6"/>
      <c r="AN40" s="6"/>
      <c r="AO40" s="6"/>
      <c r="AP40" s="6"/>
      <c r="AQ40" s="6"/>
      <c r="AR40" s="6"/>
      <c r="AS40" s="6"/>
      <c r="AT40" s="9"/>
      <c r="AU40" s="6"/>
      <c r="AV40" s="6"/>
      <c r="AW40" s="6"/>
      <c r="AX40" s="6"/>
      <c r="AY40" s="13"/>
      <c r="AZ40" s="6"/>
      <c r="BA40" s="6"/>
      <c r="BB40" s="6"/>
      <c r="BC40" s="6"/>
      <c r="BD40" s="6"/>
      <c r="BE40" s="6"/>
      <c r="BF40" s="6"/>
      <c r="BG40" s="6"/>
    </row>
    <row r="41" spans="1:59" s="43" customFormat="1" ht="62.25" customHeight="1">
      <c r="A41" s="6">
        <v>2010</v>
      </c>
      <c r="B41" s="6" t="s">
        <v>573</v>
      </c>
      <c r="C41" s="7">
        <v>30701</v>
      </c>
      <c r="D41" s="13">
        <v>22</v>
      </c>
      <c r="E41" s="13" t="s">
        <v>52</v>
      </c>
      <c r="F41" s="7">
        <v>39068</v>
      </c>
      <c r="G41" s="7">
        <v>39068</v>
      </c>
      <c r="H41" s="7">
        <v>39070</v>
      </c>
      <c r="I41" s="6" t="s">
        <v>314</v>
      </c>
      <c r="J41" s="6" t="s">
        <v>315</v>
      </c>
      <c r="K41" s="6" t="s">
        <v>42</v>
      </c>
      <c r="L41" s="6"/>
      <c r="M41" s="6" t="s">
        <v>43</v>
      </c>
      <c r="N41" s="6">
        <v>1</v>
      </c>
      <c r="O41" s="8" t="s">
        <v>304</v>
      </c>
      <c r="P41" s="8" t="s">
        <v>316</v>
      </c>
      <c r="Q41" s="8" t="s">
        <v>149</v>
      </c>
      <c r="R41" s="6" t="s">
        <v>317</v>
      </c>
      <c r="S41" s="6">
        <v>1</v>
      </c>
      <c r="T41" s="9"/>
      <c r="U41" s="9">
        <v>39070</v>
      </c>
      <c r="V41" s="6" t="s">
        <v>43</v>
      </c>
      <c r="W41" s="10" t="s">
        <v>43</v>
      </c>
      <c r="X41" s="6" t="s">
        <v>318</v>
      </c>
      <c r="Y41" s="6" t="s">
        <v>48</v>
      </c>
      <c r="Z41" s="11">
        <v>39068</v>
      </c>
      <c r="AA41" s="12"/>
      <c r="AB41" s="12">
        <v>39070</v>
      </c>
      <c r="AC41" s="9">
        <v>39259</v>
      </c>
      <c r="AD41" s="13">
        <f>AC41-F41</f>
        <v>191</v>
      </c>
      <c r="AE41" s="13">
        <f t="shared" si="1"/>
        <v>189</v>
      </c>
      <c r="AF41" s="13">
        <f t="shared" si="0"/>
        <v>39259</v>
      </c>
      <c r="AG41" s="8"/>
      <c r="AH41" s="8"/>
      <c r="AI41" s="6"/>
      <c r="AJ41" s="6"/>
      <c r="AK41" s="6"/>
      <c r="AL41" s="6"/>
      <c r="AM41" s="6"/>
      <c r="AN41" s="6"/>
      <c r="AO41" s="6"/>
      <c r="AP41" s="6"/>
      <c r="AQ41" s="6"/>
      <c r="AR41" s="6"/>
      <c r="AS41" s="6"/>
      <c r="AT41" s="9"/>
      <c r="AU41" s="6"/>
      <c r="AV41" s="6"/>
      <c r="AW41" s="6"/>
      <c r="AX41" s="6"/>
      <c r="AY41" s="13"/>
      <c r="AZ41" s="6"/>
      <c r="BA41" s="6"/>
      <c r="BB41" s="6"/>
      <c r="BC41" s="6"/>
      <c r="BD41" s="6"/>
      <c r="BE41" s="6"/>
      <c r="BF41" s="6"/>
      <c r="BG41" s="6"/>
    </row>
    <row r="42" spans="1:59" s="49" customFormat="1" ht="62.25" customHeight="1">
      <c r="A42" s="6">
        <v>2011</v>
      </c>
      <c r="B42" s="6" t="s">
        <v>564</v>
      </c>
      <c r="C42" s="7">
        <v>27879</v>
      </c>
      <c r="D42" s="13">
        <v>31</v>
      </c>
      <c r="E42" s="13" t="s">
        <v>52</v>
      </c>
      <c r="F42" s="7">
        <v>39213</v>
      </c>
      <c r="G42" s="7">
        <v>39213</v>
      </c>
      <c r="H42" s="7">
        <v>39214</v>
      </c>
      <c r="I42" s="7">
        <v>39233</v>
      </c>
      <c r="J42" s="6" t="s">
        <v>319</v>
      </c>
      <c r="K42" s="6" t="s">
        <v>42</v>
      </c>
      <c r="L42" s="6"/>
      <c r="M42" s="6" t="s">
        <v>43</v>
      </c>
      <c r="N42" s="6">
        <v>1</v>
      </c>
      <c r="O42" s="8" t="s">
        <v>320</v>
      </c>
      <c r="P42" s="8" t="s">
        <v>321</v>
      </c>
      <c r="Q42" s="8" t="s">
        <v>322</v>
      </c>
      <c r="R42" s="6" t="s">
        <v>323</v>
      </c>
      <c r="S42" s="6" t="s">
        <v>576</v>
      </c>
      <c r="T42" s="9">
        <v>39214</v>
      </c>
      <c r="U42" s="9">
        <v>39227</v>
      </c>
      <c r="V42" s="6" t="s">
        <v>43</v>
      </c>
      <c r="W42" s="10" t="s">
        <v>43</v>
      </c>
      <c r="X42" s="6" t="s">
        <v>324</v>
      </c>
      <c r="Y42" s="6" t="s">
        <v>48</v>
      </c>
      <c r="Z42" s="11">
        <v>39213</v>
      </c>
      <c r="AA42" s="12">
        <v>39214</v>
      </c>
      <c r="AB42" s="12">
        <v>39227</v>
      </c>
      <c r="AC42" s="9">
        <v>39240</v>
      </c>
      <c r="AD42" s="13">
        <f>AC42-F42</f>
        <v>27</v>
      </c>
      <c r="AE42" s="13">
        <f t="shared" si="1"/>
        <v>13</v>
      </c>
      <c r="AF42" s="13">
        <f t="shared" si="0"/>
        <v>26</v>
      </c>
      <c r="AG42" s="53"/>
      <c r="AH42" s="53"/>
      <c r="AI42" s="6"/>
      <c r="AJ42" s="6"/>
      <c r="AK42" s="6"/>
      <c r="AL42" s="6"/>
      <c r="AM42" s="6"/>
      <c r="AN42" s="6"/>
      <c r="AO42" s="6"/>
      <c r="AP42" s="6"/>
      <c r="AQ42" s="6"/>
      <c r="AR42" s="6"/>
      <c r="AS42" s="6"/>
      <c r="AT42" s="9"/>
      <c r="AU42" s="6"/>
      <c r="AV42" s="6"/>
      <c r="AW42" s="6"/>
      <c r="AX42" s="48"/>
      <c r="AY42" s="13"/>
      <c r="AZ42" s="6"/>
      <c r="BA42" s="48"/>
      <c r="BB42" s="48"/>
      <c r="BC42" s="48"/>
      <c r="BD42" s="48"/>
      <c r="BE42" s="48"/>
      <c r="BF42" s="48"/>
      <c r="BG42" s="4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2"/>
  <sheetViews>
    <sheetView workbookViewId="0">
      <selection activeCell="E1" sqref="E1:E1048576"/>
    </sheetView>
  </sheetViews>
  <sheetFormatPr defaultRowHeight="15"/>
  <cols>
    <col min="1" max="1" width="12.42578125" customWidth="1"/>
    <col min="2" max="2" width="13.7109375" customWidth="1"/>
    <col min="5" max="5" width="14.7109375" customWidth="1"/>
  </cols>
  <sheetData>
    <row r="1" spans="1:6">
      <c r="A1" t="s">
        <v>14</v>
      </c>
    </row>
    <row r="2" spans="1:6">
      <c r="A2" t="s">
        <v>574</v>
      </c>
      <c r="B2" t="s">
        <v>578</v>
      </c>
      <c r="C2" t="s">
        <v>579</v>
      </c>
      <c r="D2" t="s">
        <v>580</v>
      </c>
      <c r="E2" t="s">
        <v>582</v>
      </c>
      <c r="F2" t="s">
        <v>583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Compartment Syndrome</vt:lpstr>
      <vt:lpstr>Infections</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Louise Bellaire</dc:creator>
  <cp:lastModifiedBy>Laura Louise Bellaire</cp:lastModifiedBy>
  <dcterms:created xsi:type="dcterms:W3CDTF">2012-09-12T23:42:41Z</dcterms:created>
  <dcterms:modified xsi:type="dcterms:W3CDTF">2012-09-13T00:07:37Z</dcterms:modified>
</cp:coreProperties>
</file>