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5440" windowHeight="1376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7" i="1"/>
  <c r="Q49"/>
  <c r="P49"/>
  <c r="W49"/>
  <c r="T49"/>
  <c r="M49"/>
  <c r="I49"/>
</calcChain>
</file>

<file path=xl/sharedStrings.xml><?xml version="1.0" encoding="utf-8"?>
<sst xmlns="http://schemas.openxmlformats.org/spreadsheetml/2006/main" count="238" uniqueCount="135">
  <si>
    <t>Hagan, Tonya (F)c</t>
    <phoneticPr fontId="3" type="noConversion"/>
  </si>
  <si>
    <r>
      <t>Holtz, Neil (M)</t>
    </r>
    <r>
      <rPr>
        <b/>
        <sz val="11"/>
        <color indexed="8"/>
        <rFont val="Calibri"/>
        <family val="2"/>
      </rPr>
      <t>c</t>
    </r>
    <phoneticPr fontId="3" type="noConversion"/>
  </si>
  <si>
    <r>
      <t>Mayo Jr, Ralph (M)</t>
    </r>
    <r>
      <rPr>
        <b/>
        <sz val="11"/>
        <color indexed="8"/>
        <rFont val="Calibri"/>
        <family val="2"/>
      </rPr>
      <t>c</t>
    </r>
    <phoneticPr fontId="3" type="noConversion"/>
  </si>
  <si>
    <t>Gammage Jr, John (M)c</t>
    <phoneticPr fontId="3" type="noConversion"/>
  </si>
  <si>
    <t>(L) Grade III Failed AC rec</t>
    <phoneticPr fontId="3" type="noConversion"/>
  </si>
  <si>
    <t>allo</t>
    <phoneticPr fontId="3" type="noConversion"/>
  </si>
  <si>
    <t>No sublux</t>
    <phoneticPr fontId="3" type="noConversion"/>
  </si>
  <si>
    <t>T6</t>
    <phoneticPr fontId="3" type="noConversion"/>
  </si>
  <si>
    <t>yes</t>
    <phoneticPr fontId="3" type="noConversion"/>
  </si>
  <si>
    <t>yes</t>
    <phoneticPr fontId="3" type="noConversion"/>
  </si>
  <si>
    <t>(L) Type II B fx</t>
    <phoneticPr fontId="3" type="noConversion"/>
  </si>
  <si>
    <t>bike acc</t>
    <phoneticPr fontId="3" type="noConversion"/>
  </si>
  <si>
    <t>none</t>
    <phoneticPr fontId="3" type="noConversion"/>
  </si>
  <si>
    <t>No Sublux</t>
    <phoneticPr fontId="3" type="noConversion"/>
  </si>
  <si>
    <t>T6</t>
    <phoneticPr fontId="3" type="noConversion"/>
  </si>
  <si>
    <t>R Type II B fx failed</t>
    <phoneticPr fontId="3" type="noConversion"/>
  </si>
  <si>
    <t>bike acc failed suture fix</t>
    <phoneticPr fontId="3" type="noConversion"/>
  </si>
  <si>
    <t>No sublux/healed</t>
    <phoneticPr fontId="3" type="noConversion"/>
  </si>
  <si>
    <t>R Grade III AC</t>
    <phoneticPr fontId="3" type="noConversion"/>
  </si>
  <si>
    <t>fall</t>
    <phoneticPr fontId="3" type="noConversion"/>
  </si>
  <si>
    <t>allo</t>
    <phoneticPr fontId="3" type="noConversion"/>
  </si>
  <si>
    <t>no sublux</t>
    <phoneticPr fontId="3" type="noConversion"/>
  </si>
  <si>
    <t>T8</t>
    <phoneticPr fontId="3" type="noConversion"/>
  </si>
  <si>
    <t>yes</t>
    <phoneticPr fontId="3" type="noConversion"/>
  </si>
  <si>
    <t>L Type IIB fx</t>
    <phoneticPr fontId="3" type="noConversion"/>
  </si>
  <si>
    <t>none</t>
    <phoneticPr fontId="3" type="noConversion"/>
  </si>
  <si>
    <t>no sublux</t>
    <phoneticPr fontId="3" type="noConversion"/>
  </si>
  <si>
    <t>T8</t>
    <phoneticPr fontId="3" type="noConversion"/>
  </si>
  <si>
    <t>R Grade V AC</t>
    <phoneticPr fontId="3" type="noConversion"/>
  </si>
  <si>
    <t>fall</t>
    <phoneticPr fontId="3" type="noConversion"/>
  </si>
  <si>
    <t>T11</t>
    <phoneticPr fontId="3" type="noConversion"/>
  </si>
  <si>
    <t>yes</t>
    <phoneticPr fontId="3" type="noConversion"/>
  </si>
  <si>
    <t>yes</t>
    <phoneticPr fontId="3" type="noConversion"/>
  </si>
  <si>
    <t>Average follow up 2.04 years (24.5 months)    range 9-39 months</t>
    <phoneticPr fontId="3" type="noConversion"/>
  </si>
  <si>
    <t>Patient Name</t>
  </si>
  <si>
    <t>MOI</t>
  </si>
  <si>
    <t>DOS</t>
  </si>
  <si>
    <t>DOPR</t>
  </si>
  <si>
    <t>TOI</t>
  </si>
  <si>
    <t>Age</t>
  </si>
  <si>
    <t>Final Xray</t>
  </si>
  <si>
    <t>aFlex</t>
  </si>
  <si>
    <t>Pflex</t>
  </si>
  <si>
    <t>ext rot</t>
  </si>
  <si>
    <t>int rot</t>
  </si>
  <si>
    <t>MRN</t>
  </si>
  <si>
    <t>Bike acc</t>
  </si>
  <si>
    <t>Graft</t>
  </si>
  <si>
    <t>no</t>
  </si>
  <si>
    <t>No sublux</t>
  </si>
  <si>
    <t>T7</t>
  </si>
  <si>
    <t>DOB</t>
  </si>
  <si>
    <t>ASES-pre</t>
  </si>
  <si>
    <t>SST</t>
  </si>
  <si>
    <t>ASES-post</t>
  </si>
  <si>
    <t>redo surg</t>
  </si>
  <si>
    <t>Tant, Adam(m)c</t>
    <phoneticPr fontId="3" type="noConversion"/>
  </si>
  <si>
    <t>Ramsdell, Jeffrey (M)c</t>
    <phoneticPr fontId="3" type="noConversion"/>
  </si>
  <si>
    <t>Hollembeak, Erik (M)c</t>
    <phoneticPr fontId="3" type="noConversion"/>
  </si>
  <si>
    <t>Acevedo, Cuahutemoc (M)c</t>
    <phoneticPr fontId="3" type="noConversion"/>
  </si>
  <si>
    <t>Diehl, David (M)c</t>
    <phoneticPr fontId="3" type="noConversion"/>
  </si>
  <si>
    <t>Dorner, Kathryn (F)c</t>
    <phoneticPr fontId="3" type="noConversion"/>
  </si>
  <si>
    <t>Dunteman, Colt (M)c</t>
    <phoneticPr fontId="3" type="noConversion"/>
  </si>
  <si>
    <t>yes</t>
    <phoneticPr fontId="3" type="noConversion"/>
  </si>
  <si>
    <t>Taylor, David (M)c</t>
    <phoneticPr fontId="3" type="noConversion"/>
  </si>
  <si>
    <t>Martinez-Miranda, Ramiro (M)c</t>
    <phoneticPr fontId="3" type="noConversion"/>
  </si>
  <si>
    <t>Peterson, Joseph (M)c</t>
    <phoneticPr fontId="3" type="noConversion"/>
  </si>
  <si>
    <t>Lewis, Neil (m)c</t>
    <phoneticPr fontId="3" type="noConversion"/>
  </si>
  <si>
    <t>Mindel, Howard (M)c</t>
    <phoneticPr fontId="3" type="noConversion"/>
  </si>
  <si>
    <t>Edge, John(M)c</t>
    <phoneticPr fontId="3" type="noConversion"/>
  </si>
  <si>
    <t>Average post op active VAS-1.05    range 0-4</t>
    <phoneticPr fontId="3" type="noConversion"/>
  </si>
  <si>
    <t>Average pre op ASES 37.5    range 10-87</t>
    <phoneticPr fontId="3" type="noConversion"/>
  </si>
  <si>
    <t>Average post op ASES 95.3   range 80-100</t>
    <phoneticPr fontId="3" type="noConversion"/>
  </si>
  <si>
    <t>SST average 11.52   range 9-12</t>
    <phoneticPr fontId="3" type="noConversion"/>
  </si>
  <si>
    <r>
      <t>Average active flexion 168</t>
    </r>
    <r>
      <rPr>
        <vertAlign val="superscript"/>
        <sz val="11"/>
        <color theme="1"/>
        <rFont val="Calibri"/>
        <family val="2"/>
        <scheme val="minor"/>
      </rPr>
      <t>o</t>
    </r>
    <phoneticPr fontId="3" type="noConversion"/>
  </si>
  <si>
    <r>
      <t>Average passive flexion 174</t>
    </r>
    <r>
      <rPr>
        <vertAlign val="superscript"/>
        <sz val="11"/>
        <color theme="1"/>
        <rFont val="Calibri"/>
        <family val="2"/>
        <scheme val="minor"/>
      </rPr>
      <t>o</t>
    </r>
    <phoneticPr fontId="3" type="noConversion"/>
  </si>
  <si>
    <r>
      <t>average external rotation active 58.6</t>
    </r>
    <r>
      <rPr>
        <vertAlign val="superscript"/>
        <sz val="11"/>
        <color theme="1"/>
        <rFont val="Calibri"/>
        <family val="2"/>
        <scheme val="minor"/>
      </rPr>
      <t>o</t>
    </r>
    <phoneticPr fontId="3" type="noConversion"/>
  </si>
  <si>
    <t>(R)Type II B fx-open</t>
  </si>
  <si>
    <t>(R)Type II B fx</t>
  </si>
  <si>
    <t>need</t>
  </si>
  <si>
    <t>Fall</t>
  </si>
  <si>
    <t>(R ) Type II B fx</t>
  </si>
  <si>
    <t>Allo</t>
  </si>
  <si>
    <t>MVC</t>
  </si>
  <si>
    <t>T12</t>
  </si>
  <si>
    <t>T9</t>
  </si>
  <si>
    <t>No Sublux</t>
  </si>
  <si>
    <t>T8</t>
  </si>
  <si>
    <t>no sublux</t>
    <phoneticPr fontId="3" type="noConversion"/>
  </si>
  <si>
    <t>yes</t>
    <phoneticPr fontId="3" type="noConversion"/>
  </si>
  <si>
    <t>avg T9</t>
    <phoneticPr fontId="3" type="noConversion"/>
  </si>
  <si>
    <t>internal rotation range avg T9(range L1 to T6)</t>
    <phoneticPr fontId="3" type="noConversion"/>
  </si>
  <si>
    <t>Bike Acc</t>
  </si>
  <si>
    <t>(L ) Grade V AC</t>
  </si>
  <si>
    <t>Grade II sub</t>
  </si>
  <si>
    <t>T11</t>
  </si>
  <si>
    <t>(R ) Grade V AC</t>
  </si>
  <si>
    <t>Need</t>
  </si>
  <si>
    <t>complication transacromial erosion of hook plate</t>
  </si>
  <si>
    <t>L1</t>
  </si>
  <si>
    <t>Complication fall and failure of hardware repeat surgery 4/14/2010</t>
  </si>
  <si>
    <t>ATV acc</t>
  </si>
  <si>
    <t>(L ) Grade IV AC</t>
  </si>
  <si>
    <t>None</t>
  </si>
  <si>
    <t>Date xray</t>
  </si>
  <si>
    <t>pre-VAS</t>
  </si>
  <si>
    <t>VAS-rest</t>
  </si>
  <si>
    <t>Vas-active</t>
  </si>
  <si>
    <t>yes</t>
  </si>
  <si>
    <t>Sastisfied</t>
  </si>
  <si>
    <t>Days b/w</t>
    <phoneticPr fontId="3" type="noConversion"/>
  </si>
  <si>
    <t>Average pre op VAS-  6.04   range 1-10</t>
    <phoneticPr fontId="3" type="noConversion"/>
  </si>
  <si>
    <t>Average time to removal plate 122.5 days (75-204)</t>
    <phoneticPr fontId="3" type="noConversion"/>
  </si>
  <si>
    <t>Average age @ injury 38.0 years (18-56)</t>
    <phoneticPr fontId="3" type="noConversion"/>
  </si>
  <si>
    <t>Average post op rest VAS- 0.48   range 0-2</t>
    <phoneticPr fontId="3" type="noConversion"/>
  </si>
  <si>
    <t>R Grade V AC failed</t>
    <phoneticPr fontId="3" type="noConversion"/>
  </si>
  <si>
    <t>bike acc, failed recon</t>
    <phoneticPr fontId="3" type="noConversion"/>
  </si>
  <si>
    <t>T7</t>
    <phoneticPr fontId="3" type="noConversion"/>
  </si>
  <si>
    <t>Bandy, Jessica Ann (F)</t>
    <phoneticPr fontId="3" type="noConversion"/>
  </si>
  <si>
    <t>L Grade V AC</t>
    <phoneticPr fontId="3" type="noConversion"/>
  </si>
  <si>
    <t>none</t>
    <phoneticPr fontId="3" type="noConversion"/>
  </si>
  <si>
    <t>Grade II sublux</t>
    <phoneticPr fontId="3" type="noConversion"/>
  </si>
  <si>
    <t>Jones, Nancy (F)</t>
    <phoneticPr fontId="3" type="noConversion"/>
  </si>
  <si>
    <t>bike acc</t>
    <phoneticPr fontId="3" type="noConversion"/>
  </si>
  <si>
    <t>R Type IIB fx</t>
    <phoneticPr fontId="3" type="noConversion"/>
  </si>
  <si>
    <t>none</t>
    <phoneticPr fontId="3" type="noConversion"/>
  </si>
  <si>
    <t>Blau, Jeff (M)</t>
    <phoneticPr fontId="3" type="noConversion"/>
  </si>
  <si>
    <t>NO Xray</t>
    <phoneticPr fontId="3" type="noConversion"/>
  </si>
  <si>
    <t>NO Xray</t>
    <phoneticPr fontId="3" type="noConversion"/>
  </si>
  <si>
    <t>T12</t>
    <phoneticPr fontId="3" type="noConversion"/>
  </si>
  <si>
    <t>Failed surg x2</t>
    <phoneticPr fontId="3" type="noConversion"/>
  </si>
  <si>
    <t>Wheeler, Rickey (M)c</t>
    <phoneticPr fontId="3" type="noConversion"/>
  </si>
  <si>
    <t>Jones, Vera (F)c</t>
    <phoneticPr fontId="3" type="noConversion"/>
  </si>
  <si>
    <t>Anderson, Mckinley (F)c</t>
    <phoneticPr fontId="3" type="noConversion"/>
  </si>
  <si>
    <t>Grisso, Kevin (M)c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</si>
</sst>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64"/>
  <sheetViews>
    <sheetView tabSelected="1" workbookViewId="0">
      <selection activeCell="Z50" sqref="Z50"/>
    </sheetView>
  </sheetViews>
  <sheetFormatPr baseColWidth="10" defaultColWidth="8.83203125" defaultRowHeight="14"/>
  <cols>
    <col min="1" max="1" width="18.83203125" customWidth="1"/>
    <col min="3" max="3" width="9.1640625" bestFit="1" customWidth="1"/>
    <col min="6" max="6" width="10.6640625" bestFit="1" customWidth="1"/>
    <col min="8" max="8" width="11.6640625" customWidth="1"/>
    <col min="10" max="10" width="10.6640625" bestFit="1" customWidth="1"/>
    <col min="12" max="12" width="10.6640625" bestFit="1" customWidth="1"/>
    <col min="13" max="13" width="10.6640625" customWidth="1"/>
    <col min="15" max="15" width="10.5" customWidth="1"/>
    <col min="21" max="21" width="10.5" customWidth="1"/>
    <col min="22" max="22" width="10.83203125" customWidth="1"/>
    <col min="26" max="26" width="10.5" customWidth="1"/>
  </cols>
  <sheetData>
    <row r="1" spans="1:27">
      <c r="A1" t="s">
        <v>34</v>
      </c>
      <c r="C1" t="s">
        <v>45</v>
      </c>
      <c r="D1" t="s">
        <v>38</v>
      </c>
      <c r="F1" t="s">
        <v>51</v>
      </c>
      <c r="H1" t="s">
        <v>35</v>
      </c>
      <c r="I1" t="s">
        <v>39</v>
      </c>
      <c r="J1" t="s">
        <v>36</v>
      </c>
      <c r="K1" t="s">
        <v>47</v>
      </c>
      <c r="L1" t="s">
        <v>37</v>
      </c>
      <c r="M1" t="s">
        <v>110</v>
      </c>
      <c r="N1" t="s">
        <v>40</v>
      </c>
      <c r="O1" t="s">
        <v>104</v>
      </c>
      <c r="P1" t="s">
        <v>41</v>
      </c>
      <c r="Q1" t="s">
        <v>42</v>
      </c>
      <c r="R1" t="s">
        <v>43</v>
      </c>
      <c r="S1" t="s">
        <v>44</v>
      </c>
      <c r="T1" t="s">
        <v>105</v>
      </c>
      <c r="U1" t="s">
        <v>106</v>
      </c>
      <c r="V1" t="s">
        <v>107</v>
      </c>
      <c r="W1" t="s">
        <v>52</v>
      </c>
      <c r="X1" t="s">
        <v>54</v>
      </c>
      <c r="Y1" t="s">
        <v>53</v>
      </c>
      <c r="Z1" t="s">
        <v>109</v>
      </c>
      <c r="AA1" t="s">
        <v>55</v>
      </c>
    </row>
    <row r="2" spans="1:27">
      <c r="A2" t="s">
        <v>69</v>
      </c>
      <c r="C2">
        <v>70365903</v>
      </c>
      <c r="D2" t="s">
        <v>77</v>
      </c>
      <c r="F2" s="1">
        <v>32736</v>
      </c>
      <c r="H2" t="s">
        <v>46</v>
      </c>
      <c r="I2">
        <v>18</v>
      </c>
      <c r="J2" s="1">
        <v>39561</v>
      </c>
      <c r="K2" t="s">
        <v>48</v>
      </c>
      <c r="L2" s="1">
        <v>39680</v>
      </c>
      <c r="M2">
        <v>119</v>
      </c>
      <c r="N2" t="s">
        <v>49</v>
      </c>
      <c r="O2" s="1">
        <v>39702</v>
      </c>
      <c r="P2">
        <v>170</v>
      </c>
      <c r="Q2">
        <v>180</v>
      </c>
      <c r="R2">
        <v>60</v>
      </c>
      <c r="S2" t="s">
        <v>50</v>
      </c>
      <c r="T2" t="s">
        <v>48</v>
      </c>
      <c r="U2">
        <v>0</v>
      </c>
      <c r="V2">
        <v>0</v>
      </c>
      <c r="W2" t="s">
        <v>48</v>
      </c>
      <c r="X2">
        <v>100</v>
      </c>
      <c r="Y2">
        <v>12</v>
      </c>
      <c r="Z2" t="s">
        <v>108</v>
      </c>
      <c r="AA2" t="s">
        <v>108</v>
      </c>
    </row>
    <row r="3" spans="1:27">
      <c r="F3" s="1"/>
      <c r="J3" s="1"/>
      <c r="L3" s="1"/>
      <c r="M3" s="1"/>
    </row>
    <row r="4" spans="1:27">
      <c r="A4" t="s">
        <v>56</v>
      </c>
      <c r="C4">
        <v>5884093</v>
      </c>
      <c r="D4" t="s">
        <v>78</v>
      </c>
      <c r="F4" s="1">
        <v>31359</v>
      </c>
      <c r="H4" t="s">
        <v>80</v>
      </c>
      <c r="I4">
        <v>22</v>
      </c>
      <c r="J4" s="1">
        <v>39568</v>
      </c>
      <c r="K4" t="s">
        <v>48</v>
      </c>
      <c r="L4" s="1">
        <v>39664</v>
      </c>
      <c r="M4">
        <v>96</v>
      </c>
      <c r="N4" t="s">
        <v>79</v>
      </c>
      <c r="P4" t="s">
        <v>79</v>
      </c>
      <c r="Q4" t="s">
        <v>79</v>
      </c>
      <c r="R4" t="s">
        <v>79</v>
      </c>
      <c r="S4" t="s">
        <v>79</v>
      </c>
      <c r="T4">
        <v>4</v>
      </c>
      <c r="U4">
        <v>0</v>
      </c>
      <c r="V4">
        <v>1</v>
      </c>
      <c r="W4">
        <v>30</v>
      </c>
      <c r="X4">
        <v>100</v>
      </c>
      <c r="Y4">
        <v>12</v>
      </c>
      <c r="Z4" t="s">
        <v>108</v>
      </c>
      <c r="AA4" t="s">
        <v>108</v>
      </c>
    </row>
    <row r="6" spans="1:27">
      <c r="A6" t="s">
        <v>67</v>
      </c>
      <c r="C6">
        <v>90987975</v>
      </c>
      <c r="D6" t="s">
        <v>81</v>
      </c>
      <c r="F6" s="1">
        <v>23729</v>
      </c>
      <c r="H6" s="1" t="s">
        <v>80</v>
      </c>
      <c r="I6">
        <v>44</v>
      </c>
      <c r="J6" s="1">
        <v>39939</v>
      </c>
      <c r="K6" t="s">
        <v>48</v>
      </c>
      <c r="L6" s="1">
        <v>40114</v>
      </c>
      <c r="M6">
        <v>175</v>
      </c>
      <c r="N6" t="s">
        <v>49</v>
      </c>
      <c r="O6" s="1">
        <v>40225</v>
      </c>
      <c r="P6">
        <v>180</v>
      </c>
      <c r="Q6">
        <v>180</v>
      </c>
      <c r="R6">
        <v>40</v>
      </c>
      <c r="S6" t="s">
        <v>84</v>
      </c>
      <c r="T6">
        <v>5</v>
      </c>
      <c r="U6">
        <v>0</v>
      </c>
      <c r="V6">
        <v>1</v>
      </c>
      <c r="W6">
        <v>57</v>
      </c>
      <c r="X6">
        <v>100</v>
      </c>
      <c r="Y6">
        <v>12</v>
      </c>
      <c r="Z6" t="s">
        <v>108</v>
      </c>
      <c r="AA6" t="s">
        <v>108</v>
      </c>
    </row>
    <row r="8" spans="1:27">
      <c r="A8" t="s">
        <v>133</v>
      </c>
      <c r="C8">
        <v>76133974</v>
      </c>
      <c r="D8" t="s">
        <v>81</v>
      </c>
      <c r="F8" s="1">
        <v>33005</v>
      </c>
      <c r="H8" t="s">
        <v>83</v>
      </c>
      <c r="I8">
        <v>19</v>
      </c>
      <c r="J8" s="1">
        <v>40016</v>
      </c>
      <c r="K8" t="s">
        <v>82</v>
      </c>
      <c r="L8" s="1">
        <v>40177</v>
      </c>
      <c r="M8">
        <v>160</v>
      </c>
      <c r="N8" t="s">
        <v>49</v>
      </c>
      <c r="O8" s="1">
        <v>40340</v>
      </c>
      <c r="P8">
        <v>180</v>
      </c>
      <c r="Q8">
        <v>180</v>
      </c>
      <c r="R8">
        <v>60</v>
      </c>
      <c r="S8" t="s">
        <v>85</v>
      </c>
      <c r="T8">
        <v>9</v>
      </c>
      <c r="U8">
        <v>0</v>
      </c>
      <c r="V8">
        <v>0</v>
      </c>
      <c r="W8">
        <v>10</v>
      </c>
      <c r="X8">
        <v>100</v>
      </c>
      <c r="Y8">
        <v>12</v>
      </c>
      <c r="Z8" t="s">
        <v>108</v>
      </c>
      <c r="AA8" t="s">
        <v>108</v>
      </c>
    </row>
    <row r="10" spans="1:27">
      <c r="A10" t="s">
        <v>134</v>
      </c>
      <c r="C10">
        <v>25056745</v>
      </c>
      <c r="D10" t="s">
        <v>81</v>
      </c>
      <c r="F10" s="1">
        <v>23050</v>
      </c>
      <c r="H10" t="s">
        <v>80</v>
      </c>
      <c r="I10">
        <v>46</v>
      </c>
      <c r="J10" s="1">
        <v>40205</v>
      </c>
      <c r="K10" t="s">
        <v>48</v>
      </c>
      <c r="L10" s="1">
        <v>40388</v>
      </c>
      <c r="M10">
        <v>180</v>
      </c>
      <c r="N10" t="s">
        <v>86</v>
      </c>
      <c r="O10" s="1">
        <v>40414</v>
      </c>
      <c r="P10">
        <v>175</v>
      </c>
      <c r="Q10">
        <v>180</v>
      </c>
      <c r="R10">
        <v>85</v>
      </c>
      <c r="S10" t="s">
        <v>85</v>
      </c>
      <c r="T10">
        <v>8</v>
      </c>
      <c r="U10">
        <v>0</v>
      </c>
      <c r="V10">
        <v>0</v>
      </c>
      <c r="W10">
        <v>38</v>
      </c>
      <c r="X10">
        <v>100</v>
      </c>
      <c r="Y10">
        <v>12</v>
      </c>
      <c r="Z10" t="s">
        <v>108</v>
      </c>
      <c r="AA10" t="s">
        <v>108</v>
      </c>
    </row>
    <row r="12" spans="1:27">
      <c r="A12" t="s">
        <v>65</v>
      </c>
      <c r="C12">
        <v>35161139</v>
      </c>
      <c r="D12" t="s">
        <v>81</v>
      </c>
      <c r="F12" s="1">
        <v>27586</v>
      </c>
      <c r="H12" t="s">
        <v>80</v>
      </c>
      <c r="I12">
        <v>35</v>
      </c>
      <c r="J12" s="1">
        <v>40373</v>
      </c>
      <c r="K12" t="s">
        <v>82</v>
      </c>
      <c r="L12" s="1">
        <v>40499</v>
      </c>
      <c r="M12">
        <v>125</v>
      </c>
      <c r="N12" t="s">
        <v>49</v>
      </c>
      <c r="O12" s="1">
        <v>40582</v>
      </c>
      <c r="P12">
        <v>165</v>
      </c>
      <c r="Q12">
        <v>175</v>
      </c>
      <c r="R12">
        <v>30</v>
      </c>
      <c r="S12" t="s">
        <v>87</v>
      </c>
      <c r="T12">
        <v>5</v>
      </c>
      <c r="U12">
        <v>0</v>
      </c>
      <c r="V12">
        <v>0</v>
      </c>
      <c r="W12">
        <v>33</v>
      </c>
      <c r="X12">
        <v>97</v>
      </c>
      <c r="Y12">
        <v>12</v>
      </c>
      <c r="Z12" t="s">
        <v>108</v>
      </c>
      <c r="AA12" t="s">
        <v>108</v>
      </c>
    </row>
    <row r="14" spans="1:27">
      <c r="A14" t="s">
        <v>0</v>
      </c>
      <c r="C14">
        <v>14384796</v>
      </c>
      <c r="D14" t="s">
        <v>93</v>
      </c>
      <c r="F14" s="1">
        <v>25711</v>
      </c>
      <c r="H14" t="s">
        <v>92</v>
      </c>
      <c r="I14">
        <v>38</v>
      </c>
      <c r="J14" s="1">
        <v>39820</v>
      </c>
      <c r="K14" t="s">
        <v>82</v>
      </c>
      <c r="L14" s="1">
        <v>39939</v>
      </c>
      <c r="M14">
        <v>120</v>
      </c>
      <c r="N14" t="s">
        <v>49</v>
      </c>
      <c r="O14" s="1">
        <v>39959</v>
      </c>
      <c r="P14">
        <v>180</v>
      </c>
      <c r="Q14">
        <v>180</v>
      </c>
      <c r="R14">
        <v>50</v>
      </c>
      <c r="S14" t="s">
        <v>85</v>
      </c>
      <c r="T14">
        <v>2</v>
      </c>
      <c r="U14">
        <v>0</v>
      </c>
      <c r="V14">
        <v>0</v>
      </c>
      <c r="W14">
        <v>87</v>
      </c>
      <c r="X14">
        <v>100</v>
      </c>
      <c r="Y14">
        <v>11</v>
      </c>
      <c r="Z14" t="s">
        <v>108</v>
      </c>
      <c r="AA14" t="s">
        <v>108</v>
      </c>
    </row>
    <row r="16" spans="1:27">
      <c r="A16" s="2" t="s">
        <v>1</v>
      </c>
      <c r="B16" s="2"/>
      <c r="C16" s="2">
        <v>18057919</v>
      </c>
      <c r="D16" s="2" t="s">
        <v>93</v>
      </c>
      <c r="E16" s="2"/>
      <c r="F16" s="3">
        <v>21844</v>
      </c>
      <c r="G16" s="2"/>
      <c r="H16" s="2" t="s">
        <v>83</v>
      </c>
      <c r="I16" s="2">
        <v>49</v>
      </c>
      <c r="J16" s="3">
        <v>39890</v>
      </c>
      <c r="K16" s="2" t="s">
        <v>82</v>
      </c>
      <c r="L16" s="3">
        <v>40009</v>
      </c>
      <c r="M16">
        <v>117</v>
      </c>
      <c r="N16" s="2" t="s">
        <v>94</v>
      </c>
      <c r="O16" s="3">
        <v>40071</v>
      </c>
      <c r="P16" s="2">
        <v>160</v>
      </c>
      <c r="Q16" s="2">
        <v>170</v>
      </c>
      <c r="R16" s="2">
        <v>70</v>
      </c>
      <c r="S16" s="2" t="s">
        <v>95</v>
      </c>
      <c r="T16" s="2">
        <v>7</v>
      </c>
      <c r="U16" s="2">
        <v>2</v>
      </c>
      <c r="V16" s="2">
        <v>3</v>
      </c>
      <c r="W16" s="2">
        <v>20</v>
      </c>
      <c r="X16" s="2">
        <v>80</v>
      </c>
      <c r="Y16" s="2">
        <v>10</v>
      </c>
      <c r="Z16" t="s">
        <v>108</v>
      </c>
      <c r="AA16" t="s">
        <v>48</v>
      </c>
    </row>
    <row r="17" spans="1:27">
      <c r="A17" t="s">
        <v>98</v>
      </c>
    </row>
    <row r="18" spans="1:27">
      <c r="A18" t="s">
        <v>132</v>
      </c>
      <c r="C18">
        <v>15539265</v>
      </c>
      <c r="D18" t="s">
        <v>93</v>
      </c>
      <c r="F18" s="1">
        <v>21116</v>
      </c>
      <c r="H18" t="s">
        <v>80</v>
      </c>
      <c r="I18">
        <v>51</v>
      </c>
      <c r="J18" s="1">
        <v>39904</v>
      </c>
      <c r="K18" t="s">
        <v>82</v>
      </c>
      <c r="L18" s="1">
        <v>40044</v>
      </c>
      <c r="M18">
        <v>140</v>
      </c>
      <c r="N18" t="s">
        <v>49</v>
      </c>
      <c r="O18" s="1">
        <v>40163</v>
      </c>
      <c r="P18">
        <v>170</v>
      </c>
      <c r="Q18">
        <v>170</v>
      </c>
      <c r="R18">
        <v>70</v>
      </c>
      <c r="S18" t="s">
        <v>95</v>
      </c>
      <c r="T18">
        <v>7</v>
      </c>
      <c r="U18">
        <v>2</v>
      </c>
      <c r="V18">
        <v>4</v>
      </c>
      <c r="W18">
        <v>30</v>
      </c>
      <c r="X18">
        <v>90</v>
      </c>
      <c r="Y18">
        <v>12</v>
      </c>
      <c r="Z18" t="s">
        <v>108</v>
      </c>
      <c r="AA18" t="s">
        <v>108</v>
      </c>
    </row>
    <row r="20" spans="1:27">
      <c r="A20" t="s">
        <v>131</v>
      </c>
      <c r="C20">
        <v>25320035</v>
      </c>
      <c r="D20" t="s">
        <v>93</v>
      </c>
      <c r="F20" s="1">
        <v>22055</v>
      </c>
      <c r="H20" t="s">
        <v>83</v>
      </c>
      <c r="I20">
        <v>48</v>
      </c>
      <c r="J20" s="1">
        <v>39960</v>
      </c>
      <c r="K20" t="s">
        <v>82</v>
      </c>
      <c r="L20" s="1">
        <v>40126</v>
      </c>
      <c r="M20">
        <v>163</v>
      </c>
      <c r="N20" t="s">
        <v>49</v>
      </c>
      <c r="O20" s="1">
        <v>40239</v>
      </c>
      <c r="P20">
        <v>170</v>
      </c>
      <c r="Q20">
        <v>180</v>
      </c>
      <c r="R20">
        <v>70</v>
      </c>
      <c r="S20" t="s">
        <v>87</v>
      </c>
      <c r="T20">
        <v>6</v>
      </c>
      <c r="U20">
        <v>2</v>
      </c>
      <c r="V20">
        <v>2</v>
      </c>
      <c r="W20">
        <v>40</v>
      </c>
      <c r="X20">
        <v>80</v>
      </c>
      <c r="Y20">
        <v>10</v>
      </c>
      <c r="Z20" t="s">
        <v>108</v>
      </c>
      <c r="AA20" t="s">
        <v>108</v>
      </c>
    </row>
    <row r="22" spans="1:27">
      <c r="A22" t="s">
        <v>66</v>
      </c>
      <c r="C22">
        <v>70973847</v>
      </c>
      <c r="D22" t="s">
        <v>96</v>
      </c>
      <c r="F22" s="1">
        <v>29773</v>
      </c>
      <c r="H22" t="s">
        <v>92</v>
      </c>
      <c r="I22">
        <v>27</v>
      </c>
      <c r="J22" s="1">
        <v>39988</v>
      </c>
      <c r="K22" t="s">
        <v>82</v>
      </c>
      <c r="L22" s="1">
        <v>40121</v>
      </c>
      <c r="M22">
        <v>131</v>
      </c>
      <c r="N22" t="s">
        <v>49</v>
      </c>
      <c r="O22" s="1">
        <v>40743</v>
      </c>
      <c r="P22">
        <v>180</v>
      </c>
      <c r="Q22">
        <v>180</v>
      </c>
      <c r="R22">
        <v>70</v>
      </c>
      <c r="S22" t="s">
        <v>50</v>
      </c>
      <c r="T22">
        <v>5</v>
      </c>
      <c r="U22">
        <v>0</v>
      </c>
      <c r="V22">
        <v>1</v>
      </c>
      <c r="W22">
        <v>57</v>
      </c>
      <c r="X22">
        <v>98</v>
      </c>
      <c r="Y22">
        <v>12</v>
      </c>
      <c r="Z22" t="s">
        <v>108</v>
      </c>
      <c r="AA22" t="s">
        <v>108</v>
      </c>
    </row>
    <row r="24" spans="1:27">
      <c r="A24" s="2" t="s">
        <v>2</v>
      </c>
      <c r="B24" s="2"/>
      <c r="C24" s="2">
        <v>17530486</v>
      </c>
      <c r="D24" s="2" t="s">
        <v>93</v>
      </c>
      <c r="E24" s="2"/>
      <c r="F24" s="3">
        <v>19606</v>
      </c>
      <c r="G24" s="2"/>
      <c r="H24" s="2" t="s">
        <v>80</v>
      </c>
      <c r="I24" s="2">
        <v>56</v>
      </c>
      <c r="J24" s="3">
        <v>40212</v>
      </c>
      <c r="K24" s="2" t="s">
        <v>82</v>
      </c>
      <c r="L24" s="3">
        <v>40408</v>
      </c>
      <c r="M24">
        <v>195</v>
      </c>
      <c r="N24" s="2" t="s">
        <v>94</v>
      </c>
      <c r="O24" s="3">
        <v>40491</v>
      </c>
      <c r="P24" s="2">
        <v>170</v>
      </c>
      <c r="Q24" s="2">
        <v>180</v>
      </c>
      <c r="R24" s="2">
        <v>60</v>
      </c>
      <c r="S24" s="2" t="s">
        <v>99</v>
      </c>
      <c r="T24" s="2">
        <v>9</v>
      </c>
      <c r="U24" s="2">
        <v>0</v>
      </c>
      <c r="V24" s="2">
        <v>0</v>
      </c>
      <c r="W24">
        <v>27</v>
      </c>
      <c r="X24" s="2">
        <v>95</v>
      </c>
      <c r="Y24" s="2">
        <v>9</v>
      </c>
      <c r="Z24" t="s">
        <v>108</v>
      </c>
      <c r="AA24" t="s">
        <v>108</v>
      </c>
    </row>
    <row r="25" spans="1:27">
      <c r="A25" t="s">
        <v>100</v>
      </c>
    </row>
    <row r="26" spans="1:27">
      <c r="A26" t="s">
        <v>3</v>
      </c>
      <c r="C26">
        <v>35273497</v>
      </c>
      <c r="D26" t="s">
        <v>93</v>
      </c>
      <c r="F26" s="1">
        <v>23282</v>
      </c>
      <c r="H26" t="s">
        <v>101</v>
      </c>
      <c r="I26">
        <v>46</v>
      </c>
      <c r="J26" s="1">
        <v>40245</v>
      </c>
      <c r="K26" t="s">
        <v>82</v>
      </c>
      <c r="L26" s="1">
        <v>40337</v>
      </c>
      <c r="M26">
        <v>90</v>
      </c>
      <c r="N26" t="s">
        <v>97</v>
      </c>
      <c r="P26" t="s">
        <v>97</v>
      </c>
      <c r="T26">
        <v>10</v>
      </c>
      <c r="U26">
        <v>0</v>
      </c>
      <c r="V26">
        <v>0</v>
      </c>
      <c r="W26">
        <v>43</v>
      </c>
      <c r="X26">
        <v>100</v>
      </c>
      <c r="Y26">
        <v>12</v>
      </c>
      <c r="Z26" t="s">
        <v>108</v>
      </c>
      <c r="AA26" t="s">
        <v>108</v>
      </c>
    </row>
    <row r="28" spans="1:27">
      <c r="A28" t="s">
        <v>68</v>
      </c>
      <c r="C28">
        <v>99747081</v>
      </c>
      <c r="D28" t="s">
        <v>102</v>
      </c>
      <c r="F28" s="1">
        <v>19138</v>
      </c>
      <c r="H28" t="s">
        <v>46</v>
      </c>
      <c r="I28">
        <v>58</v>
      </c>
      <c r="J28" s="1">
        <v>40464</v>
      </c>
      <c r="K28" t="s">
        <v>103</v>
      </c>
      <c r="L28" s="1">
        <v>40576</v>
      </c>
      <c r="M28">
        <v>109</v>
      </c>
      <c r="N28" t="s">
        <v>86</v>
      </c>
      <c r="O28" s="1">
        <v>40645</v>
      </c>
      <c r="P28">
        <v>160</v>
      </c>
      <c r="Q28">
        <v>165</v>
      </c>
      <c r="R28">
        <v>45</v>
      </c>
      <c r="S28" t="s">
        <v>87</v>
      </c>
      <c r="T28">
        <v>10</v>
      </c>
      <c r="U28">
        <v>1</v>
      </c>
      <c r="V28">
        <v>2</v>
      </c>
      <c r="W28">
        <v>10</v>
      </c>
      <c r="X28">
        <v>93</v>
      </c>
      <c r="Y28">
        <v>12</v>
      </c>
      <c r="Z28" t="s">
        <v>108</v>
      </c>
      <c r="AA28" t="s">
        <v>108</v>
      </c>
    </row>
    <row r="30" spans="1:27">
      <c r="A30" t="s">
        <v>57</v>
      </c>
      <c r="C30">
        <v>1162548</v>
      </c>
      <c r="D30" t="s">
        <v>4</v>
      </c>
      <c r="F30" s="1">
        <v>24218</v>
      </c>
      <c r="H30" t="s">
        <v>130</v>
      </c>
      <c r="I30">
        <v>44</v>
      </c>
      <c r="J30" s="1">
        <v>40513</v>
      </c>
      <c r="K30" t="s">
        <v>5</v>
      </c>
      <c r="L30" s="1">
        <v>40688</v>
      </c>
      <c r="M30">
        <v>204</v>
      </c>
      <c r="N30" t="s">
        <v>6</v>
      </c>
      <c r="O30" s="1">
        <v>40688</v>
      </c>
      <c r="P30">
        <v>180</v>
      </c>
      <c r="Q30">
        <v>180</v>
      </c>
      <c r="R30">
        <v>70</v>
      </c>
      <c r="S30" t="s">
        <v>7</v>
      </c>
      <c r="T30">
        <v>7</v>
      </c>
      <c r="U30">
        <v>1</v>
      </c>
      <c r="V30">
        <v>1</v>
      </c>
      <c r="W30">
        <v>25</v>
      </c>
      <c r="X30">
        <v>95</v>
      </c>
      <c r="Y30">
        <v>12</v>
      </c>
      <c r="Z30" t="s">
        <v>8</v>
      </c>
      <c r="AA30" t="s">
        <v>9</v>
      </c>
    </row>
    <row r="32" spans="1:27">
      <c r="A32" t="s">
        <v>58</v>
      </c>
      <c r="C32">
        <v>50157758</v>
      </c>
      <c r="D32" t="s">
        <v>10</v>
      </c>
      <c r="F32" s="1">
        <v>30262</v>
      </c>
      <c r="H32" t="s">
        <v>11</v>
      </c>
      <c r="I32">
        <v>28</v>
      </c>
      <c r="J32" s="1">
        <v>40653</v>
      </c>
      <c r="K32" t="s">
        <v>12</v>
      </c>
      <c r="L32" s="1">
        <v>40751</v>
      </c>
      <c r="M32">
        <v>98</v>
      </c>
      <c r="N32" t="s">
        <v>13</v>
      </c>
      <c r="O32" s="1">
        <v>40785</v>
      </c>
      <c r="P32">
        <v>180</v>
      </c>
      <c r="Q32">
        <v>180</v>
      </c>
      <c r="R32">
        <v>70</v>
      </c>
      <c r="S32" t="s">
        <v>14</v>
      </c>
      <c r="T32">
        <v>6</v>
      </c>
      <c r="U32">
        <v>0</v>
      </c>
      <c r="V32">
        <v>0</v>
      </c>
      <c r="W32">
        <v>48</v>
      </c>
      <c r="X32">
        <v>100</v>
      </c>
      <c r="Y32">
        <v>12</v>
      </c>
      <c r="Z32" t="s">
        <v>9</v>
      </c>
      <c r="AA32" t="s">
        <v>9</v>
      </c>
    </row>
    <row r="34" spans="1:27">
      <c r="A34" t="s">
        <v>59</v>
      </c>
      <c r="C34">
        <v>1138758</v>
      </c>
      <c r="D34" t="s">
        <v>15</v>
      </c>
      <c r="F34" s="1">
        <v>24519</v>
      </c>
      <c r="H34" t="s">
        <v>16</v>
      </c>
      <c r="I34">
        <v>44</v>
      </c>
      <c r="J34" s="1">
        <v>40710</v>
      </c>
      <c r="K34" t="s">
        <v>5</v>
      </c>
      <c r="L34" s="1">
        <v>40835</v>
      </c>
      <c r="M34">
        <v>125</v>
      </c>
      <c r="N34" t="s">
        <v>17</v>
      </c>
      <c r="O34" s="1">
        <v>40876</v>
      </c>
      <c r="P34">
        <v>180</v>
      </c>
      <c r="Q34">
        <v>180</v>
      </c>
      <c r="R34">
        <v>70</v>
      </c>
      <c r="S34" t="s">
        <v>14</v>
      </c>
      <c r="T34">
        <v>6</v>
      </c>
      <c r="U34">
        <v>1</v>
      </c>
      <c r="V34">
        <v>2</v>
      </c>
      <c r="W34">
        <v>37</v>
      </c>
      <c r="X34">
        <v>95</v>
      </c>
      <c r="Y34">
        <v>12</v>
      </c>
      <c r="Z34" t="s">
        <v>9</v>
      </c>
      <c r="AA34" t="s">
        <v>9</v>
      </c>
    </row>
    <row r="36" spans="1:27">
      <c r="A36" t="s">
        <v>60</v>
      </c>
      <c r="C36">
        <v>50347926</v>
      </c>
      <c r="D36" t="s">
        <v>18</v>
      </c>
      <c r="F36" s="1">
        <v>28066</v>
      </c>
      <c r="H36" t="s">
        <v>19</v>
      </c>
      <c r="I36">
        <v>35</v>
      </c>
      <c r="J36" s="1">
        <v>40884</v>
      </c>
      <c r="K36" t="s">
        <v>20</v>
      </c>
      <c r="L36" s="1">
        <v>40966</v>
      </c>
      <c r="M36">
        <v>81</v>
      </c>
      <c r="N36" t="s">
        <v>21</v>
      </c>
      <c r="O36" s="1">
        <v>41016</v>
      </c>
      <c r="P36">
        <v>180</v>
      </c>
      <c r="Q36">
        <v>180</v>
      </c>
      <c r="R36">
        <v>20</v>
      </c>
      <c r="S36" t="s">
        <v>22</v>
      </c>
      <c r="T36">
        <v>4</v>
      </c>
      <c r="U36">
        <v>0</v>
      </c>
      <c r="V36">
        <v>0</v>
      </c>
      <c r="W36">
        <v>57</v>
      </c>
      <c r="X36">
        <v>100</v>
      </c>
      <c r="Y36">
        <v>12</v>
      </c>
      <c r="Z36" t="s">
        <v>23</v>
      </c>
      <c r="AA36" t="s">
        <v>9</v>
      </c>
    </row>
    <row r="38" spans="1:27">
      <c r="A38" t="s">
        <v>61</v>
      </c>
      <c r="C38">
        <v>71126551</v>
      </c>
      <c r="D38" t="s">
        <v>24</v>
      </c>
      <c r="F38" s="1">
        <v>32874</v>
      </c>
      <c r="H38" t="s">
        <v>19</v>
      </c>
      <c r="I38">
        <v>22</v>
      </c>
      <c r="J38" s="1">
        <v>41073</v>
      </c>
      <c r="K38" t="s">
        <v>25</v>
      </c>
      <c r="L38" s="1">
        <v>41157</v>
      </c>
      <c r="M38">
        <v>83</v>
      </c>
      <c r="N38" t="s">
        <v>26</v>
      </c>
      <c r="O38" s="1">
        <v>41198</v>
      </c>
      <c r="P38">
        <v>170</v>
      </c>
      <c r="Q38" s="4">
        <v>170</v>
      </c>
      <c r="R38">
        <v>70</v>
      </c>
      <c r="S38" t="s">
        <v>27</v>
      </c>
      <c r="T38">
        <v>8</v>
      </c>
      <c r="U38">
        <v>0</v>
      </c>
      <c r="V38">
        <v>4</v>
      </c>
      <c r="W38">
        <v>15</v>
      </c>
      <c r="X38">
        <v>88.33</v>
      </c>
      <c r="Y38">
        <v>10</v>
      </c>
      <c r="Z38" t="s">
        <v>9</v>
      </c>
      <c r="AA38" t="s">
        <v>9</v>
      </c>
    </row>
    <row r="40" spans="1:27">
      <c r="A40" t="s">
        <v>62</v>
      </c>
      <c r="C40">
        <v>50561986</v>
      </c>
      <c r="D40" t="s">
        <v>28</v>
      </c>
      <c r="F40" s="1">
        <v>30771</v>
      </c>
      <c r="H40" t="s">
        <v>29</v>
      </c>
      <c r="I40">
        <v>27</v>
      </c>
      <c r="J40" s="1">
        <v>40954</v>
      </c>
      <c r="K40" t="s">
        <v>5</v>
      </c>
      <c r="L40" s="1">
        <v>41031</v>
      </c>
      <c r="M40">
        <v>78</v>
      </c>
      <c r="N40" t="s">
        <v>26</v>
      </c>
      <c r="O40" s="1">
        <v>41031</v>
      </c>
      <c r="P40">
        <v>100</v>
      </c>
      <c r="Q40" s="4">
        <v>160</v>
      </c>
      <c r="R40">
        <v>30</v>
      </c>
      <c r="S40" t="s">
        <v>30</v>
      </c>
      <c r="T40">
        <v>1</v>
      </c>
      <c r="U40">
        <v>0</v>
      </c>
      <c r="V40">
        <v>0</v>
      </c>
      <c r="W40">
        <v>80</v>
      </c>
      <c r="X40">
        <v>100</v>
      </c>
      <c r="Y40">
        <v>12</v>
      </c>
      <c r="Z40" t="s">
        <v>23</v>
      </c>
      <c r="AA40" t="s">
        <v>9</v>
      </c>
    </row>
    <row r="42" spans="1:27">
      <c r="A42" t="s">
        <v>64</v>
      </c>
      <c r="C42">
        <v>50990192</v>
      </c>
      <c r="D42" t="s">
        <v>115</v>
      </c>
      <c r="F42" s="1">
        <v>27213</v>
      </c>
      <c r="H42" t="s">
        <v>116</v>
      </c>
      <c r="I42">
        <v>37</v>
      </c>
      <c r="J42" s="1">
        <v>41043</v>
      </c>
      <c r="K42" t="s">
        <v>5</v>
      </c>
      <c r="L42" s="1">
        <v>41129</v>
      </c>
      <c r="M42">
        <v>85</v>
      </c>
      <c r="N42" t="s">
        <v>26</v>
      </c>
      <c r="O42" s="1">
        <v>41156</v>
      </c>
      <c r="P42">
        <v>170</v>
      </c>
      <c r="Q42">
        <v>170</v>
      </c>
      <c r="R42">
        <v>80</v>
      </c>
      <c r="S42" t="s">
        <v>117</v>
      </c>
      <c r="T42">
        <v>1</v>
      </c>
      <c r="U42">
        <v>1</v>
      </c>
      <c r="V42">
        <v>1</v>
      </c>
      <c r="W42">
        <v>58</v>
      </c>
      <c r="X42">
        <v>90</v>
      </c>
      <c r="Y42">
        <v>12</v>
      </c>
      <c r="Z42" t="s">
        <v>23</v>
      </c>
      <c r="AA42" t="s">
        <v>23</v>
      </c>
    </row>
    <row r="44" spans="1:27">
      <c r="A44" t="s">
        <v>118</v>
      </c>
      <c r="C44">
        <v>25364903</v>
      </c>
      <c r="D44" t="s">
        <v>119</v>
      </c>
      <c r="F44" s="1">
        <v>26451</v>
      </c>
      <c r="H44" t="s">
        <v>19</v>
      </c>
      <c r="I44">
        <v>40</v>
      </c>
      <c r="J44" s="1">
        <v>41123</v>
      </c>
      <c r="K44" t="s">
        <v>120</v>
      </c>
      <c r="L44" s="1">
        <v>41225</v>
      </c>
      <c r="M44">
        <v>101</v>
      </c>
      <c r="N44" t="s">
        <v>121</v>
      </c>
      <c r="O44" s="1">
        <v>41284</v>
      </c>
      <c r="P44">
        <v>170</v>
      </c>
      <c r="Q44" s="4">
        <v>170</v>
      </c>
      <c r="R44" s="4">
        <v>70</v>
      </c>
      <c r="S44" t="s">
        <v>27</v>
      </c>
      <c r="T44">
        <v>6</v>
      </c>
      <c r="U44">
        <v>0</v>
      </c>
      <c r="V44">
        <v>0</v>
      </c>
      <c r="W44">
        <v>22</v>
      </c>
      <c r="X44">
        <v>93.33</v>
      </c>
      <c r="Y44">
        <v>11</v>
      </c>
      <c r="Z44" t="s">
        <v>89</v>
      </c>
      <c r="AA44" t="s">
        <v>89</v>
      </c>
    </row>
    <row r="46" spans="1:27">
      <c r="A46" t="s">
        <v>122</v>
      </c>
      <c r="C46">
        <v>4093563</v>
      </c>
      <c r="D46" t="s">
        <v>124</v>
      </c>
      <c r="F46" s="1">
        <v>27576</v>
      </c>
      <c r="H46" t="s">
        <v>123</v>
      </c>
      <c r="I46">
        <v>37</v>
      </c>
      <c r="J46" s="1">
        <v>41171</v>
      </c>
      <c r="K46" t="s">
        <v>12</v>
      </c>
      <c r="L46" s="1">
        <v>41262</v>
      </c>
      <c r="M46">
        <v>91</v>
      </c>
      <c r="N46" t="s">
        <v>88</v>
      </c>
      <c r="O46" s="1">
        <v>41305</v>
      </c>
      <c r="P46">
        <v>160</v>
      </c>
      <c r="Q46" s="4">
        <v>160</v>
      </c>
      <c r="R46">
        <v>40</v>
      </c>
      <c r="S46" t="s">
        <v>27</v>
      </c>
      <c r="T46">
        <v>7</v>
      </c>
      <c r="U46">
        <v>0</v>
      </c>
      <c r="V46">
        <v>0</v>
      </c>
      <c r="W46">
        <v>15</v>
      </c>
      <c r="X46">
        <v>100</v>
      </c>
      <c r="Y46">
        <v>12</v>
      </c>
      <c r="Z46" t="s">
        <v>31</v>
      </c>
      <c r="AA46" t="s">
        <v>32</v>
      </c>
    </row>
    <row r="47" spans="1:27">
      <c r="R47">
        <f>AVERAGE(R2:R46)</f>
        <v>58.571428571428569</v>
      </c>
    </row>
    <row r="48" spans="1:27">
      <c r="A48" t="s">
        <v>126</v>
      </c>
      <c r="C48">
        <v>13459037</v>
      </c>
      <c r="D48" t="s">
        <v>119</v>
      </c>
      <c r="F48" s="1">
        <v>26460</v>
      </c>
      <c r="H48" t="s">
        <v>11</v>
      </c>
      <c r="I48">
        <v>40</v>
      </c>
      <c r="J48" s="1">
        <v>41200</v>
      </c>
      <c r="K48" t="s">
        <v>125</v>
      </c>
      <c r="L48" s="1">
        <v>41276</v>
      </c>
      <c r="M48">
        <v>75</v>
      </c>
      <c r="N48" t="s">
        <v>127</v>
      </c>
      <c r="O48" s="1" t="s">
        <v>128</v>
      </c>
      <c r="P48">
        <v>140</v>
      </c>
      <c r="Q48" s="4">
        <v>150</v>
      </c>
      <c r="S48" t="s">
        <v>129</v>
      </c>
      <c r="T48">
        <v>6</v>
      </c>
      <c r="U48">
        <v>1</v>
      </c>
      <c r="V48">
        <v>3</v>
      </c>
      <c r="W48">
        <v>23</v>
      </c>
      <c r="X48">
        <v>85</v>
      </c>
      <c r="Y48">
        <v>11</v>
      </c>
      <c r="Z48" t="s">
        <v>63</v>
      </c>
      <c r="AA48" t="s">
        <v>63</v>
      </c>
    </row>
    <row r="49" spans="1:23">
      <c r="I49">
        <f>AVERAGE(I2:I48)</f>
        <v>37.958333333333336</v>
      </c>
      <c r="M49">
        <f>AVERAGE(M2:M48)</f>
        <v>122.54166666666667</v>
      </c>
      <c r="P49">
        <f>AVERAGE(P2:P48)</f>
        <v>167.72727272727272</v>
      </c>
      <c r="Q49">
        <f>AVERAGE(Q2:Q48)</f>
        <v>173.63636363636363</v>
      </c>
      <c r="S49" t="s">
        <v>90</v>
      </c>
      <c r="T49">
        <f>AVERAGE(T4:T48)</f>
        <v>6.0434782608695654</v>
      </c>
      <c r="W49">
        <f>AVERAGE(W4:W48)</f>
        <v>37.478260869565219</v>
      </c>
    </row>
    <row r="56" spans="1:23" ht="16">
      <c r="A56" t="s">
        <v>113</v>
      </c>
      <c r="F56" t="s">
        <v>74</v>
      </c>
    </row>
    <row r="57" spans="1:23" ht="16">
      <c r="A57" t="s">
        <v>112</v>
      </c>
      <c r="F57" t="s">
        <v>75</v>
      </c>
    </row>
    <row r="58" spans="1:23" ht="16">
      <c r="A58" t="s">
        <v>111</v>
      </c>
      <c r="F58" t="s">
        <v>76</v>
      </c>
    </row>
    <row r="59" spans="1:23">
      <c r="A59" t="s">
        <v>114</v>
      </c>
    </row>
    <row r="60" spans="1:23">
      <c r="A60" t="s">
        <v>70</v>
      </c>
      <c r="F60" t="s">
        <v>91</v>
      </c>
    </row>
    <row r="61" spans="1:23">
      <c r="A61" t="s">
        <v>71</v>
      </c>
    </row>
    <row r="62" spans="1:23">
      <c r="A62" t="s">
        <v>72</v>
      </c>
    </row>
    <row r="63" spans="1:23">
      <c r="A63" t="s">
        <v>73</v>
      </c>
    </row>
    <row r="64" spans="1:23">
      <c r="A64" t="s">
        <v>33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Harlan Starr</cp:lastModifiedBy>
  <dcterms:created xsi:type="dcterms:W3CDTF">2011-07-04T22:19:23Z</dcterms:created>
  <dcterms:modified xsi:type="dcterms:W3CDTF">2013-03-28T22:32:12Z</dcterms:modified>
</cp:coreProperties>
</file>