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" yWindow="120" windowWidth="25440" windowHeight="13720" firstSheet="1" activeTab="4"/>
  </bookViews>
  <sheets>
    <sheet name="Patient Billing Info" sheetId="1" r:id="rId1"/>
    <sheet name="Patient Demographics" sheetId="2" r:id="rId2"/>
    <sheet name="Preoperative Data" sheetId="3" r:id="rId3"/>
    <sheet name="Intraoperative Data" sheetId="4" r:id="rId4"/>
    <sheet name="Procedures Performed" sheetId="5" r:id="rId5"/>
    <sheet name="Post-op Data" sheetId="6" r:id="rId6"/>
    <sheet name="Notes-Missing Data" sheetId="7" r:id="rId7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5" i="4"/>
  <c r="C75"/>
  <c r="C75" i="2"/>
  <c r="C75" i="6"/>
  <c r="H75"/>
  <c r="O45"/>
  <c r="O20"/>
  <c r="O31"/>
  <c r="O51"/>
  <c r="O49"/>
  <c r="O61"/>
  <c r="O26"/>
  <c r="O37"/>
  <c r="O56"/>
  <c r="O36"/>
  <c r="O2"/>
  <c r="O32"/>
  <c r="O58"/>
  <c r="O4"/>
  <c r="O54"/>
  <c r="O28"/>
  <c r="O70"/>
  <c r="O30"/>
  <c r="O5"/>
  <c r="O38"/>
  <c r="O64"/>
  <c r="O12"/>
  <c r="O71"/>
  <c r="O74"/>
  <c r="O75"/>
  <c r="M75"/>
  <c r="L75"/>
  <c r="K75"/>
  <c r="J75"/>
  <c r="I75"/>
  <c r="G75"/>
  <c r="F75"/>
  <c r="E75"/>
  <c r="D75"/>
  <c r="AC75" i="3"/>
  <c r="AB75"/>
  <c r="N75"/>
  <c r="M75"/>
  <c r="L75"/>
  <c r="K75"/>
  <c r="J61"/>
  <c r="J4"/>
  <c r="J44"/>
  <c r="J15"/>
  <c r="J18"/>
  <c r="J27"/>
  <c r="J70"/>
  <c r="J32"/>
  <c r="J33"/>
  <c r="J60"/>
  <c r="J46"/>
  <c r="J26"/>
  <c r="J48"/>
  <c r="J49"/>
  <c r="J37"/>
  <c r="J42"/>
  <c r="J53"/>
  <c r="J47"/>
  <c r="J67"/>
  <c r="J69"/>
  <c r="J39"/>
  <c r="J35"/>
  <c r="J58"/>
  <c r="J7"/>
  <c r="J45"/>
  <c r="J8"/>
  <c r="J30"/>
  <c r="J41"/>
  <c r="J62"/>
  <c r="J34"/>
  <c r="J14"/>
  <c r="J68"/>
  <c r="J57"/>
  <c r="J5"/>
  <c r="J38"/>
  <c r="J29"/>
  <c r="J17"/>
  <c r="J13"/>
  <c r="J75"/>
  <c r="H75"/>
  <c r="F75"/>
  <c r="E75"/>
  <c r="D75"/>
  <c r="C75"/>
</calcChain>
</file>

<file path=xl/sharedStrings.xml><?xml version="1.0" encoding="utf-8"?>
<sst xmlns="http://schemas.openxmlformats.org/spreadsheetml/2006/main" count="3159" uniqueCount="1677">
  <si>
    <t>678-920-9974/770-942-1873</t>
    <phoneticPr fontId="3" type="noConversion"/>
  </si>
  <si>
    <t>404-366-9719</t>
    <phoneticPr fontId="3" type="noConversion"/>
  </si>
  <si>
    <t>404-241-0243/404-759-7626</t>
    <phoneticPr fontId="3" type="noConversion"/>
  </si>
  <si>
    <t>770-505-0018</t>
    <phoneticPr fontId="3" type="noConversion"/>
  </si>
  <si>
    <t>678-858-2748/678-494-3455</t>
    <phoneticPr fontId="3" type="noConversion"/>
  </si>
  <si>
    <t>706-886-8008</t>
    <phoneticPr fontId="3" type="noConversion"/>
  </si>
  <si>
    <t>404-355-1935/404-376-5006</t>
    <phoneticPr fontId="3" type="noConversion"/>
  </si>
  <si>
    <t>770-513-0377/404-234-5587</t>
    <phoneticPr fontId="3" type="noConversion"/>
  </si>
  <si>
    <t>478-952-7337</t>
    <phoneticPr fontId="3" type="noConversion"/>
  </si>
  <si>
    <t>770-456-1908</t>
    <phoneticPr fontId="3" type="noConversion"/>
  </si>
  <si>
    <t>229-924-1169</t>
    <phoneticPr fontId="3" type="noConversion"/>
  </si>
  <si>
    <t>warehouse floorman</t>
    <phoneticPr fontId="3" type="noConversion"/>
  </si>
  <si>
    <t>T12</t>
    <phoneticPr fontId="3" type="noConversion"/>
  </si>
  <si>
    <t>4-</t>
    <phoneticPr fontId="3" type="noConversion"/>
  </si>
  <si>
    <t>rotator interval release, margin convergence repair</t>
    <phoneticPr fontId="3" type="noConversion"/>
  </si>
  <si>
    <t>&lt;10#below, no overhead work</t>
    <phoneticPr fontId="3" type="noConversion"/>
  </si>
  <si>
    <t>unable</t>
    <phoneticPr fontId="3" type="noConversion"/>
  </si>
  <si>
    <t>F</t>
    <phoneticPr fontId="3" type="noConversion"/>
  </si>
  <si>
    <t>yes-bowling</t>
    <phoneticPr fontId="3" type="noConversion"/>
  </si>
  <si>
    <t>somewhat difficult</t>
    <phoneticPr fontId="3" type="noConversion"/>
  </si>
  <si>
    <t>very happy</t>
    <phoneticPr fontId="3" type="noConversion"/>
  </si>
  <si>
    <t>very happy</t>
    <phoneticPr fontId="3" type="noConversion"/>
  </si>
  <si>
    <t>5-</t>
    <phoneticPr fontId="3" type="noConversion"/>
  </si>
  <si>
    <t>minimal difficulty</t>
    <phoneticPr fontId="3" type="noConversion"/>
  </si>
  <si>
    <t>770-718-0916/678-776-0979</t>
    <phoneticPr fontId="3" type="noConversion"/>
  </si>
  <si>
    <t>770-252-5668/404-307-0135</t>
    <phoneticPr fontId="3" type="noConversion"/>
  </si>
  <si>
    <t>478-951-5781</t>
    <phoneticPr fontId="3" type="noConversion"/>
  </si>
  <si>
    <t>478-542-9054/757-869-0973</t>
    <phoneticPr fontId="3" type="noConversion"/>
  </si>
  <si>
    <t>770-649-0456/678-576-6020</t>
    <phoneticPr fontId="3" type="noConversion"/>
  </si>
  <si>
    <t>770-773-7111/706-629-2895</t>
    <phoneticPr fontId="3" type="noConversion"/>
  </si>
  <si>
    <t>404-297-2879/404-271-9447</t>
    <phoneticPr fontId="3" type="noConversion"/>
  </si>
  <si>
    <t>404-626-8412/404-321-1338</t>
    <phoneticPr fontId="3" type="noConversion"/>
  </si>
  <si>
    <t>770-287-7427/770-623-5200</t>
    <phoneticPr fontId="3" type="noConversion"/>
  </si>
  <si>
    <t>678-469-7321</t>
    <phoneticPr fontId="3" type="noConversion"/>
  </si>
  <si>
    <t>404-534-2036/404-639-3202</t>
    <phoneticPr fontId="3" type="noConversion"/>
  </si>
  <si>
    <t>706-491-9711/706-491-7223</t>
    <phoneticPr fontId="3" type="noConversion"/>
  </si>
  <si>
    <t>678-625-0398/770-364-9979</t>
    <phoneticPr fontId="3" type="noConversion"/>
  </si>
  <si>
    <t>required reverse total shoulder</t>
    <phoneticPr fontId="3" type="noConversion"/>
  </si>
  <si>
    <t>Currently considering TSA due to continued pain, required reverse TSA</t>
    <phoneticPr fontId="3" type="noConversion"/>
  </si>
  <si>
    <t>44 yes</t>
    <phoneticPr fontId="3" type="noConversion"/>
  </si>
  <si>
    <t>11 yes</t>
    <phoneticPr fontId="3" type="noConversion"/>
  </si>
  <si>
    <t>11 yes</t>
    <phoneticPr fontId="3" type="noConversion"/>
  </si>
  <si>
    <t>11 yes</t>
    <phoneticPr fontId="3" type="noConversion"/>
  </si>
  <si>
    <t>44-yes</t>
    <phoneticPr fontId="3" type="noConversion"/>
  </si>
  <si>
    <t>26-yes</t>
    <phoneticPr fontId="3" type="noConversion"/>
  </si>
  <si>
    <t>30-yes</t>
    <phoneticPr fontId="3" type="noConversion"/>
  </si>
  <si>
    <t>8-yes</t>
    <phoneticPr fontId="3" type="noConversion"/>
  </si>
  <si>
    <t>25 double</t>
    <phoneticPr fontId="3" type="noConversion"/>
  </si>
  <si>
    <t>7 partial</t>
    <phoneticPr fontId="3" type="noConversion"/>
  </si>
  <si>
    <t>Type II acromion, no calcification</t>
    <phoneticPr fontId="3" type="noConversion"/>
  </si>
  <si>
    <t>partial</t>
    <phoneticPr fontId="3" type="noConversion"/>
  </si>
  <si>
    <t>compete</t>
    <phoneticPr fontId="3" type="noConversion"/>
  </si>
  <si>
    <t>complete</t>
    <phoneticPr fontId="3" type="noConversion"/>
  </si>
  <si>
    <t>complete</t>
    <phoneticPr fontId="3" type="noConversion"/>
  </si>
  <si>
    <t>partial-50% -repaired infra</t>
    <phoneticPr fontId="3" type="noConversion"/>
  </si>
  <si>
    <t>partial-gap left at rotator interval</t>
    <phoneticPr fontId="3" type="noConversion"/>
  </si>
  <si>
    <t>770-385-9516</t>
    <phoneticPr fontId="3" type="noConversion"/>
  </si>
  <si>
    <t>770-889-4797/678-386-6597</t>
    <phoneticPr fontId="3" type="noConversion"/>
  </si>
  <si>
    <t>770-717-7722</t>
    <phoneticPr fontId="3" type="noConversion"/>
  </si>
  <si>
    <t>706-982-4878</t>
    <phoneticPr fontId="3" type="noConversion"/>
  </si>
  <si>
    <t>404-229-6065</t>
    <phoneticPr fontId="3" type="noConversion"/>
  </si>
  <si>
    <t>770-267-8241</t>
    <phoneticPr fontId="3" type="noConversion"/>
  </si>
  <si>
    <t>404-784-6807/404-316-8828</t>
    <phoneticPr fontId="3" type="noConversion"/>
  </si>
  <si>
    <t>770-787-1135</t>
    <phoneticPr fontId="3" type="noConversion"/>
  </si>
  <si>
    <t>706-581-8351/706-851-8351</t>
    <phoneticPr fontId="3" type="noConversion"/>
  </si>
  <si>
    <t>706-878-6938/706-865-1299</t>
    <phoneticPr fontId="3" type="noConversion"/>
  </si>
  <si>
    <t>770-629-1506</t>
    <phoneticPr fontId="3" type="noConversion"/>
  </si>
  <si>
    <t>404-335-8011</t>
    <phoneticPr fontId="3" type="noConversion"/>
  </si>
  <si>
    <t>770-843-6715</t>
    <phoneticPr fontId="3" type="noConversion"/>
  </si>
  <si>
    <t>478-953-1290/478-447-5983</t>
    <phoneticPr fontId="3" type="noConversion"/>
  </si>
  <si>
    <t>404-315-6332</t>
    <phoneticPr fontId="3" type="noConversion"/>
  </si>
  <si>
    <t>404-284-0241</t>
    <phoneticPr fontId="3" type="noConversion"/>
  </si>
  <si>
    <t>moderate difficulty</t>
    <phoneticPr fontId="3" type="noConversion"/>
  </si>
  <si>
    <t>flat acromion, adequate DCR</t>
    <phoneticPr fontId="3" type="noConversion"/>
  </si>
  <si>
    <t>full thickness</t>
    <phoneticPr fontId="3" type="noConversion"/>
  </si>
  <si>
    <t>no</t>
    <phoneticPr fontId="3" type="noConversion"/>
  </si>
  <si>
    <t>medium</t>
    <phoneticPr fontId="3" type="noConversion"/>
  </si>
  <si>
    <t>supra insertion, superior subscap</t>
    <phoneticPr fontId="3" type="noConversion"/>
  </si>
  <si>
    <t>67% satisfied or very happy</t>
    <phoneticPr fontId="3" type="noConversion"/>
  </si>
  <si>
    <t>22% ongoing pain or frustrated mn</t>
    <phoneticPr fontId="3" type="noConversion"/>
  </si>
  <si>
    <t>3+</t>
    <phoneticPr fontId="3" type="noConversion"/>
  </si>
  <si>
    <t>adequate decompression</t>
    <phoneticPr fontId="3" type="noConversion"/>
  </si>
  <si>
    <t>supra and infra with retraction and atrophy</t>
    <phoneticPr fontId="3" type="noConversion"/>
  </si>
  <si>
    <t>yes</t>
    <phoneticPr fontId="3" type="noConversion"/>
  </si>
  <si>
    <t>yes</t>
    <phoneticPr fontId="3" type="noConversion"/>
  </si>
  <si>
    <t>entire supra/infra</t>
    <phoneticPr fontId="3" type="noConversion"/>
  </si>
  <si>
    <t>tear</t>
    <phoneticPr fontId="3" type="noConversion"/>
  </si>
  <si>
    <t>spur</t>
    <phoneticPr fontId="3" type="noConversion"/>
  </si>
  <si>
    <t>yes</t>
    <phoneticPr fontId="3" type="noConversion"/>
  </si>
  <si>
    <t>770-987-0637/404-213-4013</t>
    <phoneticPr fontId="3" type="noConversion"/>
  </si>
  <si>
    <t>770-856-9943</t>
    <phoneticPr fontId="3" type="noConversion"/>
  </si>
  <si>
    <t>770-266-6718</t>
    <phoneticPr fontId="3" type="noConversion"/>
  </si>
  <si>
    <t>770-682-5467</t>
    <phoneticPr fontId="3" type="noConversion"/>
  </si>
  <si>
    <t>770-491-9166</t>
    <phoneticPr fontId="3" type="noConversion"/>
  </si>
  <si>
    <t>770-476-3907</t>
    <phoneticPr fontId="3" type="noConversion"/>
  </si>
  <si>
    <t>770-979-1141</t>
    <phoneticPr fontId="3" type="noConversion"/>
  </si>
  <si>
    <t>770-957-2695</t>
    <phoneticPr fontId="3" type="noConversion"/>
  </si>
  <si>
    <t>678-878-0259</t>
    <phoneticPr fontId="3" type="noConversion"/>
  </si>
  <si>
    <t>770-667-1083</t>
    <phoneticPr fontId="3" type="noConversion"/>
  </si>
  <si>
    <t>partial thickness supra tear</t>
    <phoneticPr fontId="3" type="noConversion"/>
  </si>
  <si>
    <t>deep partial bursal tear at infra insertion</t>
    <phoneticPr fontId="3" type="noConversion"/>
  </si>
  <si>
    <t>Patient with continued pain considering TSA.  NO ASES postop for right shoulder</t>
    <phoneticPr fontId="3" type="noConversion"/>
  </si>
  <si>
    <t>Ambidextrous</t>
    <phoneticPr fontId="3" type="noConversion"/>
  </si>
  <si>
    <t>yes-running</t>
    <phoneticPr fontId="3" type="noConversion"/>
  </si>
  <si>
    <t>yes-rice bodies</t>
    <phoneticPr fontId="3" type="noConversion"/>
  </si>
  <si>
    <t>yes-chronic rupture</t>
    <phoneticPr fontId="3" type="noConversion"/>
  </si>
  <si>
    <t>cyst</t>
    <phoneticPr fontId="3" type="noConversion"/>
  </si>
  <si>
    <t>irregular</t>
    <phoneticPr fontId="3" type="noConversion"/>
  </si>
  <si>
    <t>yes</t>
    <phoneticPr fontId="3" type="noConversion"/>
  </si>
  <si>
    <t>good</t>
    <phoneticPr fontId="3" type="noConversion"/>
  </si>
  <si>
    <t>minimal degeneration</t>
    <phoneticPr fontId="3" type="noConversion"/>
  </si>
  <si>
    <t>large spur</t>
    <phoneticPr fontId="3" type="noConversion"/>
  </si>
  <si>
    <t>minimal degeneration</t>
    <phoneticPr fontId="3" type="noConversion"/>
  </si>
  <si>
    <t>rotator interval release</t>
    <phoneticPr fontId="3" type="noConversion"/>
  </si>
  <si>
    <t>no lifting &gt;25lbs Below, &gt;10 above</t>
    <phoneticPr fontId="3" type="noConversion"/>
  </si>
  <si>
    <t>great difficulty</t>
    <phoneticPr fontId="3" type="noConversion"/>
  </si>
  <si>
    <t>satisfied</t>
    <phoneticPr fontId="3" type="noConversion"/>
  </si>
  <si>
    <t>770-944-9261/7064562015</t>
    <phoneticPr fontId="3" type="noConversion"/>
  </si>
  <si>
    <t>770-459-0093</t>
    <phoneticPr fontId="3" type="noConversion"/>
  </si>
  <si>
    <t>256-253-2293</t>
    <phoneticPr fontId="3" type="noConversion"/>
  </si>
  <si>
    <t>&lt;25# below shoulder</t>
    <phoneticPr fontId="3" type="noConversion"/>
  </si>
  <si>
    <t>lateral exostosis acromion, large AC spur</t>
    <phoneticPr fontId="3" type="noConversion"/>
  </si>
  <si>
    <t>no</t>
    <phoneticPr fontId="3" type="noConversion"/>
  </si>
  <si>
    <t>supra and infra</t>
    <phoneticPr fontId="3" type="noConversion"/>
  </si>
  <si>
    <t>U shaped</t>
    <phoneticPr fontId="3" type="noConversion"/>
  </si>
  <si>
    <t>yes-torn</t>
    <phoneticPr fontId="3" type="noConversion"/>
  </si>
  <si>
    <t>large spurs</t>
    <phoneticPr fontId="3" type="noConversion"/>
  </si>
  <si>
    <t>yes</t>
    <phoneticPr fontId="3" type="noConversion"/>
  </si>
  <si>
    <t>double</t>
    <phoneticPr fontId="3" type="noConversion"/>
  </si>
  <si>
    <t>with margin convergence</t>
    <phoneticPr fontId="3" type="noConversion"/>
  </si>
  <si>
    <t>T12</t>
    <phoneticPr fontId="3" type="noConversion"/>
  </si>
  <si>
    <t>satisfied</t>
    <phoneticPr fontId="3" type="noConversion"/>
  </si>
  <si>
    <t>yes-racing</t>
    <phoneticPr fontId="3" type="noConversion"/>
  </si>
  <si>
    <t>yes-2ppd</t>
    <phoneticPr fontId="3" type="noConversion"/>
  </si>
  <si>
    <t>sleep apnea</t>
    <phoneticPr fontId="3" type="noConversion"/>
  </si>
  <si>
    <t>no lifting &gt;25lbs Below, &gt;10 above</t>
    <phoneticPr fontId="3" type="noConversion"/>
  </si>
  <si>
    <t>not difficult</t>
    <phoneticPr fontId="3" type="noConversion"/>
  </si>
  <si>
    <t>much better</t>
    <phoneticPr fontId="3" type="noConversion"/>
  </si>
  <si>
    <t>no</t>
    <phoneticPr fontId="3" type="noConversion"/>
  </si>
  <si>
    <t>770-385-8004</t>
    <phoneticPr fontId="3" type="noConversion"/>
  </si>
  <si>
    <t>770-334-8887/770-639-9704</t>
    <phoneticPr fontId="3" type="noConversion"/>
  </si>
  <si>
    <t>770-630-1187/404-262-2998</t>
    <phoneticPr fontId="3" type="noConversion"/>
  </si>
  <si>
    <t>type I acromion, mild high riding humerus, acromion irregularity</t>
    <phoneticPr fontId="3" type="noConversion"/>
  </si>
  <si>
    <t>no</t>
    <phoneticPr fontId="3" type="noConversion"/>
  </si>
  <si>
    <t>patient also with paralysis of biceps/elbow flexor preop</t>
    <phoneticPr fontId="3" type="noConversion"/>
  </si>
  <si>
    <t xml:space="preserve">flat acromion, </t>
    <phoneticPr fontId="3" type="noConversion"/>
  </si>
  <si>
    <t>retraction</t>
    <phoneticPr fontId="3" type="noConversion"/>
  </si>
  <si>
    <t>yes</t>
    <phoneticPr fontId="3" type="noConversion"/>
  </si>
  <si>
    <t>yes-fall</t>
    <phoneticPr fontId="3" type="noConversion"/>
  </si>
  <si>
    <t>supra, infra</t>
    <phoneticPr fontId="3" type="noConversion"/>
  </si>
  <si>
    <t>spurs/hook</t>
    <phoneticPr fontId="3" type="noConversion"/>
  </si>
  <si>
    <t>2 5.5mm, 1 opus</t>
    <phoneticPr fontId="3" type="noConversion"/>
  </si>
  <si>
    <t>rotator release</t>
    <phoneticPr fontId="3" type="noConversion"/>
  </si>
  <si>
    <t>5-</t>
    <phoneticPr fontId="3" type="noConversion"/>
  </si>
  <si>
    <t>no lifting &gt;40#, no overhead</t>
    <phoneticPr fontId="3" type="noConversion"/>
  </si>
  <si>
    <t>yes-hunting,fishing</t>
    <phoneticPr fontId="3" type="noConversion"/>
  </si>
  <si>
    <t>school mechanic</t>
    <phoneticPr fontId="3" type="noConversion"/>
  </si>
  <si>
    <t>706-636-1813/770-617-3009</t>
    <phoneticPr fontId="3" type="noConversion"/>
  </si>
  <si>
    <t>770-432-9848/770-843-3863</t>
    <phoneticPr fontId="3" type="noConversion"/>
  </si>
  <si>
    <t>706-342-1483/706-474-0493</t>
    <phoneticPr fontId="3" type="noConversion"/>
  </si>
  <si>
    <t>770-786-0648</t>
    <phoneticPr fontId="3" type="noConversion"/>
  </si>
  <si>
    <t>margin convergence</t>
    <phoneticPr fontId="3" type="noConversion"/>
  </si>
  <si>
    <t>46 yes</t>
    <phoneticPr fontId="3" type="noConversion"/>
  </si>
  <si>
    <t>26 yes</t>
    <phoneticPr fontId="3" type="noConversion"/>
  </si>
  <si>
    <t>partial</t>
    <phoneticPr fontId="3" type="noConversion"/>
  </si>
  <si>
    <t>difficult</t>
    <phoneticPr fontId="3" type="noConversion"/>
  </si>
  <si>
    <t>yes-1ppd</t>
    <phoneticPr fontId="3" type="noConversion"/>
  </si>
  <si>
    <t>HTN, thyroid</t>
    <phoneticPr fontId="3" type="noConversion"/>
  </si>
  <si>
    <t>nurse</t>
    <phoneticPr fontId="3" type="noConversion"/>
  </si>
  <si>
    <t>T5</t>
    <phoneticPr fontId="3" type="noConversion"/>
  </si>
  <si>
    <t>5-</t>
    <phoneticPr fontId="3" type="noConversion"/>
  </si>
  <si>
    <t>office assistant</t>
    <phoneticPr fontId="3" type="noConversion"/>
  </si>
  <si>
    <t>electrician</t>
    <phoneticPr fontId="3" type="noConversion"/>
  </si>
  <si>
    <t>nutrition manager</t>
    <phoneticPr fontId="3" type="noConversion"/>
  </si>
  <si>
    <t>steel operator</t>
    <phoneticPr fontId="3" type="noConversion"/>
  </si>
  <si>
    <t>Nurse- labor/delivery</t>
    <phoneticPr fontId="3" type="noConversion"/>
  </si>
  <si>
    <t>truck driver</t>
    <phoneticPr fontId="3" type="noConversion"/>
  </si>
  <si>
    <t>1//2006</t>
    <phoneticPr fontId="3" type="noConversion"/>
  </si>
  <si>
    <t>Also previous ORIF proximal humerus 2004 and prox humerus nonuion ORIF 2006</t>
    <phoneticPr fontId="3" type="noConversion"/>
  </si>
  <si>
    <t>entire supra and infra</t>
    <phoneticPr fontId="3" type="noConversion"/>
  </si>
  <si>
    <t>chondromalacia</t>
    <phoneticPr fontId="3" type="noConversion"/>
  </si>
  <si>
    <t>large spurs</t>
    <phoneticPr fontId="3" type="noConversion"/>
  </si>
  <si>
    <t>706-234-8976/706-346-6320</t>
    <phoneticPr fontId="3" type="noConversion"/>
  </si>
  <si>
    <t>706-375-7709</t>
    <phoneticPr fontId="3" type="noConversion"/>
  </si>
  <si>
    <t>706-351-3345/706-548-4819</t>
    <phoneticPr fontId="3" type="noConversion"/>
  </si>
  <si>
    <t>770-854-7899</t>
    <phoneticPr fontId="3" type="noConversion"/>
  </si>
  <si>
    <t>large spur</t>
    <phoneticPr fontId="3" type="noConversion"/>
  </si>
  <si>
    <t>yes</t>
    <phoneticPr fontId="3" type="noConversion"/>
  </si>
  <si>
    <t>partial</t>
    <phoneticPr fontId="3" type="noConversion"/>
  </si>
  <si>
    <t>margin convergence repair</t>
    <phoneticPr fontId="3" type="noConversion"/>
  </si>
  <si>
    <t>L3</t>
    <phoneticPr fontId="3" type="noConversion"/>
  </si>
  <si>
    <t>very pleased</t>
    <phoneticPr fontId="3" type="noConversion"/>
  </si>
  <si>
    <t>Pre ASES</t>
    <phoneticPr fontId="3" type="noConversion"/>
  </si>
  <si>
    <t>yes - tennis, weight lifting</t>
    <phoneticPr fontId="3" type="noConversion"/>
  </si>
  <si>
    <t>Astma</t>
    <phoneticPr fontId="3" type="noConversion"/>
  </si>
  <si>
    <t>hair stylist</t>
    <phoneticPr fontId="3" type="noConversion"/>
  </si>
  <si>
    <t>large</t>
    <phoneticPr fontId="3" type="noConversion"/>
  </si>
  <si>
    <t>appropriate</t>
    <phoneticPr fontId="3" type="noConversion"/>
  </si>
  <si>
    <t>no</t>
    <phoneticPr fontId="3" type="noConversion"/>
  </si>
  <si>
    <t>partial tear</t>
    <phoneticPr fontId="3" type="noConversion"/>
  </si>
  <si>
    <t>large</t>
    <phoneticPr fontId="3" type="noConversion"/>
  </si>
  <si>
    <t>good</t>
    <phoneticPr fontId="3" type="noConversion"/>
  </si>
  <si>
    <t>Airlines worker</t>
    <phoneticPr fontId="3" type="noConversion"/>
  </si>
  <si>
    <t>prominent clavicle</t>
    <phoneticPr fontId="3" type="noConversion"/>
  </si>
  <si>
    <t>spur</t>
    <phoneticPr fontId="3" type="noConversion"/>
  </si>
  <si>
    <t>2(1 opus, 1 5.5mm)</t>
    <phoneticPr fontId="3" type="noConversion"/>
  </si>
  <si>
    <t>yes-soccer, tennis</t>
    <phoneticPr fontId="3" type="noConversion"/>
  </si>
  <si>
    <t>no</t>
    <phoneticPr fontId="3" type="noConversion"/>
  </si>
  <si>
    <t>none</t>
    <phoneticPr fontId="3" type="noConversion"/>
  </si>
  <si>
    <t>M</t>
    <phoneticPr fontId="3" type="noConversion"/>
  </si>
  <si>
    <t>yes-golf</t>
    <phoneticPr fontId="3" type="noConversion"/>
  </si>
  <si>
    <t>Financial Advisor</t>
    <phoneticPr fontId="3" type="noConversion"/>
  </si>
  <si>
    <t>sacrum</t>
    <phoneticPr fontId="3" type="noConversion"/>
  </si>
  <si>
    <t>adequate decompression, unfused mesoacromion</t>
    <phoneticPr fontId="3" type="noConversion"/>
  </si>
  <si>
    <t>supra</t>
    <phoneticPr fontId="3" type="noConversion"/>
  </si>
  <si>
    <t>L-shaped</t>
    <phoneticPr fontId="3" type="noConversion"/>
  </si>
  <si>
    <t>prominent</t>
    <phoneticPr fontId="3" type="noConversion"/>
  </si>
  <si>
    <t>!st failure due to trauma with revision that failed due to ongoing pain</t>
    <phoneticPr fontId="3" type="noConversion"/>
  </si>
  <si>
    <t>Patient had recurrent seizure with dislocation before final follow-up</t>
    <phoneticPr fontId="3" type="noConversion"/>
  </si>
  <si>
    <t>no</t>
    <phoneticPr fontId="3" type="noConversion"/>
  </si>
  <si>
    <t>chronic pain</t>
    <phoneticPr fontId="3" type="noConversion"/>
  </si>
  <si>
    <t>lab technician</t>
    <phoneticPr fontId="3" type="noConversion"/>
  </si>
  <si>
    <t>adequate decompression AC and SAD</t>
    <phoneticPr fontId="3" type="noConversion"/>
  </si>
  <si>
    <t>dye extravasation, artifact</t>
    <phoneticPr fontId="3" type="noConversion"/>
  </si>
  <si>
    <t>supra insertion, full thickness</t>
    <phoneticPr fontId="3" type="noConversion"/>
  </si>
  <si>
    <t>2 5.5mm, 1 opus</t>
    <phoneticPr fontId="3" type="noConversion"/>
  </si>
  <si>
    <t>unable</t>
    <phoneticPr fontId="3" type="noConversion"/>
  </si>
  <si>
    <t>Phone #</t>
    <phoneticPr fontId="3" type="noConversion"/>
  </si>
  <si>
    <r>
      <t>4042520613</t>
    </r>
    <r>
      <rPr>
        <i/>
        <sz val="11"/>
        <color indexed="8"/>
        <rFont val="Calibri"/>
        <family val="2"/>
      </rPr>
      <t>/4048853152</t>
    </r>
    <phoneticPr fontId="3" type="noConversion"/>
  </si>
  <si>
    <t>404-634-9547</t>
    <phoneticPr fontId="3" type="noConversion"/>
  </si>
  <si>
    <t>Right</t>
    <phoneticPr fontId="3" type="noConversion"/>
  </si>
  <si>
    <t>flat acromion, irregular acromion</t>
    <phoneticPr fontId="3" type="noConversion"/>
  </si>
  <si>
    <t>deep, partial undersurface</t>
    <phoneticPr fontId="3" type="noConversion"/>
  </si>
  <si>
    <t>Grade 4 chondromalacia</t>
    <phoneticPr fontId="3" type="noConversion"/>
  </si>
  <si>
    <t>frayed</t>
    <phoneticPr fontId="3" type="noConversion"/>
  </si>
  <si>
    <t>spur</t>
    <phoneticPr fontId="3" type="noConversion"/>
  </si>
  <si>
    <t>Grade 4 chondromalacia</t>
    <phoneticPr fontId="3" type="noConversion"/>
  </si>
  <si>
    <t>1st surgery with graft jacket</t>
    <phoneticPr fontId="3" type="noConversion"/>
  </si>
  <si>
    <t>between graft and infra</t>
    <phoneticPr fontId="3" type="noConversion"/>
  </si>
  <si>
    <t>yes</t>
    <phoneticPr fontId="3" type="noConversion"/>
  </si>
  <si>
    <t>Grade 3</t>
    <phoneticPr fontId="3" type="noConversion"/>
  </si>
  <si>
    <t>chronic tear</t>
    <phoneticPr fontId="3" type="noConversion"/>
  </si>
  <si>
    <t>spurs</t>
    <phoneticPr fontId="3" type="noConversion"/>
  </si>
  <si>
    <t xml:space="preserve">Grade 3 </t>
    <phoneticPr fontId="3" type="noConversion"/>
  </si>
  <si>
    <t>Yes-wt training</t>
    <phoneticPr fontId="3" type="noConversion"/>
  </si>
  <si>
    <t>None</t>
    <phoneticPr fontId="3" type="noConversion"/>
  </si>
  <si>
    <t>Personal Trainer</t>
    <phoneticPr fontId="3" type="noConversion"/>
  </si>
  <si>
    <t>T8</t>
    <phoneticPr fontId="3" type="noConversion"/>
  </si>
  <si>
    <t>very difficult</t>
    <phoneticPr fontId="3" type="noConversion"/>
  </si>
  <si>
    <t>5-</t>
    <phoneticPr fontId="3" type="noConversion"/>
  </si>
  <si>
    <t>5-</t>
    <phoneticPr fontId="3" type="noConversion"/>
  </si>
  <si>
    <t>5-</t>
    <phoneticPr fontId="3" type="noConversion"/>
  </si>
  <si>
    <t>adequate decompression</t>
    <phoneticPr fontId="3" type="noConversion"/>
  </si>
  <si>
    <t>single</t>
    <phoneticPr fontId="3" type="noConversion"/>
  </si>
  <si>
    <t>complete</t>
    <phoneticPr fontId="3" type="noConversion"/>
  </si>
  <si>
    <t>open excision bursa/ AC cyst</t>
    <phoneticPr fontId="3" type="noConversion"/>
  </si>
  <si>
    <t>dye leakage, artifact</t>
    <phoneticPr fontId="3" type="noConversion"/>
  </si>
  <si>
    <t>some ongoing pain</t>
    <phoneticPr fontId="3" type="noConversion"/>
  </si>
  <si>
    <t>Robert</t>
    <phoneticPr fontId="3" type="noConversion"/>
  </si>
  <si>
    <t>Hendrix</t>
  </si>
  <si>
    <t>Hendrix</t>
    <phoneticPr fontId="3" type="noConversion"/>
  </si>
  <si>
    <t>Sonja</t>
    <phoneticPr fontId="3" type="noConversion"/>
  </si>
  <si>
    <t>Peters</t>
  </si>
  <si>
    <t>Peters</t>
    <phoneticPr fontId="3" type="noConversion"/>
  </si>
  <si>
    <t xml:space="preserve">Fred </t>
    <phoneticPr fontId="3" type="noConversion"/>
  </si>
  <si>
    <t>Campbell</t>
    <phoneticPr fontId="3" type="noConversion"/>
  </si>
  <si>
    <t>Mark</t>
    <phoneticPr fontId="3" type="noConversion"/>
  </si>
  <si>
    <t>Lakinski</t>
  </si>
  <si>
    <t>Lakinski</t>
    <phoneticPr fontId="3" type="noConversion"/>
  </si>
  <si>
    <t>Jytte</t>
    <phoneticPr fontId="3" type="noConversion"/>
  </si>
  <si>
    <t>construction company owner</t>
    <phoneticPr fontId="3" type="noConversion"/>
  </si>
  <si>
    <t>Traumatic</t>
    <phoneticPr fontId="3" type="noConversion"/>
  </si>
  <si>
    <t>diabetes, stroke</t>
    <phoneticPr fontId="3" type="noConversion"/>
  </si>
  <si>
    <t>Type II acromion, 2 metal anchors in place</t>
    <phoneticPr fontId="3" type="noConversion"/>
  </si>
  <si>
    <t>Exercise at 5 months</t>
    <phoneticPr fontId="3" type="noConversion"/>
  </si>
  <si>
    <t>previous repair attenuated</t>
    <phoneticPr fontId="3" type="noConversion"/>
  </si>
  <si>
    <t>yes</t>
    <phoneticPr fontId="3" type="noConversion"/>
  </si>
  <si>
    <t>flat</t>
    <phoneticPr fontId="3" type="noConversion"/>
  </si>
  <si>
    <t>yes-golf, weight lifting</t>
    <phoneticPr fontId="3" type="noConversion"/>
  </si>
  <si>
    <t>Businessman</t>
    <phoneticPr fontId="3" type="noConversion"/>
  </si>
  <si>
    <t>patient with CVA at 7.5 months post-op and resulting dense left hemiplegia</t>
    <phoneticPr fontId="3" type="noConversion"/>
  </si>
  <si>
    <t>Post ASES</t>
    <phoneticPr fontId="3" type="noConversion"/>
  </si>
  <si>
    <t>dense left sided CVA at 7.5 months post-op</t>
    <phoneticPr fontId="3" type="noConversion"/>
  </si>
  <si>
    <t>yes-1.5ppd</t>
    <phoneticPr fontId="3" type="noConversion"/>
  </si>
  <si>
    <t>Complex</t>
    <phoneticPr fontId="3" type="noConversion"/>
  </si>
  <si>
    <t>Grade 3 chondromalacia</t>
    <phoneticPr fontId="3" type="noConversion"/>
  </si>
  <si>
    <t>mild fraying</t>
    <phoneticPr fontId="3" type="noConversion"/>
  </si>
  <si>
    <t>irregular</t>
    <phoneticPr fontId="3" type="noConversion"/>
  </si>
  <si>
    <t>grade 3 chondromalacia</t>
    <phoneticPr fontId="3" type="noConversion"/>
  </si>
  <si>
    <t>This ASES, f/u data is from after second revision surgery which occurred 9/10/10.  1st surgery failed after fall</t>
    <phoneticPr fontId="3" type="noConversion"/>
  </si>
  <si>
    <t>PSIS</t>
    <phoneticPr fontId="3" type="noConversion"/>
  </si>
  <si>
    <t>delayed</t>
    <phoneticPr fontId="3" type="noConversion"/>
  </si>
  <si>
    <t>b/w infra and supra</t>
    <phoneticPr fontId="3" type="noConversion"/>
  </si>
  <si>
    <t>tendon split</t>
    <phoneticPr fontId="3" type="noConversion"/>
  </si>
  <si>
    <t>yes</t>
    <phoneticPr fontId="3" type="noConversion"/>
  </si>
  <si>
    <t>thick</t>
    <phoneticPr fontId="3" type="noConversion"/>
  </si>
  <si>
    <t>yes-guidewire</t>
    <phoneticPr fontId="3" type="noConversion"/>
  </si>
  <si>
    <t>Type II acromion</t>
    <phoneticPr fontId="3" type="noConversion"/>
  </si>
  <si>
    <t>Large</t>
    <phoneticPr fontId="3" type="noConversion"/>
  </si>
  <si>
    <t>full thickness, significant atrophy</t>
    <phoneticPr fontId="3" type="noConversion"/>
  </si>
  <si>
    <t>no</t>
    <phoneticPr fontId="3" type="noConversion"/>
  </si>
  <si>
    <t>yes</t>
    <phoneticPr fontId="3" type="noConversion"/>
  </si>
  <si>
    <t>supra and infra with retraction to glenoid</t>
    <phoneticPr fontId="3" type="noConversion"/>
  </si>
  <si>
    <t>inflamed</t>
    <phoneticPr fontId="3" type="noConversion"/>
  </si>
  <si>
    <t>irregular/spur</t>
    <phoneticPr fontId="3" type="noConversion"/>
  </si>
  <si>
    <t>yes</t>
    <phoneticPr fontId="3" type="noConversion"/>
  </si>
  <si>
    <t>single</t>
    <phoneticPr fontId="3" type="noConversion"/>
  </si>
  <si>
    <t>no</t>
    <phoneticPr fontId="3" type="noConversion"/>
  </si>
  <si>
    <t>traumatic</t>
    <phoneticPr fontId="3" type="noConversion"/>
  </si>
  <si>
    <t>HTN</t>
    <phoneticPr fontId="3" type="noConversion"/>
  </si>
  <si>
    <t>teacher</t>
    <phoneticPr fontId="3" type="noConversion"/>
  </si>
  <si>
    <t>L1</t>
    <phoneticPr fontId="3" type="noConversion"/>
  </si>
  <si>
    <t>GT sclerosis, mild high riding humeral head</t>
    <phoneticPr fontId="3" type="noConversion"/>
  </si>
  <si>
    <t>massive</t>
    <phoneticPr fontId="3" type="noConversion"/>
  </si>
  <si>
    <t>supra/infra</t>
    <phoneticPr fontId="3" type="noConversion"/>
  </si>
  <si>
    <t>12//2009</t>
    <phoneticPr fontId="3" type="noConversion"/>
  </si>
  <si>
    <t>Church custodian</t>
    <phoneticPr fontId="3" type="noConversion"/>
  </si>
  <si>
    <t>T7</t>
    <phoneticPr fontId="3" type="noConversion"/>
  </si>
  <si>
    <t>flat acromion</t>
    <phoneticPr fontId="3" type="noConversion"/>
  </si>
  <si>
    <t>Large</t>
    <phoneticPr fontId="3" type="noConversion"/>
  </si>
  <si>
    <t>supra</t>
    <phoneticPr fontId="3" type="noConversion"/>
  </si>
  <si>
    <t>No</t>
    <phoneticPr fontId="3" type="noConversion"/>
  </si>
  <si>
    <t>Type II SLAP</t>
    <phoneticPr fontId="3" type="noConversion"/>
  </si>
  <si>
    <t>yes</t>
    <phoneticPr fontId="3" type="noConversion"/>
  </si>
  <si>
    <t>unemployed</t>
    <phoneticPr fontId="3" type="noConversion"/>
  </si>
  <si>
    <t>Superintendent</t>
    <phoneticPr fontId="3" type="noConversion"/>
  </si>
  <si>
    <t>OR nurse</t>
    <phoneticPr fontId="3" type="noConversion"/>
  </si>
  <si>
    <t>yes-hook</t>
    <phoneticPr fontId="3" type="noConversion"/>
  </si>
  <si>
    <t>entire supraspinatous</t>
    <phoneticPr fontId="3" type="noConversion"/>
  </si>
  <si>
    <t>SLAP repair</t>
    <phoneticPr fontId="3" type="noConversion"/>
  </si>
  <si>
    <t>SLAP repair</t>
    <phoneticPr fontId="3" type="noConversion"/>
  </si>
  <si>
    <t>Pre ASES, full op note</t>
    <phoneticPr fontId="3" type="noConversion"/>
  </si>
  <si>
    <t>F</t>
    <phoneticPr fontId="3" type="noConversion"/>
  </si>
  <si>
    <t>disabled construction worker</t>
    <phoneticPr fontId="3" type="noConversion"/>
  </si>
  <si>
    <t>disabled pipe fitter</t>
    <phoneticPr fontId="3" type="noConversion"/>
  </si>
  <si>
    <t>construction</t>
    <phoneticPr fontId="3" type="noConversion"/>
  </si>
  <si>
    <t>senior business analyst</t>
    <phoneticPr fontId="3" type="noConversion"/>
  </si>
  <si>
    <t>disabled quality assurance manager</t>
    <phoneticPr fontId="3" type="noConversion"/>
  </si>
  <si>
    <t>police officer</t>
    <phoneticPr fontId="3" type="noConversion"/>
  </si>
  <si>
    <t>real estate developer</t>
    <phoneticPr fontId="3" type="noConversion"/>
  </si>
  <si>
    <t>yes and weakness</t>
    <phoneticPr fontId="3" type="noConversion"/>
  </si>
  <si>
    <t>disabled diesal mechanic</t>
    <phoneticPr fontId="3" type="noConversion"/>
  </si>
  <si>
    <t>3-</t>
    <phoneticPr fontId="3" type="noConversion"/>
  </si>
  <si>
    <t>supra, portion of infra</t>
    <phoneticPr fontId="3" type="noConversion"/>
  </si>
  <si>
    <t>good</t>
    <phoneticPr fontId="3" type="noConversion"/>
  </si>
  <si>
    <t>yes</t>
    <phoneticPr fontId="3" type="noConversion"/>
  </si>
  <si>
    <t>complete</t>
    <phoneticPr fontId="3" type="noConversion"/>
  </si>
  <si>
    <t>yes</t>
    <phoneticPr fontId="3" type="noConversion"/>
  </si>
  <si>
    <t>patient had retear at 4.5 months requiring mini open revision</t>
    <phoneticPr fontId="3" type="noConversion"/>
  </si>
  <si>
    <t>failure</t>
    <phoneticPr fontId="3" type="noConversion"/>
  </si>
  <si>
    <t>Post ASES</t>
    <phoneticPr fontId="3" type="noConversion"/>
  </si>
  <si>
    <t>Ground Maintenance</t>
    <phoneticPr fontId="3" type="noConversion"/>
  </si>
  <si>
    <t>yes-tennis</t>
    <phoneticPr fontId="3" type="noConversion"/>
  </si>
  <si>
    <t>skin cancer</t>
    <phoneticPr fontId="3" type="noConversion"/>
  </si>
  <si>
    <t>accounts payable specialist</t>
    <phoneticPr fontId="3" type="noConversion"/>
  </si>
  <si>
    <t>displaced anchor</t>
    <phoneticPr fontId="3" type="noConversion"/>
  </si>
  <si>
    <t>bursal sided with medial retraction</t>
    <phoneticPr fontId="3" type="noConversion"/>
  </si>
  <si>
    <t>torn</t>
    <phoneticPr fontId="3" type="noConversion"/>
  </si>
  <si>
    <t>arthrosis</t>
    <phoneticPr fontId="3" type="noConversion"/>
  </si>
  <si>
    <t>&lt;10# lifting</t>
    <phoneticPr fontId="3" type="noConversion"/>
  </si>
  <si>
    <t>unable</t>
    <phoneticPr fontId="3" type="noConversion"/>
  </si>
  <si>
    <t>ongoing pain</t>
    <phoneticPr fontId="3" type="noConversion"/>
  </si>
  <si>
    <t>Pain clinic referral</t>
    <phoneticPr fontId="3" type="noConversion"/>
  </si>
  <si>
    <t>right</t>
    <phoneticPr fontId="3" type="noConversion"/>
  </si>
  <si>
    <t xml:space="preserve"> traumatic</t>
    <phoneticPr fontId="3" type="noConversion"/>
  </si>
  <si>
    <t>truck driver</t>
    <phoneticPr fontId="3" type="noConversion"/>
  </si>
  <si>
    <t>side</t>
    <phoneticPr fontId="3" type="noConversion"/>
  </si>
  <si>
    <t>3-</t>
    <phoneticPr fontId="3" type="noConversion"/>
  </si>
  <si>
    <t>4+</t>
    <phoneticPr fontId="3" type="noConversion"/>
  </si>
  <si>
    <t>4+</t>
    <phoneticPr fontId="3" type="noConversion"/>
  </si>
  <si>
    <t>no lifting &gt;10#</t>
    <phoneticPr fontId="3" type="noConversion"/>
  </si>
  <si>
    <t>difficult</t>
    <phoneticPr fontId="3" type="noConversion"/>
  </si>
  <si>
    <t>difficulty with use of arm</t>
    <phoneticPr fontId="3" type="noConversion"/>
  </si>
  <si>
    <t>Pre ASES</t>
    <phoneticPr fontId="3" type="noConversion"/>
  </si>
  <si>
    <t>Connelly*</t>
    <phoneticPr fontId="3" type="noConversion"/>
  </si>
  <si>
    <t>decent</t>
    <phoneticPr fontId="3" type="noConversion"/>
  </si>
  <si>
    <t>Post ASES</t>
    <phoneticPr fontId="3" type="noConversion"/>
  </si>
  <si>
    <t>F</t>
    <phoneticPr fontId="3" type="noConversion"/>
  </si>
  <si>
    <t>cafeteria worker</t>
    <phoneticPr fontId="3" type="noConversion"/>
  </si>
  <si>
    <t>acromion irregularities, spur at AC, mild joint space narrowing</t>
    <phoneticPr fontId="3" type="noConversion"/>
  </si>
  <si>
    <t>intact graft jacket, thinning/atrophy of supra</t>
    <phoneticPr fontId="3" type="noConversion"/>
  </si>
  <si>
    <t>traumatic</t>
    <phoneticPr fontId="3" type="noConversion"/>
  </si>
  <si>
    <t>left</t>
    <phoneticPr fontId="3" type="noConversion"/>
  </si>
  <si>
    <t>No</t>
    <phoneticPr fontId="3" type="noConversion"/>
  </si>
  <si>
    <t>No</t>
    <phoneticPr fontId="3" type="noConversion"/>
  </si>
  <si>
    <t>none</t>
    <phoneticPr fontId="3" type="noConversion"/>
  </si>
  <si>
    <t>park maintenance</t>
    <phoneticPr fontId="3" type="noConversion"/>
  </si>
  <si>
    <t>L2</t>
    <phoneticPr fontId="3" type="noConversion"/>
  </si>
  <si>
    <t>very difficult</t>
    <phoneticPr fontId="3" type="noConversion"/>
  </si>
  <si>
    <t>flat acromion</t>
    <phoneticPr fontId="3" type="noConversion"/>
  </si>
  <si>
    <t>huge bursal effusion, proliferative bursitis</t>
  </si>
  <si>
    <t>yes</t>
    <phoneticPr fontId="3" type="noConversion"/>
  </si>
  <si>
    <t>small</t>
    <phoneticPr fontId="3" type="noConversion"/>
  </si>
  <si>
    <t>Retired</t>
    <phoneticPr fontId="3" type="noConversion"/>
  </si>
  <si>
    <t>yes-flattened/scarred</t>
    <phoneticPr fontId="3" type="noConversion"/>
  </si>
  <si>
    <t>deltoid deficient</t>
    <phoneticPr fontId="3" type="noConversion"/>
  </si>
  <si>
    <t>3(1 5.5mm, 2 opus)</t>
    <phoneticPr fontId="3" type="noConversion"/>
  </si>
  <si>
    <t>Pre ASES, Full Op note left shoulder, Post ASES</t>
    <phoneticPr fontId="3" type="noConversion"/>
  </si>
  <si>
    <t>F</t>
    <phoneticPr fontId="3" type="noConversion"/>
  </si>
  <si>
    <t>overuse</t>
    <phoneticPr fontId="3" type="noConversion"/>
  </si>
  <si>
    <t>DM</t>
    <phoneticPr fontId="3" type="noConversion"/>
  </si>
  <si>
    <t>Yes - 1ppd</t>
    <phoneticPr fontId="3" type="noConversion"/>
  </si>
  <si>
    <t>complete-repaired in 2 layer delaminated tear</t>
    <phoneticPr fontId="3" type="noConversion"/>
  </si>
  <si>
    <t>premanent restrictions</t>
    <phoneticPr fontId="3" type="noConversion"/>
  </si>
  <si>
    <t>psych referral due to emotional difficulty</t>
    <phoneticPr fontId="3" type="noConversion"/>
  </si>
  <si>
    <t>partial supra, subscap</t>
    <phoneticPr fontId="3" type="noConversion"/>
  </si>
  <si>
    <t>2 (1 supra, 1 subscap)</t>
    <phoneticPr fontId="3" type="noConversion"/>
  </si>
  <si>
    <t>single</t>
    <phoneticPr fontId="3" type="noConversion"/>
  </si>
  <si>
    <t>disabled</t>
    <phoneticPr fontId="3" type="noConversion"/>
  </si>
  <si>
    <t>Ecker</t>
  </si>
  <si>
    <t>Ecker</t>
    <phoneticPr fontId="3" type="noConversion"/>
  </si>
  <si>
    <t>M</t>
    <phoneticPr fontId="3" type="noConversion"/>
  </si>
  <si>
    <t>disabled</t>
    <phoneticPr fontId="3" type="noConversion"/>
  </si>
  <si>
    <t>side</t>
    <phoneticPr fontId="3" type="noConversion"/>
  </si>
  <si>
    <t>unable to do</t>
    <phoneticPr fontId="3" type="noConversion"/>
  </si>
  <si>
    <t>yes- biking,  swimming,running</t>
    <phoneticPr fontId="3" type="noConversion"/>
  </si>
  <si>
    <t>supra, dye extravasation</t>
    <phoneticPr fontId="3" type="noConversion"/>
  </si>
  <si>
    <t>4+</t>
    <phoneticPr fontId="3" type="noConversion"/>
  </si>
  <si>
    <t>type II acromion</t>
    <phoneticPr fontId="3" type="noConversion"/>
  </si>
  <si>
    <t>mild degeration</t>
    <phoneticPr fontId="3" type="noConversion"/>
  </si>
  <si>
    <t>No MRI</t>
    <phoneticPr fontId="3" type="noConversion"/>
  </si>
  <si>
    <t>No MRI</t>
    <phoneticPr fontId="3" type="noConversion"/>
  </si>
  <si>
    <t>supra/infra</t>
    <phoneticPr fontId="3" type="noConversion"/>
  </si>
  <si>
    <t>Grade 2 chondromalacia</t>
    <phoneticPr fontId="3" type="noConversion"/>
  </si>
  <si>
    <t>mild fraying</t>
    <phoneticPr fontId="3" type="noConversion"/>
  </si>
  <si>
    <t>&lt;10# lifting</t>
    <phoneticPr fontId="3" type="noConversion"/>
  </si>
  <si>
    <t>Partial-Could not cover entire anterior GT</t>
    <phoneticPr fontId="3" type="noConversion"/>
  </si>
  <si>
    <t>very difficult</t>
    <phoneticPr fontId="3" type="noConversion"/>
  </si>
  <si>
    <t>4+</t>
    <phoneticPr fontId="3" type="noConversion"/>
  </si>
  <si>
    <t>CAD, HTN</t>
    <phoneticPr fontId="3" type="noConversion"/>
  </si>
  <si>
    <t>L4</t>
    <phoneticPr fontId="3" type="noConversion"/>
  </si>
  <si>
    <t>unable</t>
    <phoneticPr fontId="3" type="noConversion"/>
  </si>
  <si>
    <t>adequate decompression SA,AC</t>
    <phoneticPr fontId="3" type="noConversion"/>
  </si>
  <si>
    <t>No MRI</t>
    <phoneticPr fontId="3" type="noConversion"/>
  </si>
  <si>
    <t>mild atrophy</t>
    <phoneticPr fontId="3" type="noConversion"/>
  </si>
  <si>
    <t>Harry</t>
    <phoneticPr fontId="3" type="noConversion"/>
  </si>
  <si>
    <t>Belcastro</t>
    <phoneticPr fontId="3" type="noConversion"/>
  </si>
  <si>
    <t>Randy</t>
    <phoneticPr fontId="3" type="noConversion"/>
  </si>
  <si>
    <t>Coleman</t>
    <phoneticPr fontId="3" type="noConversion"/>
  </si>
  <si>
    <t>Penella</t>
    <phoneticPr fontId="3" type="noConversion"/>
  </si>
  <si>
    <t>Lewis</t>
    <phoneticPr fontId="3" type="noConversion"/>
  </si>
  <si>
    <t>Barbara</t>
    <phoneticPr fontId="3" type="noConversion"/>
  </si>
  <si>
    <t>Towe</t>
    <phoneticPr fontId="3" type="noConversion"/>
  </si>
  <si>
    <t>Robert</t>
    <phoneticPr fontId="3" type="noConversion"/>
  </si>
  <si>
    <t>No ASES b/w revisions, ASES reported is after 2nd revision 9/10.</t>
    <phoneticPr fontId="3" type="noConversion"/>
  </si>
  <si>
    <t>?post ASES</t>
    <phoneticPr fontId="3" type="noConversion"/>
  </si>
  <si>
    <t>Left</t>
    <phoneticPr fontId="3" type="noConversion"/>
  </si>
  <si>
    <t>yes-golf, biking</t>
    <phoneticPr fontId="3" type="noConversion"/>
  </si>
  <si>
    <t>HTN, Breast CA s/p mastectomy</t>
    <phoneticPr fontId="3" type="noConversion"/>
  </si>
  <si>
    <t>Flight Attendant</t>
    <phoneticPr fontId="3" type="noConversion"/>
  </si>
  <si>
    <t>Tony</t>
    <phoneticPr fontId="3" type="noConversion"/>
  </si>
  <si>
    <t>Helton</t>
    <phoneticPr fontId="3" type="noConversion"/>
  </si>
  <si>
    <t>Gilberto</t>
    <phoneticPr fontId="3" type="noConversion"/>
  </si>
  <si>
    <t>Martell</t>
    <phoneticPr fontId="3" type="noConversion"/>
  </si>
  <si>
    <t>Nancy</t>
    <phoneticPr fontId="3" type="noConversion"/>
  </si>
  <si>
    <t>Kaigler</t>
    <phoneticPr fontId="3" type="noConversion"/>
  </si>
  <si>
    <t>F</t>
    <phoneticPr fontId="3" type="noConversion"/>
  </si>
  <si>
    <t>Right</t>
    <phoneticPr fontId="3" type="noConversion"/>
  </si>
  <si>
    <t xml:space="preserve">Retired Nurse </t>
    <phoneticPr fontId="3" type="noConversion"/>
  </si>
  <si>
    <t>Director of Distribution</t>
    <phoneticPr fontId="3" type="noConversion"/>
  </si>
  <si>
    <t>Technician</t>
    <phoneticPr fontId="3" type="noConversion"/>
  </si>
  <si>
    <t>Disabled bus driver</t>
    <phoneticPr fontId="3" type="noConversion"/>
  </si>
  <si>
    <t>Postal Worker</t>
    <phoneticPr fontId="3" type="noConversion"/>
  </si>
  <si>
    <t>Disabled truck driver</t>
    <phoneticPr fontId="3" type="noConversion"/>
  </si>
  <si>
    <t>Restaurant Owner</t>
    <phoneticPr fontId="3" type="noConversion"/>
  </si>
  <si>
    <t>Electrical Contractor</t>
    <phoneticPr fontId="3" type="noConversion"/>
  </si>
  <si>
    <t>Laborer</t>
    <phoneticPr fontId="3" type="noConversion"/>
  </si>
  <si>
    <t>yes-thickened</t>
    <phoneticPr fontId="3" type="noConversion"/>
  </si>
  <si>
    <t>medium</t>
    <phoneticPr fontId="3" type="noConversion"/>
  </si>
  <si>
    <t>supra-bursal sided</t>
    <phoneticPr fontId="3" type="noConversion"/>
  </si>
  <si>
    <t>yes-anchor</t>
    <phoneticPr fontId="3" type="noConversion"/>
  </si>
  <si>
    <t>complete</t>
    <phoneticPr fontId="3" type="noConversion"/>
  </si>
  <si>
    <t>repaired with tendon to tendon technique</t>
    <phoneticPr fontId="3" type="noConversion"/>
  </si>
  <si>
    <t>quick failure</t>
    <phoneticPr fontId="3" type="noConversion"/>
  </si>
  <si>
    <t>Pre ASES, full Op note</t>
    <phoneticPr fontId="3" type="noConversion"/>
  </si>
  <si>
    <t>M</t>
    <phoneticPr fontId="3" type="noConversion"/>
  </si>
  <si>
    <t xml:space="preserve"> </t>
    <phoneticPr fontId="3" type="noConversion"/>
  </si>
  <si>
    <t>Left</t>
    <phoneticPr fontId="3" type="noConversion"/>
  </si>
  <si>
    <t>Yes-fishing</t>
    <phoneticPr fontId="3" type="noConversion"/>
  </si>
  <si>
    <t>L-shaped</t>
    <phoneticPr fontId="3" type="noConversion"/>
  </si>
  <si>
    <t>opus anchor displaced</t>
    <phoneticPr fontId="3" type="noConversion"/>
  </si>
  <si>
    <t>4-some avulsed</t>
    <phoneticPr fontId="3" type="noConversion"/>
  </si>
  <si>
    <t>yes-opus anchor</t>
    <phoneticPr fontId="3" type="noConversion"/>
  </si>
  <si>
    <t>complete</t>
    <phoneticPr fontId="3" type="noConversion"/>
  </si>
  <si>
    <t>Pre?/post ASES</t>
    <phoneticPr fontId="3" type="noConversion"/>
  </si>
  <si>
    <t>quick failure</t>
    <phoneticPr fontId="3" type="noConversion"/>
  </si>
  <si>
    <t>right</t>
    <phoneticPr fontId="3" type="noConversion"/>
  </si>
  <si>
    <t>right</t>
    <phoneticPr fontId="3" type="noConversion"/>
  </si>
  <si>
    <t>arthritis</t>
    <phoneticPr fontId="3" type="noConversion"/>
  </si>
  <si>
    <t>T9</t>
    <phoneticPr fontId="3" type="noConversion"/>
  </si>
  <si>
    <t>adequate decompression</t>
    <phoneticPr fontId="3" type="noConversion"/>
  </si>
  <si>
    <t>10x12mm</t>
    <phoneticPr fontId="3" type="noConversion"/>
  </si>
  <si>
    <t>2 cm deltoid dehiscence</t>
    <phoneticPr fontId="3" type="noConversion"/>
  </si>
  <si>
    <t>good</t>
    <phoneticPr fontId="3" type="noConversion"/>
  </si>
  <si>
    <t>homemaker</t>
    <phoneticPr fontId="3" type="noConversion"/>
  </si>
  <si>
    <t>Marriott receiving agent</t>
    <phoneticPr fontId="3" type="noConversion"/>
  </si>
  <si>
    <t>single</t>
    <phoneticPr fontId="3" type="noConversion"/>
  </si>
  <si>
    <t>unable to do</t>
    <phoneticPr fontId="3" type="noConversion"/>
  </si>
  <si>
    <t>degenerative</t>
    <phoneticPr fontId="3" type="noConversion"/>
  </si>
  <si>
    <t>double</t>
    <phoneticPr fontId="3" type="noConversion"/>
  </si>
  <si>
    <t>rec PT tear</t>
    <phoneticPr fontId="3" type="noConversion"/>
  </si>
  <si>
    <t>partial thickness</t>
    <phoneticPr fontId="3" type="noConversion"/>
  </si>
  <si>
    <t>yes-irregular, meso</t>
    <phoneticPr fontId="3" type="noConversion"/>
  </si>
  <si>
    <t>arthroscopic revision failed required mini open</t>
    <phoneticPr fontId="3" type="noConversion"/>
  </si>
  <si>
    <t>F</t>
    <phoneticPr fontId="3" type="noConversion"/>
  </si>
  <si>
    <t>right</t>
    <phoneticPr fontId="3" type="noConversion"/>
  </si>
  <si>
    <t xml:space="preserve"> HTN</t>
    <phoneticPr fontId="3" type="noConversion"/>
  </si>
  <si>
    <t>L3</t>
    <phoneticPr fontId="3" type="noConversion"/>
  </si>
  <si>
    <t>large</t>
    <phoneticPr fontId="3" type="noConversion"/>
  </si>
  <si>
    <t>moderate retraction</t>
    <phoneticPr fontId="3" type="noConversion"/>
  </si>
  <si>
    <t>No</t>
    <phoneticPr fontId="3" type="noConversion"/>
  </si>
  <si>
    <t>large</t>
    <phoneticPr fontId="3" type="noConversion"/>
  </si>
  <si>
    <t>No MRI b/w surgeries</t>
    <phoneticPr fontId="3" type="noConversion"/>
  </si>
  <si>
    <t>anterior portion</t>
    <phoneticPr fontId="3" type="noConversion"/>
  </si>
  <si>
    <t>Grade 3 chondromalacia</t>
    <phoneticPr fontId="3" type="noConversion"/>
  </si>
  <si>
    <t>loose anchor</t>
    <phoneticPr fontId="3" type="noConversion"/>
  </si>
  <si>
    <t>double</t>
    <phoneticPr fontId="3" type="noConversion"/>
  </si>
  <si>
    <t>yes-anchor</t>
    <phoneticPr fontId="3" type="noConversion"/>
  </si>
  <si>
    <t>4+</t>
    <phoneticPr fontId="3" type="noConversion"/>
  </si>
  <si>
    <t>5-</t>
    <phoneticPr fontId="3" type="noConversion"/>
  </si>
  <si>
    <t>very happy</t>
    <phoneticPr fontId="3" type="noConversion"/>
  </si>
  <si>
    <t>quick failure</t>
    <phoneticPr fontId="3" type="noConversion"/>
  </si>
  <si>
    <t>Pre/Post ASES</t>
    <phoneticPr fontId="3" type="noConversion"/>
  </si>
  <si>
    <t>Vivian</t>
    <phoneticPr fontId="3" type="noConversion"/>
  </si>
  <si>
    <t>mesoacromion, adequate decompression</t>
    <phoneticPr fontId="3" type="noConversion"/>
  </si>
  <si>
    <t>intact cuff, dye extravasation</t>
  </si>
  <si>
    <t>entire supra</t>
    <phoneticPr fontId="3" type="noConversion"/>
  </si>
  <si>
    <t>yes</t>
    <phoneticPr fontId="3" type="noConversion"/>
  </si>
  <si>
    <t>scarred, immobile</t>
    <phoneticPr fontId="3" type="noConversion"/>
  </si>
  <si>
    <t>&lt;25# lifting below, &lt;5#above shoulder</t>
    <phoneticPr fontId="3" type="noConversion"/>
  </si>
  <si>
    <t>feeling better</t>
    <phoneticPr fontId="3" type="noConversion"/>
  </si>
  <si>
    <t>22.5x23mm</t>
    <phoneticPr fontId="3" type="noConversion"/>
  </si>
  <si>
    <t xml:space="preserve">No </t>
    <phoneticPr fontId="3" type="noConversion"/>
  </si>
  <si>
    <t>Campbell</t>
  </si>
  <si>
    <t>29827-22</t>
    <phoneticPr fontId="3" type="noConversion"/>
  </si>
  <si>
    <t>M</t>
    <phoneticPr fontId="3" type="noConversion"/>
  </si>
  <si>
    <t>Right</t>
    <phoneticPr fontId="3" type="noConversion"/>
  </si>
  <si>
    <t>Yes</t>
    <phoneticPr fontId="3" type="noConversion"/>
  </si>
  <si>
    <t>required 2nd revision-below</t>
    <phoneticPr fontId="3" type="noConversion"/>
  </si>
  <si>
    <t>not difficult</t>
    <phoneticPr fontId="3" type="noConversion"/>
  </si>
  <si>
    <t>very happy</t>
    <phoneticPr fontId="3" type="noConversion"/>
  </si>
  <si>
    <t>Full Op note 2nd surgery</t>
    <phoneticPr fontId="3" type="noConversion"/>
  </si>
  <si>
    <t>medium</t>
    <phoneticPr fontId="3" type="noConversion"/>
  </si>
  <si>
    <t>yes</t>
    <phoneticPr fontId="3" type="noConversion"/>
  </si>
  <si>
    <t>1-5.5mm</t>
    <phoneticPr fontId="3" type="noConversion"/>
  </si>
  <si>
    <t>single</t>
    <phoneticPr fontId="3" type="noConversion"/>
  </si>
  <si>
    <t>complete</t>
    <phoneticPr fontId="3" type="noConversion"/>
  </si>
  <si>
    <t>4+</t>
    <phoneticPr fontId="3" type="noConversion"/>
  </si>
  <si>
    <t>below shoulder&lt;35lbs</t>
    <phoneticPr fontId="3" type="noConversion"/>
  </si>
  <si>
    <t>Post ASES</t>
    <phoneticPr fontId="3" type="noConversion"/>
  </si>
  <si>
    <t>F</t>
    <phoneticPr fontId="3" type="noConversion"/>
  </si>
  <si>
    <t>Left</t>
    <phoneticPr fontId="3" type="noConversion"/>
  </si>
  <si>
    <t>Left</t>
    <phoneticPr fontId="3" type="noConversion"/>
  </si>
  <si>
    <t>Yes-swimming</t>
    <phoneticPr fontId="3" type="noConversion"/>
  </si>
  <si>
    <t>No</t>
    <phoneticPr fontId="3" type="noConversion"/>
  </si>
  <si>
    <t>unable/very difficult</t>
    <phoneticPr fontId="3" type="noConversion"/>
  </si>
  <si>
    <t>5-</t>
    <phoneticPr fontId="3" type="noConversion"/>
  </si>
  <si>
    <t>F</t>
    <phoneticPr fontId="3" type="noConversion"/>
  </si>
  <si>
    <t>DM, HTN</t>
    <phoneticPr fontId="3" type="noConversion"/>
  </si>
  <si>
    <t>side</t>
    <phoneticPr fontId="3" type="noConversion"/>
  </si>
  <si>
    <t>27x32mm</t>
    <phoneticPr fontId="3" type="noConversion"/>
  </si>
  <si>
    <t>supra/infra atrophy</t>
    <phoneticPr fontId="3" type="noConversion"/>
  </si>
  <si>
    <t>1st repair infection, 2nd repair 8/07</t>
    <phoneticPr fontId="3" type="noConversion"/>
  </si>
  <si>
    <t>supraspinatous</t>
    <phoneticPr fontId="3" type="noConversion"/>
  </si>
  <si>
    <t>yes</t>
    <phoneticPr fontId="3" type="noConversion"/>
  </si>
  <si>
    <t>Post ASES</t>
    <phoneticPr fontId="3" type="noConversion"/>
  </si>
  <si>
    <t>Yes - golf, wt lifting</t>
    <phoneticPr fontId="3" type="noConversion"/>
  </si>
  <si>
    <t>Yes - occ cigar</t>
    <phoneticPr fontId="3" type="noConversion"/>
  </si>
  <si>
    <t>yes-fall</t>
    <phoneticPr fontId="3" type="noConversion"/>
  </si>
  <si>
    <t>Yes-1 ppd</t>
    <phoneticPr fontId="3" type="noConversion"/>
  </si>
  <si>
    <t>L5</t>
    <phoneticPr fontId="3" type="noConversion"/>
  </si>
  <si>
    <t>artifact, difficult to eval cuff</t>
    <phoneticPr fontId="3" type="noConversion"/>
  </si>
  <si>
    <t>partial undersurface tear</t>
    <phoneticPr fontId="3" type="noConversion"/>
  </si>
  <si>
    <t>Post ASES</t>
    <phoneticPr fontId="3" type="noConversion"/>
  </si>
  <si>
    <t>M</t>
    <phoneticPr fontId="3" type="noConversion"/>
  </si>
  <si>
    <t>Yes-golf</t>
    <phoneticPr fontId="3" type="noConversion"/>
  </si>
  <si>
    <t>DM, HTN</t>
    <phoneticPr fontId="3" type="noConversion"/>
  </si>
  <si>
    <t>small,3x3mm</t>
    <phoneticPr fontId="3" type="noConversion"/>
  </si>
  <si>
    <t>no</t>
    <phoneticPr fontId="3" type="noConversion"/>
  </si>
  <si>
    <t>sales rep</t>
    <phoneticPr fontId="3" type="noConversion"/>
  </si>
  <si>
    <t>T9</t>
    <phoneticPr fontId="3" type="noConversion"/>
  </si>
  <si>
    <t>supra insertion</t>
    <phoneticPr fontId="3" type="noConversion"/>
  </si>
  <si>
    <t>yes</t>
    <phoneticPr fontId="3" type="noConversion"/>
  </si>
  <si>
    <t>mild chondromalacia</t>
    <phoneticPr fontId="3" type="noConversion"/>
  </si>
  <si>
    <t>happy</t>
    <phoneticPr fontId="3" type="noConversion"/>
  </si>
  <si>
    <t>yes-chronic rupture</t>
    <phoneticPr fontId="3" type="noConversion"/>
  </si>
  <si>
    <t>Grade 2 chondromalacia</t>
    <phoneticPr fontId="3" type="noConversion"/>
  </si>
  <si>
    <t>3(2 opus, 1 5.5 ba)</t>
    <phoneticPr fontId="3" type="noConversion"/>
  </si>
  <si>
    <t>traumatic</t>
    <phoneticPr fontId="3" type="noConversion"/>
  </si>
  <si>
    <t>left</t>
    <phoneticPr fontId="3" type="noConversion"/>
  </si>
  <si>
    <t>M</t>
    <phoneticPr fontId="3" type="noConversion"/>
  </si>
  <si>
    <t>Right</t>
    <phoneticPr fontId="3" type="noConversion"/>
  </si>
  <si>
    <t>No</t>
    <phoneticPr fontId="3" type="noConversion"/>
  </si>
  <si>
    <t>traumatic</t>
    <phoneticPr fontId="3" type="noConversion"/>
  </si>
  <si>
    <t>Yes - hunting</t>
    <phoneticPr fontId="3" type="noConversion"/>
  </si>
  <si>
    <t>Anterior spur</t>
    <phoneticPr fontId="3" type="noConversion"/>
  </si>
  <si>
    <t>Massive</t>
    <phoneticPr fontId="3" type="noConversion"/>
  </si>
  <si>
    <t>contractor</t>
    <phoneticPr fontId="3" type="noConversion"/>
  </si>
  <si>
    <t>maintenance worker</t>
    <phoneticPr fontId="3" type="noConversion"/>
  </si>
  <si>
    <t>Pro Baseball</t>
    <phoneticPr fontId="3" type="noConversion"/>
  </si>
  <si>
    <t>C.O.F - Rec injury</t>
    <phoneticPr fontId="3" type="noConversion"/>
  </si>
  <si>
    <t>C.O.F. - Infection</t>
    <phoneticPr fontId="3" type="noConversion"/>
  </si>
  <si>
    <t>C.O.F. - non-compliance</t>
    <phoneticPr fontId="3" type="noConversion"/>
  </si>
  <si>
    <t>C.O.F. - persistant pain</t>
    <phoneticPr fontId="3" type="noConversion"/>
  </si>
  <si>
    <t>Other</t>
    <phoneticPr fontId="3" type="noConversion"/>
  </si>
  <si>
    <t>Meisch</t>
    <phoneticPr fontId="3" type="noConversion"/>
  </si>
  <si>
    <t>Numael</t>
    <phoneticPr fontId="3" type="noConversion"/>
  </si>
  <si>
    <t>Zambrano</t>
    <phoneticPr fontId="3" type="noConversion"/>
  </si>
  <si>
    <t>Kent</t>
    <phoneticPr fontId="3" type="noConversion"/>
  </si>
  <si>
    <t>Parks</t>
    <phoneticPr fontId="3" type="noConversion"/>
  </si>
  <si>
    <t>Kathy</t>
    <phoneticPr fontId="3" type="noConversion"/>
  </si>
  <si>
    <t>Smith</t>
    <phoneticPr fontId="3" type="noConversion"/>
  </si>
  <si>
    <t>Jan</t>
    <phoneticPr fontId="3" type="noConversion"/>
  </si>
  <si>
    <t>Adams</t>
    <phoneticPr fontId="3" type="noConversion"/>
  </si>
  <si>
    <t>James</t>
    <phoneticPr fontId="3" type="noConversion"/>
  </si>
  <si>
    <t>Rutherford</t>
    <phoneticPr fontId="3" type="noConversion"/>
  </si>
  <si>
    <t xml:space="preserve">None </t>
    <phoneticPr fontId="3" type="noConversion"/>
  </si>
  <si>
    <t>All Post op data</t>
    <phoneticPr fontId="3" type="noConversion"/>
  </si>
  <si>
    <t>full Op note</t>
    <phoneticPr fontId="3" type="noConversion"/>
  </si>
  <si>
    <t>None</t>
    <phoneticPr fontId="3" type="noConversion"/>
  </si>
  <si>
    <t>Attorney</t>
    <phoneticPr fontId="3" type="noConversion"/>
  </si>
  <si>
    <t>singer/songwriter</t>
    <phoneticPr fontId="3" type="noConversion"/>
  </si>
  <si>
    <t>displaced suture anchor</t>
    <phoneticPr fontId="3" type="noConversion"/>
  </si>
  <si>
    <t>No</t>
    <phoneticPr fontId="3" type="noConversion"/>
  </si>
  <si>
    <t>retired</t>
    <phoneticPr fontId="3" type="noConversion"/>
  </si>
  <si>
    <t>yes-spurs/ganglion</t>
    <phoneticPr fontId="3" type="noConversion"/>
  </si>
  <si>
    <t>double</t>
    <phoneticPr fontId="3" type="noConversion"/>
  </si>
  <si>
    <t>complete-    also excised ganglion</t>
    <phoneticPr fontId="3" type="noConversion"/>
  </si>
  <si>
    <t>pleased</t>
    <phoneticPr fontId="3" type="noConversion"/>
  </si>
  <si>
    <t>full op note, post ASES</t>
    <phoneticPr fontId="3" type="noConversion"/>
  </si>
  <si>
    <t>M</t>
    <phoneticPr fontId="3" type="noConversion"/>
  </si>
  <si>
    <t>Right</t>
    <phoneticPr fontId="3" type="noConversion"/>
  </si>
  <si>
    <t>Yes</t>
    <phoneticPr fontId="3" type="noConversion"/>
  </si>
  <si>
    <t>Yes-1ppd</t>
    <phoneticPr fontId="3" type="noConversion"/>
  </si>
  <si>
    <t>2 anchor's sutres avulsed due to poor tissue which allowed only single row repair</t>
    <phoneticPr fontId="3" type="noConversion"/>
  </si>
  <si>
    <t>None</t>
    <phoneticPr fontId="3" type="noConversion"/>
  </si>
  <si>
    <t>Post ASES</t>
    <phoneticPr fontId="3" type="noConversion"/>
  </si>
  <si>
    <t>CAD</t>
    <phoneticPr fontId="3" type="noConversion"/>
  </si>
  <si>
    <t>none</t>
    <phoneticPr fontId="3" type="noConversion"/>
  </si>
  <si>
    <t>Not difficult</t>
    <phoneticPr fontId="3" type="noConversion"/>
  </si>
  <si>
    <t>Yes-softball, skiing, golf</t>
    <phoneticPr fontId="3" type="noConversion"/>
  </si>
  <si>
    <t>HTN, thyroid, chronic pain</t>
    <phoneticPr fontId="3" type="noConversion"/>
  </si>
  <si>
    <t>4+</t>
    <phoneticPr fontId="3" type="noConversion"/>
  </si>
  <si>
    <t>small</t>
    <phoneticPr fontId="3" type="noConversion"/>
  </si>
  <si>
    <t>Yes-walking</t>
    <phoneticPr fontId="3" type="noConversion"/>
  </si>
  <si>
    <t>supra/infra tear, mild retraction</t>
    <phoneticPr fontId="3" type="noConversion"/>
  </si>
  <si>
    <t>supra/infra extending to teres minor</t>
    <phoneticPr fontId="3" type="noConversion"/>
  </si>
  <si>
    <t>yes</t>
    <phoneticPr fontId="3" type="noConversion"/>
  </si>
  <si>
    <t>occasional overhead lifting &lt;20lbs</t>
    <phoneticPr fontId="3" type="noConversion"/>
  </si>
  <si>
    <t>Full op note</t>
    <phoneticPr fontId="3" type="noConversion"/>
  </si>
  <si>
    <t>overuse</t>
    <phoneticPr fontId="3" type="noConversion"/>
  </si>
  <si>
    <t>No</t>
    <phoneticPr fontId="3" type="noConversion"/>
  </si>
  <si>
    <t>Thyroid, CAD</t>
    <phoneticPr fontId="3" type="noConversion"/>
  </si>
  <si>
    <t>yes-spur</t>
    <phoneticPr fontId="3" type="noConversion"/>
  </si>
  <si>
    <t>yes-grade2</t>
    <phoneticPr fontId="3" type="noConversion"/>
  </si>
  <si>
    <t>complete - 1 anchor and tendon to tendon suture</t>
    <phoneticPr fontId="3" type="noConversion"/>
  </si>
  <si>
    <t>Large to massive</t>
    <phoneticPr fontId="3" type="noConversion"/>
  </si>
  <si>
    <t>frustrated</t>
    <phoneticPr fontId="3" type="noConversion"/>
  </si>
  <si>
    <t>Post ASES</t>
    <phoneticPr fontId="3" type="noConversion"/>
  </si>
  <si>
    <t>No</t>
    <phoneticPr fontId="3" type="noConversion"/>
  </si>
  <si>
    <t>Atrophy anterior</t>
    <phoneticPr fontId="3" type="noConversion"/>
  </si>
  <si>
    <t>0-suture only</t>
    <phoneticPr fontId="3" type="noConversion"/>
  </si>
  <si>
    <t>15%partial impairment</t>
    <phoneticPr fontId="3" type="noConversion"/>
  </si>
  <si>
    <t>frustrated</t>
    <phoneticPr fontId="3" type="noConversion"/>
  </si>
  <si>
    <t>M</t>
    <phoneticPr fontId="3" type="noConversion"/>
  </si>
  <si>
    <t>yes-frayed</t>
    <phoneticPr fontId="3" type="noConversion"/>
  </si>
  <si>
    <t>yes-hook</t>
    <phoneticPr fontId="3" type="noConversion"/>
  </si>
  <si>
    <t>permanent restrictions</t>
    <phoneticPr fontId="3" type="noConversion"/>
  </si>
  <si>
    <t>satisfied</t>
    <phoneticPr fontId="3" type="noConversion"/>
  </si>
  <si>
    <t>Right</t>
    <phoneticPr fontId="3" type="noConversion"/>
  </si>
  <si>
    <t>Yes - football, baseball</t>
    <phoneticPr fontId="3" type="noConversion"/>
  </si>
  <si>
    <t>unable/very difficult</t>
    <phoneticPr fontId="3" type="noConversion"/>
  </si>
  <si>
    <t>yes-lifting heavy box</t>
    <phoneticPr fontId="3" type="noConversion"/>
  </si>
  <si>
    <t>entire supra</t>
    <phoneticPr fontId="3" type="noConversion"/>
  </si>
  <si>
    <t>L-shaped</t>
    <phoneticPr fontId="3" type="noConversion"/>
  </si>
  <si>
    <t>yes-frayed</t>
    <phoneticPr fontId="3" type="noConversion"/>
  </si>
  <si>
    <t>yes-large spur</t>
    <phoneticPr fontId="3" type="noConversion"/>
  </si>
  <si>
    <t>mild fraying</t>
    <phoneticPr fontId="3" type="noConversion"/>
  </si>
  <si>
    <t>2(1 5.5mm, 1 opus)</t>
    <phoneticPr fontId="3" type="noConversion"/>
  </si>
  <si>
    <t>M</t>
    <phoneticPr fontId="3" type="noConversion"/>
  </si>
  <si>
    <t>Woodall</t>
    <phoneticPr fontId="3" type="noConversion"/>
  </si>
  <si>
    <t>Louis</t>
    <phoneticPr fontId="3" type="noConversion"/>
  </si>
  <si>
    <t>Promiscuo</t>
    <phoneticPr fontId="3" type="noConversion"/>
  </si>
  <si>
    <t>William</t>
    <phoneticPr fontId="3" type="noConversion"/>
  </si>
  <si>
    <t>Adams</t>
    <phoneticPr fontId="3" type="noConversion"/>
  </si>
  <si>
    <t>Yes-wt lifting, aerobic training</t>
    <phoneticPr fontId="3" type="noConversion"/>
  </si>
  <si>
    <t>NO</t>
    <phoneticPr fontId="3" type="noConversion"/>
  </si>
  <si>
    <t>Tax preparation</t>
    <phoneticPr fontId="3" type="noConversion"/>
  </si>
  <si>
    <t>yes-fall off ladder</t>
    <phoneticPr fontId="3" type="noConversion"/>
  </si>
  <si>
    <t>entire supra</t>
    <phoneticPr fontId="3" type="noConversion"/>
  </si>
  <si>
    <t>failed previous tenodesis</t>
    <phoneticPr fontId="3" type="noConversion"/>
  </si>
  <si>
    <t>yes-revised</t>
    <phoneticPr fontId="3" type="noConversion"/>
  </si>
  <si>
    <t>yes</t>
    <phoneticPr fontId="3" type="noConversion"/>
  </si>
  <si>
    <t>yes-frayed</t>
    <phoneticPr fontId="3" type="noConversion"/>
  </si>
  <si>
    <t>yes-spur</t>
    <phoneticPr fontId="3" type="noConversion"/>
  </si>
  <si>
    <t>Flat acromion, HW in place</t>
    <phoneticPr fontId="3" type="noConversion"/>
  </si>
  <si>
    <t>supra tear/atrophy</t>
    <phoneticPr fontId="3" type="noConversion"/>
  </si>
  <si>
    <t>NO</t>
    <phoneticPr fontId="3" type="noConversion"/>
  </si>
  <si>
    <t>small</t>
    <phoneticPr fontId="3" type="noConversion"/>
  </si>
  <si>
    <t>supra insertion</t>
    <phoneticPr fontId="3" type="noConversion"/>
  </si>
  <si>
    <t>Right</t>
    <phoneticPr fontId="3" type="noConversion"/>
  </si>
  <si>
    <t>Yes-football</t>
    <phoneticPr fontId="3" type="noConversion"/>
  </si>
  <si>
    <t>Massive</t>
    <phoneticPr fontId="3" type="noConversion"/>
  </si>
  <si>
    <t>supra/infra tear, severe retraction</t>
    <phoneticPr fontId="3" type="noConversion"/>
  </si>
  <si>
    <t>massive</t>
    <phoneticPr fontId="3" type="noConversion"/>
  </si>
  <si>
    <t>supra&amp;infra</t>
    <phoneticPr fontId="3" type="noConversion"/>
  </si>
  <si>
    <t>yes-spur</t>
    <phoneticPr fontId="3" type="noConversion"/>
  </si>
  <si>
    <t>cystic GT, flat acromion</t>
    <phoneticPr fontId="3" type="noConversion"/>
  </si>
  <si>
    <t>artifact obsucures</t>
    <phoneticPr fontId="3" type="noConversion"/>
  </si>
  <si>
    <t>Yes</t>
    <phoneticPr fontId="3" type="noConversion"/>
  </si>
  <si>
    <t>delaminated tear</t>
    <phoneticPr fontId="3" type="noConversion"/>
  </si>
  <si>
    <t>yes</t>
    <phoneticPr fontId="3" type="noConversion"/>
  </si>
  <si>
    <t>Right</t>
    <phoneticPr fontId="3" type="noConversion"/>
  </si>
  <si>
    <t>No</t>
    <phoneticPr fontId="3" type="noConversion"/>
  </si>
  <si>
    <t>Right</t>
    <phoneticPr fontId="3" type="noConversion"/>
  </si>
  <si>
    <t>Yes-1ppd</t>
    <phoneticPr fontId="3" type="noConversion"/>
  </si>
  <si>
    <t>Yes</t>
    <phoneticPr fontId="3" type="noConversion"/>
  </si>
  <si>
    <t>None</t>
    <phoneticPr fontId="3" type="noConversion"/>
  </si>
  <si>
    <t>M</t>
    <phoneticPr fontId="3" type="noConversion"/>
  </si>
  <si>
    <t>left</t>
    <phoneticPr fontId="3" type="noConversion"/>
  </si>
  <si>
    <t>No</t>
    <phoneticPr fontId="3" type="noConversion"/>
  </si>
  <si>
    <t>loose anchor</t>
    <phoneticPr fontId="3" type="noConversion"/>
  </si>
  <si>
    <t>Yes-golf</t>
    <phoneticPr fontId="3" type="noConversion"/>
  </si>
  <si>
    <t>high humeral head, adequate DCR, SAD</t>
    <phoneticPr fontId="3" type="noConversion"/>
  </si>
  <si>
    <t>subscap/supra tear</t>
    <phoneticPr fontId="3" type="noConversion"/>
  </si>
  <si>
    <t>yes-mild irregular</t>
    <phoneticPr fontId="3" type="noConversion"/>
  </si>
  <si>
    <t>mild</t>
    <phoneticPr fontId="3" type="noConversion"/>
  </si>
  <si>
    <t>supra/infra</t>
    <phoneticPr fontId="3" type="noConversion"/>
  </si>
  <si>
    <t>yes-tearing</t>
    <phoneticPr fontId="3" type="noConversion"/>
  </si>
  <si>
    <t>complete</t>
    <phoneticPr fontId="3" type="noConversion"/>
  </si>
  <si>
    <t>ROM -FE passive</t>
    <phoneticPr fontId="3" type="noConversion"/>
  </si>
  <si>
    <t>yes-mild irregular</t>
    <phoneticPr fontId="3" type="noConversion"/>
  </si>
  <si>
    <t>1 5.5mm</t>
    <phoneticPr fontId="3" type="noConversion"/>
  </si>
  <si>
    <t>Yes-horseback riding, fishing, shooting</t>
    <phoneticPr fontId="3" type="noConversion"/>
  </si>
  <si>
    <t>DM</t>
    <phoneticPr fontId="3" type="noConversion"/>
  </si>
  <si>
    <t>some difficulty</t>
    <phoneticPr fontId="3" type="noConversion"/>
  </si>
  <si>
    <t>supra tear</t>
    <phoneticPr fontId="3" type="noConversion"/>
  </si>
  <si>
    <t>No</t>
    <phoneticPr fontId="3" type="noConversion"/>
  </si>
  <si>
    <t>arthrofibrosis after 1st repair- MUA, filled out post ASES but not for correct shoulder</t>
    <phoneticPr fontId="3" type="noConversion"/>
  </si>
  <si>
    <t>recurrent full thickness Supra, partial infra</t>
    <phoneticPr fontId="3" type="noConversion"/>
  </si>
  <si>
    <t>supra</t>
    <phoneticPr fontId="3" type="noConversion"/>
  </si>
  <si>
    <t>good</t>
    <phoneticPr fontId="3" type="noConversion"/>
  </si>
  <si>
    <t>yes-torn</t>
    <phoneticPr fontId="3" type="noConversion"/>
  </si>
  <si>
    <t>yes-prominent</t>
    <phoneticPr fontId="3" type="noConversion"/>
  </si>
  <si>
    <t>prominent plastic anchor</t>
    <phoneticPr fontId="3" type="noConversion"/>
  </si>
  <si>
    <t>double</t>
    <phoneticPr fontId="3" type="noConversion"/>
  </si>
  <si>
    <t>shaved prominent anchor</t>
    <phoneticPr fontId="3" type="noConversion"/>
  </si>
  <si>
    <t>No lifting &gt;30lbs above shoulder</t>
    <phoneticPr fontId="3" type="noConversion"/>
  </si>
  <si>
    <t>retracted, severe atrophy supra/infra</t>
    <phoneticPr fontId="3" type="noConversion"/>
  </si>
  <si>
    <t>Yes</t>
    <phoneticPr fontId="3" type="noConversion"/>
  </si>
  <si>
    <t>yes-fall</t>
    <phoneticPr fontId="3" type="noConversion"/>
  </si>
  <si>
    <t>massive</t>
    <phoneticPr fontId="3" type="noConversion"/>
  </si>
  <si>
    <t>supra/infra retracted</t>
    <phoneticPr fontId="3" type="noConversion"/>
  </si>
  <si>
    <t xml:space="preserve">Pre ASES, full Op note </t>
    <phoneticPr fontId="3" type="noConversion"/>
  </si>
  <si>
    <t>2 previous RCR</t>
    <phoneticPr fontId="3" type="noConversion"/>
  </si>
  <si>
    <t>2 previous RCR</t>
    <phoneticPr fontId="3" type="noConversion"/>
  </si>
  <si>
    <t>2 revisions right shoulder - below</t>
    <phoneticPr fontId="3" type="noConversion"/>
  </si>
  <si>
    <t>duralde index repair -fairly early failure - no repeat Pre ASES</t>
    <phoneticPr fontId="3" type="noConversion"/>
  </si>
  <si>
    <t>still painful</t>
    <phoneticPr fontId="3" type="noConversion"/>
  </si>
  <si>
    <t>Post ASES</t>
    <phoneticPr fontId="3" type="noConversion"/>
  </si>
  <si>
    <t>F</t>
    <phoneticPr fontId="3" type="noConversion"/>
  </si>
  <si>
    <t>insidious</t>
    <phoneticPr fontId="3" type="noConversion"/>
  </si>
  <si>
    <t>right</t>
    <phoneticPr fontId="3" type="noConversion"/>
  </si>
  <si>
    <t>HTN</t>
    <phoneticPr fontId="3" type="noConversion"/>
  </si>
  <si>
    <t>4(2 5.5mm, 2 opus)</t>
    <phoneticPr fontId="3" type="noConversion"/>
  </si>
  <si>
    <t>double</t>
    <phoneticPr fontId="3" type="noConversion"/>
  </si>
  <si>
    <t>complete</t>
    <phoneticPr fontId="3" type="noConversion"/>
  </si>
  <si>
    <t>2 RCR -1st failure traumatic, 2nd most recent ongoing pain without trauma</t>
    <phoneticPr fontId="3" type="noConversion"/>
  </si>
  <si>
    <t>medium</t>
    <phoneticPr fontId="3" type="noConversion"/>
  </si>
  <si>
    <t>overall happy</t>
    <phoneticPr fontId="3" type="noConversion"/>
  </si>
  <si>
    <t>Yes-hiking</t>
    <phoneticPr fontId="3" type="noConversion"/>
  </si>
  <si>
    <t>Loose HW, flat acromion</t>
    <phoneticPr fontId="3" type="noConversion"/>
  </si>
  <si>
    <t>No</t>
    <phoneticPr fontId="3" type="noConversion"/>
  </si>
  <si>
    <t>No</t>
    <phoneticPr fontId="3" type="noConversion"/>
  </si>
  <si>
    <t>L2</t>
    <phoneticPr fontId="3" type="noConversion"/>
  </si>
  <si>
    <t>not difficult</t>
    <phoneticPr fontId="3" type="noConversion"/>
  </si>
  <si>
    <t>Large to massive</t>
    <phoneticPr fontId="3" type="noConversion"/>
  </si>
  <si>
    <t>supra torn, atrophy infra</t>
    <phoneticPr fontId="3" type="noConversion"/>
  </si>
  <si>
    <t>yes - ?over aggressive therapy</t>
    <phoneticPr fontId="3" type="noConversion"/>
  </si>
  <si>
    <t>medium</t>
    <phoneticPr fontId="3" type="noConversion"/>
  </si>
  <si>
    <t>4+</t>
    <phoneticPr fontId="3" type="noConversion"/>
  </si>
  <si>
    <t>flat acromion</t>
    <phoneticPr fontId="3" type="noConversion"/>
  </si>
  <si>
    <t>18x13mm</t>
    <phoneticPr fontId="3" type="noConversion"/>
  </si>
  <si>
    <t>side to side suture</t>
    <phoneticPr fontId="3" type="noConversion"/>
  </si>
  <si>
    <t>permanent restrictions</t>
    <phoneticPr fontId="3" type="noConversion"/>
  </si>
  <si>
    <t>pleased with progress</t>
    <phoneticPr fontId="3" type="noConversion"/>
  </si>
  <si>
    <t>supra tear</t>
    <phoneticPr fontId="3" type="noConversion"/>
  </si>
  <si>
    <t>satisfied</t>
    <phoneticPr fontId="3" type="noConversion"/>
  </si>
  <si>
    <t xml:space="preserve"> at GT/area of previous repair</t>
    <phoneticPr fontId="3" type="noConversion"/>
  </si>
  <si>
    <t>yes-chronic rupture</t>
    <phoneticPr fontId="3" type="noConversion"/>
  </si>
  <si>
    <t>yes-frayed</t>
    <phoneticPr fontId="3" type="noConversion"/>
  </si>
  <si>
    <t>yes-chronic absence</t>
    <phoneticPr fontId="3" type="noConversion"/>
  </si>
  <si>
    <t>degeneration</t>
    <phoneticPr fontId="3" type="noConversion"/>
  </si>
  <si>
    <t>yes-ant hook</t>
    <phoneticPr fontId="3" type="noConversion"/>
  </si>
  <si>
    <t>traumatic</t>
    <phoneticPr fontId="3" type="noConversion"/>
  </si>
  <si>
    <t>Yes-fishing</t>
    <phoneticPr fontId="3" type="noConversion"/>
  </si>
  <si>
    <t>Yes-1ppd</t>
    <phoneticPr fontId="3" type="noConversion"/>
  </si>
  <si>
    <t>Chronic pain</t>
    <phoneticPr fontId="3" type="noConversion"/>
  </si>
  <si>
    <t>Flat acromion</t>
    <phoneticPr fontId="3" type="noConversion"/>
  </si>
  <si>
    <t>recurrent tear</t>
    <phoneticPr fontId="3" type="noConversion"/>
  </si>
  <si>
    <t>appropriate</t>
    <phoneticPr fontId="3" type="noConversion"/>
  </si>
  <si>
    <t>Loose anchor</t>
    <phoneticPr fontId="3" type="noConversion"/>
  </si>
  <si>
    <t>No</t>
    <phoneticPr fontId="3" type="noConversion"/>
  </si>
  <si>
    <t>supra/infra/subscap</t>
    <phoneticPr fontId="3" type="noConversion"/>
  </si>
  <si>
    <t>1-6.5metal</t>
    <phoneticPr fontId="3" type="noConversion"/>
  </si>
  <si>
    <t>Loose anchor</t>
    <phoneticPr fontId="3" type="noConversion"/>
  </si>
  <si>
    <t>doing well</t>
    <phoneticPr fontId="3" type="noConversion"/>
  </si>
  <si>
    <t>very difficut</t>
    <phoneticPr fontId="3" type="noConversion"/>
  </si>
  <si>
    <t>supra/infra</t>
    <phoneticPr fontId="3" type="noConversion"/>
  </si>
  <si>
    <t>yes</t>
    <phoneticPr fontId="3" type="noConversion"/>
  </si>
  <si>
    <t>yes</t>
    <phoneticPr fontId="3" type="noConversion"/>
  </si>
  <si>
    <t>unable to do</t>
    <phoneticPr fontId="3" type="noConversion"/>
  </si>
  <si>
    <t>2 previous RCR, also underwent SLAP repair, post op validity testing poor</t>
    <phoneticPr fontId="3" type="noConversion"/>
  </si>
  <si>
    <t>Yes - golf</t>
    <phoneticPr fontId="3" type="noConversion"/>
  </si>
  <si>
    <t>L1</t>
    <phoneticPr fontId="3" type="noConversion"/>
  </si>
  <si>
    <t>unable/very difficult</t>
    <phoneticPr fontId="3" type="noConversion"/>
  </si>
  <si>
    <t>4+</t>
    <phoneticPr fontId="3" type="noConversion"/>
  </si>
  <si>
    <t>Flat acromion, HW in place</t>
    <phoneticPr fontId="3" type="noConversion"/>
  </si>
  <si>
    <t>recurrent tear</t>
    <phoneticPr fontId="3" type="noConversion"/>
  </si>
  <si>
    <t>entire supraspinatous</t>
    <phoneticPr fontId="3" type="noConversion"/>
  </si>
  <si>
    <t>Type II acromion, mild high riding humerus, AC arthrosis</t>
    <phoneticPr fontId="3" type="noConversion"/>
  </si>
  <si>
    <t>entire supra retracted</t>
    <phoneticPr fontId="3" type="noConversion"/>
  </si>
  <si>
    <t>Right</t>
    <phoneticPr fontId="3" type="noConversion"/>
  </si>
  <si>
    <t>Yes-wt lifting, aerobic training</t>
    <phoneticPr fontId="3" type="noConversion"/>
  </si>
  <si>
    <t>Tax preperation</t>
    <phoneticPr fontId="3" type="noConversion"/>
  </si>
  <si>
    <t>T12</t>
    <phoneticPr fontId="3" type="noConversion"/>
  </si>
  <si>
    <t>H&amp;P, Pre ASES</t>
    <phoneticPr fontId="3" type="noConversion"/>
  </si>
  <si>
    <t>somewhat/not difficult</t>
    <phoneticPr fontId="3" type="noConversion"/>
  </si>
  <si>
    <t>adequate</t>
    <phoneticPr fontId="3" type="noConversion"/>
  </si>
  <si>
    <t>recurrent tear, artifact</t>
    <phoneticPr fontId="3" type="noConversion"/>
  </si>
  <si>
    <t>throat cancer</t>
    <phoneticPr fontId="3" type="noConversion"/>
  </si>
  <si>
    <t>L4</t>
    <phoneticPr fontId="3" type="noConversion"/>
  </si>
  <si>
    <t>unable to do</t>
    <phoneticPr fontId="3" type="noConversion"/>
  </si>
  <si>
    <t>partial - just posterior infra repaired</t>
    <phoneticPr fontId="3" type="noConversion"/>
  </si>
  <si>
    <t>Pre ASES for other shoulder only - patient required reverse 1 year post op</t>
    <phoneticPr fontId="3" type="noConversion"/>
  </si>
  <si>
    <t>Left</t>
    <phoneticPr fontId="3" type="noConversion"/>
  </si>
  <si>
    <t>traumatic</t>
    <phoneticPr fontId="3" type="noConversion"/>
  </si>
  <si>
    <t>Left</t>
    <phoneticPr fontId="3" type="noConversion"/>
  </si>
  <si>
    <t>CAD, Parkinson's</t>
    <phoneticPr fontId="3" type="noConversion"/>
  </si>
  <si>
    <t>Number of anchors</t>
    <phoneticPr fontId="3" type="noConversion"/>
  </si>
  <si>
    <t>Single vs Double row</t>
    <phoneticPr fontId="3" type="noConversion"/>
  </si>
  <si>
    <t>HW removal</t>
    <phoneticPr fontId="3" type="noConversion"/>
  </si>
  <si>
    <t>Repair completeness</t>
    <phoneticPr fontId="3" type="noConversion"/>
  </si>
  <si>
    <t>Pain</t>
    <phoneticPr fontId="3" type="noConversion"/>
  </si>
  <si>
    <t>ROM ER</t>
    <phoneticPr fontId="3" type="noConversion"/>
  </si>
  <si>
    <t>ROM IR</t>
    <phoneticPr fontId="3" type="noConversion"/>
  </si>
  <si>
    <t>Strength FE</t>
    <phoneticPr fontId="3" type="noConversion"/>
  </si>
  <si>
    <t>Strength ER</t>
    <phoneticPr fontId="3" type="noConversion"/>
  </si>
  <si>
    <t>yes - loose anchor</t>
    <phoneticPr fontId="3" type="noConversion"/>
  </si>
  <si>
    <t>James Allen</t>
  </si>
  <si>
    <t>somewhat difficult</t>
    <phoneticPr fontId="3" type="noConversion"/>
  </si>
  <si>
    <t>Full op note</t>
    <phoneticPr fontId="3" type="noConversion"/>
  </si>
  <si>
    <t>3+</t>
    <phoneticPr fontId="3" type="noConversion"/>
  </si>
  <si>
    <t>sever. No lifting &gt;5lbs</t>
    <phoneticPr fontId="3" type="noConversion"/>
  </si>
  <si>
    <t>severe pain</t>
    <phoneticPr fontId="3" type="noConversion"/>
  </si>
  <si>
    <t>No</t>
    <phoneticPr fontId="3" type="noConversion"/>
  </si>
  <si>
    <t>DM</t>
    <phoneticPr fontId="3" type="noConversion"/>
  </si>
  <si>
    <t>L3</t>
    <phoneticPr fontId="3" type="noConversion"/>
  </si>
  <si>
    <t>great difficulty</t>
    <phoneticPr fontId="3" type="noConversion"/>
  </si>
  <si>
    <t>Type II acromion</t>
    <phoneticPr fontId="3" type="noConversion"/>
  </si>
  <si>
    <t>NO MRI</t>
    <phoneticPr fontId="3" type="noConversion"/>
  </si>
  <si>
    <t>yes-frayed</t>
    <phoneticPr fontId="3" type="noConversion"/>
  </si>
  <si>
    <t>yes-spurring</t>
    <phoneticPr fontId="3" type="noConversion"/>
  </si>
  <si>
    <t>yes-irregular</t>
    <phoneticPr fontId="3" type="noConversion"/>
  </si>
  <si>
    <t>yes-spur</t>
    <phoneticPr fontId="3" type="noConversion"/>
  </si>
  <si>
    <t>double</t>
    <phoneticPr fontId="3" type="noConversion"/>
  </si>
  <si>
    <t>no lifting &gt;25lbs</t>
    <phoneticPr fontId="3" type="noConversion"/>
  </si>
  <si>
    <t>Extremely happy</t>
    <phoneticPr fontId="3" type="noConversion"/>
  </si>
  <si>
    <t>None</t>
    <phoneticPr fontId="3" type="noConversion"/>
  </si>
  <si>
    <t>Yes - 1 cigar/day</t>
    <phoneticPr fontId="3" type="noConversion"/>
  </si>
  <si>
    <t>Sacrum</t>
    <phoneticPr fontId="3" type="noConversion"/>
  </si>
  <si>
    <t>flat/mesoacromion</t>
    <phoneticPr fontId="3" type="noConversion"/>
  </si>
  <si>
    <t>1st revision 12/07</t>
    <phoneticPr fontId="3" type="noConversion"/>
  </si>
  <si>
    <t>Post ASES,Full Op Note</t>
    <phoneticPr fontId="3" type="noConversion"/>
  </si>
  <si>
    <t>Sleep apnea</t>
    <phoneticPr fontId="3" type="noConversion"/>
  </si>
  <si>
    <t>Yes</t>
    <phoneticPr fontId="3" type="noConversion"/>
  </si>
  <si>
    <t>very difficult</t>
    <phoneticPr fontId="3" type="noConversion"/>
  </si>
  <si>
    <t>mild hook</t>
    <phoneticPr fontId="3" type="noConversion"/>
  </si>
  <si>
    <t>complete</t>
    <phoneticPr fontId="3" type="noConversion"/>
  </si>
  <si>
    <t>Irregular acromion, Loose HW, Greater Tuberosity resection</t>
    <phoneticPr fontId="3" type="noConversion"/>
  </si>
  <si>
    <t>large</t>
    <phoneticPr fontId="3" type="noConversion"/>
  </si>
  <si>
    <t>no</t>
    <phoneticPr fontId="3" type="noConversion"/>
  </si>
  <si>
    <t>large</t>
    <phoneticPr fontId="3" type="noConversion"/>
  </si>
  <si>
    <t>Supra extending to infra</t>
    <phoneticPr fontId="3" type="noConversion"/>
  </si>
  <si>
    <t>L-shaped</t>
    <phoneticPr fontId="3" type="noConversion"/>
  </si>
  <si>
    <t>Fair - large cyst</t>
    <phoneticPr fontId="3" type="noConversion"/>
  </si>
  <si>
    <t>yes- rupture</t>
    <phoneticPr fontId="3" type="noConversion"/>
  </si>
  <si>
    <t>irregular</t>
    <phoneticPr fontId="3" type="noConversion"/>
  </si>
  <si>
    <t>Adequate decompression SA, AC</t>
    <phoneticPr fontId="3" type="noConversion"/>
  </si>
  <si>
    <t>dyes extravasation, suspected tear</t>
    <phoneticPr fontId="3" type="noConversion"/>
  </si>
  <si>
    <t>persistant pain</t>
    <phoneticPr fontId="3" type="noConversion"/>
  </si>
  <si>
    <t>F</t>
    <phoneticPr fontId="3" type="noConversion"/>
  </si>
  <si>
    <t>traumatic</t>
    <phoneticPr fontId="3" type="noConversion"/>
  </si>
  <si>
    <t>DM, HTN</t>
    <phoneticPr fontId="3" type="noConversion"/>
  </si>
  <si>
    <t>sacrum</t>
    <phoneticPr fontId="3" type="noConversion"/>
  </si>
  <si>
    <t>NO</t>
    <phoneticPr fontId="3" type="noConversion"/>
  </si>
  <si>
    <t>fair</t>
    <phoneticPr fontId="3" type="noConversion"/>
  </si>
  <si>
    <t>yes</t>
    <phoneticPr fontId="3" type="noConversion"/>
  </si>
  <si>
    <t>yes-chronic rupture</t>
    <phoneticPr fontId="3" type="noConversion"/>
  </si>
  <si>
    <t>large spurs</t>
    <phoneticPr fontId="3" type="noConversion"/>
  </si>
  <si>
    <t>huge spur</t>
    <phoneticPr fontId="3" type="noConversion"/>
  </si>
  <si>
    <t>yes</t>
    <phoneticPr fontId="3" type="noConversion"/>
  </si>
  <si>
    <t>2(1 5.5mm, 1opus)</t>
    <phoneticPr fontId="3" type="noConversion"/>
  </si>
  <si>
    <t>Adequate decompression SA, AC</t>
    <phoneticPr fontId="3" type="noConversion"/>
  </si>
  <si>
    <t>FT tear</t>
    <phoneticPr fontId="3" type="noConversion"/>
  </si>
  <si>
    <t>No</t>
    <phoneticPr fontId="3" type="noConversion"/>
  </si>
  <si>
    <t>yes</t>
    <phoneticPr fontId="3" type="noConversion"/>
  </si>
  <si>
    <t>T12</t>
    <phoneticPr fontId="3" type="noConversion"/>
  </si>
  <si>
    <t>happy</t>
    <phoneticPr fontId="3" type="noConversion"/>
  </si>
  <si>
    <t>Removal loose opus 6/2008. Infra repair intact but supra deficient but irreperable</t>
    <phoneticPr fontId="3" type="noConversion"/>
  </si>
  <si>
    <t>full op note, Post ASES</t>
    <phoneticPr fontId="3" type="noConversion"/>
  </si>
  <si>
    <t>Hand Dominance</t>
    <phoneticPr fontId="3" type="noConversion"/>
  </si>
  <si>
    <t>Work Comp</t>
    <phoneticPr fontId="3" type="noConversion"/>
  </si>
  <si>
    <t>William R</t>
  </si>
  <si>
    <t>McKinney</t>
  </si>
  <si>
    <t>29823-51
29826-22,51
29827-22</t>
  </si>
  <si>
    <t>726.0
726.2
727.61</t>
  </si>
  <si>
    <t>Barbara</t>
  </si>
  <si>
    <t>Cochran</t>
  </si>
  <si>
    <t>29827-78,22
29819-78,59</t>
  </si>
  <si>
    <t>727.61
996.40</t>
  </si>
  <si>
    <t>Fred</t>
  </si>
  <si>
    <t>Perriman</t>
  </si>
  <si>
    <t>29828
29826-22,59
29827-22,59
29823-59</t>
  </si>
  <si>
    <t>Left</t>
    <phoneticPr fontId="3" type="noConversion"/>
  </si>
  <si>
    <t>Yes-dancing</t>
    <phoneticPr fontId="3" type="noConversion"/>
  </si>
  <si>
    <t>Thyroid</t>
    <phoneticPr fontId="3" type="noConversion"/>
  </si>
  <si>
    <t>L2</t>
    <phoneticPr fontId="3" type="noConversion"/>
  </si>
  <si>
    <t>727.62
726.2
727.61
726.0</t>
  </si>
  <si>
    <t>James Thomas</t>
  </si>
  <si>
    <t>Mote</t>
  </si>
  <si>
    <t>29827-22,59</t>
  </si>
  <si>
    <t>no</t>
    <phoneticPr fontId="3" type="noConversion"/>
  </si>
  <si>
    <t>Early- 1 month</t>
    <phoneticPr fontId="3" type="noConversion"/>
  </si>
  <si>
    <t>Grout</t>
    <phoneticPr fontId="3" type="noConversion"/>
  </si>
  <si>
    <t>medium</t>
    <phoneticPr fontId="3" type="noConversion"/>
  </si>
  <si>
    <t>Entire supra, portion infra</t>
    <phoneticPr fontId="3" type="noConversion"/>
  </si>
  <si>
    <t>yes</t>
    <phoneticPr fontId="3" type="noConversion"/>
  </si>
  <si>
    <t>single</t>
    <phoneticPr fontId="3" type="noConversion"/>
  </si>
  <si>
    <t>complete</t>
    <phoneticPr fontId="3" type="noConversion"/>
  </si>
  <si>
    <t>"reasonable"</t>
    <phoneticPr fontId="3" type="noConversion"/>
  </si>
  <si>
    <t>Pre/post ASES, full op note</t>
    <phoneticPr fontId="3" type="noConversion"/>
  </si>
  <si>
    <t>Yes - walking</t>
    <phoneticPr fontId="3" type="noConversion"/>
  </si>
  <si>
    <t>T9</t>
    <phoneticPr fontId="3" type="noConversion"/>
  </si>
  <si>
    <t>possible recurrent tear</t>
    <phoneticPr fontId="3" type="noConversion"/>
  </si>
  <si>
    <t xml:space="preserve">Index repair surgery </t>
    <phoneticPr fontId="3" type="noConversion"/>
  </si>
  <si>
    <t># of surgeries affected shoulder</t>
    <phoneticPr fontId="3" type="noConversion"/>
  </si>
  <si>
    <t>double</t>
    <phoneticPr fontId="3" type="noConversion"/>
  </si>
  <si>
    <t>T10</t>
    <phoneticPr fontId="3" type="noConversion"/>
  </si>
  <si>
    <t>minimal difficulty</t>
    <phoneticPr fontId="3" type="noConversion"/>
  </si>
  <si>
    <t>very satisfied</t>
    <phoneticPr fontId="3" type="noConversion"/>
  </si>
  <si>
    <t>very difficult</t>
    <phoneticPr fontId="3" type="noConversion"/>
  </si>
  <si>
    <t>difficulty with ADLs</t>
    <phoneticPr fontId="3" type="noConversion"/>
  </si>
  <si>
    <t>right</t>
    <phoneticPr fontId="3" type="noConversion"/>
  </si>
  <si>
    <t>Thyroid</t>
    <phoneticPr fontId="3" type="noConversion"/>
  </si>
  <si>
    <t>Mild high riding Humeral head, HW in place</t>
    <phoneticPr fontId="3" type="noConversion"/>
  </si>
  <si>
    <t>Large</t>
    <phoneticPr fontId="3" type="noConversion"/>
  </si>
  <si>
    <t>MRI other</t>
    <phoneticPr fontId="3" type="noConversion"/>
  </si>
  <si>
    <t>subscap tear, biceps tear, supraspinatous atrophy</t>
    <phoneticPr fontId="3" type="noConversion"/>
  </si>
  <si>
    <t>mild chondromalacia</t>
    <phoneticPr fontId="3" type="noConversion"/>
  </si>
  <si>
    <t>several prominent anchors</t>
    <phoneticPr fontId="3" type="noConversion"/>
  </si>
  <si>
    <t>mild</t>
    <phoneticPr fontId="3" type="noConversion"/>
  </si>
  <si>
    <t>removed 9 anchors</t>
    <phoneticPr fontId="3" type="noConversion"/>
  </si>
  <si>
    <t>0- suture repair</t>
    <phoneticPr fontId="3" type="noConversion"/>
  </si>
  <si>
    <t>GT bone defect</t>
    <phoneticPr fontId="3" type="noConversion"/>
  </si>
  <si>
    <t>yes</t>
    <phoneticPr fontId="3" type="noConversion"/>
  </si>
  <si>
    <t>supra/infra/subscap, moderate atrophy</t>
    <phoneticPr fontId="3" type="noConversion"/>
  </si>
  <si>
    <t>subscap irreperable, supra/infra</t>
    <phoneticPr fontId="3" type="noConversion"/>
  </si>
  <si>
    <t>yes</t>
    <phoneticPr fontId="3" type="noConversion"/>
  </si>
  <si>
    <t>Grade 2 chodromalacia</t>
    <phoneticPr fontId="3" type="noConversion"/>
  </si>
  <si>
    <t>yes-thickened</t>
    <phoneticPr fontId="3" type="noConversion"/>
  </si>
  <si>
    <t>yes-irregular</t>
    <phoneticPr fontId="3" type="noConversion"/>
  </si>
  <si>
    <t>frayed</t>
    <phoneticPr fontId="3" type="noConversion"/>
  </si>
  <si>
    <t>yes</t>
    <phoneticPr fontId="3" type="noConversion"/>
  </si>
  <si>
    <t>1-5.5mm</t>
    <phoneticPr fontId="3" type="noConversion"/>
  </si>
  <si>
    <t>complete infra, partial supra, none subscap</t>
    <phoneticPr fontId="3" type="noConversion"/>
  </si>
  <si>
    <t>Repaired subscap with 1 anchor, Supra/infra 1 anchor</t>
    <phoneticPr fontId="3" type="noConversion"/>
  </si>
  <si>
    <t>T12</t>
    <phoneticPr fontId="3" type="noConversion"/>
  </si>
  <si>
    <t>5-</t>
    <phoneticPr fontId="3" type="noConversion"/>
  </si>
  <si>
    <t>5-</t>
    <phoneticPr fontId="3" type="noConversion"/>
  </si>
  <si>
    <t>very pleased-no pain</t>
    <phoneticPr fontId="3" type="noConversion"/>
  </si>
  <si>
    <t>M</t>
    <phoneticPr fontId="3" type="noConversion"/>
  </si>
  <si>
    <t>entire infra insertion</t>
    <phoneticPr fontId="3" type="noConversion"/>
  </si>
  <si>
    <t>No</t>
    <phoneticPr fontId="3" type="noConversion"/>
  </si>
  <si>
    <t>Deborah L</t>
  </si>
  <si>
    <t>Right</t>
    <phoneticPr fontId="3" type="noConversion"/>
  </si>
  <si>
    <t>David E</t>
  </si>
  <si>
    <t>Fix</t>
  </si>
  <si>
    <t>Lett</t>
  </si>
  <si>
    <t>Satterfield</t>
  </si>
  <si>
    <t>Lemay</t>
  </si>
  <si>
    <t>Ware</t>
  </si>
  <si>
    <t>POC #</t>
  </si>
  <si>
    <t>DOS</t>
  </si>
  <si>
    <t>CPT</t>
  </si>
  <si>
    <t>ICD9</t>
  </si>
  <si>
    <t>First Name</t>
  </si>
  <si>
    <t>Last Name</t>
  </si>
  <si>
    <t>Visit</t>
  </si>
  <si>
    <t>Siribunrit</t>
  </si>
  <si>
    <t>29826-22,59
29827-22
29824-59
29823-59</t>
  </si>
  <si>
    <t>726.2
727.61
727.62
715.11</t>
  </si>
  <si>
    <t>yes</t>
    <phoneticPr fontId="3" type="noConversion"/>
  </si>
  <si>
    <t>partial-posterior infra repaired</t>
    <phoneticPr fontId="3" type="noConversion"/>
  </si>
  <si>
    <t>Connelly</t>
  </si>
  <si>
    <t>23430-22,59
29827-22</t>
  </si>
  <si>
    <t>727.62
727.61</t>
  </si>
  <si>
    <t>727.61
727.62</t>
  </si>
  <si>
    <t>Robert Wayne</t>
  </si>
  <si>
    <t>Grout</t>
  </si>
  <si>
    <t>Strength Abd Comp</t>
    <phoneticPr fontId="3" type="noConversion"/>
  </si>
  <si>
    <t>ADL score</t>
    <phoneticPr fontId="3" type="noConversion"/>
  </si>
  <si>
    <t>Work Restrictions</t>
    <phoneticPr fontId="3" type="noConversion"/>
  </si>
  <si>
    <t>ASES Score</t>
    <phoneticPr fontId="3" type="noConversion"/>
  </si>
  <si>
    <t>Overhead Activity</t>
    <phoneticPr fontId="3" type="noConversion"/>
  </si>
  <si>
    <t>Patient Satisfaction</t>
    <phoneticPr fontId="3" type="noConversion"/>
  </si>
  <si>
    <t>Subsequent Surgery</t>
    <phoneticPr fontId="3" type="noConversion"/>
  </si>
  <si>
    <t>Complications</t>
    <phoneticPr fontId="3" type="noConversion"/>
  </si>
  <si>
    <t>Notes</t>
    <phoneticPr fontId="3" type="noConversion"/>
  </si>
  <si>
    <t>Missing Data</t>
    <phoneticPr fontId="3" type="noConversion"/>
  </si>
  <si>
    <t>ROM FE -active</t>
    <phoneticPr fontId="3" type="noConversion"/>
  </si>
  <si>
    <t>ROM FE - passive</t>
    <phoneticPr fontId="3" type="noConversion"/>
  </si>
  <si>
    <t>Overhead use</t>
    <phoneticPr fontId="3" type="noConversion"/>
  </si>
  <si>
    <t>ASES</t>
    <phoneticPr fontId="3" type="noConversion"/>
  </si>
  <si>
    <t>Strenght ER</t>
    <phoneticPr fontId="3" type="noConversion"/>
  </si>
  <si>
    <t>XR findings</t>
    <phoneticPr fontId="3" type="noConversion"/>
  </si>
  <si>
    <t>MRI tear size</t>
    <phoneticPr fontId="3" type="noConversion"/>
  </si>
  <si>
    <t>MRI Gout stage</t>
    <phoneticPr fontId="3" type="noConversion"/>
  </si>
  <si>
    <t>Post op Trauma</t>
    <phoneticPr fontId="3" type="noConversion"/>
  </si>
  <si>
    <t>Deltoid pull-off</t>
    <phoneticPr fontId="3" type="noConversion"/>
  </si>
  <si>
    <t>Revision surgery</t>
    <phoneticPr fontId="3" type="noConversion"/>
  </si>
  <si>
    <t>Onset</t>
    <phoneticPr fontId="3" type="noConversion"/>
  </si>
  <si>
    <t>hypertrophy os acromiale</t>
    <phoneticPr fontId="3" type="noConversion"/>
  </si>
  <si>
    <t>Tear Size</t>
    <phoneticPr fontId="3" type="noConversion"/>
  </si>
  <si>
    <t>Tear Pattern</t>
    <phoneticPr fontId="3" type="noConversion"/>
  </si>
  <si>
    <t>Tissue Quality</t>
    <phoneticPr fontId="3" type="noConversion"/>
  </si>
  <si>
    <t>Bone Quality</t>
    <phoneticPr fontId="3" type="noConversion"/>
  </si>
  <si>
    <t>Bursal Scarring</t>
    <phoneticPr fontId="3" type="noConversion"/>
  </si>
  <si>
    <t>Joint Surfaces</t>
    <phoneticPr fontId="3" type="noConversion"/>
  </si>
  <si>
    <t>A.P.- biceps</t>
    <phoneticPr fontId="3" type="noConversion"/>
  </si>
  <si>
    <t>A.P.- AC Joint</t>
    <phoneticPr fontId="3" type="noConversion"/>
  </si>
  <si>
    <t>3 loose anchors</t>
    <phoneticPr fontId="3" type="noConversion"/>
  </si>
  <si>
    <t>yes</t>
    <phoneticPr fontId="3" type="noConversion"/>
  </si>
  <si>
    <t>complete</t>
    <phoneticPr fontId="3" type="noConversion"/>
  </si>
  <si>
    <t>single</t>
    <phoneticPr fontId="3" type="noConversion"/>
  </si>
  <si>
    <t>unhappy</t>
    <phoneticPr fontId="3" type="noConversion"/>
  </si>
  <si>
    <t>Yes</t>
    <phoneticPr fontId="3" type="noConversion"/>
  </si>
  <si>
    <t>yes</t>
    <phoneticPr fontId="3" type="noConversion"/>
  </si>
  <si>
    <t>yes-thickened</t>
    <phoneticPr fontId="3" type="noConversion"/>
  </si>
  <si>
    <t>Yawn</t>
    <phoneticPr fontId="3" type="noConversion"/>
  </si>
  <si>
    <t>required Reverse 1 year post op - have ASES for postop reverse-1year</t>
    <phoneticPr fontId="3" type="noConversion"/>
  </si>
  <si>
    <t>None</t>
    <phoneticPr fontId="3" type="noConversion"/>
  </si>
  <si>
    <t>T12</t>
    <phoneticPr fontId="3" type="noConversion"/>
  </si>
  <si>
    <t>Not difficult</t>
    <phoneticPr fontId="3" type="noConversion"/>
  </si>
  <si>
    <t>unhappy with pain and function</t>
    <phoneticPr fontId="3" type="noConversion"/>
  </si>
  <si>
    <t>Pre ASES</t>
    <phoneticPr fontId="3" type="noConversion"/>
  </si>
  <si>
    <t>yes-frayed</t>
    <phoneticPr fontId="3" type="noConversion"/>
  </si>
  <si>
    <t>No</t>
    <phoneticPr fontId="3" type="noConversion"/>
  </si>
  <si>
    <t>Right</t>
    <phoneticPr fontId="3" type="noConversion"/>
  </si>
  <si>
    <t>Yes - tennis</t>
    <phoneticPr fontId="3" type="noConversion"/>
  </si>
  <si>
    <t>No</t>
    <phoneticPr fontId="3" type="noConversion"/>
  </si>
  <si>
    <t>HTN</t>
    <phoneticPr fontId="3" type="noConversion"/>
  </si>
  <si>
    <t>PT regime - start active use</t>
    <phoneticPr fontId="3" type="noConversion"/>
  </si>
  <si>
    <t>Age at Surgery</t>
    <phoneticPr fontId="3" type="noConversion"/>
  </si>
  <si>
    <t>Gender</t>
    <phoneticPr fontId="3" type="noConversion"/>
  </si>
  <si>
    <t>F</t>
    <phoneticPr fontId="3" type="noConversion"/>
  </si>
  <si>
    <t>right</t>
    <phoneticPr fontId="3" type="noConversion"/>
  </si>
  <si>
    <t>overuse</t>
    <phoneticPr fontId="3" type="noConversion"/>
  </si>
  <si>
    <t>29824-51
23430-51
29826-22,51
29827-22</t>
  </si>
  <si>
    <t>715.11
727.62
726.2
727.61</t>
  </si>
  <si>
    <t>Ruby Lee</t>
  </si>
  <si>
    <t>Yawn</t>
  </si>
  <si>
    <t>726.62
727.61</t>
  </si>
  <si>
    <t>Douglas</t>
  </si>
  <si>
    <t>Norman</t>
  </si>
  <si>
    <t>double</t>
    <phoneticPr fontId="3" type="noConversion"/>
  </si>
  <si>
    <t>29826-22,59
29827-22
29823-59</t>
  </si>
  <si>
    <t>726.2
727.61
726.0</t>
  </si>
  <si>
    <t>Nancy L</t>
  </si>
  <si>
    <t>Long</t>
  </si>
  <si>
    <t>F</t>
    <phoneticPr fontId="3" type="noConversion"/>
  </si>
  <si>
    <t>Right</t>
    <phoneticPr fontId="3" type="noConversion"/>
  </si>
  <si>
    <t>No</t>
    <phoneticPr fontId="3" type="noConversion"/>
  </si>
  <si>
    <t>overuse</t>
    <phoneticPr fontId="3" type="noConversion"/>
  </si>
  <si>
    <t>4%partial impairment</t>
    <phoneticPr fontId="3" type="noConversion"/>
  </si>
  <si>
    <t>unable to do</t>
    <phoneticPr fontId="3" type="noConversion"/>
  </si>
  <si>
    <t>Irregular acromion</t>
    <phoneticPr fontId="3" type="noConversion"/>
  </si>
  <si>
    <t>Massive</t>
    <phoneticPr fontId="3" type="noConversion"/>
  </si>
  <si>
    <t>No</t>
    <phoneticPr fontId="3" type="noConversion"/>
  </si>
  <si>
    <t>yes</t>
    <phoneticPr fontId="3" type="noConversion"/>
  </si>
  <si>
    <t>supra/infra</t>
    <phoneticPr fontId="3" type="noConversion"/>
  </si>
  <si>
    <t>726.2
727.61
715.11
726</t>
  </si>
  <si>
    <t>Shirley</t>
  </si>
  <si>
    <t>Turner</t>
  </si>
  <si>
    <t>29827-22,59
29826
29824
29828</t>
  </si>
  <si>
    <t>Joyce</t>
  </si>
  <si>
    <t>White</t>
  </si>
  <si>
    <t>29827-22
29828
29825</t>
  </si>
  <si>
    <t>James</t>
  </si>
  <si>
    <t>Lyons</t>
  </si>
  <si>
    <t>727.61
726.0</t>
  </si>
  <si>
    <t>29827-22
29824
29823</t>
  </si>
  <si>
    <t>29827-22
29823</t>
  </si>
  <si>
    <t>727.61
726.0
715.11</t>
  </si>
  <si>
    <t>Wilbur</t>
  </si>
  <si>
    <t>Scheitel</t>
  </si>
  <si>
    <t>29827-22,59
29826-22</t>
  </si>
  <si>
    <t>727.61
726.2</t>
  </si>
  <si>
    <t xml:space="preserve">John Thomas </t>
  </si>
  <si>
    <t>Brown</t>
  </si>
  <si>
    <t>29827-22,59
29826-22
29823
29807</t>
  </si>
  <si>
    <t>727.61
726.2
726.0
718.01</t>
  </si>
  <si>
    <t xml:space="preserve">James A </t>
  </si>
  <si>
    <t>Robert Jeffrey</t>
  </si>
  <si>
    <t>Miller</t>
  </si>
  <si>
    <t>29827-24,22,51
29826-22
29824-22
29823</t>
  </si>
  <si>
    <t>727.61
726.2
715.11</t>
  </si>
  <si>
    <t>T7</t>
    <phoneticPr fontId="3" type="noConversion"/>
  </si>
  <si>
    <t>5-</t>
    <phoneticPr fontId="3" type="noConversion"/>
  </si>
  <si>
    <t>29827-22
29826-22
29807</t>
  </si>
  <si>
    <t>Very/somewhat difficult</t>
    <phoneticPr fontId="3" type="noConversion"/>
  </si>
  <si>
    <t>727.61
726.2
718.01</t>
  </si>
  <si>
    <t>Dianne</t>
  </si>
  <si>
    <t>McClay</t>
  </si>
  <si>
    <t>29827-22
29826-22</t>
  </si>
  <si>
    <t>29827-22
29824
29823
29826-22</t>
  </si>
  <si>
    <t>727.61
726.2
715.22
726.0</t>
  </si>
  <si>
    <t>Anthony</t>
  </si>
  <si>
    <t>Tolbert</t>
  </si>
  <si>
    <t>29827-22
29826-22
29823</t>
  </si>
  <si>
    <t>727.61
726.2
726.0</t>
  </si>
  <si>
    <t>Robert D</t>
  </si>
  <si>
    <t>Smith</t>
  </si>
  <si>
    <t>2 previous RCR, mini open bone grafting GT</t>
    <phoneticPr fontId="3" type="noConversion"/>
  </si>
  <si>
    <t>19%partial impairment</t>
    <phoneticPr fontId="3" type="noConversion"/>
  </si>
  <si>
    <t>very happy</t>
    <phoneticPr fontId="3" type="noConversion"/>
  </si>
  <si>
    <t>Yes- Golf, motor cycling</t>
    <phoneticPr fontId="3" type="noConversion"/>
  </si>
  <si>
    <t>unbale to do</t>
    <phoneticPr fontId="3" type="noConversion"/>
  </si>
  <si>
    <t>weak</t>
    <phoneticPr fontId="3" type="noConversion"/>
  </si>
  <si>
    <t>auto tenodesed</t>
    <phoneticPr fontId="3" type="noConversion"/>
  </si>
  <si>
    <t>degenerative</t>
    <phoneticPr fontId="3" type="noConversion"/>
  </si>
  <si>
    <t>F/u length(months)</t>
    <phoneticPr fontId="3" type="noConversion"/>
  </si>
  <si>
    <t>ROM FE - active</t>
    <phoneticPr fontId="3" type="noConversion"/>
  </si>
  <si>
    <t>single</t>
    <phoneticPr fontId="3" type="noConversion"/>
  </si>
  <si>
    <t>Post ASES</t>
    <phoneticPr fontId="3" type="noConversion"/>
  </si>
  <si>
    <t>Jon Douglas</t>
  </si>
  <si>
    <t>Bailey</t>
  </si>
  <si>
    <t>0007841</t>
  </si>
  <si>
    <t>Bobby</t>
  </si>
  <si>
    <t>Loyd</t>
  </si>
  <si>
    <t>Carmen Q</t>
  </si>
  <si>
    <t>Woodson</t>
  </si>
  <si>
    <t>Mary J</t>
  </si>
  <si>
    <t>Cathron</t>
  </si>
  <si>
    <t>Hardaway</t>
  </si>
  <si>
    <t>727.61
996.0</t>
  </si>
  <si>
    <t>29827-22
20680</t>
  </si>
  <si>
    <t>Frank M</t>
  </si>
  <si>
    <t>Grantham</t>
  </si>
  <si>
    <t>4-</t>
    <phoneticPr fontId="3" type="noConversion"/>
  </si>
  <si>
    <t>GT wear</t>
    <phoneticPr fontId="3" type="noConversion"/>
  </si>
  <si>
    <t>massive</t>
    <phoneticPr fontId="3" type="noConversion"/>
  </si>
  <si>
    <t>supra/infra with retraction</t>
    <phoneticPr fontId="3" type="noConversion"/>
  </si>
  <si>
    <t>right</t>
    <phoneticPr fontId="3" type="noConversion"/>
  </si>
  <si>
    <t>Yes-fishing/hunting</t>
    <phoneticPr fontId="3" type="noConversion"/>
  </si>
  <si>
    <t>No</t>
    <phoneticPr fontId="3" type="noConversion"/>
  </si>
  <si>
    <t>supra/infra with retraction</t>
    <phoneticPr fontId="3" type="noConversion"/>
  </si>
  <si>
    <t>Yes</t>
    <phoneticPr fontId="3" type="noConversion"/>
  </si>
  <si>
    <t>Yes</t>
    <phoneticPr fontId="3" type="noConversion"/>
  </si>
  <si>
    <t>unable to do</t>
    <phoneticPr fontId="3" type="noConversion"/>
  </si>
  <si>
    <t>better than preop</t>
    <phoneticPr fontId="3" type="noConversion"/>
  </si>
  <si>
    <t>Pre ASES</t>
    <phoneticPr fontId="3" type="noConversion"/>
  </si>
  <si>
    <t>Traumatic</t>
    <phoneticPr fontId="3" type="noConversion"/>
  </si>
  <si>
    <t>Left</t>
    <phoneticPr fontId="3" type="noConversion"/>
  </si>
  <si>
    <t>PE/UTI after surgery - hospitalized</t>
    <phoneticPr fontId="3" type="noConversion"/>
  </si>
  <si>
    <t>full op note, Post ASES</t>
    <phoneticPr fontId="3" type="noConversion"/>
  </si>
  <si>
    <t>M</t>
    <phoneticPr fontId="3" type="noConversion"/>
  </si>
  <si>
    <t>Left</t>
    <phoneticPr fontId="3" type="noConversion"/>
  </si>
  <si>
    <t>Strength IR</t>
    <phoneticPr fontId="3" type="noConversion"/>
  </si>
  <si>
    <t>right</t>
    <phoneticPr fontId="3" type="noConversion"/>
  </si>
  <si>
    <t>Yes-bicycling, swimming</t>
    <phoneticPr fontId="3" type="noConversion"/>
  </si>
  <si>
    <t>no</t>
    <phoneticPr fontId="3" type="noConversion"/>
  </si>
  <si>
    <t>asthma</t>
    <phoneticPr fontId="3" type="noConversion"/>
  </si>
  <si>
    <t>L1</t>
    <phoneticPr fontId="3" type="noConversion"/>
  </si>
  <si>
    <t>unable/very difficult</t>
    <phoneticPr fontId="3" type="noConversion"/>
  </si>
  <si>
    <t>supra tear, atrophy supra/infra with healing infra/subscap</t>
    <phoneticPr fontId="3" type="noConversion"/>
  </si>
  <si>
    <t>No</t>
    <phoneticPr fontId="3" type="noConversion"/>
  </si>
  <si>
    <t>Yes-lifting weight</t>
    <phoneticPr fontId="3" type="noConversion"/>
  </si>
  <si>
    <t>medium</t>
    <phoneticPr fontId="3" type="noConversion"/>
  </si>
  <si>
    <t>29823-51
29827-22</t>
  </si>
  <si>
    <t>726.0
727.61</t>
  </si>
  <si>
    <t>Scooter Lee</t>
  </si>
  <si>
    <t>Gilhaus</t>
  </si>
  <si>
    <t>29826-22,51
29826-22,51
29827-22
29827-22</t>
  </si>
  <si>
    <t>726.2
726.2
727.61
727.61</t>
  </si>
  <si>
    <t>Barbara J</t>
  </si>
  <si>
    <t>Axley</t>
  </si>
  <si>
    <t>29827-22
29824-22,51
29816-22,51
29823022,51
29819-22,51</t>
  </si>
  <si>
    <t>727.61
715.11
726.2
726.0
996.40</t>
  </si>
  <si>
    <t>0 - tendon to tendon</t>
    <phoneticPr fontId="3" type="noConversion"/>
  </si>
  <si>
    <t>ROM UA-ER</t>
    <phoneticPr fontId="3" type="noConversion"/>
  </si>
  <si>
    <t>Comorbidities</t>
    <phoneticPr fontId="3" type="noConversion"/>
  </si>
  <si>
    <t>ROM UA - FE</t>
    <phoneticPr fontId="3" type="noConversion"/>
  </si>
  <si>
    <t>Tear Location</t>
    <phoneticPr fontId="3" type="noConversion"/>
  </si>
  <si>
    <t>29826-22,59
29827-22
29823-59
29824-59</t>
  </si>
  <si>
    <t>726.2
727.61
715.11
726.0</t>
  </si>
  <si>
    <t>Bennie Laross</t>
  </si>
  <si>
    <t>Johnson</t>
  </si>
  <si>
    <t>29828
29827-22,51
29824-22,51
29826-22,52</t>
  </si>
  <si>
    <t>727.62
727.61
715.11
726.2</t>
  </si>
  <si>
    <t>Edward</t>
  </si>
  <si>
    <t>Wolf</t>
  </si>
  <si>
    <t>Post ASES</t>
    <phoneticPr fontId="3" type="noConversion"/>
  </si>
  <si>
    <t>No</t>
    <phoneticPr fontId="3" type="noConversion"/>
  </si>
  <si>
    <t>Yes - cycling</t>
    <phoneticPr fontId="3" type="noConversion"/>
  </si>
  <si>
    <t>T11</t>
    <phoneticPr fontId="3" type="noConversion"/>
  </si>
  <si>
    <t>Very/somewhat difficult</t>
    <phoneticPr fontId="3" type="noConversion"/>
  </si>
  <si>
    <t>open repair 2005, open revision with Allograft 2007</t>
    <phoneticPr fontId="3" type="noConversion"/>
  </si>
  <si>
    <t>pseudoparalysis, GH arthrosis</t>
    <phoneticPr fontId="3" type="noConversion"/>
  </si>
  <si>
    <t>supra retracted to glenoid, infraspinatous</t>
    <phoneticPr fontId="3" type="noConversion"/>
  </si>
  <si>
    <t>M</t>
    <phoneticPr fontId="3" type="noConversion"/>
  </si>
  <si>
    <t>Right</t>
    <phoneticPr fontId="3" type="noConversion"/>
  </si>
  <si>
    <t>Biceps tenodesis vs tenotomy</t>
    <phoneticPr fontId="3" type="noConversion"/>
  </si>
  <si>
    <t>Capsular release</t>
    <phoneticPr fontId="3" type="noConversion"/>
  </si>
  <si>
    <t>Rotator Cuff release</t>
    <phoneticPr fontId="3" type="noConversion"/>
  </si>
  <si>
    <t>Interval slide</t>
    <phoneticPr fontId="3" type="noConversion"/>
  </si>
  <si>
    <t>Kaspriskie</t>
  </si>
  <si>
    <t>726.0
727.61
715.11
727.62</t>
  </si>
  <si>
    <t>Alfonso</t>
  </si>
  <si>
    <t>Nino</t>
  </si>
  <si>
    <t xml:space="preserve">3(2 5.5mm, 1 opus) </t>
    <phoneticPr fontId="3" type="noConversion"/>
  </si>
  <si>
    <t>2(1 opus, 1 5.5mm)</t>
    <phoneticPr fontId="3" type="noConversion"/>
  </si>
  <si>
    <t>2(2 5.5mm)</t>
    <phoneticPr fontId="3" type="noConversion"/>
  </si>
  <si>
    <t>complete - SLAP repair also</t>
    <phoneticPr fontId="3" type="noConversion"/>
  </si>
  <si>
    <t>3+</t>
    <phoneticPr fontId="3" type="noConversion"/>
  </si>
  <si>
    <t>25%partial impairment</t>
    <phoneticPr fontId="3" type="noConversion"/>
  </si>
  <si>
    <t>not difficult</t>
    <phoneticPr fontId="3" type="noConversion"/>
  </si>
  <si>
    <t>Left</t>
    <phoneticPr fontId="3" type="noConversion"/>
  </si>
  <si>
    <t>Yes-swimming</t>
    <phoneticPr fontId="3" type="noConversion"/>
  </si>
  <si>
    <t>PUD, TIAs</t>
    <phoneticPr fontId="3" type="noConversion"/>
  </si>
  <si>
    <t>Retired Nurse</t>
    <phoneticPr fontId="3" type="noConversion"/>
  </si>
  <si>
    <t>L4</t>
    <phoneticPr fontId="3" type="noConversion"/>
  </si>
  <si>
    <t>somewhat difficult</t>
    <phoneticPr fontId="3" type="noConversion"/>
  </si>
  <si>
    <t>adequate decompression</t>
    <phoneticPr fontId="3" type="noConversion"/>
  </si>
  <si>
    <t>somewhat/not difficult</t>
    <phoneticPr fontId="3" type="noConversion"/>
  </si>
  <si>
    <t>Extremely happy</t>
    <phoneticPr fontId="3" type="noConversion"/>
  </si>
  <si>
    <t>supra/infra jxn</t>
    <phoneticPr fontId="3" type="noConversion"/>
  </si>
  <si>
    <t>yes</t>
    <phoneticPr fontId="3" type="noConversion"/>
  </si>
  <si>
    <t>yes-chronic rupture</t>
    <phoneticPr fontId="3" type="noConversion"/>
  </si>
  <si>
    <t>supra/infra</t>
    <phoneticPr fontId="3" type="noConversion"/>
  </si>
  <si>
    <t>unable to do</t>
    <phoneticPr fontId="3" type="noConversion"/>
  </si>
  <si>
    <t>full op note</t>
    <phoneticPr fontId="3" type="noConversion"/>
  </si>
  <si>
    <t>M</t>
    <phoneticPr fontId="3" type="noConversion"/>
  </si>
  <si>
    <t>traumatic</t>
    <phoneticPr fontId="3" type="noConversion"/>
  </si>
  <si>
    <t>right</t>
    <phoneticPr fontId="3" type="noConversion"/>
  </si>
  <si>
    <t>Yes-fishing</t>
    <phoneticPr fontId="3" type="noConversion"/>
  </si>
  <si>
    <t>yes-.5ppd</t>
    <phoneticPr fontId="3" type="noConversion"/>
  </si>
  <si>
    <t>DM, CAD, PUD</t>
    <phoneticPr fontId="3" type="noConversion"/>
  </si>
  <si>
    <t>T12</t>
    <phoneticPr fontId="3" type="noConversion"/>
  </si>
  <si>
    <t>unable/very difficult</t>
    <phoneticPr fontId="3" type="noConversion"/>
  </si>
  <si>
    <t>Loose anchor</t>
    <phoneticPr fontId="3" type="noConversion"/>
  </si>
  <si>
    <t>artifact obsucures</t>
    <phoneticPr fontId="3" type="noConversion"/>
  </si>
  <si>
    <t>supra</t>
    <phoneticPr fontId="3" type="noConversion"/>
  </si>
  <si>
    <t>yes-chronic rupture</t>
    <phoneticPr fontId="3" type="noConversion"/>
  </si>
  <si>
    <t>prominent</t>
    <phoneticPr fontId="3" type="noConversion"/>
  </si>
  <si>
    <t>loose anchor</t>
    <phoneticPr fontId="3" type="noConversion"/>
  </si>
  <si>
    <t>1-5.5mm</t>
    <phoneticPr fontId="3" type="noConversion"/>
  </si>
  <si>
    <t>yes-anchor</t>
    <phoneticPr fontId="3" type="noConversion"/>
  </si>
  <si>
    <t>complete</t>
    <phoneticPr fontId="3" type="noConversion"/>
  </si>
  <si>
    <t>M</t>
    <phoneticPr fontId="3" type="noConversion"/>
  </si>
  <si>
    <t>traumatic</t>
    <phoneticPr fontId="3" type="noConversion"/>
  </si>
  <si>
    <t>left</t>
    <phoneticPr fontId="3" type="noConversion"/>
  </si>
  <si>
    <t>Joseph</t>
  </si>
  <si>
    <t>Cain</t>
  </si>
  <si>
    <t>29827-22
29828</t>
  </si>
  <si>
    <t>Yes - hunting, hiking</t>
    <phoneticPr fontId="3" type="noConversion"/>
  </si>
  <si>
    <t>cuff debrided 2002, 1st repair 2005</t>
    <phoneticPr fontId="3" type="noConversion"/>
  </si>
  <si>
    <t>F</t>
    <phoneticPr fontId="3" type="noConversion"/>
  </si>
  <si>
    <t>727.61
727.62
726.0</t>
  </si>
  <si>
    <t>Kent E</t>
  </si>
  <si>
    <t>Parks</t>
  </si>
  <si>
    <t>degeneration</t>
    <phoneticPr fontId="3" type="noConversion"/>
  </si>
  <si>
    <t>yes-anterior hook</t>
    <phoneticPr fontId="3" type="noConversion"/>
  </si>
  <si>
    <t>frayed</t>
    <phoneticPr fontId="3" type="noConversion"/>
  </si>
  <si>
    <t>1-5.5mm</t>
    <phoneticPr fontId="3" type="noConversion"/>
  </si>
  <si>
    <t>complete</t>
    <phoneticPr fontId="3" type="noConversion"/>
  </si>
  <si>
    <t>16%partial impairment</t>
    <phoneticPr fontId="3" type="noConversion"/>
  </si>
  <si>
    <t>very pleased</t>
    <phoneticPr fontId="3" type="noConversion"/>
  </si>
  <si>
    <t>29827-22
29826-22
29828-22
29823</t>
  </si>
  <si>
    <t>no</t>
    <phoneticPr fontId="3" type="noConversion"/>
  </si>
  <si>
    <t>yes</t>
    <phoneticPr fontId="3" type="noConversion"/>
  </si>
  <si>
    <t>Interval(months)</t>
    <phoneticPr fontId="3" type="noConversion"/>
  </si>
  <si>
    <t>Entire supraspinatous, portion Infra, Superior subscap</t>
    <phoneticPr fontId="3" type="noConversion"/>
  </si>
  <si>
    <t>Yes</t>
    <phoneticPr fontId="3" type="noConversion"/>
  </si>
  <si>
    <t>Acromial spur</t>
    <phoneticPr fontId="3" type="noConversion"/>
  </si>
  <si>
    <t>yes-arthrosis</t>
    <phoneticPr fontId="3" type="noConversion"/>
  </si>
  <si>
    <t>yes</t>
    <phoneticPr fontId="3" type="noConversion"/>
  </si>
  <si>
    <t>yes</t>
    <phoneticPr fontId="3" type="noConversion"/>
  </si>
  <si>
    <t>complete</t>
    <phoneticPr fontId="3" type="noConversion"/>
  </si>
  <si>
    <t>Johnny</t>
  </si>
  <si>
    <t>Cook</t>
  </si>
  <si>
    <t>29827-22
29826-22
29824-22
29828
29823</t>
  </si>
  <si>
    <t>727.61
726.2
715.11
726.0</t>
  </si>
  <si>
    <t xml:space="preserve">Leonardo </t>
  </si>
  <si>
    <t>Pauline L</t>
  </si>
  <si>
    <t>F</t>
    <phoneticPr fontId="3" type="noConversion"/>
  </si>
  <si>
    <t>Right</t>
    <phoneticPr fontId="3" type="noConversion"/>
  </si>
  <si>
    <t>Traumatic</t>
    <phoneticPr fontId="3" type="noConversion"/>
  </si>
  <si>
    <t>h/o DVT</t>
    <phoneticPr fontId="3" type="noConversion"/>
  </si>
  <si>
    <t>L3</t>
    <phoneticPr fontId="3" type="noConversion"/>
  </si>
  <si>
    <t>unable to do</t>
    <phoneticPr fontId="3" type="noConversion"/>
  </si>
  <si>
    <t>majority-anterior supra &amp; posterior infra repaired, 2cm defect infra insertion</t>
    <phoneticPr fontId="3" type="noConversion"/>
  </si>
  <si>
    <t>permanent restrictions</t>
    <phoneticPr fontId="3" type="noConversion"/>
  </si>
  <si>
    <t>*Connelly required 2 revisions.  1st Surgery 1 year Post ASES used for Pre ASES 2nd surgery-was 1 year before 2nd surgery. (2 total years between the 2 revisions)</t>
  </si>
  <si>
    <t>quick failure</t>
    <phoneticPr fontId="3" type="noConversion"/>
  </si>
  <si>
    <t>Pre/Post ASES</t>
    <phoneticPr fontId="3" type="noConversion"/>
  </si>
  <si>
    <t>M</t>
    <phoneticPr fontId="3" type="noConversion"/>
  </si>
  <si>
    <t>CAD, Sleep apnea</t>
    <phoneticPr fontId="3" type="noConversion"/>
  </si>
  <si>
    <t>Yes-hunting/fishing</t>
    <phoneticPr fontId="3" type="noConversion"/>
  </si>
  <si>
    <t>Yes - 1ppd</t>
    <phoneticPr fontId="3" type="noConversion"/>
  </si>
  <si>
    <t>DM, HTN</t>
    <phoneticPr fontId="3" type="noConversion"/>
  </si>
  <si>
    <t>PSIS</t>
    <phoneticPr fontId="3" type="noConversion"/>
  </si>
  <si>
    <t>traumatic</t>
    <phoneticPr fontId="3" type="noConversion"/>
  </si>
  <si>
    <t>unable to do</t>
    <phoneticPr fontId="3" type="noConversion"/>
  </si>
  <si>
    <t>Large AC spur, high humeral head, Type II acromion</t>
    <phoneticPr fontId="3" type="noConversion"/>
  </si>
  <si>
    <t>atrophy supra/infra</t>
    <phoneticPr fontId="3" type="noConversion"/>
  </si>
  <si>
    <t>yes-frayed</t>
    <phoneticPr fontId="3" type="noConversion"/>
  </si>
  <si>
    <t>anterior hook</t>
    <phoneticPr fontId="3" type="noConversion"/>
  </si>
  <si>
    <t>infra repaired, supra irreperable</t>
    <phoneticPr fontId="3" type="noConversion"/>
  </si>
  <si>
    <t>happy</t>
    <phoneticPr fontId="3" type="noConversion"/>
  </si>
  <si>
    <t>Full Op notes, Post ASES</t>
    <phoneticPr fontId="3" type="noConversion"/>
  </si>
  <si>
    <t>M</t>
    <phoneticPr fontId="3" type="noConversion"/>
  </si>
  <si>
    <t>Right</t>
    <phoneticPr fontId="3" type="noConversion"/>
  </si>
  <si>
    <t>Yes-Pro Baseball</t>
    <phoneticPr fontId="3" type="noConversion"/>
  </si>
  <si>
    <t>T7</t>
    <phoneticPr fontId="3" type="noConversion"/>
  </si>
  <si>
    <t>not difficult</t>
    <phoneticPr fontId="3" type="noConversion"/>
  </si>
  <si>
    <t>retracted supra</t>
    <phoneticPr fontId="3" type="noConversion"/>
  </si>
  <si>
    <t>No</t>
    <phoneticPr fontId="3" type="noConversion"/>
  </si>
  <si>
    <t>Difficulty noted throwing in baseball</t>
    <phoneticPr fontId="3" type="noConversion"/>
  </si>
  <si>
    <t>None</t>
    <phoneticPr fontId="3" type="noConversion"/>
  </si>
  <si>
    <t>T12</t>
    <phoneticPr fontId="3" type="noConversion"/>
  </si>
  <si>
    <t>James G</t>
  </si>
  <si>
    <t>Menzies</t>
  </si>
  <si>
    <t>29828-51
29826-22,51
29827-22
29823-22,51</t>
  </si>
  <si>
    <t>727.61
726.2
727.61
726.0</t>
  </si>
  <si>
    <t>Yes</t>
    <phoneticPr fontId="3" type="noConversion"/>
  </si>
  <si>
    <t>yes-ongoing pain after 2nd</t>
    <phoneticPr fontId="3" type="noConversion"/>
  </si>
  <si>
    <t>large</t>
    <phoneticPr fontId="3" type="noConversion"/>
  </si>
  <si>
    <t>entire supra/infra</t>
    <phoneticPr fontId="3" type="noConversion"/>
  </si>
  <si>
    <t>L-shaped</t>
    <phoneticPr fontId="3" type="noConversion"/>
  </si>
  <si>
    <t>yes</t>
    <phoneticPr fontId="3" type="noConversion"/>
  </si>
  <si>
    <t>glenoid spur</t>
    <phoneticPr fontId="3" type="noConversion"/>
  </si>
  <si>
    <t>yes-spur</t>
    <phoneticPr fontId="3" type="noConversion"/>
  </si>
  <si>
    <t>yes</t>
    <phoneticPr fontId="3" type="noConversion"/>
  </si>
  <si>
    <t>double</t>
    <phoneticPr fontId="3" type="noConversion"/>
  </si>
  <si>
    <t>29807-22
29827-22</t>
  </si>
  <si>
    <t>718.01
727.61</t>
  </si>
  <si>
    <t>Kevin D.</t>
  </si>
  <si>
    <t>Lanigan</t>
  </si>
  <si>
    <t>29819-22,59
29823-22,59
20900-59</t>
  </si>
  <si>
    <t>A.P.-Acromial spur</t>
    <phoneticPr fontId="3" type="noConversion"/>
  </si>
  <si>
    <t>A.P.-Labral tear</t>
    <phoneticPr fontId="3" type="noConversion"/>
  </si>
  <si>
    <t>A.P. GH arthritis</t>
    <phoneticPr fontId="3" type="noConversion"/>
  </si>
  <si>
    <t>Prominent HW</t>
    <phoneticPr fontId="3" type="noConversion"/>
  </si>
  <si>
    <t>Revision Acromioplasty</t>
    <phoneticPr fontId="3" type="noConversion"/>
  </si>
  <si>
    <t>29827-22
29826-22,51
29824-22,51
23440-59</t>
  </si>
  <si>
    <t>727.61
726.2
715.11
727.62</t>
  </si>
  <si>
    <t>Sherri</t>
  </si>
  <si>
    <t>Jackson</t>
  </si>
  <si>
    <t>29823-22,59
29827-22
29824-59
29828-59</t>
  </si>
  <si>
    <t>thinning, dye extravastion</t>
    <phoneticPr fontId="3" type="noConversion"/>
  </si>
  <si>
    <t>No</t>
    <phoneticPr fontId="3" type="noConversion"/>
  </si>
  <si>
    <t>yes</t>
    <phoneticPr fontId="3" type="noConversion"/>
  </si>
  <si>
    <t>yes-prominent</t>
    <phoneticPr fontId="3" type="noConversion"/>
  </si>
  <si>
    <t>yes-SLAP</t>
    <phoneticPr fontId="3" type="noConversion"/>
  </si>
  <si>
    <t>SLAP repair</t>
    <phoneticPr fontId="3" type="noConversion"/>
  </si>
  <si>
    <t>slightly prominent anchor</t>
    <phoneticPr fontId="3" type="noConversion"/>
  </si>
  <si>
    <t>yes</t>
    <phoneticPr fontId="3" type="noConversion"/>
  </si>
  <si>
    <t>Post ASES</t>
    <phoneticPr fontId="3" type="noConversion"/>
  </si>
  <si>
    <t>rotator interval release</t>
    <phoneticPr fontId="3" type="noConversion"/>
  </si>
  <si>
    <r>
      <t>Parks</t>
    </r>
    <r>
      <rPr>
        <i/>
        <sz val="11"/>
        <color indexed="8"/>
        <rFont val="Calibri"/>
        <family val="2"/>
      </rPr>
      <t>*</t>
    </r>
    <phoneticPr fontId="3" type="noConversion"/>
  </si>
  <si>
    <t>Parks*</t>
    <phoneticPr fontId="3" type="noConversion"/>
  </si>
  <si>
    <t>Parks*</t>
    <phoneticPr fontId="3" type="noConversion"/>
  </si>
  <si>
    <r>
      <t>Parks</t>
    </r>
    <r>
      <rPr>
        <i/>
        <sz val="11"/>
        <color indexed="8"/>
        <rFont val="Calibri"/>
        <family val="2"/>
      </rPr>
      <t>*</t>
    </r>
    <phoneticPr fontId="3" type="noConversion"/>
  </si>
  <si>
    <t>quick failure, seen recently with weakness left shoulder from C5 radic</t>
    <phoneticPr fontId="3" type="noConversion"/>
  </si>
  <si>
    <t>none</t>
    <phoneticPr fontId="3" type="noConversion"/>
  </si>
  <si>
    <t>yes-anchor</t>
    <phoneticPr fontId="3" type="noConversion"/>
  </si>
  <si>
    <t>complete</t>
    <phoneticPr fontId="3" type="noConversion"/>
  </si>
  <si>
    <t>1 5.5mm</t>
    <phoneticPr fontId="3" type="noConversion"/>
  </si>
  <si>
    <t>doing well</t>
    <phoneticPr fontId="3" type="noConversion"/>
  </si>
  <si>
    <t>F</t>
    <phoneticPr fontId="3" type="noConversion"/>
  </si>
  <si>
    <t>Right</t>
    <phoneticPr fontId="3" type="noConversion"/>
  </si>
  <si>
    <t>Yes</t>
    <phoneticPr fontId="3" type="noConversion"/>
  </si>
  <si>
    <t>yes-1ppd</t>
    <phoneticPr fontId="3" type="noConversion"/>
  </si>
  <si>
    <t>HTN</t>
    <phoneticPr fontId="3" type="noConversion"/>
  </si>
  <si>
    <t>yes-fall</t>
    <phoneticPr fontId="3" type="noConversion"/>
  </si>
  <si>
    <t>5-</t>
    <phoneticPr fontId="3" type="noConversion"/>
  </si>
  <si>
    <t>yes-small spur</t>
    <phoneticPr fontId="3" type="noConversion"/>
  </si>
  <si>
    <t>rotator interval release</t>
    <phoneticPr fontId="3" type="noConversion"/>
  </si>
  <si>
    <t>no complaints</t>
    <phoneticPr fontId="3" type="noConversion"/>
  </si>
  <si>
    <t>entire supra retracted</t>
    <phoneticPr fontId="3" type="noConversion"/>
  </si>
  <si>
    <t>very hard</t>
    <phoneticPr fontId="3" type="noConversion"/>
  </si>
  <si>
    <t>frayed</t>
    <phoneticPr fontId="3" type="noConversion"/>
  </si>
  <si>
    <t>yes</t>
    <phoneticPr fontId="3" type="noConversion"/>
  </si>
  <si>
    <t>3(2 opus, 1 5.5 ba)</t>
    <phoneticPr fontId="3" type="noConversion"/>
  </si>
  <si>
    <t>complete</t>
    <phoneticPr fontId="3" type="noConversion"/>
  </si>
  <si>
    <t>very happy</t>
    <phoneticPr fontId="3" type="noConversion"/>
  </si>
  <si>
    <t>Post ASES</t>
    <phoneticPr fontId="3" type="noConversion"/>
  </si>
  <si>
    <t>Right</t>
    <phoneticPr fontId="3" type="noConversion"/>
  </si>
  <si>
    <t>Thyroid, Asthma</t>
    <phoneticPr fontId="3" type="noConversion"/>
  </si>
  <si>
    <t>Work</t>
    <phoneticPr fontId="3" type="noConversion"/>
  </si>
  <si>
    <t>Transcriptionist</t>
    <phoneticPr fontId="3" type="noConversion"/>
  </si>
  <si>
    <t>very difficult</t>
    <phoneticPr fontId="3" type="noConversion"/>
  </si>
  <si>
    <t>mild AC degeneration</t>
    <phoneticPr fontId="3" type="noConversion"/>
  </si>
  <si>
    <t>dye leakage, no definitive tear</t>
    <phoneticPr fontId="3" type="noConversion"/>
  </si>
  <si>
    <t>yes-1.5ppd</t>
    <phoneticPr fontId="3" type="noConversion"/>
  </si>
  <si>
    <t>HTN</t>
    <phoneticPr fontId="3" type="noConversion"/>
  </si>
  <si>
    <t>unable/somewhat difficult</t>
    <phoneticPr fontId="3" type="noConversion"/>
  </si>
  <si>
    <t>mild hook</t>
    <phoneticPr fontId="3" type="noConversion"/>
  </si>
  <si>
    <t>Thomas</t>
  </si>
  <si>
    <t>Mgmt consultant</t>
    <phoneticPr fontId="3" type="noConversion"/>
  </si>
  <si>
    <t>L2</t>
    <phoneticPr fontId="3" type="noConversion"/>
  </si>
  <si>
    <t>4+</t>
    <phoneticPr fontId="3" type="noConversion"/>
  </si>
  <si>
    <t>Adequate decompression SA, AC</t>
    <phoneticPr fontId="3" type="noConversion"/>
  </si>
  <si>
    <t>small</t>
    <phoneticPr fontId="3" type="noConversion"/>
  </si>
  <si>
    <t>anterior cuff tear</t>
    <phoneticPr fontId="3" type="noConversion"/>
  </si>
  <si>
    <t>Yes-carrying TV</t>
    <phoneticPr fontId="3" type="noConversion"/>
  </si>
  <si>
    <t>"several"</t>
    <phoneticPr fontId="3" type="noConversion"/>
  </si>
  <si>
    <t>Post ASES</t>
    <phoneticPr fontId="3" type="noConversion"/>
  </si>
  <si>
    <t>Left</t>
    <phoneticPr fontId="3" type="noConversion"/>
  </si>
  <si>
    <t>T10</t>
    <phoneticPr fontId="3" type="noConversion"/>
  </si>
  <si>
    <t>somewhat/very difficult</t>
    <phoneticPr fontId="3" type="noConversion"/>
  </si>
  <si>
    <t>flat acromion</t>
    <phoneticPr fontId="3" type="noConversion"/>
  </si>
  <si>
    <t>727.61
726.2
727.62</t>
  </si>
  <si>
    <t>Jerry Phillip</t>
  </si>
  <si>
    <t>Leonard</t>
  </si>
  <si>
    <t>Patricia Ann</t>
  </si>
  <si>
    <t>Pardue</t>
  </si>
  <si>
    <t>29827-22
29826-22
29824-22
29828
29823
20680</t>
  </si>
  <si>
    <t>727.61
726.2
715.11
727.62
V54-0</t>
  </si>
  <si>
    <t>yes -ruptured</t>
    <phoneticPr fontId="3" type="noConversion"/>
  </si>
  <si>
    <t>supra/infra</t>
    <phoneticPr fontId="3" type="noConversion"/>
  </si>
  <si>
    <t>yes-flat</t>
    <phoneticPr fontId="3" type="noConversion"/>
  </si>
  <si>
    <t>large spurs</t>
    <phoneticPr fontId="3" type="noConversion"/>
  </si>
  <si>
    <t>35% very dif (19)</t>
    <phoneticPr fontId="3" type="noConversion"/>
  </si>
  <si>
    <t>None</t>
    <phoneticPr fontId="3" type="noConversion"/>
  </si>
  <si>
    <t>partial-just posterior infra</t>
    <phoneticPr fontId="3" type="noConversion"/>
  </si>
  <si>
    <t>4+</t>
    <phoneticPr fontId="3" type="noConversion"/>
  </si>
  <si>
    <t>unable/very difficult</t>
    <phoneticPr fontId="3" type="noConversion"/>
  </si>
  <si>
    <t>"making progress"</t>
    <phoneticPr fontId="3" type="noConversion"/>
  </si>
  <si>
    <t>M</t>
    <phoneticPr fontId="3" type="noConversion"/>
  </si>
  <si>
    <t>Right</t>
    <phoneticPr fontId="3" type="noConversion"/>
  </si>
  <si>
    <t>No</t>
    <phoneticPr fontId="3" type="noConversion"/>
  </si>
  <si>
    <t>insidious</t>
    <phoneticPr fontId="3" type="noConversion"/>
  </si>
  <si>
    <t>2(1opus, 1 5.5ba)</t>
    <phoneticPr fontId="3" type="noConversion"/>
  </si>
  <si>
    <t>2 (1 opus, 1 5.5 ba)</t>
    <phoneticPr fontId="3" type="noConversion"/>
  </si>
  <si>
    <t>2(1 opus, 1 5.5 ba)</t>
    <phoneticPr fontId="3" type="noConversion"/>
  </si>
  <si>
    <t>yes-anchor</t>
    <phoneticPr fontId="3" type="noConversion"/>
  </si>
  <si>
    <t>14% somewhat difficult (8)</t>
    <phoneticPr fontId="3" type="noConversion"/>
  </si>
  <si>
    <t>6% not difficult (3)</t>
    <phoneticPr fontId="3" type="noConversion"/>
  </si>
  <si>
    <t>15 yes</t>
    <phoneticPr fontId="3" type="noConversion"/>
  </si>
  <si>
    <t>59 no</t>
    <phoneticPr fontId="3" type="noConversion"/>
  </si>
  <si>
    <t>moderate chondromalacia</t>
    <phoneticPr fontId="3" type="noConversion"/>
  </si>
  <si>
    <t>PT tear</t>
    <phoneticPr fontId="3" type="noConversion"/>
  </si>
  <si>
    <t>No</t>
    <phoneticPr fontId="3" type="noConversion"/>
  </si>
  <si>
    <t>1-5.5mm</t>
    <phoneticPr fontId="3" type="noConversion"/>
  </si>
  <si>
    <t>single</t>
    <phoneticPr fontId="3" type="noConversion"/>
  </si>
  <si>
    <t>complete</t>
    <phoneticPr fontId="3" type="noConversion"/>
  </si>
  <si>
    <t>5-</t>
    <phoneticPr fontId="3" type="noConversion"/>
  </si>
  <si>
    <t>entire supra/portion infra</t>
    <phoneticPr fontId="3" type="noConversion"/>
  </si>
  <si>
    <t>4 (2 5.5mm, 2 opus)</t>
    <phoneticPr fontId="3" type="noConversion"/>
  </si>
  <si>
    <t>not difficult</t>
    <phoneticPr fontId="3" type="noConversion"/>
  </si>
  <si>
    <t>total # surgeries not in H&amp;P</t>
    <phoneticPr fontId="3" type="noConversion"/>
  </si>
  <si>
    <t>Disabled Truck Driver</t>
    <phoneticPr fontId="3" type="noConversion"/>
  </si>
  <si>
    <t>AC spur</t>
    <phoneticPr fontId="3" type="noConversion"/>
  </si>
  <si>
    <t>retracted supra/infra tear</t>
    <phoneticPr fontId="3" type="noConversion"/>
  </si>
  <si>
    <t>2(2 5.5mm)</t>
    <phoneticPr fontId="3" type="noConversion"/>
  </si>
  <si>
    <t>2 (1 opus, 1ba)</t>
    <phoneticPr fontId="3" type="noConversion"/>
  </si>
  <si>
    <t>2 (2 5.5mm ba)</t>
    <phoneticPr fontId="3" type="noConversion"/>
  </si>
  <si>
    <t>2( 5.5 ba)</t>
    <phoneticPr fontId="3" type="noConversion"/>
  </si>
  <si>
    <t>2 (2  5.5 ba)</t>
    <phoneticPr fontId="3" type="noConversion"/>
  </si>
  <si>
    <t>29827-22</t>
    <phoneticPr fontId="3" type="noConversion"/>
  </si>
  <si>
    <t>Yes</t>
    <phoneticPr fontId="3" type="noConversion"/>
  </si>
  <si>
    <t>traumatic</t>
    <phoneticPr fontId="3" type="noConversion"/>
  </si>
  <si>
    <t>right</t>
    <phoneticPr fontId="3" type="noConversion"/>
  </si>
  <si>
    <t>No</t>
    <phoneticPr fontId="3" type="noConversion"/>
  </si>
  <si>
    <t>Strength Abd Compression</t>
    <phoneticPr fontId="3" type="noConversion"/>
  </si>
  <si>
    <t>Isabel</t>
    <phoneticPr fontId="3" type="noConversion"/>
  </si>
  <si>
    <t>very difficult</t>
    <phoneticPr fontId="3" type="noConversion"/>
  </si>
  <si>
    <t>5-</t>
    <phoneticPr fontId="3" type="noConversion"/>
  </si>
  <si>
    <t>5-</t>
    <phoneticPr fontId="3" type="noConversion"/>
  </si>
  <si>
    <t>Irregular acromion</t>
    <phoneticPr fontId="3" type="noConversion"/>
  </si>
  <si>
    <t>Large</t>
    <phoneticPr fontId="3" type="noConversion"/>
  </si>
  <si>
    <t>Linda D.</t>
  </si>
  <si>
    <t>Tear Side</t>
    <phoneticPr fontId="3" type="noConversion"/>
  </si>
  <si>
    <t>Sports</t>
    <phoneticPr fontId="3" type="noConversion"/>
  </si>
  <si>
    <t>Tobacco</t>
    <phoneticPr fontId="3" type="noConversion"/>
  </si>
  <si>
    <t>Gilham</t>
  </si>
  <si>
    <t>dislodged opus anchor, adequate decompression</t>
    <phoneticPr fontId="3" type="noConversion"/>
  </si>
  <si>
    <t>N/A</t>
    <phoneticPr fontId="3" type="noConversion"/>
  </si>
  <si>
    <t>medium</t>
    <phoneticPr fontId="3" type="noConversion"/>
  </si>
  <si>
    <t>bursal sided</t>
    <phoneticPr fontId="3" type="noConversion"/>
  </si>
  <si>
    <t>loose anchor</t>
    <phoneticPr fontId="3" type="noConversion"/>
  </si>
  <si>
    <t>very happy</t>
    <phoneticPr fontId="3" type="noConversion"/>
  </si>
  <si>
    <t>none</t>
    <phoneticPr fontId="3" type="noConversion"/>
  </si>
  <si>
    <t>727.61
726.0
996.40
715.11</t>
  </si>
  <si>
    <t>Thomas Joseph</t>
  </si>
  <si>
    <t>29826-22
29827-22</t>
  </si>
  <si>
    <t>726.2
727.61</t>
  </si>
  <si>
    <t>Andrew J</t>
  </si>
  <si>
    <t>Hilton</t>
  </si>
  <si>
    <t>29819-79,51
29827-79,22</t>
  </si>
  <si>
    <t>996.40
727.61</t>
  </si>
  <si>
    <t xml:space="preserve">Franklin R. </t>
  </si>
  <si>
    <t>Shaw</t>
  </si>
  <si>
    <t>29828-51
29827-22</t>
  </si>
  <si>
    <t>Don H</t>
  </si>
  <si>
    <t>Morris</t>
  </si>
  <si>
    <t>DCR</t>
    <phoneticPr fontId="3" type="noConversion"/>
  </si>
  <si>
    <t>satisfied</t>
    <phoneticPr fontId="3" type="noConversion"/>
  </si>
  <si>
    <t>quick failure</t>
    <phoneticPr fontId="3" type="noConversion"/>
  </si>
  <si>
    <t>29827-22</t>
    <phoneticPr fontId="3" type="noConversion"/>
  </si>
  <si>
    <t>left</t>
    <phoneticPr fontId="3" type="noConversion"/>
  </si>
  <si>
    <t>Yes- running, bowling</t>
    <phoneticPr fontId="3" type="noConversion"/>
  </si>
  <si>
    <t>none</t>
    <phoneticPr fontId="3" type="noConversion"/>
  </si>
  <si>
    <t>Serrano</t>
    <phoneticPr fontId="3" type="noConversion"/>
  </si>
  <si>
    <t>F</t>
    <phoneticPr fontId="3" type="noConversion"/>
  </si>
  <si>
    <t>Right</t>
    <phoneticPr fontId="3" type="noConversion"/>
  </si>
  <si>
    <t>Yes-running, biking</t>
    <phoneticPr fontId="3" type="noConversion"/>
  </si>
  <si>
    <t>no</t>
    <phoneticPr fontId="3" type="noConversion"/>
  </si>
  <si>
    <t>Hypothyroid</t>
    <phoneticPr fontId="3" type="noConversion"/>
  </si>
  <si>
    <t>Durham</t>
  </si>
  <si>
    <t>29823-22,59
29827-22</t>
  </si>
  <si>
    <t>Debra Diane</t>
  </si>
  <si>
    <t>Yes</t>
    <phoneticPr fontId="3" type="noConversion"/>
  </si>
  <si>
    <t>Yes-fall after 1st surgery</t>
  </si>
  <si>
    <t>11&gt;age 65</t>
    <phoneticPr fontId="3" type="noConversion"/>
  </si>
  <si>
    <t>12 with chondromalacia</t>
    <phoneticPr fontId="3" type="noConversion"/>
  </si>
  <si>
    <t>23 7 or greater</t>
    <phoneticPr fontId="3" type="noConversion"/>
  </si>
  <si>
    <t>?</t>
    <phoneticPr fontId="3" type="noConversion"/>
  </si>
  <si>
    <t>Order picker for sporting goods company</t>
    <phoneticPr fontId="3" type="noConversion"/>
  </si>
  <si>
    <t>T6</t>
    <phoneticPr fontId="3" type="noConversion"/>
  </si>
  <si>
    <t>type I acromion, mild GT changes</t>
    <phoneticPr fontId="3" type="noConversion"/>
  </si>
  <si>
    <t>Small tear, biceps rupture</t>
    <phoneticPr fontId="3" type="noConversion"/>
  </si>
  <si>
    <t>entire supra</t>
    <phoneticPr fontId="3" type="noConversion"/>
  </si>
  <si>
    <t>yes</t>
    <phoneticPr fontId="3" type="noConversion"/>
  </si>
  <si>
    <t>yes-chronic rupture</t>
    <phoneticPr fontId="3" type="noConversion"/>
  </si>
  <si>
    <t>spur</t>
    <phoneticPr fontId="3" type="noConversion"/>
  </si>
  <si>
    <t>yes-irregular</t>
    <phoneticPr fontId="3" type="noConversion"/>
  </si>
  <si>
    <t>yes</t>
    <phoneticPr fontId="3" type="noConversion"/>
  </si>
  <si>
    <t>1 5.0mm</t>
    <phoneticPr fontId="3" type="noConversion"/>
  </si>
  <si>
    <t>very happy</t>
    <phoneticPr fontId="3" type="noConversion"/>
  </si>
  <si>
    <t>Playing Pro baseball</t>
    <phoneticPr fontId="3" type="noConversion"/>
  </si>
  <si>
    <t>very pleased</t>
    <phoneticPr fontId="3" type="noConversion"/>
  </si>
  <si>
    <t>satisfied</t>
    <phoneticPr fontId="3" type="noConversion"/>
  </si>
  <si>
    <t>satisfied</t>
    <phoneticPr fontId="3" type="noConversion"/>
  </si>
  <si>
    <t>see above</t>
    <phoneticPr fontId="3" type="noConversion"/>
  </si>
  <si>
    <t>somewhat difficult</t>
    <phoneticPr fontId="3" type="noConversion"/>
  </si>
  <si>
    <t>L3</t>
    <phoneticPr fontId="3" type="noConversion"/>
  </si>
  <si>
    <t>medium</t>
    <phoneticPr fontId="3" type="noConversion"/>
  </si>
  <si>
    <t>supra</t>
    <phoneticPr fontId="3" type="noConversion"/>
  </si>
  <si>
    <t>good</t>
    <phoneticPr fontId="3" type="noConversion"/>
  </si>
  <si>
    <t>yes-tear</t>
    <phoneticPr fontId="3" type="noConversion"/>
  </si>
  <si>
    <t>Secretary</t>
    <phoneticPr fontId="3" type="noConversion"/>
  </si>
  <si>
    <t>unable</t>
    <phoneticPr fontId="3" type="noConversion"/>
  </si>
  <si>
    <t>retracted supra/infra, mild atrophy</t>
    <phoneticPr fontId="3" type="noConversion"/>
  </si>
  <si>
    <t>11% in between</t>
    <phoneticPr fontId="3" type="noConversion"/>
  </si>
  <si>
    <t>46 Male</t>
    <phoneticPr fontId="3" type="noConversion"/>
  </si>
  <si>
    <t>28 female</t>
    <phoneticPr fontId="3" type="noConversion"/>
  </si>
  <si>
    <t>5 left</t>
    <phoneticPr fontId="3" type="noConversion"/>
  </si>
  <si>
    <t>68 right</t>
    <phoneticPr fontId="3" type="noConversion"/>
  </si>
  <si>
    <t>1 ambitdextrous</t>
    <phoneticPr fontId="3" type="noConversion"/>
  </si>
  <si>
    <t>36 yes</t>
    <phoneticPr fontId="3" type="noConversion"/>
  </si>
  <si>
    <t>38 no</t>
    <phoneticPr fontId="3" type="noConversion"/>
  </si>
  <si>
    <t>42 right</t>
    <phoneticPr fontId="3" type="noConversion"/>
  </si>
  <si>
    <t>32 left</t>
    <phoneticPr fontId="3" type="noConversion"/>
  </si>
  <si>
    <t>no</t>
    <phoneticPr fontId="3" type="noConversion"/>
  </si>
  <si>
    <t>45% unable (25)</t>
    <phoneticPr fontId="3" type="noConversion"/>
  </si>
  <si>
    <t xml:space="preserve">1st RCR open </t>
    <phoneticPr fontId="3" type="noConversion"/>
  </si>
  <si>
    <t>undersurface supra(90%)</t>
    <phoneticPr fontId="3" type="noConversion"/>
  </si>
  <si>
    <t>yes-torn</t>
    <phoneticPr fontId="3" type="noConversion"/>
  </si>
  <si>
    <t>Patricia L</t>
  </si>
  <si>
    <t>Kennedy</t>
  </si>
  <si>
    <t>29827-22
29828
29823</t>
  </si>
  <si>
    <t>mild degeneration</t>
    <phoneticPr fontId="3" type="noConversion"/>
  </si>
  <si>
    <t>Yes-Tennis</t>
    <phoneticPr fontId="3" type="noConversion"/>
  </si>
  <si>
    <t>3-</t>
    <phoneticPr fontId="3" type="noConversion"/>
  </si>
  <si>
    <t>High humeral head, AC arthrosis, Type II acromion</t>
    <phoneticPr fontId="3" type="noConversion"/>
  </si>
  <si>
    <t>Massive</t>
    <phoneticPr fontId="3" type="noConversion"/>
  </si>
  <si>
    <t>supra/infra/subscap</t>
    <phoneticPr fontId="3" type="noConversion"/>
  </si>
  <si>
    <t>massive</t>
    <phoneticPr fontId="3" type="noConversion"/>
  </si>
  <si>
    <t>supra/infra/portion of teres minor</t>
    <phoneticPr fontId="3" type="noConversion"/>
  </si>
  <si>
    <t>yes-flat/frayed</t>
    <phoneticPr fontId="3" type="noConversion"/>
  </si>
  <si>
    <t>degenerative</t>
    <phoneticPr fontId="3" type="noConversion"/>
  </si>
  <si>
    <t>large hook</t>
    <phoneticPr fontId="3" type="noConversion"/>
  </si>
  <si>
    <t>split defect but intact</t>
    <phoneticPr fontId="3" type="noConversion"/>
  </si>
  <si>
    <t>inadequate at subscap</t>
    <phoneticPr fontId="3" type="noConversion"/>
  </si>
  <si>
    <t>inadequate in areas</t>
    <phoneticPr fontId="3" type="noConversion"/>
  </si>
  <si>
    <t>good</t>
    <phoneticPr fontId="3" type="noConversion"/>
  </si>
  <si>
    <t>good</t>
    <phoneticPr fontId="3" type="noConversion"/>
  </si>
  <si>
    <t>fair</t>
    <phoneticPr fontId="3" type="noConversion"/>
  </si>
  <si>
    <t>good</t>
    <phoneticPr fontId="3" type="noConversion"/>
  </si>
  <si>
    <t>good</t>
    <phoneticPr fontId="3" type="noConversion"/>
  </si>
  <si>
    <t>6 fair</t>
    <phoneticPr fontId="3" type="noConversion"/>
  </si>
  <si>
    <t>7 inadeuate/poor</t>
    <phoneticPr fontId="3" type="noConversion"/>
  </si>
  <si>
    <t>60 good/adequate</t>
    <phoneticPr fontId="3" type="noConversion"/>
  </si>
  <si>
    <t>ongoing pain</t>
    <phoneticPr fontId="3" type="noConversion"/>
  </si>
  <si>
    <t>reverse TSA</t>
    <phoneticPr fontId="3" type="noConversion"/>
  </si>
  <si>
    <t>small</t>
    <phoneticPr fontId="3" type="noConversion"/>
  </si>
  <si>
    <t>large</t>
    <phoneticPr fontId="3" type="noConversion"/>
  </si>
  <si>
    <t>massive</t>
    <phoneticPr fontId="3" type="noConversion"/>
  </si>
  <si>
    <t>small</t>
    <phoneticPr fontId="3" type="noConversion"/>
  </si>
  <si>
    <t>medium</t>
    <phoneticPr fontId="3" type="noConversion"/>
  </si>
  <si>
    <t>large</t>
    <phoneticPr fontId="3" type="noConversion"/>
  </si>
  <si>
    <t>15 large</t>
    <phoneticPr fontId="3" type="noConversion"/>
  </si>
  <si>
    <t>16 massive</t>
    <phoneticPr fontId="3" type="noConversion"/>
  </si>
  <si>
    <t>small</t>
    <phoneticPr fontId="3" type="noConversion"/>
  </si>
  <si>
    <t>medium</t>
    <phoneticPr fontId="3" type="noConversion"/>
  </si>
  <si>
    <t>small</t>
    <phoneticPr fontId="3" type="noConversion"/>
  </si>
  <si>
    <t>medium</t>
    <phoneticPr fontId="3" type="noConversion"/>
  </si>
  <si>
    <t>small</t>
    <phoneticPr fontId="3" type="noConversion"/>
  </si>
  <si>
    <t xml:space="preserve"> massive</t>
    <phoneticPr fontId="3" type="noConversion"/>
  </si>
  <si>
    <t xml:space="preserve"> medium</t>
    <phoneticPr fontId="3" type="noConversion"/>
  </si>
  <si>
    <t>27 medium</t>
    <phoneticPr fontId="3" type="noConversion"/>
  </si>
  <si>
    <t>15 small</t>
    <phoneticPr fontId="3" type="noConversion"/>
  </si>
  <si>
    <t>unable to do</t>
    <phoneticPr fontId="3" type="noConversion"/>
  </si>
  <si>
    <t>not difficult</t>
    <phoneticPr fontId="3" type="noConversion"/>
  </si>
  <si>
    <t>unable to do</t>
    <phoneticPr fontId="3" type="noConversion"/>
  </si>
  <si>
    <t>very difficult</t>
    <phoneticPr fontId="3" type="noConversion"/>
  </si>
  <si>
    <t>somewhat difficult</t>
    <phoneticPr fontId="3" type="noConversion"/>
  </si>
  <si>
    <t>ongoing pain</t>
    <phoneticPr fontId="3" type="noConversion"/>
  </si>
  <si>
    <t>happy</t>
    <phoneticPr fontId="3" type="noConversion"/>
  </si>
  <si>
    <t>17% very difficult (8)</t>
    <phoneticPr fontId="3" type="noConversion"/>
  </si>
  <si>
    <t>40%  somewhat dif (19)</t>
    <phoneticPr fontId="3" type="noConversion"/>
  </si>
  <si>
    <t>17% not difficult (8)</t>
    <phoneticPr fontId="3" type="noConversion"/>
  </si>
  <si>
    <t>26% unable (12)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</si>
  <si>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</si>
  <si>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</si>
  <si>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</si>
  <si>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</si>
  <si>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</si>
  <si>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</si>
  <si>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</si>
  <si>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</si>
  <si>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</si>
  <si>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</si>
  <si>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good</t>
    <phoneticPr fontId="3" type="noConversion"/>
  </si>
  <si>
    <t>poor</t>
    <phoneticPr fontId="3" type="noConversion"/>
  </si>
  <si>
    <t>fair</t>
    <phoneticPr fontId="3" type="noConversion"/>
  </si>
  <si>
    <t>adequate</t>
    <phoneticPr fontId="3" type="noConversion"/>
  </si>
  <si>
    <t>Very Poor</t>
    <phoneticPr fontId="3" type="noConversion"/>
  </si>
  <si>
    <t>adequate</t>
    <phoneticPr fontId="3" type="noConversion"/>
  </si>
  <si>
    <t>poor</t>
    <phoneticPr fontId="3" type="noConversion"/>
  </si>
  <si>
    <t>some inadequate</t>
    <phoneticPr fontId="3" type="noConversion"/>
  </si>
  <si>
    <t>yes-frayed</t>
    <phoneticPr fontId="3" type="noConversion"/>
  </si>
  <si>
    <t>irregular GT</t>
    <phoneticPr fontId="3" type="noConversion"/>
  </si>
  <si>
    <t>yes</t>
    <phoneticPr fontId="3" type="noConversion"/>
  </si>
  <si>
    <t>yes-frayed</t>
    <phoneticPr fontId="3" type="noConversion"/>
  </si>
  <si>
    <t>yes-spurs</t>
    <phoneticPr fontId="3" type="noConversion"/>
  </si>
  <si>
    <t>yes-irregular</t>
    <phoneticPr fontId="3" type="noConversion"/>
  </si>
  <si>
    <t>1-5.5mm</t>
    <phoneticPr fontId="3" type="noConversion"/>
  </si>
  <si>
    <t>single</t>
    <phoneticPr fontId="3" type="noConversion"/>
  </si>
  <si>
    <t>tuberplast performed, only posterior infra repaired</t>
    <phoneticPr fontId="3" type="noConversion"/>
  </si>
  <si>
    <t>Phone ADL</t>
    <phoneticPr fontId="3" type="noConversion"/>
  </si>
  <si>
    <t>Phone ASES</t>
    <phoneticPr fontId="3" type="noConversion"/>
  </si>
  <si>
    <t>Phone f/u(months)</t>
    <phoneticPr fontId="3" type="noConversion"/>
  </si>
  <si>
    <t>Phone Pain</t>
    <phoneticPr fontId="3" type="noConversion"/>
  </si>
  <si>
    <t>Insurance Salesman</t>
    <phoneticPr fontId="3" type="noConversion"/>
  </si>
  <si>
    <t>loose opus anchor, adequate decompression</t>
    <phoneticPr fontId="3" type="noConversion"/>
  </si>
  <si>
    <t>No MRI b/w surgeries</t>
    <phoneticPr fontId="3" type="noConversion"/>
  </si>
  <si>
    <t>No Mri b/w surgeries</t>
    <phoneticPr fontId="3" type="noConversion"/>
  </si>
  <si>
    <t>NO</t>
    <phoneticPr fontId="3" type="noConversion"/>
  </si>
  <si>
    <t>deep partial bursal/articular</t>
    <phoneticPr fontId="3" type="noConversion"/>
  </si>
  <si>
    <t>yes</t>
    <phoneticPr fontId="3" type="noConversion"/>
  </si>
  <si>
    <t>tenodesis healing</t>
    <phoneticPr fontId="3" type="noConversion"/>
  </si>
  <si>
    <t>single</t>
    <phoneticPr fontId="3" type="noConversion"/>
  </si>
  <si>
    <t>5-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</si>
</sst>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17" fontId="0" fillId="0" borderId="0" xfId="0" applyNumberFormat="1"/>
    <xf numFmtId="16" fontId="0" fillId="0" borderId="0" xfId="0" applyNumberFormat="1"/>
    <xf numFmtId="0" fontId="4" fillId="0" borderId="0" xfId="0" applyFont="1" applyFill="1" applyBorder="1"/>
    <xf numFmtId="0" fontId="4" fillId="0" borderId="0" xfId="0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4"/>
  <sheetViews>
    <sheetView topLeftCell="A58" workbookViewId="0">
      <selection activeCell="C23" sqref="C23"/>
    </sheetView>
  </sheetViews>
  <sheetFormatPr baseColWidth="10" defaultColWidth="8.83203125" defaultRowHeight="14"/>
  <cols>
    <col min="1" max="1" width="10.5" style="1" bestFit="1" customWidth="1"/>
    <col min="2" max="2" width="10.1640625" style="1" bestFit="1" customWidth="1"/>
    <col min="3" max="3" width="12.83203125" style="1" customWidth="1"/>
    <col min="4" max="4" width="10.6640625" style="1" bestFit="1" customWidth="1"/>
    <col min="5" max="5" width="12.1640625" style="1" customWidth="1"/>
    <col min="6" max="6" width="8.83203125" style="1"/>
    <col min="7" max="7" width="11.1640625" style="1" bestFit="1" customWidth="1"/>
    <col min="8" max="16384" width="8.83203125" style="1"/>
  </cols>
  <sheetData>
    <row r="1" spans="1:7" s="2" customFormat="1">
      <c r="A1" s="3" t="s">
        <v>996</v>
      </c>
      <c r="B1" s="3" t="s">
        <v>997</v>
      </c>
      <c r="C1" s="3" t="s">
        <v>992</v>
      </c>
      <c r="D1" s="3" t="s">
        <v>993</v>
      </c>
      <c r="E1" s="3" t="s">
        <v>994</v>
      </c>
      <c r="F1" s="3" t="s">
        <v>995</v>
      </c>
      <c r="G1" s="26" t="s">
        <v>227</v>
      </c>
    </row>
    <row r="2" spans="1:7">
      <c r="A2" s="4" t="s">
        <v>683</v>
      </c>
      <c r="B2" s="4" t="s">
        <v>684</v>
      </c>
      <c r="C2" s="4">
        <v>10054558</v>
      </c>
      <c r="D2" s="5">
        <v>40095</v>
      </c>
      <c r="E2" s="4" t="s">
        <v>534</v>
      </c>
      <c r="F2" s="4"/>
      <c r="G2" s="1" t="s">
        <v>24</v>
      </c>
    </row>
    <row r="3" spans="1:7">
      <c r="A3" s="4" t="s">
        <v>612</v>
      </c>
      <c r="B3" s="4" t="s">
        <v>613</v>
      </c>
      <c r="C3" s="4">
        <v>10041461</v>
      </c>
      <c r="D3" s="5">
        <v>39966</v>
      </c>
      <c r="E3" s="4" t="s">
        <v>534</v>
      </c>
      <c r="F3" s="4"/>
      <c r="G3" s="1" t="s">
        <v>31</v>
      </c>
    </row>
    <row r="4" spans="1:7" ht="70">
      <c r="A4" s="4" t="s">
        <v>1195</v>
      </c>
      <c r="B4" s="4" t="s">
        <v>1196</v>
      </c>
      <c r="C4" s="4">
        <v>10002869</v>
      </c>
      <c r="D4" s="5">
        <v>39426</v>
      </c>
      <c r="E4" s="6" t="s">
        <v>1197</v>
      </c>
      <c r="F4" s="6" t="s">
        <v>1198</v>
      </c>
      <c r="G4" s="1" t="s">
        <v>117</v>
      </c>
    </row>
    <row r="5" spans="1:7" ht="28">
      <c r="A5" s="4" t="s">
        <v>1145</v>
      </c>
      <c r="B5" s="4" t="s">
        <v>1146</v>
      </c>
      <c r="C5" s="8" t="s">
        <v>1147</v>
      </c>
      <c r="D5" s="5">
        <v>39262</v>
      </c>
      <c r="E5" s="6" t="s">
        <v>1274</v>
      </c>
      <c r="F5" s="6" t="s">
        <v>1007</v>
      </c>
    </row>
    <row r="6" spans="1:7">
      <c r="A6" s="4" t="s">
        <v>435</v>
      </c>
      <c r="B6" s="4" t="s">
        <v>436</v>
      </c>
      <c r="C6" s="4">
        <v>10037076</v>
      </c>
      <c r="D6" s="5">
        <v>40078</v>
      </c>
      <c r="E6" s="4" t="s">
        <v>534</v>
      </c>
      <c r="F6" s="4"/>
      <c r="G6" s="1" t="s">
        <v>25</v>
      </c>
    </row>
    <row r="7" spans="1:7" ht="56">
      <c r="A7" s="4" t="s">
        <v>1108</v>
      </c>
      <c r="B7" s="4" t="s">
        <v>1109</v>
      </c>
      <c r="C7" s="4">
        <v>228753</v>
      </c>
      <c r="D7" s="5">
        <v>39010</v>
      </c>
      <c r="E7" s="6" t="s">
        <v>1110</v>
      </c>
      <c r="F7" s="6" t="s">
        <v>1111</v>
      </c>
    </row>
    <row r="8" spans="1:7" ht="28">
      <c r="A8" s="4" t="s">
        <v>1272</v>
      </c>
      <c r="B8" s="4" t="s">
        <v>1273</v>
      </c>
      <c r="C8" s="7">
        <v>2276136</v>
      </c>
      <c r="D8" s="5">
        <v>39087</v>
      </c>
      <c r="E8" s="6" t="s">
        <v>1274</v>
      </c>
      <c r="F8" s="6" t="s">
        <v>1007</v>
      </c>
      <c r="G8" s="1" t="s">
        <v>58</v>
      </c>
    </row>
    <row r="9" spans="1:7">
      <c r="A9" s="4" t="s">
        <v>264</v>
      </c>
      <c r="B9" s="4" t="s">
        <v>265</v>
      </c>
      <c r="C9" s="4">
        <v>2200530</v>
      </c>
      <c r="D9" s="29">
        <v>38576</v>
      </c>
      <c r="E9" s="4" t="s">
        <v>534</v>
      </c>
      <c r="F9" s="4"/>
      <c r="G9" s="1" t="s">
        <v>97</v>
      </c>
    </row>
    <row r="10" spans="1:7" ht="28">
      <c r="A10" s="4" t="s">
        <v>917</v>
      </c>
      <c r="B10" s="4" t="s">
        <v>918</v>
      </c>
      <c r="C10" s="4">
        <v>2279230</v>
      </c>
      <c r="D10" s="5">
        <v>39770</v>
      </c>
      <c r="E10" s="6" t="s">
        <v>919</v>
      </c>
      <c r="F10" s="6" t="s">
        <v>920</v>
      </c>
      <c r="G10" s="1" t="s">
        <v>158</v>
      </c>
    </row>
    <row r="11" spans="1:7">
      <c r="A11" s="4" t="s">
        <v>437</v>
      </c>
      <c r="B11" s="4" t="s">
        <v>438</v>
      </c>
      <c r="C11" s="4">
        <v>10052246</v>
      </c>
      <c r="D11" s="5">
        <v>40078</v>
      </c>
      <c r="E11" s="4" t="s">
        <v>534</v>
      </c>
      <c r="F11" s="4"/>
      <c r="G11" s="1" t="s">
        <v>26</v>
      </c>
    </row>
    <row r="12" spans="1:7" ht="28">
      <c r="A12" s="4" t="s">
        <v>1112</v>
      </c>
      <c r="B12" s="4" t="s">
        <v>1004</v>
      </c>
      <c r="C12" s="4">
        <v>193041</v>
      </c>
      <c r="D12" s="5">
        <v>39027</v>
      </c>
      <c r="E12" s="6" t="s">
        <v>1106</v>
      </c>
      <c r="F12" s="6" t="s">
        <v>1107</v>
      </c>
      <c r="G12" s="1" t="s">
        <v>93</v>
      </c>
    </row>
    <row r="13" spans="1:7" ht="28">
      <c r="A13" s="4" t="s">
        <v>849</v>
      </c>
      <c r="B13" s="4" t="s">
        <v>1004</v>
      </c>
      <c r="C13" s="4">
        <v>1930411</v>
      </c>
      <c r="D13" s="5">
        <v>39766</v>
      </c>
      <c r="E13" s="6" t="s">
        <v>1005</v>
      </c>
      <c r="F13" s="6" t="s">
        <v>1006</v>
      </c>
    </row>
    <row r="14" spans="1:7" s="12" customFormat="1" ht="70">
      <c r="A14" s="9" t="s">
        <v>1299</v>
      </c>
      <c r="B14" s="9" t="s">
        <v>1300</v>
      </c>
      <c r="C14" s="9">
        <v>2280494</v>
      </c>
      <c r="D14" s="10">
        <v>39218</v>
      </c>
      <c r="E14" s="11" t="s">
        <v>1301</v>
      </c>
      <c r="F14" s="11" t="s">
        <v>1302</v>
      </c>
      <c r="G14" s="27" t="s">
        <v>66</v>
      </c>
    </row>
    <row r="15" spans="1:7" s="12" customFormat="1" ht="28">
      <c r="A15" s="9" t="s">
        <v>1493</v>
      </c>
      <c r="B15" s="9" t="s">
        <v>1531</v>
      </c>
      <c r="C15" s="9">
        <v>10021974</v>
      </c>
      <c r="D15" s="10">
        <v>39693</v>
      </c>
      <c r="E15" s="11" t="s">
        <v>1532</v>
      </c>
      <c r="F15" s="11" t="s">
        <v>1190</v>
      </c>
      <c r="G15" s="27" t="s">
        <v>119</v>
      </c>
    </row>
    <row r="16" spans="1:7">
      <c r="A16" s="4" t="s">
        <v>269</v>
      </c>
      <c r="B16" s="4" t="s">
        <v>410</v>
      </c>
      <c r="C16" s="4">
        <v>2210750</v>
      </c>
      <c r="D16" s="5">
        <v>38603</v>
      </c>
      <c r="E16" s="4" t="s">
        <v>534</v>
      </c>
      <c r="F16" s="4"/>
      <c r="G16" s="1" t="s">
        <v>139</v>
      </c>
    </row>
    <row r="17" spans="1:7" ht="28">
      <c r="A17" s="4" t="s">
        <v>986</v>
      </c>
      <c r="B17" s="4" t="s">
        <v>987</v>
      </c>
      <c r="C17" s="4">
        <v>2034744</v>
      </c>
      <c r="D17" s="5">
        <v>39227</v>
      </c>
      <c r="E17" s="6" t="s">
        <v>1102</v>
      </c>
      <c r="F17" s="6" t="s">
        <v>1100</v>
      </c>
      <c r="G17" s="1" t="s">
        <v>92</v>
      </c>
    </row>
    <row r="18" spans="1:7" ht="56">
      <c r="A18" s="4" t="s">
        <v>1533</v>
      </c>
      <c r="B18" s="4" t="s">
        <v>1497</v>
      </c>
      <c r="C18" s="4">
        <v>10022490</v>
      </c>
      <c r="D18" s="5">
        <v>39770</v>
      </c>
      <c r="E18" s="6" t="s">
        <v>1204</v>
      </c>
      <c r="F18" s="6" t="s">
        <v>1205</v>
      </c>
      <c r="G18" s="1" t="s">
        <v>0</v>
      </c>
    </row>
    <row r="19" spans="1:7" s="12" customFormat="1" ht="56">
      <c r="A19" s="9" t="s">
        <v>1191</v>
      </c>
      <c r="B19" s="9" t="s">
        <v>1192</v>
      </c>
      <c r="C19" s="9">
        <v>2199653</v>
      </c>
      <c r="D19" s="10">
        <v>39396</v>
      </c>
      <c r="E19" s="11" t="s">
        <v>1193</v>
      </c>
      <c r="F19" s="11" t="s">
        <v>1194</v>
      </c>
      <c r="G19" s="27" t="s">
        <v>229</v>
      </c>
    </row>
    <row r="20" spans="1:7" s="12" customFormat="1" ht="28">
      <c r="A20" s="9" t="s">
        <v>1157</v>
      </c>
      <c r="B20" s="9" t="s">
        <v>1158</v>
      </c>
      <c r="C20" s="9">
        <v>2100790</v>
      </c>
      <c r="D20" s="10">
        <v>39094</v>
      </c>
      <c r="E20" s="11" t="s">
        <v>1102</v>
      </c>
      <c r="F20" s="11" t="s">
        <v>1100</v>
      </c>
      <c r="G20" s="27" t="s">
        <v>90</v>
      </c>
    </row>
    <row r="21" spans="1:7" s="12" customFormat="1" ht="28">
      <c r="A21" s="9" t="s">
        <v>1008</v>
      </c>
      <c r="B21" s="9" t="s">
        <v>1009</v>
      </c>
      <c r="C21" s="9">
        <v>2148064</v>
      </c>
      <c r="D21" s="10">
        <v>39342</v>
      </c>
      <c r="E21" s="11" t="s">
        <v>1189</v>
      </c>
      <c r="F21" s="11" t="s">
        <v>1190</v>
      </c>
      <c r="G21" s="12" t="s">
        <v>228</v>
      </c>
    </row>
    <row r="22" spans="1:7" s="12" customFormat="1" ht="28">
      <c r="A22" s="9" t="s">
        <v>1153</v>
      </c>
      <c r="B22" s="9" t="s">
        <v>1154</v>
      </c>
      <c r="C22" s="9">
        <v>2177970</v>
      </c>
      <c r="D22" s="10">
        <v>38961</v>
      </c>
      <c r="E22" s="11" t="s">
        <v>1156</v>
      </c>
      <c r="F22" s="11" t="s">
        <v>1155</v>
      </c>
      <c r="G22" s="27" t="s">
        <v>89</v>
      </c>
    </row>
    <row r="23" spans="1:7">
      <c r="A23" s="4" t="s">
        <v>450</v>
      </c>
      <c r="B23" s="4" t="s">
        <v>451</v>
      </c>
      <c r="C23" s="4">
        <v>10025064</v>
      </c>
      <c r="D23" s="5">
        <v>39906</v>
      </c>
      <c r="E23" s="4" t="s">
        <v>534</v>
      </c>
      <c r="F23" s="4"/>
    </row>
    <row r="24" spans="1:7">
      <c r="A24" s="4" t="s">
        <v>258</v>
      </c>
      <c r="B24" s="4" t="s">
        <v>260</v>
      </c>
      <c r="C24" s="4">
        <v>2203819</v>
      </c>
      <c r="D24" s="5">
        <v>38488</v>
      </c>
      <c r="E24" s="4" t="s">
        <v>1521</v>
      </c>
      <c r="F24" s="4"/>
      <c r="G24" s="1" t="s">
        <v>95</v>
      </c>
    </row>
    <row r="25" spans="1:7" s="12" customFormat="1" ht="28">
      <c r="A25" s="9" t="s">
        <v>1509</v>
      </c>
      <c r="B25" s="9" t="s">
        <v>1510</v>
      </c>
      <c r="C25" s="9">
        <v>2170344</v>
      </c>
      <c r="D25" s="10">
        <v>39517</v>
      </c>
      <c r="E25" s="11" t="s">
        <v>1511</v>
      </c>
      <c r="F25" s="11" t="s">
        <v>1512</v>
      </c>
      <c r="G25" s="27" t="s">
        <v>5</v>
      </c>
    </row>
    <row r="26" spans="1:7" s="12" customFormat="1" ht="56">
      <c r="A26" s="9" t="s">
        <v>1367</v>
      </c>
      <c r="B26" s="9" t="s">
        <v>1368</v>
      </c>
      <c r="C26" s="13">
        <v>10023972</v>
      </c>
      <c r="D26" s="10">
        <v>39696</v>
      </c>
      <c r="E26" s="11" t="s">
        <v>1369</v>
      </c>
      <c r="F26" s="11" t="s">
        <v>1227</v>
      </c>
      <c r="G26" s="27" t="s">
        <v>8</v>
      </c>
    </row>
    <row r="27" spans="1:7" s="12" customFormat="1" ht="56">
      <c r="A27" s="9" t="s">
        <v>1206</v>
      </c>
      <c r="B27" s="9" t="s">
        <v>1207</v>
      </c>
      <c r="C27" s="9">
        <v>2094719</v>
      </c>
      <c r="D27" s="10">
        <v>39745</v>
      </c>
      <c r="E27" s="11" t="s">
        <v>1208</v>
      </c>
      <c r="F27" s="11" t="s">
        <v>1209</v>
      </c>
      <c r="G27" s="27" t="s">
        <v>1</v>
      </c>
    </row>
    <row r="28" spans="1:7">
      <c r="A28" s="4" t="s">
        <v>454</v>
      </c>
      <c r="B28" s="4" t="s">
        <v>455</v>
      </c>
      <c r="C28" s="4">
        <v>2193893</v>
      </c>
      <c r="D28" s="5">
        <v>39857</v>
      </c>
      <c r="E28" s="4" t="s">
        <v>534</v>
      </c>
      <c r="F28" s="4"/>
      <c r="G28" s="1" t="s">
        <v>34</v>
      </c>
    </row>
    <row r="29" spans="1:7" ht="28">
      <c r="A29" s="4" t="s">
        <v>984</v>
      </c>
      <c r="B29" s="4" t="s">
        <v>1226</v>
      </c>
      <c r="C29" s="4">
        <v>2116266</v>
      </c>
      <c r="D29" s="5">
        <v>39153</v>
      </c>
      <c r="E29" s="6" t="s">
        <v>1102</v>
      </c>
      <c r="F29" s="6" t="s">
        <v>1100</v>
      </c>
      <c r="G29" s="1" t="s">
        <v>91</v>
      </c>
    </row>
    <row r="30" spans="1:7" ht="42">
      <c r="A30" s="4" t="s">
        <v>1581</v>
      </c>
      <c r="B30" s="4" t="s">
        <v>1582</v>
      </c>
      <c r="C30" s="4">
        <v>2228348</v>
      </c>
      <c r="D30" s="5">
        <v>39112</v>
      </c>
      <c r="E30" s="6" t="s">
        <v>1583</v>
      </c>
      <c r="F30" s="6" t="s">
        <v>1278</v>
      </c>
      <c r="G30" s="1" t="s">
        <v>59</v>
      </c>
    </row>
    <row r="31" spans="1:7">
      <c r="A31" s="4" t="s">
        <v>266</v>
      </c>
      <c r="B31" s="4" t="s">
        <v>268</v>
      </c>
      <c r="C31" s="4">
        <v>2204181</v>
      </c>
      <c r="D31" s="5">
        <v>38583</v>
      </c>
      <c r="E31" s="4" t="s">
        <v>534</v>
      </c>
      <c r="F31" s="4"/>
      <c r="G31" s="1" t="s">
        <v>98</v>
      </c>
    </row>
    <row r="32" spans="1:7" ht="56">
      <c r="A32" s="4" t="s">
        <v>1357</v>
      </c>
      <c r="B32" s="4" t="s">
        <v>1358</v>
      </c>
      <c r="C32" s="4">
        <v>2055776</v>
      </c>
      <c r="D32" s="5">
        <v>39791</v>
      </c>
      <c r="E32" s="6" t="s">
        <v>1359</v>
      </c>
      <c r="F32" s="6" t="s">
        <v>1505</v>
      </c>
      <c r="G32" s="1" t="s">
        <v>3</v>
      </c>
    </row>
    <row r="33" spans="1:7" ht="28">
      <c r="A33" s="4" t="s">
        <v>1506</v>
      </c>
      <c r="B33" s="4" t="s">
        <v>990</v>
      </c>
      <c r="C33" s="4">
        <v>2144592</v>
      </c>
      <c r="D33" s="5">
        <v>39496</v>
      </c>
      <c r="E33" s="6" t="s">
        <v>1507</v>
      </c>
      <c r="F33" s="6" t="s">
        <v>1508</v>
      </c>
      <c r="G33" s="1" t="s">
        <v>4</v>
      </c>
    </row>
    <row r="34" spans="1:7" ht="28">
      <c r="A34" s="4" t="s">
        <v>1434</v>
      </c>
      <c r="B34" s="4" t="s">
        <v>1435</v>
      </c>
      <c r="C34" s="4">
        <v>2283757</v>
      </c>
      <c r="D34" s="5">
        <v>39195</v>
      </c>
      <c r="E34" s="6" t="s">
        <v>1124</v>
      </c>
      <c r="F34" s="6" t="s">
        <v>1107</v>
      </c>
      <c r="G34" s="1" t="s">
        <v>64</v>
      </c>
    </row>
    <row r="35" spans="1:7" ht="42">
      <c r="A35" s="4" t="s">
        <v>1098</v>
      </c>
      <c r="B35" s="4" t="s">
        <v>988</v>
      </c>
      <c r="C35" s="4">
        <v>2252919</v>
      </c>
      <c r="D35" s="5">
        <v>38937</v>
      </c>
      <c r="E35" s="6" t="s">
        <v>1101</v>
      </c>
      <c r="F35" s="6" t="s">
        <v>1103</v>
      </c>
      <c r="G35" s="1" t="s">
        <v>185</v>
      </c>
    </row>
    <row r="36" spans="1:7">
      <c r="A36" s="4" t="s">
        <v>439</v>
      </c>
      <c r="B36" s="4" t="s">
        <v>440</v>
      </c>
      <c r="C36" s="4">
        <v>10043057</v>
      </c>
      <c r="D36" s="5">
        <v>40046</v>
      </c>
      <c r="E36" s="4" t="s">
        <v>534</v>
      </c>
      <c r="F36" s="4"/>
      <c r="G36" s="1" t="s">
        <v>27</v>
      </c>
    </row>
    <row r="37" spans="1:7" ht="28">
      <c r="A37" s="4" t="s">
        <v>1078</v>
      </c>
      <c r="B37" s="4" t="s">
        <v>1079</v>
      </c>
      <c r="C37" s="4">
        <v>2081007</v>
      </c>
      <c r="D37" s="5">
        <v>39773</v>
      </c>
      <c r="E37" s="6" t="s">
        <v>1532</v>
      </c>
      <c r="F37" s="6" t="s">
        <v>1190</v>
      </c>
      <c r="G37" s="1" t="s">
        <v>36</v>
      </c>
    </row>
    <row r="38" spans="1:7" ht="70">
      <c r="A38" s="4" t="s">
        <v>1148</v>
      </c>
      <c r="B38" s="4" t="s">
        <v>1149</v>
      </c>
      <c r="C38" s="4">
        <v>2281995</v>
      </c>
      <c r="D38" s="5">
        <v>39308</v>
      </c>
      <c r="E38" s="6" t="s">
        <v>1301</v>
      </c>
      <c r="F38" s="6" t="s">
        <v>1302</v>
      </c>
      <c r="G38" s="1" t="s">
        <v>69</v>
      </c>
    </row>
    <row r="39" spans="1:7" s="12" customFormat="1" ht="28">
      <c r="A39" s="9" t="s">
        <v>1098</v>
      </c>
      <c r="B39" s="9" t="s">
        <v>1099</v>
      </c>
      <c r="C39" s="9">
        <v>2252551</v>
      </c>
      <c r="D39" s="10">
        <v>38930</v>
      </c>
      <c r="E39" s="11" t="s">
        <v>1102</v>
      </c>
      <c r="F39" s="11" t="s">
        <v>1100</v>
      </c>
      <c r="G39" s="27" t="s">
        <v>184</v>
      </c>
    </row>
    <row r="40" spans="1:7">
      <c r="A40" s="4" t="s">
        <v>452</v>
      </c>
      <c r="B40" s="4" t="s">
        <v>453</v>
      </c>
      <c r="C40" s="4">
        <v>6087456</v>
      </c>
      <c r="D40" s="5">
        <v>39872</v>
      </c>
      <c r="E40" s="4" t="s">
        <v>534</v>
      </c>
      <c r="F40" s="4"/>
      <c r="G40" s="1" t="s">
        <v>33</v>
      </c>
    </row>
    <row r="41" spans="1:7" ht="56">
      <c r="A41" s="4" t="s">
        <v>1122</v>
      </c>
      <c r="B41" s="4" t="s">
        <v>1123</v>
      </c>
      <c r="C41" s="4">
        <v>2255520</v>
      </c>
      <c r="D41" s="5">
        <v>39119</v>
      </c>
      <c r="E41" s="6" t="s">
        <v>1125</v>
      </c>
      <c r="F41" s="6" t="s">
        <v>1126</v>
      </c>
      <c r="G41" s="1" t="s">
        <v>61</v>
      </c>
    </row>
    <row r="42" spans="1:7" s="12" customFormat="1" ht="42">
      <c r="A42" s="9" t="s">
        <v>913</v>
      </c>
      <c r="B42" s="9" t="s">
        <v>914</v>
      </c>
      <c r="C42" s="9">
        <v>10012263</v>
      </c>
      <c r="D42" s="10">
        <v>39512</v>
      </c>
      <c r="E42" s="11" t="s">
        <v>915</v>
      </c>
      <c r="F42" s="11" t="s">
        <v>916</v>
      </c>
      <c r="G42" s="27" t="s">
        <v>157</v>
      </c>
    </row>
    <row r="43" spans="1:7">
      <c r="A43" s="4" t="s">
        <v>443</v>
      </c>
      <c r="B43" s="4" t="s">
        <v>605</v>
      </c>
      <c r="C43" s="4">
        <v>2292568</v>
      </c>
      <c r="D43" s="5">
        <v>40025</v>
      </c>
      <c r="E43" s="4" t="s">
        <v>534</v>
      </c>
      <c r="F43" s="4"/>
      <c r="G43" s="1" t="s">
        <v>28</v>
      </c>
    </row>
    <row r="44" spans="1:7" s="12" customFormat="1" ht="56">
      <c r="A44" s="9" t="s">
        <v>1341</v>
      </c>
      <c r="B44" s="9" t="s">
        <v>1342</v>
      </c>
      <c r="C44" s="9">
        <v>10015367</v>
      </c>
      <c r="D44" s="10">
        <v>39588</v>
      </c>
      <c r="E44" s="11" t="s">
        <v>1343</v>
      </c>
      <c r="F44" s="11" t="s">
        <v>1344</v>
      </c>
      <c r="G44" s="27" t="s">
        <v>118</v>
      </c>
    </row>
    <row r="45" spans="1:7" s="12" customFormat="1" ht="70">
      <c r="A45" s="9" t="s">
        <v>1113</v>
      </c>
      <c r="B45" s="9" t="s">
        <v>1114</v>
      </c>
      <c r="C45" s="9">
        <v>1687672</v>
      </c>
      <c r="D45" s="10">
        <v>39080</v>
      </c>
      <c r="E45" s="11" t="s">
        <v>1115</v>
      </c>
      <c r="F45" s="11" t="s">
        <v>1116</v>
      </c>
      <c r="G45" s="27" t="s">
        <v>57</v>
      </c>
    </row>
    <row r="46" spans="1:7" ht="56">
      <c r="A46" s="4" t="s">
        <v>1516</v>
      </c>
      <c r="B46" s="4" t="s">
        <v>1517</v>
      </c>
      <c r="C46" s="4">
        <v>10023978</v>
      </c>
      <c r="D46" s="5">
        <v>39742</v>
      </c>
      <c r="E46" s="6" t="s">
        <v>1365</v>
      </c>
      <c r="F46" s="6" t="s">
        <v>1366</v>
      </c>
      <c r="G46" s="1" t="s">
        <v>7</v>
      </c>
    </row>
    <row r="47" spans="1:7" ht="56">
      <c r="A47" s="4" t="s">
        <v>929</v>
      </c>
      <c r="B47" s="4" t="s">
        <v>930</v>
      </c>
      <c r="C47" s="4">
        <v>10028054</v>
      </c>
      <c r="D47" s="5">
        <v>39783</v>
      </c>
      <c r="E47" s="4" t="s">
        <v>931</v>
      </c>
      <c r="F47" s="6" t="s">
        <v>1091</v>
      </c>
      <c r="G47" s="1" t="s">
        <v>160</v>
      </c>
    </row>
    <row r="48" spans="1:7" s="12" customFormat="1" ht="56">
      <c r="A48" s="9" t="s">
        <v>1228</v>
      </c>
      <c r="B48" s="9" t="s">
        <v>1229</v>
      </c>
      <c r="C48" s="9">
        <v>2161785</v>
      </c>
      <c r="D48" s="10">
        <v>39329</v>
      </c>
      <c r="E48" s="11" t="s">
        <v>1068</v>
      </c>
      <c r="F48" s="11" t="s">
        <v>1069</v>
      </c>
      <c r="G48" s="27" t="s">
        <v>9</v>
      </c>
    </row>
    <row r="49" spans="1:7" ht="42">
      <c r="A49" s="4" t="s">
        <v>1073</v>
      </c>
      <c r="B49" s="4" t="s">
        <v>1074</v>
      </c>
      <c r="C49" s="4">
        <v>10009409</v>
      </c>
      <c r="D49" s="5">
        <v>39686</v>
      </c>
      <c r="E49" s="6" t="s">
        <v>1076</v>
      </c>
      <c r="F49" s="6" t="s">
        <v>1077</v>
      </c>
      <c r="G49" s="1" t="s">
        <v>35</v>
      </c>
    </row>
    <row r="50" spans="1:7" ht="84">
      <c r="A50" s="4" t="s">
        <v>1436</v>
      </c>
      <c r="B50" s="4" t="s">
        <v>1437</v>
      </c>
      <c r="C50" s="4">
        <v>2281756</v>
      </c>
      <c r="D50" s="5">
        <v>39206</v>
      </c>
      <c r="E50" s="6" t="s">
        <v>1438</v>
      </c>
      <c r="F50" s="6" t="s">
        <v>1439</v>
      </c>
      <c r="G50" s="1" t="s">
        <v>65</v>
      </c>
    </row>
    <row r="51" spans="1:7" s="12" customFormat="1" ht="42">
      <c r="A51" s="9" t="s">
        <v>1279</v>
      </c>
      <c r="B51" s="9" t="s">
        <v>1280</v>
      </c>
      <c r="C51" s="9">
        <v>2110696</v>
      </c>
      <c r="D51" s="10">
        <v>39115</v>
      </c>
      <c r="E51" s="11" t="s">
        <v>1119</v>
      </c>
      <c r="F51" s="11" t="s">
        <v>1121</v>
      </c>
      <c r="G51" s="27" t="s">
        <v>60</v>
      </c>
    </row>
    <row r="52" spans="1:7">
      <c r="A52" s="4" t="s">
        <v>608</v>
      </c>
      <c r="B52" s="4" t="s">
        <v>609</v>
      </c>
      <c r="C52" s="4">
        <v>2110696</v>
      </c>
      <c r="D52" s="5">
        <v>39967</v>
      </c>
      <c r="E52" s="4" t="s">
        <v>534</v>
      </c>
      <c r="F52" s="4"/>
      <c r="G52" s="1" t="s">
        <v>60</v>
      </c>
    </row>
    <row r="53" spans="1:7" s="12" customFormat="1" ht="56">
      <c r="A53" s="12" t="s">
        <v>921</v>
      </c>
      <c r="B53" s="12" t="s">
        <v>922</v>
      </c>
      <c r="C53" s="12">
        <v>10007692</v>
      </c>
      <c r="D53" s="28">
        <v>39766</v>
      </c>
      <c r="E53" s="31" t="s">
        <v>923</v>
      </c>
      <c r="F53" s="31" t="s">
        <v>928</v>
      </c>
      <c r="G53" s="27" t="s">
        <v>159</v>
      </c>
    </row>
    <row r="54" spans="1:7">
      <c r="A54" s="1" t="s">
        <v>261</v>
      </c>
      <c r="B54" s="1" t="s">
        <v>263</v>
      </c>
      <c r="C54" s="1">
        <v>2195896</v>
      </c>
      <c r="D54" s="23">
        <v>38492</v>
      </c>
      <c r="E54" s="1" t="s">
        <v>1481</v>
      </c>
      <c r="G54" s="1" t="s">
        <v>96</v>
      </c>
    </row>
    <row r="55" spans="1:7">
      <c r="A55" s="1" t="s">
        <v>681</v>
      </c>
      <c r="B55" s="1" t="s">
        <v>682</v>
      </c>
      <c r="C55" s="1">
        <v>1532563</v>
      </c>
      <c r="D55" s="23">
        <v>40119</v>
      </c>
      <c r="E55" s="1" t="s">
        <v>534</v>
      </c>
      <c r="G55" s="1" t="s">
        <v>141</v>
      </c>
    </row>
    <row r="56" spans="1:7">
      <c r="A56" s="1" t="s">
        <v>614</v>
      </c>
      <c r="B56" s="1" t="s">
        <v>615</v>
      </c>
      <c r="C56" s="1">
        <v>10045794</v>
      </c>
      <c r="D56" s="23">
        <v>39920</v>
      </c>
      <c r="E56" s="1" t="s">
        <v>534</v>
      </c>
      <c r="G56" s="1" t="s">
        <v>32</v>
      </c>
    </row>
    <row r="57" spans="1:7" s="12" customFormat="1" ht="42">
      <c r="A57" s="12" t="s">
        <v>1304</v>
      </c>
      <c r="B57" s="12" t="s">
        <v>989</v>
      </c>
      <c r="C57" s="12">
        <v>2050867</v>
      </c>
      <c r="D57" s="28">
        <v>39231</v>
      </c>
      <c r="E57" s="31" t="s">
        <v>1583</v>
      </c>
      <c r="F57" s="31" t="s">
        <v>1278</v>
      </c>
      <c r="G57" s="27" t="s">
        <v>68</v>
      </c>
    </row>
    <row r="58" spans="1:7" ht="28">
      <c r="A58" s="1" t="s">
        <v>1104</v>
      </c>
      <c r="B58" s="1" t="s">
        <v>1105</v>
      </c>
      <c r="C58" s="1">
        <v>2225808</v>
      </c>
      <c r="D58" s="23">
        <v>38961</v>
      </c>
      <c r="E58" s="30" t="s">
        <v>1106</v>
      </c>
      <c r="F58" s="30" t="s">
        <v>1107</v>
      </c>
      <c r="G58" s="1" t="s">
        <v>56</v>
      </c>
    </row>
    <row r="59" spans="1:7">
      <c r="A59" s="1" t="s">
        <v>1487</v>
      </c>
      <c r="B59" s="1" t="s">
        <v>1525</v>
      </c>
      <c r="C59" s="1">
        <v>2200512</v>
      </c>
      <c r="D59" s="23">
        <v>38476</v>
      </c>
      <c r="E59" s="1" t="s">
        <v>1481</v>
      </c>
      <c r="G59" s="1" t="s">
        <v>94</v>
      </c>
    </row>
    <row r="60" spans="1:7" ht="28">
      <c r="A60" s="1" t="s">
        <v>1513</v>
      </c>
      <c r="B60" s="1" t="s">
        <v>1514</v>
      </c>
      <c r="C60" s="1">
        <v>1610583</v>
      </c>
      <c r="D60" s="23">
        <v>39682</v>
      </c>
      <c r="E60" s="30" t="s">
        <v>1515</v>
      </c>
      <c r="F60" s="30" t="s">
        <v>1006</v>
      </c>
      <c r="G60" s="1" t="s">
        <v>6</v>
      </c>
    </row>
    <row r="61" spans="1:7" ht="56">
      <c r="A61" s="1" t="s">
        <v>998</v>
      </c>
      <c r="B61" s="1" t="s">
        <v>999</v>
      </c>
      <c r="C61" s="1">
        <v>10032366</v>
      </c>
      <c r="D61" s="23">
        <v>39798</v>
      </c>
      <c r="E61" s="30" t="s">
        <v>1000</v>
      </c>
      <c r="F61" s="30" t="s">
        <v>1001</v>
      </c>
    </row>
    <row r="62" spans="1:7" ht="56">
      <c r="A62" s="1" t="s">
        <v>1131</v>
      </c>
      <c r="B62" s="1" t="s">
        <v>1132</v>
      </c>
      <c r="C62" s="1">
        <v>2273304</v>
      </c>
      <c r="D62" s="23">
        <v>39190</v>
      </c>
      <c r="E62" s="30" t="s">
        <v>1288</v>
      </c>
      <c r="F62" s="30" t="s">
        <v>1433</v>
      </c>
      <c r="G62" s="1" t="s">
        <v>63</v>
      </c>
    </row>
    <row r="63" spans="1:7">
      <c r="A63" s="1" t="s">
        <v>610</v>
      </c>
      <c r="B63" s="1" t="s">
        <v>611</v>
      </c>
      <c r="C63" s="1">
        <v>6137905</v>
      </c>
      <c r="D63" s="23">
        <v>39966</v>
      </c>
      <c r="E63" s="1" t="s">
        <v>534</v>
      </c>
      <c r="G63" s="1" t="s">
        <v>30</v>
      </c>
    </row>
    <row r="64" spans="1:7" ht="28">
      <c r="A64" s="1" t="s">
        <v>1152</v>
      </c>
      <c r="B64" s="1" t="s">
        <v>1419</v>
      </c>
      <c r="C64" s="1">
        <v>2232534</v>
      </c>
      <c r="D64" s="23">
        <v>38772</v>
      </c>
      <c r="E64" s="30" t="s">
        <v>1106</v>
      </c>
      <c r="F64" s="30" t="s">
        <v>1107</v>
      </c>
      <c r="G64" s="1" t="s">
        <v>71</v>
      </c>
    </row>
    <row r="65" spans="1:7" ht="42">
      <c r="A65" s="1" t="s">
        <v>1127</v>
      </c>
      <c r="B65" s="1" t="s">
        <v>1128</v>
      </c>
      <c r="C65" s="1">
        <v>2199998</v>
      </c>
      <c r="D65" s="23">
        <v>39143</v>
      </c>
      <c r="E65" s="30" t="s">
        <v>1129</v>
      </c>
      <c r="F65" s="30" t="s">
        <v>1130</v>
      </c>
      <c r="G65" s="1" t="s">
        <v>62</v>
      </c>
    </row>
    <row r="66" spans="1:7">
      <c r="A66" s="1" t="s">
        <v>441</v>
      </c>
      <c r="B66" s="1" t="s">
        <v>442</v>
      </c>
      <c r="C66" s="1">
        <v>10041585</v>
      </c>
      <c r="D66" s="23">
        <v>40039</v>
      </c>
      <c r="E66" s="1" t="s">
        <v>534</v>
      </c>
      <c r="G66" s="1" t="s">
        <v>29</v>
      </c>
    </row>
    <row r="67" spans="1:7" ht="56">
      <c r="A67" s="1" t="s">
        <v>1092</v>
      </c>
      <c r="B67" s="1" t="s">
        <v>1093</v>
      </c>
      <c r="C67" s="1">
        <v>2228554</v>
      </c>
      <c r="D67" s="23">
        <v>39038</v>
      </c>
      <c r="E67" s="30" t="s">
        <v>1094</v>
      </c>
      <c r="F67" s="30" t="s">
        <v>1366</v>
      </c>
      <c r="G67" s="1" t="s">
        <v>182</v>
      </c>
    </row>
    <row r="68" spans="1:7" ht="28">
      <c r="A68" s="1" t="s">
        <v>1303</v>
      </c>
      <c r="B68" s="1" t="s">
        <v>991</v>
      </c>
      <c r="C68" s="1">
        <v>2286935</v>
      </c>
      <c r="D68" s="23">
        <v>39228</v>
      </c>
      <c r="E68" s="30" t="s">
        <v>1124</v>
      </c>
      <c r="F68" s="30" t="s">
        <v>1107</v>
      </c>
      <c r="G68" s="1" t="s">
        <v>67</v>
      </c>
    </row>
    <row r="69" spans="1:7" s="12" customFormat="1" ht="42">
      <c r="A69" s="12" t="s">
        <v>1095</v>
      </c>
      <c r="B69" s="12" t="s">
        <v>1096</v>
      </c>
      <c r="C69" s="12">
        <v>2231703</v>
      </c>
      <c r="D69" s="28">
        <v>38769</v>
      </c>
      <c r="E69" s="31" t="s">
        <v>1097</v>
      </c>
      <c r="F69" s="31" t="s">
        <v>1007</v>
      </c>
      <c r="G69" s="27" t="s">
        <v>183</v>
      </c>
    </row>
    <row r="70" spans="1:7" s="12" customFormat="1" ht="28">
      <c r="A70" s="12" t="s">
        <v>1210</v>
      </c>
      <c r="B70" s="12" t="s">
        <v>1211</v>
      </c>
      <c r="C70" s="12">
        <v>2292979</v>
      </c>
      <c r="D70" s="28">
        <v>39493</v>
      </c>
      <c r="E70" s="31" t="s">
        <v>1355</v>
      </c>
      <c r="F70" s="31" t="s">
        <v>1356</v>
      </c>
      <c r="G70" s="27" t="s">
        <v>2</v>
      </c>
    </row>
    <row r="71" spans="1:7">
      <c r="A71" s="1" t="s">
        <v>523</v>
      </c>
      <c r="B71" s="1" t="s">
        <v>680</v>
      </c>
      <c r="C71" s="1">
        <v>10040282</v>
      </c>
      <c r="D71" s="23">
        <v>40163</v>
      </c>
      <c r="E71" s="1" t="s">
        <v>534</v>
      </c>
      <c r="G71" s="1" t="s">
        <v>140</v>
      </c>
    </row>
    <row r="72" spans="1:7" ht="28">
      <c r="A72" s="1" t="s">
        <v>1150</v>
      </c>
      <c r="B72" s="1" t="s">
        <v>1151</v>
      </c>
      <c r="C72" s="1">
        <v>2242574</v>
      </c>
      <c r="D72" s="23">
        <v>39308</v>
      </c>
      <c r="E72" s="30" t="s">
        <v>1124</v>
      </c>
      <c r="F72" s="30" t="s">
        <v>1107</v>
      </c>
      <c r="G72" s="1" t="s">
        <v>70</v>
      </c>
    </row>
    <row r="73" spans="1:7" ht="28">
      <c r="A73" s="1" t="s">
        <v>1070</v>
      </c>
      <c r="B73" s="1" t="s">
        <v>1071</v>
      </c>
      <c r="C73" s="1">
        <v>2286577</v>
      </c>
      <c r="D73" s="23">
        <v>39735</v>
      </c>
      <c r="E73" s="30" t="s">
        <v>1532</v>
      </c>
      <c r="F73" s="30" t="s">
        <v>1072</v>
      </c>
      <c r="G73" s="1" t="s">
        <v>10</v>
      </c>
    </row>
    <row r="74" spans="1:7">
      <c r="A74" s="1" t="s">
        <v>606</v>
      </c>
      <c r="B74" s="1" t="s">
        <v>607</v>
      </c>
      <c r="C74" s="1">
        <v>10041585</v>
      </c>
      <c r="D74" s="23">
        <v>39990</v>
      </c>
      <c r="E74" s="1" t="s">
        <v>534</v>
      </c>
    </row>
  </sheetData>
  <sortState ref="A2:XFD1048576">
    <sortCondition ref="B3:B1048576"/>
  </sortState>
  <phoneticPr fontId="3" type="noConversion"/>
  <printOptions horizontalCentered="1"/>
  <pageMargins left="0.7" right="0.7" top="0.89" bottom="0.75" header="0.3" footer="0.3"/>
  <headerFooter>
    <oddHeader>&amp;C&amp;"-,Bold"&amp;12Rotator Cuff Revision Surgery
2006-2008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8"/>
  <sheetViews>
    <sheetView topLeftCell="A46" workbookViewId="0">
      <selection activeCell="A70" sqref="A70:XFD70"/>
    </sheetView>
  </sheetViews>
  <sheetFormatPr baseColWidth="10" defaultColWidth="8.83203125" defaultRowHeight="14"/>
  <cols>
    <col min="1" max="1" width="10.1640625" style="1" customWidth="1"/>
    <col min="2" max="2" width="12.83203125" style="1" customWidth="1"/>
    <col min="9" max="9" width="32.1640625" customWidth="1"/>
    <col min="11" max="11" width="18.33203125" customWidth="1"/>
  </cols>
  <sheetData>
    <row r="1" spans="1:12" s="15" customFormat="1">
      <c r="A1" s="14" t="s">
        <v>997</v>
      </c>
      <c r="B1" s="14" t="s">
        <v>992</v>
      </c>
      <c r="C1" s="15" t="s">
        <v>1063</v>
      </c>
      <c r="D1" s="15" t="s">
        <v>1064</v>
      </c>
      <c r="E1" s="15" t="s">
        <v>911</v>
      </c>
      <c r="F1" s="15" t="s">
        <v>912</v>
      </c>
      <c r="G1" s="15" t="s">
        <v>1031</v>
      </c>
      <c r="H1" s="15" t="s">
        <v>1494</v>
      </c>
      <c r="I1" s="15" t="s">
        <v>1495</v>
      </c>
      <c r="J1" s="15" t="s">
        <v>1496</v>
      </c>
      <c r="K1" s="15" t="s">
        <v>1201</v>
      </c>
      <c r="L1" s="15" t="s">
        <v>1410</v>
      </c>
    </row>
    <row r="2" spans="1:12">
      <c r="A2" s="4" t="s">
        <v>684</v>
      </c>
      <c r="B2" s="4">
        <v>10054558</v>
      </c>
      <c r="C2">
        <v>51</v>
      </c>
      <c r="D2" t="s">
        <v>411</v>
      </c>
      <c r="E2" t="s">
        <v>505</v>
      </c>
      <c r="F2" t="s">
        <v>108</v>
      </c>
      <c r="G2" t="s">
        <v>308</v>
      </c>
      <c r="H2" t="s">
        <v>382</v>
      </c>
      <c r="I2" t="s">
        <v>132</v>
      </c>
      <c r="J2" t="s">
        <v>133</v>
      </c>
      <c r="K2" t="s">
        <v>134</v>
      </c>
      <c r="L2" t="s">
        <v>270</v>
      </c>
    </row>
    <row r="3" spans="1:12">
      <c r="A3" s="4" t="s">
        <v>613</v>
      </c>
      <c r="B3" s="4">
        <v>10041461</v>
      </c>
      <c r="C3">
        <v>61</v>
      </c>
      <c r="D3" t="s">
        <v>504</v>
      </c>
      <c r="E3" t="s">
        <v>536</v>
      </c>
      <c r="F3" t="s">
        <v>383</v>
      </c>
      <c r="H3" t="s">
        <v>230</v>
      </c>
      <c r="I3" t="s">
        <v>578</v>
      </c>
      <c r="J3" t="s">
        <v>578</v>
      </c>
      <c r="K3" t="s">
        <v>309</v>
      </c>
    </row>
    <row r="4" spans="1:12">
      <c r="A4" s="4" t="s">
        <v>1196</v>
      </c>
      <c r="B4" s="4">
        <v>100002869</v>
      </c>
      <c r="C4">
        <v>64</v>
      </c>
      <c r="D4" t="s">
        <v>1277</v>
      </c>
      <c r="E4" t="s">
        <v>985</v>
      </c>
      <c r="F4" t="s">
        <v>1057</v>
      </c>
      <c r="G4" t="s">
        <v>836</v>
      </c>
      <c r="H4" t="s">
        <v>953</v>
      </c>
      <c r="I4" t="s">
        <v>1275</v>
      </c>
      <c r="J4" t="s">
        <v>1057</v>
      </c>
      <c r="K4" t="s">
        <v>954</v>
      </c>
      <c r="L4" t="s">
        <v>458</v>
      </c>
    </row>
    <row r="5" spans="1:12">
      <c r="A5" s="4" t="s">
        <v>1146</v>
      </c>
      <c r="B5" s="8" t="s">
        <v>1147</v>
      </c>
      <c r="C5">
        <v>57</v>
      </c>
      <c r="D5" t="s">
        <v>1331</v>
      </c>
      <c r="E5" t="s">
        <v>1391</v>
      </c>
      <c r="F5" t="s">
        <v>1452</v>
      </c>
      <c r="G5" t="s">
        <v>1172</v>
      </c>
      <c r="H5" t="s">
        <v>1391</v>
      </c>
      <c r="I5" t="s">
        <v>1585</v>
      </c>
      <c r="J5" t="s">
        <v>1452</v>
      </c>
      <c r="K5" t="s">
        <v>1339</v>
      </c>
      <c r="L5" t="s">
        <v>1420</v>
      </c>
    </row>
    <row r="6" spans="1:12">
      <c r="A6" s="4" t="s">
        <v>436</v>
      </c>
      <c r="B6" s="4">
        <v>10037076</v>
      </c>
      <c r="C6">
        <v>60</v>
      </c>
      <c r="D6" t="s">
        <v>411</v>
      </c>
      <c r="E6" t="s">
        <v>457</v>
      </c>
      <c r="F6" t="s">
        <v>108</v>
      </c>
      <c r="G6" t="s">
        <v>308</v>
      </c>
      <c r="H6" t="s">
        <v>382</v>
      </c>
      <c r="I6" t="s">
        <v>578</v>
      </c>
      <c r="J6" t="s">
        <v>283</v>
      </c>
      <c r="K6" t="s">
        <v>429</v>
      </c>
    </row>
    <row r="7" spans="1:12">
      <c r="A7" s="4" t="s">
        <v>1109</v>
      </c>
      <c r="B7" s="4">
        <v>228753</v>
      </c>
      <c r="C7">
        <v>42</v>
      </c>
      <c r="D7" t="s">
        <v>1252</v>
      </c>
      <c r="E7" t="s">
        <v>1306</v>
      </c>
      <c r="F7" t="s">
        <v>1656</v>
      </c>
      <c r="G7" t="s">
        <v>1253</v>
      </c>
      <c r="H7" t="s">
        <v>1429</v>
      </c>
      <c r="I7" t="s">
        <v>1082</v>
      </c>
      <c r="J7" t="s">
        <v>1082</v>
      </c>
      <c r="K7" t="s">
        <v>1445</v>
      </c>
      <c r="L7" t="s">
        <v>335</v>
      </c>
    </row>
    <row r="8" spans="1:12">
      <c r="A8" s="4" t="s">
        <v>1273</v>
      </c>
      <c r="B8" s="7">
        <v>2276136</v>
      </c>
      <c r="C8">
        <v>58</v>
      </c>
      <c r="D8" t="s">
        <v>630</v>
      </c>
      <c r="E8" t="s">
        <v>631</v>
      </c>
      <c r="F8" t="s">
        <v>632</v>
      </c>
      <c r="G8" t="s">
        <v>593</v>
      </c>
      <c r="H8" t="s">
        <v>631</v>
      </c>
      <c r="I8" t="s">
        <v>592</v>
      </c>
      <c r="J8" t="s">
        <v>633</v>
      </c>
      <c r="K8" t="s">
        <v>830</v>
      </c>
      <c r="L8" t="s">
        <v>337</v>
      </c>
    </row>
    <row r="9" spans="1:12">
      <c r="A9" s="25" t="s">
        <v>533</v>
      </c>
      <c r="B9" s="25">
        <v>2200530</v>
      </c>
      <c r="C9">
        <v>62</v>
      </c>
      <c r="D9" t="s">
        <v>535</v>
      </c>
      <c r="E9" t="s">
        <v>536</v>
      </c>
      <c r="F9" t="s">
        <v>537</v>
      </c>
      <c r="G9" t="s">
        <v>381</v>
      </c>
      <c r="H9" t="s">
        <v>382</v>
      </c>
      <c r="I9" t="s">
        <v>383</v>
      </c>
      <c r="J9" t="s">
        <v>384</v>
      </c>
      <c r="K9" t="s">
        <v>385</v>
      </c>
      <c r="L9" t="s">
        <v>386</v>
      </c>
    </row>
    <row r="10" spans="1:12">
      <c r="A10" s="4" t="s">
        <v>918</v>
      </c>
      <c r="B10" s="4">
        <v>2279230</v>
      </c>
      <c r="C10">
        <v>60</v>
      </c>
      <c r="D10" t="s">
        <v>1277</v>
      </c>
      <c r="E10" t="s">
        <v>1221</v>
      </c>
      <c r="F10" t="s">
        <v>716</v>
      </c>
      <c r="G10" t="s">
        <v>650</v>
      </c>
      <c r="H10" t="s">
        <v>837</v>
      </c>
      <c r="I10" t="s">
        <v>644</v>
      </c>
      <c r="J10" t="s">
        <v>651</v>
      </c>
      <c r="K10" t="s">
        <v>652</v>
      </c>
    </row>
    <row r="11" spans="1:12">
      <c r="A11" s="4" t="s">
        <v>438</v>
      </c>
      <c r="B11" s="4">
        <v>10052246</v>
      </c>
      <c r="C11">
        <v>48</v>
      </c>
      <c r="D11" t="s">
        <v>411</v>
      </c>
      <c r="E11" t="s">
        <v>363</v>
      </c>
      <c r="F11" t="s">
        <v>108</v>
      </c>
      <c r="G11" t="s">
        <v>364</v>
      </c>
      <c r="H11" t="s">
        <v>382</v>
      </c>
      <c r="I11" t="s">
        <v>578</v>
      </c>
      <c r="J11" t="s">
        <v>578</v>
      </c>
      <c r="K11" t="s">
        <v>385</v>
      </c>
      <c r="L11" t="s">
        <v>365</v>
      </c>
    </row>
    <row r="12" spans="1:12">
      <c r="A12" s="4" t="s">
        <v>1004</v>
      </c>
      <c r="B12" s="4">
        <v>193041</v>
      </c>
      <c r="C12">
        <v>59</v>
      </c>
      <c r="D12" t="s">
        <v>475</v>
      </c>
      <c r="E12" t="s">
        <v>712</v>
      </c>
      <c r="F12" t="s">
        <v>713</v>
      </c>
      <c r="H12" t="s">
        <v>714</v>
      </c>
      <c r="I12" t="s">
        <v>685</v>
      </c>
      <c r="J12" t="s">
        <v>686</v>
      </c>
      <c r="K12" t="s">
        <v>763</v>
      </c>
      <c r="L12" t="s">
        <v>687</v>
      </c>
    </row>
    <row r="13" spans="1:12">
      <c r="A13" s="4" t="s">
        <v>1004</v>
      </c>
      <c r="B13" s="4">
        <v>1930411</v>
      </c>
      <c r="C13">
        <v>61</v>
      </c>
      <c r="D13" t="s">
        <v>679</v>
      </c>
      <c r="E13" t="s">
        <v>712</v>
      </c>
      <c r="F13" t="s">
        <v>713</v>
      </c>
      <c r="H13" t="s">
        <v>822</v>
      </c>
      <c r="I13" t="s">
        <v>823</v>
      </c>
      <c r="J13" t="s">
        <v>713</v>
      </c>
      <c r="K13" t="s">
        <v>763</v>
      </c>
      <c r="L13" t="s">
        <v>824</v>
      </c>
    </row>
    <row r="14" spans="1:12">
      <c r="A14" s="9" t="s">
        <v>1300</v>
      </c>
      <c r="B14" s="9">
        <v>2280494</v>
      </c>
      <c r="C14">
        <v>60</v>
      </c>
      <c r="D14" t="s">
        <v>1450</v>
      </c>
      <c r="E14" t="s">
        <v>1391</v>
      </c>
      <c r="F14" t="s">
        <v>1392</v>
      </c>
      <c r="G14" t="s">
        <v>1172</v>
      </c>
      <c r="H14" t="s">
        <v>1173</v>
      </c>
      <c r="I14" t="s">
        <v>1318</v>
      </c>
      <c r="J14" t="s">
        <v>1319</v>
      </c>
      <c r="K14" t="s">
        <v>1320</v>
      </c>
      <c r="L14" t="s">
        <v>333</v>
      </c>
    </row>
    <row r="15" spans="1:12">
      <c r="A15" s="9" t="s">
        <v>1531</v>
      </c>
      <c r="B15" s="9">
        <v>10021974</v>
      </c>
      <c r="C15">
        <v>54</v>
      </c>
      <c r="D15" t="s">
        <v>1065</v>
      </c>
      <c r="E15" t="s">
        <v>1066</v>
      </c>
      <c r="F15" t="s">
        <v>1057</v>
      </c>
      <c r="G15" t="s">
        <v>1067</v>
      </c>
      <c r="H15" t="s">
        <v>953</v>
      </c>
      <c r="I15" t="s">
        <v>1057</v>
      </c>
      <c r="J15" t="s">
        <v>773</v>
      </c>
      <c r="K15" t="s">
        <v>1061</v>
      </c>
      <c r="L15" t="s">
        <v>460</v>
      </c>
    </row>
    <row r="16" spans="1:12">
      <c r="A16" s="25" t="s">
        <v>409</v>
      </c>
      <c r="B16" s="25">
        <v>2210750</v>
      </c>
      <c r="C16">
        <v>69</v>
      </c>
      <c r="D16" t="s">
        <v>504</v>
      </c>
      <c r="E16" t="s">
        <v>536</v>
      </c>
      <c r="F16" t="s">
        <v>383</v>
      </c>
      <c r="H16" t="s">
        <v>505</v>
      </c>
      <c r="I16" t="s">
        <v>352</v>
      </c>
      <c r="J16" t="s">
        <v>578</v>
      </c>
      <c r="K16" t="s">
        <v>353</v>
      </c>
      <c r="L16" t="s">
        <v>354</v>
      </c>
    </row>
    <row r="17" spans="1:12">
      <c r="A17" s="4" t="s">
        <v>987</v>
      </c>
      <c r="B17" s="4">
        <v>2034744</v>
      </c>
      <c r="C17">
        <v>49</v>
      </c>
      <c r="D17" t="s">
        <v>574</v>
      </c>
      <c r="E17" t="s">
        <v>714</v>
      </c>
      <c r="F17" t="s">
        <v>713</v>
      </c>
      <c r="H17" t="s">
        <v>714</v>
      </c>
      <c r="I17" t="s">
        <v>575</v>
      </c>
      <c r="J17" t="s">
        <v>715</v>
      </c>
      <c r="K17" t="s">
        <v>576</v>
      </c>
      <c r="L17" t="s">
        <v>412</v>
      </c>
    </row>
    <row r="18" spans="1:12">
      <c r="A18" s="4" t="s">
        <v>1497</v>
      </c>
      <c r="B18" s="4">
        <v>10022490</v>
      </c>
      <c r="C18">
        <v>56</v>
      </c>
      <c r="D18" t="s">
        <v>1065</v>
      </c>
      <c r="E18" t="s">
        <v>1221</v>
      </c>
      <c r="F18" t="s">
        <v>716</v>
      </c>
      <c r="G18" t="s">
        <v>836</v>
      </c>
      <c r="H18" t="s">
        <v>1221</v>
      </c>
      <c r="I18" t="s">
        <v>1057</v>
      </c>
      <c r="J18" t="s">
        <v>401</v>
      </c>
      <c r="K18" t="s">
        <v>558</v>
      </c>
      <c r="L18" t="s">
        <v>461</v>
      </c>
    </row>
    <row r="19" spans="1:12">
      <c r="A19" s="9" t="s">
        <v>1192</v>
      </c>
      <c r="B19" s="9">
        <v>2199653</v>
      </c>
      <c r="C19">
        <v>50</v>
      </c>
      <c r="D19" t="s">
        <v>1220</v>
      </c>
      <c r="E19" t="s">
        <v>985</v>
      </c>
      <c r="F19" t="s">
        <v>1057</v>
      </c>
      <c r="H19" t="s">
        <v>1221</v>
      </c>
      <c r="I19" t="s">
        <v>942</v>
      </c>
      <c r="J19" t="s">
        <v>1057</v>
      </c>
      <c r="K19" t="s">
        <v>1061</v>
      </c>
      <c r="L19" t="s">
        <v>621</v>
      </c>
    </row>
    <row r="20" spans="1:12">
      <c r="A20" s="9" t="s">
        <v>1158</v>
      </c>
      <c r="B20" s="9">
        <v>2100790</v>
      </c>
      <c r="C20">
        <v>59</v>
      </c>
      <c r="D20" t="s">
        <v>475</v>
      </c>
      <c r="E20" t="s">
        <v>712</v>
      </c>
      <c r="F20" t="s">
        <v>713</v>
      </c>
      <c r="G20" t="s">
        <v>476</v>
      </c>
      <c r="H20" t="s">
        <v>477</v>
      </c>
      <c r="I20" t="s">
        <v>478</v>
      </c>
      <c r="J20" t="s">
        <v>713</v>
      </c>
      <c r="K20" t="s">
        <v>637</v>
      </c>
      <c r="L20" t="s">
        <v>316</v>
      </c>
    </row>
    <row r="21" spans="1:12">
      <c r="A21" s="9" t="s">
        <v>1009</v>
      </c>
      <c r="B21" s="9">
        <v>2148064</v>
      </c>
      <c r="C21">
        <v>62</v>
      </c>
      <c r="D21" t="s">
        <v>981</v>
      </c>
      <c r="E21" t="s">
        <v>985</v>
      </c>
      <c r="F21" t="s">
        <v>983</v>
      </c>
      <c r="G21" t="s">
        <v>836</v>
      </c>
      <c r="H21" t="s">
        <v>837</v>
      </c>
      <c r="I21" t="s">
        <v>1057</v>
      </c>
      <c r="J21" t="s">
        <v>1057</v>
      </c>
      <c r="K21" t="s">
        <v>838</v>
      </c>
      <c r="L21" t="s">
        <v>620</v>
      </c>
    </row>
    <row r="22" spans="1:12">
      <c r="A22" s="9" t="s">
        <v>1154</v>
      </c>
      <c r="B22" s="9">
        <v>2177970</v>
      </c>
      <c r="C22">
        <v>60</v>
      </c>
      <c r="D22" t="s">
        <v>760</v>
      </c>
      <c r="E22" t="s">
        <v>712</v>
      </c>
      <c r="F22" t="s">
        <v>713</v>
      </c>
      <c r="G22" t="s">
        <v>761</v>
      </c>
      <c r="H22" t="s">
        <v>762</v>
      </c>
      <c r="I22" t="s">
        <v>713</v>
      </c>
      <c r="J22" t="s">
        <v>713</v>
      </c>
      <c r="K22" t="s">
        <v>763</v>
      </c>
      <c r="L22" t="s">
        <v>624</v>
      </c>
    </row>
    <row r="23" spans="1:12">
      <c r="A23" s="4" t="s">
        <v>451</v>
      </c>
      <c r="B23" s="4">
        <v>1025064</v>
      </c>
      <c r="C23">
        <v>53</v>
      </c>
      <c r="D23" t="s">
        <v>411</v>
      </c>
      <c r="E23" t="s">
        <v>536</v>
      </c>
      <c r="F23" t="s">
        <v>537</v>
      </c>
      <c r="G23" t="s">
        <v>308</v>
      </c>
      <c r="H23" t="s">
        <v>382</v>
      </c>
      <c r="I23" t="s">
        <v>155</v>
      </c>
      <c r="J23" t="s">
        <v>578</v>
      </c>
      <c r="K23" t="s">
        <v>309</v>
      </c>
      <c r="L23" t="s">
        <v>156</v>
      </c>
    </row>
    <row r="24" spans="1:12">
      <c r="A24" s="25" t="s">
        <v>259</v>
      </c>
      <c r="B24" s="25">
        <v>2203819</v>
      </c>
      <c r="C24">
        <v>73</v>
      </c>
      <c r="D24" t="s">
        <v>1316</v>
      </c>
      <c r="E24" t="s">
        <v>1527</v>
      </c>
      <c r="F24" t="s">
        <v>1485</v>
      </c>
      <c r="H24" t="s">
        <v>1484</v>
      </c>
      <c r="I24" t="s">
        <v>1485</v>
      </c>
      <c r="J24" t="s">
        <v>1485</v>
      </c>
      <c r="K24" t="s">
        <v>1317</v>
      </c>
      <c r="L24" t="s">
        <v>1667</v>
      </c>
    </row>
    <row r="25" spans="1:12">
      <c r="A25" s="9" t="s">
        <v>1510</v>
      </c>
      <c r="B25" s="9">
        <v>2170344</v>
      </c>
      <c r="C25">
        <v>72</v>
      </c>
      <c r="D25" t="s">
        <v>981</v>
      </c>
      <c r="E25" t="s">
        <v>985</v>
      </c>
      <c r="F25" t="s">
        <v>1057</v>
      </c>
      <c r="H25" t="s">
        <v>953</v>
      </c>
      <c r="I25" t="s">
        <v>770</v>
      </c>
      <c r="J25" t="s">
        <v>1057</v>
      </c>
      <c r="K25" t="s">
        <v>1061</v>
      </c>
      <c r="L25" t="s">
        <v>393</v>
      </c>
    </row>
    <row r="26" spans="1:12">
      <c r="A26" s="9" t="s">
        <v>1368</v>
      </c>
      <c r="B26" s="13">
        <v>10023972</v>
      </c>
      <c r="C26">
        <v>41</v>
      </c>
      <c r="D26" t="s">
        <v>1065</v>
      </c>
      <c r="E26" t="s">
        <v>985</v>
      </c>
      <c r="F26" t="s">
        <v>716</v>
      </c>
      <c r="G26" t="s">
        <v>794</v>
      </c>
      <c r="H26" t="s">
        <v>837</v>
      </c>
      <c r="I26" t="s">
        <v>795</v>
      </c>
      <c r="J26" t="s">
        <v>796</v>
      </c>
      <c r="K26" t="s">
        <v>797</v>
      </c>
      <c r="L26" t="s">
        <v>171</v>
      </c>
    </row>
    <row r="27" spans="1:12">
      <c r="A27" s="9" t="s">
        <v>1207</v>
      </c>
      <c r="B27" s="9">
        <v>2094719</v>
      </c>
      <c r="C27">
        <v>55</v>
      </c>
      <c r="D27" t="s">
        <v>718</v>
      </c>
      <c r="E27" t="s">
        <v>985</v>
      </c>
      <c r="F27" t="s">
        <v>716</v>
      </c>
      <c r="H27" t="s">
        <v>719</v>
      </c>
      <c r="I27" t="s">
        <v>720</v>
      </c>
      <c r="J27" t="s">
        <v>855</v>
      </c>
      <c r="K27" t="s">
        <v>856</v>
      </c>
      <c r="L27" t="s">
        <v>462</v>
      </c>
    </row>
    <row r="28" spans="1:12">
      <c r="A28" s="4" t="s">
        <v>455</v>
      </c>
      <c r="B28" s="4">
        <v>2193893</v>
      </c>
      <c r="C28">
        <v>65</v>
      </c>
      <c r="D28" t="s">
        <v>504</v>
      </c>
      <c r="E28" t="s">
        <v>457</v>
      </c>
      <c r="F28" t="s">
        <v>537</v>
      </c>
      <c r="G28" t="s">
        <v>308</v>
      </c>
      <c r="H28" t="s">
        <v>382</v>
      </c>
      <c r="I28" t="s">
        <v>1576</v>
      </c>
      <c r="J28" t="s">
        <v>219</v>
      </c>
      <c r="K28" t="s">
        <v>220</v>
      </c>
      <c r="L28" t="s">
        <v>221</v>
      </c>
    </row>
    <row r="29" spans="1:12">
      <c r="A29" s="4" t="s">
        <v>1226</v>
      </c>
      <c r="B29" s="4">
        <v>2116266</v>
      </c>
      <c r="C29">
        <v>50</v>
      </c>
      <c r="D29" t="s">
        <v>398</v>
      </c>
      <c r="E29" t="s">
        <v>712</v>
      </c>
      <c r="F29" t="s">
        <v>713</v>
      </c>
      <c r="G29" t="s">
        <v>399</v>
      </c>
      <c r="H29" t="s">
        <v>714</v>
      </c>
      <c r="I29" t="s">
        <v>244</v>
      </c>
      <c r="J29" t="s">
        <v>713</v>
      </c>
      <c r="K29" t="s">
        <v>245</v>
      </c>
      <c r="L29" t="s">
        <v>246</v>
      </c>
    </row>
    <row r="30" spans="1:12">
      <c r="A30" s="4" t="s">
        <v>1582</v>
      </c>
      <c r="B30" s="4">
        <v>2228348</v>
      </c>
      <c r="C30">
        <v>48</v>
      </c>
      <c r="D30" t="s">
        <v>550</v>
      </c>
      <c r="E30" t="s">
        <v>551</v>
      </c>
      <c r="F30" t="s">
        <v>632</v>
      </c>
      <c r="H30" t="s">
        <v>552</v>
      </c>
      <c r="I30" t="s">
        <v>553</v>
      </c>
      <c r="J30" t="s">
        <v>554</v>
      </c>
      <c r="K30" t="s">
        <v>1051</v>
      </c>
      <c r="L30" t="s">
        <v>338</v>
      </c>
    </row>
    <row r="31" spans="1:12">
      <c r="A31" s="25" t="s">
        <v>267</v>
      </c>
      <c r="B31" s="25">
        <v>2204181</v>
      </c>
      <c r="C31">
        <v>45</v>
      </c>
      <c r="D31" t="s">
        <v>411</v>
      </c>
      <c r="E31" t="s">
        <v>536</v>
      </c>
      <c r="F31" t="s">
        <v>383</v>
      </c>
      <c r="G31" t="s">
        <v>271</v>
      </c>
      <c r="H31" t="s">
        <v>382</v>
      </c>
      <c r="I31" t="s">
        <v>415</v>
      </c>
      <c r="J31" t="s">
        <v>578</v>
      </c>
      <c r="K31" t="s">
        <v>385</v>
      </c>
      <c r="L31" t="s">
        <v>579</v>
      </c>
    </row>
    <row r="32" spans="1:12">
      <c r="A32" s="4" t="s">
        <v>1358</v>
      </c>
      <c r="B32" s="4">
        <v>2055776</v>
      </c>
      <c r="C32">
        <v>49</v>
      </c>
      <c r="D32" t="s">
        <v>718</v>
      </c>
      <c r="E32" t="s">
        <v>985</v>
      </c>
      <c r="F32" t="s">
        <v>1057</v>
      </c>
      <c r="H32" t="s">
        <v>1221</v>
      </c>
      <c r="I32" t="s">
        <v>813</v>
      </c>
      <c r="J32" t="s">
        <v>1057</v>
      </c>
      <c r="K32" t="s">
        <v>868</v>
      </c>
      <c r="L32" t="s">
        <v>464</v>
      </c>
    </row>
    <row r="33" spans="1:12">
      <c r="A33" s="4" t="s">
        <v>990</v>
      </c>
      <c r="B33" s="4">
        <v>2144592</v>
      </c>
      <c r="C33">
        <v>50</v>
      </c>
      <c r="D33" t="s">
        <v>718</v>
      </c>
      <c r="E33" t="s">
        <v>1221</v>
      </c>
      <c r="F33" t="s">
        <v>1057</v>
      </c>
      <c r="G33" t="s">
        <v>836</v>
      </c>
      <c r="H33" t="s">
        <v>1221</v>
      </c>
      <c r="I33" t="s">
        <v>1136</v>
      </c>
      <c r="J33" t="s">
        <v>1057</v>
      </c>
      <c r="K33" t="s">
        <v>868</v>
      </c>
      <c r="L33" t="s">
        <v>465</v>
      </c>
    </row>
    <row r="34" spans="1:12">
      <c r="A34" s="4" t="s">
        <v>1435</v>
      </c>
      <c r="B34" s="4">
        <v>2283757</v>
      </c>
      <c r="C34">
        <v>64</v>
      </c>
      <c r="D34" t="s">
        <v>1450</v>
      </c>
      <c r="E34" t="s">
        <v>1451</v>
      </c>
      <c r="F34" t="s">
        <v>1452</v>
      </c>
      <c r="G34" t="s">
        <v>1453</v>
      </c>
      <c r="H34" t="s">
        <v>1163</v>
      </c>
      <c r="I34" t="s">
        <v>1164</v>
      </c>
      <c r="J34" t="s">
        <v>1165</v>
      </c>
      <c r="K34" t="s">
        <v>1339</v>
      </c>
      <c r="L34" t="s">
        <v>597</v>
      </c>
    </row>
    <row r="35" spans="1:12">
      <c r="A35" s="4" t="s">
        <v>988</v>
      </c>
      <c r="B35" s="4">
        <v>2252919</v>
      </c>
      <c r="C35">
        <v>59</v>
      </c>
      <c r="D35" t="s">
        <v>1252</v>
      </c>
      <c r="E35" t="s">
        <v>1306</v>
      </c>
      <c r="F35" t="s">
        <v>1167</v>
      </c>
      <c r="G35" t="s">
        <v>1253</v>
      </c>
      <c r="H35" t="s">
        <v>1254</v>
      </c>
      <c r="I35" t="s">
        <v>1255</v>
      </c>
      <c r="J35" t="s">
        <v>1256</v>
      </c>
      <c r="K35" t="s">
        <v>1257</v>
      </c>
      <c r="L35" t="s">
        <v>176</v>
      </c>
    </row>
    <row r="36" spans="1:12">
      <c r="A36" s="4" t="s">
        <v>440</v>
      </c>
      <c r="B36" s="4">
        <v>10043057</v>
      </c>
      <c r="C36">
        <v>72</v>
      </c>
      <c r="D36" t="s">
        <v>377</v>
      </c>
      <c r="E36" t="s">
        <v>457</v>
      </c>
      <c r="F36" t="s">
        <v>108</v>
      </c>
      <c r="G36" t="s">
        <v>308</v>
      </c>
      <c r="H36" t="s">
        <v>382</v>
      </c>
      <c r="I36" t="s">
        <v>578</v>
      </c>
      <c r="J36" t="s">
        <v>578</v>
      </c>
      <c r="K36" t="s">
        <v>309</v>
      </c>
      <c r="L36" t="s">
        <v>378</v>
      </c>
    </row>
    <row r="37" spans="1:12">
      <c r="A37" s="4" t="s">
        <v>1079</v>
      </c>
      <c r="B37" s="4">
        <v>2081007</v>
      </c>
      <c r="C37">
        <v>47</v>
      </c>
      <c r="D37" t="s">
        <v>1065</v>
      </c>
      <c r="E37" t="s">
        <v>1221</v>
      </c>
      <c r="F37" t="s">
        <v>875</v>
      </c>
      <c r="G37" t="s">
        <v>836</v>
      </c>
      <c r="H37" t="s">
        <v>953</v>
      </c>
      <c r="I37" t="s">
        <v>733</v>
      </c>
      <c r="J37" t="s">
        <v>1057</v>
      </c>
      <c r="K37" t="s">
        <v>734</v>
      </c>
      <c r="L37" t="s">
        <v>175</v>
      </c>
    </row>
    <row r="38" spans="1:12">
      <c r="A38" s="4" t="s">
        <v>1149</v>
      </c>
      <c r="B38" s="4">
        <v>2281995</v>
      </c>
      <c r="C38">
        <v>71</v>
      </c>
      <c r="D38" t="s">
        <v>1331</v>
      </c>
      <c r="E38" t="s">
        <v>1451</v>
      </c>
      <c r="F38" t="s">
        <v>1392</v>
      </c>
      <c r="G38" t="s">
        <v>1172</v>
      </c>
      <c r="H38" t="s">
        <v>1391</v>
      </c>
      <c r="I38" t="s">
        <v>1452</v>
      </c>
      <c r="J38" t="s">
        <v>1452</v>
      </c>
      <c r="K38" t="s">
        <v>1394</v>
      </c>
      <c r="L38" t="s">
        <v>1473</v>
      </c>
    </row>
    <row r="39" spans="1:12">
      <c r="A39" s="9" t="s">
        <v>1099</v>
      </c>
      <c r="B39" s="9">
        <v>2252551</v>
      </c>
      <c r="C39">
        <v>57</v>
      </c>
      <c r="D39" t="s">
        <v>1176</v>
      </c>
      <c r="E39" t="s">
        <v>1177</v>
      </c>
      <c r="F39" t="s">
        <v>1167</v>
      </c>
      <c r="G39" t="s">
        <v>1322</v>
      </c>
      <c r="H39" t="s">
        <v>1179</v>
      </c>
      <c r="I39" t="s">
        <v>1180</v>
      </c>
      <c r="J39" t="s">
        <v>1181</v>
      </c>
      <c r="K39" t="s">
        <v>1182</v>
      </c>
      <c r="L39" t="s">
        <v>333</v>
      </c>
    </row>
    <row r="40" spans="1:12">
      <c r="A40" s="4" t="s">
        <v>453</v>
      </c>
      <c r="B40" s="4">
        <v>6087456</v>
      </c>
      <c r="C40">
        <v>50</v>
      </c>
      <c r="D40" t="s">
        <v>535</v>
      </c>
      <c r="E40" t="s">
        <v>536</v>
      </c>
      <c r="F40" t="s">
        <v>537</v>
      </c>
      <c r="H40" t="s">
        <v>382</v>
      </c>
      <c r="I40" t="s">
        <v>578</v>
      </c>
      <c r="J40" t="s">
        <v>578</v>
      </c>
      <c r="K40" t="s">
        <v>272</v>
      </c>
      <c r="L40" t="s">
        <v>202</v>
      </c>
    </row>
    <row r="41" spans="1:12">
      <c r="A41" s="4" t="s">
        <v>1123</v>
      </c>
      <c r="B41" s="4">
        <v>2255520</v>
      </c>
      <c r="C41">
        <v>54</v>
      </c>
      <c r="D41" t="s">
        <v>332</v>
      </c>
      <c r="E41" t="s">
        <v>486</v>
      </c>
      <c r="F41" t="s">
        <v>632</v>
      </c>
      <c r="H41" t="s">
        <v>487</v>
      </c>
      <c r="I41" t="s">
        <v>592</v>
      </c>
      <c r="J41" t="s">
        <v>592</v>
      </c>
      <c r="K41" t="s">
        <v>488</v>
      </c>
      <c r="L41" t="s">
        <v>494</v>
      </c>
    </row>
    <row r="42" spans="1:12">
      <c r="A42" s="9" t="s">
        <v>914</v>
      </c>
      <c r="B42" s="9">
        <v>10012263</v>
      </c>
      <c r="C42">
        <v>61</v>
      </c>
      <c r="D42" t="s">
        <v>1220</v>
      </c>
      <c r="E42" t="s">
        <v>1221</v>
      </c>
      <c r="F42" t="s">
        <v>716</v>
      </c>
      <c r="G42" t="s">
        <v>588</v>
      </c>
      <c r="H42" t="s">
        <v>589</v>
      </c>
      <c r="I42" t="s">
        <v>722</v>
      </c>
      <c r="J42" t="s">
        <v>1057</v>
      </c>
      <c r="K42" t="s">
        <v>1061</v>
      </c>
      <c r="L42" t="s">
        <v>176</v>
      </c>
    </row>
    <row r="43" spans="1:12">
      <c r="A43" s="4" t="s">
        <v>605</v>
      </c>
      <c r="B43" s="4">
        <v>2292568</v>
      </c>
      <c r="C43">
        <v>62</v>
      </c>
      <c r="D43" t="s">
        <v>209</v>
      </c>
      <c r="E43" t="s">
        <v>457</v>
      </c>
      <c r="F43" t="s">
        <v>578</v>
      </c>
      <c r="H43" t="s">
        <v>457</v>
      </c>
      <c r="I43" t="s">
        <v>210</v>
      </c>
      <c r="J43" t="s">
        <v>578</v>
      </c>
      <c r="K43" t="s">
        <v>385</v>
      </c>
      <c r="L43" t="s">
        <v>211</v>
      </c>
    </row>
    <row r="44" spans="1:12">
      <c r="A44" s="9" t="s">
        <v>1342</v>
      </c>
      <c r="B44" s="9">
        <v>10015367</v>
      </c>
      <c r="C44">
        <v>50</v>
      </c>
      <c r="D44" t="s">
        <v>1220</v>
      </c>
      <c r="E44" t="s">
        <v>985</v>
      </c>
      <c r="F44" t="s">
        <v>1213</v>
      </c>
      <c r="G44" t="s">
        <v>836</v>
      </c>
      <c r="H44" t="s">
        <v>953</v>
      </c>
      <c r="I44" t="s">
        <v>1214</v>
      </c>
      <c r="J44" t="s">
        <v>1057</v>
      </c>
      <c r="K44" t="s">
        <v>1061</v>
      </c>
      <c r="L44" t="s">
        <v>459</v>
      </c>
    </row>
    <row r="45" spans="1:12">
      <c r="A45" s="9" t="s">
        <v>1114</v>
      </c>
      <c r="B45" s="9">
        <v>1687672</v>
      </c>
      <c r="C45">
        <v>45</v>
      </c>
      <c r="D45" t="s">
        <v>590</v>
      </c>
      <c r="E45" t="s">
        <v>591</v>
      </c>
      <c r="F45" t="s">
        <v>592</v>
      </c>
      <c r="G45" t="s">
        <v>593</v>
      </c>
      <c r="H45" t="s">
        <v>591</v>
      </c>
      <c r="I45" t="s">
        <v>594</v>
      </c>
      <c r="J45" t="s">
        <v>895</v>
      </c>
      <c r="K45" t="s">
        <v>1051</v>
      </c>
      <c r="L45" t="s">
        <v>336</v>
      </c>
    </row>
    <row r="46" spans="1:12">
      <c r="A46" s="4" t="s">
        <v>1517</v>
      </c>
      <c r="B46" s="4">
        <v>10023978</v>
      </c>
      <c r="C46">
        <v>60</v>
      </c>
      <c r="D46" t="s">
        <v>718</v>
      </c>
      <c r="E46" t="s">
        <v>985</v>
      </c>
      <c r="F46" t="s">
        <v>1057</v>
      </c>
      <c r="H46" t="s">
        <v>953</v>
      </c>
      <c r="I46" t="s">
        <v>640</v>
      </c>
      <c r="J46" t="s">
        <v>1057</v>
      </c>
      <c r="K46" t="s">
        <v>641</v>
      </c>
      <c r="L46" t="s">
        <v>466</v>
      </c>
    </row>
    <row r="47" spans="1:12">
      <c r="A47" s="4" t="s">
        <v>930</v>
      </c>
      <c r="B47" s="4">
        <v>10028054</v>
      </c>
      <c r="C47">
        <v>63</v>
      </c>
      <c r="D47" t="s">
        <v>1220</v>
      </c>
      <c r="E47" t="s">
        <v>1221</v>
      </c>
      <c r="F47" t="s">
        <v>716</v>
      </c>
      <c r="H47" t="s">
        <v>669</v>
      </c>
      <c r="I47" t="s">
        <v>670</v>
      </c>
      <c r="J47" t="s">
        <v>1057</v>
      </c>
      <c r="K47" t="s">
        <v>868</v>
      </c>
      <c r="L47" t="s">
        <v>325</v>
      </c>
    </row>
    <row r="48" spans="1:12">
      <c r="A48" s="9" t="s">
        <v>1229</v>
      </c>
      <c r="B48" s="9">
        <v>2161785</v>
      </c>
      <c r="C48">
        <v>55</v>
      </c>
      <c r="D48" t="s">
        <v>718</v>
      </c>
      <c r="E48" t="s">
        <v>985</v>
      </c>
      <c r="F48" t="s">
        <v>716</v>
      </c>
      <c r="G48" t="s">
        <v>836</v>
      </c>
      <c r="H48" t="s">
        <v>1221</v>
      </c>
      <c r="I48" t="s">
        <v>644</v>
      </c>
      <c r="J48" t="s">
        <v>1057</v>
      </c>
      <c r="K48" t="s">
        <v>874</v>
      </c>
      <c r="L48" t="s">
        <v>172</v>
      </c>
    </row>
    <row r="49" spans="1:12">
      <c r="A49" s="4" t="s">
        <v>1074</v>
      </c>
      <c r="B49" s="4">
        <v>10009409</v>
      </c>
      <c r="C49">
        <v>49</v>
      </c>
      <c r="D49" t="s">
        <v>718</v>
      </c>
      <c r="E49" t="s">
        <v>835</v>
      </c>
      <c r="F49" t="s">
        <v>716</v>
      </c>
      <c r="G49" t="s">
        <v>836</v>
      </c>
      <c r="H49" t="s">
        <v>700</v>
      </c>
      <c r="I49" t="s">
        <v>701</v>
      </c>
      <c r="J49" t="s">
        <v>569</v>
      </c>
      <c r="K49" t="s">
        <v>868</v>
      </c>
      <c r="L49" t="s">
        <v>174</v>
      </c>
    </row>
    <row r="50" spans="1:12">
      <c r="A50" s="4" t="s">
        <v>1437</v>
      </c>
      <c r="B50" s="4">
        <v>2281756</v>
      </c>
      <c r="C50">
        <v>61</v>
      </c>
      <c r="D50" t="s">
        <v>1390</v>
      </c>
      <c r="E50" t="s">
        <v>1391</v>
      </c>
      <c r="F50" t="s">
        <v>1392</v>
      </c>
      <c r="G50" t="s">
        <v>1392</v>
      </c>
      <c r="H50" t="s">
        <v>1391</v>
      </c>
      <c r="I50" t="s">
        <v>1452</v>
      </c>
      <c r="J50" t="s">
        <v>1393</v>
      </c>
      <c r="K50" t="s">
        <v>1394</v>
      </c>
      <c r="L50" t="s">
        <v>598</v>
      </c>
    </row>
    <row r="51" spans="1:12">
      <c r="A51" s="9" t="s">
        <v>1280</v>
      </c>
      <c r="B51" s="9">
        <v>2110696</v>
      </c>
      <c r="C51">
        <v>49</v>
      </c>
      <c r="D51" t="s">
        <v>630</v>
      </c>
      <c r="E51" t="s">
        <v>591</v>
      </c>
      <c r="F51" t="s">
        <v>592</v>
      </c>
      <c r="H51" t="s">
        <v>552</v>
      </c>
      <c r="I51" t="s">
        <v>566</v>
      </c>
      <c r="J51" t="s">
        <v>567</v>
      </c>
      <c r="K51" t="s">
        <v>1051</v>
      </c>
      <c r="L51" t="s">
        <v>339</v>
      </c>
    </row>
    <row r="52" spans="1:12">
      <c r="A52" s="4" t="s">
        <v>609</v>
      </c>
      <c r="B52" s="4">
        <v>2110696</v>
      </c>
      <c r="C52">
        <v>51</v>
      </c>
      <c r="D52" t="s">
        <v>411</v>
      </c>
      <c r="E52" t="s">
        <v>536</v>
      </c>
      <c r="F52" t="s">
        <v>138</v>
      </c>
      <c r="H52" t="s">
        <v>505</v>
      </c>
      <c r="I52" t="s">
        <v>278</v>
      </c>
      <c r="J52" t="s">
        <v>578</v>
      </c>
      <c r="K52" t="s">
        <v>309</v>
      </c>
      <c r="L52" t="s">
        <v>279</v>
      </c>
    </row>
    <row r="53" spans="1:12">
      <c r="A53" s="12" t="s">
        <v>922</v>
      </c>
      <c r="B53" s="12">
        <v>10007692</v>
      </c>
      <c r="C53">
        <v>60</v>
      </c>
      <c r="D53" t="s">
        <v>1220</v>
      </c>
      <c r="E53" t="s">
        <v>1221</v>
      </c>
      <c r="F53" t="s">
        <v>716</v>
      </c>
      <c r="G53" t="s">
        <v>892</v>
      </c>
      <c r="H53" t="s">
        <v>589</v>
      </c>
      <c r="I53" t="s">
        <v>1057</v>
      </c>
      <c r="J53" t="s">
        <v>1057</v>
      </c>
      <c r="K53" t="s">
        <v>874</v>
      </c>
      <c r="L53" t="s">
        <v>324</v>
      </c>
    </row>
    <row r="54" spans="1:12">
      <c r="A54" s="24" t="s">
        <v>262</v>
      </c>
      <c r="B54" s="24">
        <v>2195896</v>
      </c>
      <c r="C54">
        <v>63</v>
      </c>
      <c r="D54" t="s">
        <v>1526</v>
      </c>
      <c r="E54" t="s">
        <v>1527</v>
      </c>
      <c r="F54" t="s">
        <v>1482</v>
      </c>
      <c r="G54" t="s">
        <v>1483</v>
      </c>
      <c r="H54" t="s">
        <v>1522</v>
      </c>
      <c r="I54" t="s">
        <v>1523</v>
      </c>
      <c r="J54" t="s">
        <v>1529</v>
      </c>
      <c r="K54" t="s">
        <v>1524</v>
      </c>
      <c r="L54" t="s">
        <v>1540</v>
      </c>
    </row>
    <row r="55" spans="1:12">
      <c r="A55" s="1" t="s">
        <v>682</v>
      </c>
      <c r="B55" s="1">
        <v>1532563</v>
      </c>
      <c r="C55">
        <v>54</v>
      </c>
      <c r="D55" t="s">
        <v>535</v>
      </c>
      <c r="E55" t="s">
        <v>536</v>
      </c>
      <c r="F55" t="s">
        <v>578</v>
      </c>
      <c r="H55" t="s">
        <v>505</v>
      </c>
      <c r="I55" t="s">
        <v>193</v>
      </c>
      <c r="J55" t="s">
        <v>578</v>
      </c>
      <c r="K55" t="s">
        <v>194</v>
      </c>
      <c r="L55" t="s">
        <v>195</v>
      </c>
    </row>
    <row r="56" spans="1:12">
      <c r="A56" s="1" t="s">
        <v>615</v>
      </c>
      <c r="B56" s="1">
        <v>10045794</v>
      </c>
      <c r="C56">
        <v>55</v>
      </c>
      <c r="D56" t="s">
        <v>209</v>
      </c>
      <c r="E56" t="s">
        <v>102</v>
      </c>
      <c r="F56" t="s">
        <v>383</v>
      </c>
      <c r="H56" t="s">
        <v>382</v>
      </c>
      <c r="I56" t="s">
        <v>103</v>
      </c>
      <c r="J56" t="s">
        <v>578</v>
      </c>
      <c r="K56" t="s">
        <v>385</v>
      </c>
      <c r="L56" t="s">
        <v>11</v>
      </c>
    </row>
    <row r="57" spans="1:12">
      <c r="A57" s="12" t="s">
        <v>989</v>
      </c>
      <c r="B57" s="12">
        <v>2050867</v>
      </c>
      <c r="C57">
        <v>66</v>
      </c>
      <c r="D57" t="s">
        <v>1390</v>
      </c>
      <c r="E57" t="s">
        <v>1451</v>
      </c>
      <c r="F57" t="s">
        <v>1452</v>
      </c>
      <c r="H57" t="s">
        <v>1408</v>
      </c>
      <c r="I57" t="s">
        <v>1452</v>
      </c>
      <c r="J57" t="s">
        <v>1452</v>
      </c>
      <c r="K57" t="s">
        <v>1409</v>
      </c>
      <c r="L57" t="s">
        <v>1411</v>
      </c>
    </row>
    <row r="58" spans="1:12">
      <c r="A58" s="1" t="s">
        <v>1105</v>
      </c>
      <c r="B58" s="1">
        <v>2225808</v>
      </c>
      <c r="C58">
        <v>45</v>
      </c>
      <c r="D58" t="s">
        <v>1269</v>
      </c>
      <c r="E58" t="s">
        <v>1306</v>
      </c>
      <c r="F58" t="s">
        <v>1167</v>
      </c>
      <c r="G58" t="s">
        <v>1270</v>
      </c>
      <c r="H58" t="s">
        <v>1271</v>
      </c>
      <c r="I58" t="s">
        <v>1082</v>
      </c>
      <c r="J58" t="s">
        <v>1415</v>
      </c>
      <c r="K58" t="s">
        <v>1416</v>
      </c>
      <c r="L58" t="s">
        <v>334</v>
      </c>
    </row>
    <row r="59" spans="1:12">
      <c r="A59" s="1" t="s">
        <v>1525</v>
      </c>
      <c r="B59" s="1">
        <v>2200512</v>
      </c>
      <c r="C59">
        <v>56</v>
      </c>
      <c r="D59" t="s">
        <v>1526</v>
      </c>
      <c r="E59" t="s">
        <v>1527</v>
      </c>
      <c r="F59" t="s">
        <v>1485</v>
      </c>
      <c r="G59" t="s">
        <v>1483</v>
      </c>
      <c r="H59" t="s">
        <v>1484</v>
      </c>
      <c r="I59" t="s">
        <v>1528</v>
      </c>
      <c r="J59" t="s">
        <v>1529</v>
      </c>
      <c r="K59" t="s">
        <v>1530</v>
      </c>
      <c r="L59" t="s">
        <v>1563</v>
      </c>
    </row>
    <row r="60" spans="1:12">
      <c r="A60" s="1" t="s">
        <v>1514</v>
      </c>
      <c r="B60" s="1">
        <v>1610583</v>
      </c>
      <c r="C60">
        <v>70</v>
      </c>
      <c r="D60" t="s">
        <v>718</v>
      </c>
      <c r="E60" t="s">
        <v>985</v>
      </c>
      <c r="F60" t="s">
        <v>1057</v>
      </c>
      <c r="G60" t="s">
        <v>836</v>
      </c>
      <c r="H60" t="s">
        <v>837</v>
      </c>
      <c r="I60" t="s">
        <v>644</v>
      </c>
      <c r="J60" t="s">
        <v>1057</v>
      </c>
      <c r="K60" t="s">
        <v>1061</v>
      </c>
    </row>
    <row r="61" spans="1:12">
      <c r="A61" s="1" t="s">
        <v>999</v>
      </c>
      <c r="B61" s="1">
        <v>10032366</v>
      </c>
      <c r="C61">
        <v>61</v>
      </c>
      <c r="D61" t="s">
        <v>1220</v>
      </c>
      <c r="E61" t="s">
        <v>1221</v>
      </c>
      <c r="F61" t="s">
        <v>1057</v>
      </c>
      <c r="H61" t="s">
        <v>1058</v>
      </c>
      <c r="I61" t="s">
        <v>1059</v>
      </c>
      <c r="J61" t="s">
        <v>1060</v>
      </c>
      <c r="K61" t="s">
        <v>1061</v>
      </c>
      <c r="L61" t="s">
        <v>393</v>
      </c>
    </row>
    <row r="62" spans="1:12">
      <c r="A62" s="1" t="s">
        <v>1132</v>
      </c>
      <c r="B62" s="1">
        <v>2273304</v>
      </c>
      <c r="C62">
        <v>56</v>
      </c>
      <c r="D62" t="s">
        <v>664</v>
      </c>
      <c r="E62" t="s">
        <v>631</v>
      </c>
      <c r="F62" t="s">
        <v>632</v>
      </c>
      <c r="G62" t="s">
        <v>593</v>
      </c>
      <c r="H62" t="s">
        <v>631</v>
      </c>
      <c r="I62" t="s">
        <v>592</v>
      </c>
      <c r="J62" t="s">
        <v>592</v>
      </c>
      <c r="K62" t="s">
        <v>506</v>
      </c>
      <c r="L62" t="s">
        <v>341</v>
      </c>
    </row>
    <row r="63" spans="1:12">
      <c r="A63" s="1" t="s">
        <v>611</v>
      </c>
      <c r="B63" s="1">
        <v>6137905</v>
      </c>
      <c r="C63">
        <v>56</v>
      </c>
      <c r="D63" t="s">
        <v>504</v>
      </c>
      <c r="E63" t="s">
        <v>446</v>
      </c>
      <c r="F63" t="s">
        <v>383</v>
      </c>
      <c r="H63" t="s">
        <v>457</v>
      </c>
      <c r="I63" t="s">
        <v>447</v>
      </c>
      <c r="J63" t="s">
        <v>578</v>
      </c>
      <c r="K63" t="s">
        <v>448</v>
      </c>
      <c r="L63" t="s">
        <v>449</v>
      </c>
    </row>
    <row r="64" spans="1:12">
      <c r="A64" s="1" t="s">
        <v>1419</v>
      </c>
      <c r="B64" s="1">
        <v>2232534</v>
      </c>
      <c r="C64">
        <v>66</v>
      </c>
      <c r="D64" t="s">
        <v>557</v>
      </c>
      <c r="E64" t="s">
        <v>712</v>
      </c>
      <c r="F64" t="s">
        <v>713</v>
      </c>
      <c r="H64" t="s">
        <v>714</v>
      </c>
      <c r="I64" t="s">
        <v>713</v>
      </c>
      <c r="J64" t="s">
        <v>715</v>
      </c>
      <c r="K64" t="s">
        <v>400</v>
      </c>
      <c r="L64" t="s">
        <v>393</v>
      </c>
    </row>
    <row r="65" spans="1:12">
      <c r="A65" s="1" t="s">
        <v>1128</v>
      </c>
      <c r="B65" s="1">
        <v>2199998</v>
      </c>
      <c r="C65">
        <v>39</v>
      </c>
      <c r="D65" t="s">
        <v>590</v>
      </c>
      <c r="E65" t="s">
        <v>631</v>
      </c>
      <c r="F65" t="s">
        <v>632</v>
      </c>
      <c r="H65" t="s">
        <v>552</v>
      </c>
      <c r="I65" t="s">
        <v>592</v>
      </c>
      <c r="J65" t="s">
        <v>592</v>
      </c>
      <c r="K65" t="s">
        <v>1051</v>
      </c>
      <c r="L65" t="s">
        <v>495</v>
      </c>
    </row>
    <row r="66" spans="1:12">
      <c r="A66" s="1" t="s">
        <v>442</v>
      </c>
      <c r="B66" s="1">
        <v>10043057</v>
      </c>
      <c r="C66">
        <v>61</v>
      </c>
      <c r="D66" t="s">
        <v>17</v>
      </c>
      <c r="E66" t="s">
        <v>536</v>
      </c>
      <c r="F66" t="s">
        <v>108</v>
      </c>
      <c r="G66" t="s">
        <v>308</v>
      </c>
      <c r="H66" t="s">
        <v>505</v>
      </c>
      <c r="I66" t="s">
        <v>18</v>
      </c>
      <c r="J66" t="s">
        <v>166</v>
      </c>
      <c r="K66" t="s">
        <v>167</v>
      </c>
      <c r="L66" t="s">
        <v>168</v>
      </c>
    </row>
    <row r="67" spans="1:12">
      <c r="A67" s="1" t="s">
        <v>1093</v>
      </c>
      <c r="B67" s="1">
        <v>2228554</v>
      </c>
      <c r="C67">
        <v>52</v>
      </c>
      <c r="D67" t="s">
        <v>1080</v>
      </c>
      <c r="E67" t="s">
        <v>1081</v>
      </c>
      <c r="F67" t="s">
        <v>1082</v>
      </c>
      <c r="G67" t="s">
        <v>1083</v>
      </c>
      <c r="H67" t="s">
        <v>924</v>
      </c>
      <c r="I67" t="s">
        <v>925</v>
      </c>
      <c r="J67" t="s">
        <v>1082</v>
      </c>
      <c r="K67" t="s">
        <v>926</v>
      </c>
      <c r="L67" t="s">
        <v>326</v>
      </c>
    </row>
    <row r="68" spans="1:12">
      <c r="A68" s="1" t="s">
        <v>991</v>
      </c>
      <c r="B68" s="1">
        <v>2286935</v>
      </c>
      <c r="C68">
        <v>20</v>
      </c>
      <c r="D68" t="s">
        <v>1331</v>
      </c>
      <c r="E68" t="s">
        <v>1451</v>
      </c>
      <c r="F68" t="s">
        <v>1392</v>
      </c>
      <c r="G68" t="s">
        <v>1172</v>
      </c>
      <c r="H68" t="s">
        <v>1332</v>
      </c>
      <c r="I68" t="s">
        <v>1333</v>
      </c>
      <c r="J68" t="s">
        <v>1452</v>
      </c>
      <c r="K68" t="s">
        <v>1339</v>
      </c>
      <c r="L68" t="s">
        <v>599</v>
      </c>
    </row>
    <row r="69" spans="1:12">
      <c r="A69" s="12" t="s">
        <v>1096</v>
      </c>
      <c r="B69" s="12">
        <v>2231703</v>
      </c>
      <c r="C69">
        <v>71</v>
      </c>
      <c r="D69" t="s">
        <v>1305</v>
      </c>
      <c r="E69" t="s">
        <v>1306</v>
      </c>
      <c r="F69" t="s">
        <v>1082</v>
      </c>
      <c r="G69" t="s">
        <v>1307</v>
      </c>
      <c r="H69" t="s">
        <v>924</v>
      </c>
      <c r="I69" t="s">
        <v>1082</v>
      </c>
      <c r="J69" t="s">
        <v>1082</v>
      </c>
      <c r="K69" t="s">
        <v>1308</v>
      </c>
      <c r="L69" t="s">
        <v>624</v>
      </c>
    </row>
    <row r="70" spans="1:12">
      <c r="A70" s="12" t="s">
        <v>1211</v>
      </c>
      <c r="B70" s="12">
        <v>2292979</v>
      </c>
      <c r="C70">
        <v>51</v>
      </c>
      <c r="D70" t="s">
        <v>1220</v>
      </c>
      <c r="E70" t="s">
        <v>985</v>
      </c>
      <c r="F70" t="s">
        <v>716</v>
      </c>
      <c r="G70" t="s">
        <v>836</v>
      </c>
      <c r="H70" t="s">
        <v>953</v>
      </c>
      <c r="I70" t="s">
        <v>1057</v>
      </c>
      <c r="J70" t="s">
        <v>869</v>
      </c>
      <c r="K70" t="s">
        <v>868</v>
      </c>
      <c r="L70" t="s">
        <v>463</v>
      </c>
    </row>
    <row r="71" spans="1:12">
      <c r="A71" s="1" t="s">
        <v>680</v>
      </c>
      <c r="B71" s="1">
        <v>10040282</v>
      </c>
      <c r="C71">
        <v>65</v>
      </c>
      <c r="D71" t="s">
        <v>456</v>
      </c>
      <c r="E71" t="s">
        <v>457</v>
      </c>
      <c r="F71" t="s">
        <v>307</v>
      </c>
      <c r="G71" t="s">
        <v>308</v>
      </c>
      <c r="H71" t="s">
        <v>382</v>
      </c>
      <c r="I71" t="s">
        <v>578</v>
      </c>
      <c r="J71" t="s">
        <v>578</v>
      </c>
      <c r="K71" t="s">
        <v>309</v>
      </c>
      <c r="L71" t="s">
        <v>310</v>
      </c>
    </row>
    <row r="72" spans="1:12">
      <c r="A72" s="1" t="s">
        <v>1151</v>
      </c>
      <c r="B72" s="1">
        <v>2242574</v>
      </c>
      <c r="C72">
        <v>69</v>
      </c>
      <c r="D72" t="s">
        <v>1390</v>
      </c>
      <c r="E72" t="s">
        <v>1237</v>
      </c>
      <c r="F72" t="s">
        <v>1452</v>
      </c>
      <c r="H72" t="s">
        <v>1173</v>
      </c>
      <c r="I72" t="s">
        <v>1238</v>
      </c>
      <c r="J72" t="s">
        <v>1452</v>
      </c>
      <c r="K72" t="s">
        <v>1239</v>
      </c>
      <c r="L72" t="s">
        <v>1240</v>
      </c>
    </row>
    <row r="73" spans="1:12">
      <c r="A73" s="1" t="s">
        <v>1071</v>
      </c>
      <c r="B73" s="1">
        <v>2286577</v>
      </c>
      <c r="C73">
        <v>67</v>
      </c>
      <c r="D73" t="s">
        <v>891</v>
      </c>
      <c r="E73" t="s">
        <v>985</v>
      </c>
      <c r="F73" t="s">
        <v>716</v>
      </c>
      <c r="G73" t="s">
        <v>892</v>
      </c>
      <c r="H73" t="s">
        <v>837</v>
      </c>
      <c r="I73" t="s">
        <v>795</v>
      </c>
      <c r="J73" t="s">
        <v>1057</v>
      </c>
      <c r="K73" t="s">
        <v>893</v>
      </c>
      <c r="L73" t="s">
        <v>173</v>
      </c>
    </row>
    <row r="74" spans="1:12">
      <c r="A74" s="1" t="s">
        <v>607</v>
      </c>
      <c r="B74" s="1">
        <v>10041585</v>
      </c>
      <c r="C74">
        <v>55</v>
      </c>
      <c r="D74" t="s">
        <v>411</v>
      </c>
      <c r="E74" t="s">
        <v>457</v>
      </c>
      <c r="F74" t="s">
        <v>108</v>
      </c>
      <c r="G74" t="s">
        <v>308</v>
      </c>
      <c r="H74" t="s">
        <v>382</v>
      </c>
      <c r="I74" t="s">
        <v>206</v>
      </c>
      <c r="J74" t="s">
        <v>207</v>
      </c>
      <c r="K74" t="s">
        <v>309</v>
      </c>
      <c r="L74" t="s">
        <v>351</v>
      </c>
    </row>
    <row r="75" spans="1:12">
      <c r="C75">
        <f>AVERAGE(C2:C74)</f>
        <v>56.726027397260275</v>
      </c>
      <c r="D75" t="s">
        <v>1567</v>
      </c>
      <c r="E75" t="s">
        <v>1569</v>
      </c>
      <c r="F75" t="s">
        <v>1572</v>
      </c>
      <c r="H75" t="s">
        <v>1574</v>
      </c>
    </row>
    <row r="76" spans="1:12">
      <c r="D76" t="s">
        <v>1568</v>
      </c>
      <c r="E76" t="s">
        <v>1570</v>
      </c>
      <c r="F76" t="s">
        <v>1573</v>
      </c>
      <c r="H76" t="s">
        <v>1575</v>
      </c>
    </row>
    <row r="77" spans="1:12">
      <c r="E77" t="s">
        <v>1571</v>
      </c>
    </row>
    <row r="78" spans="1:12">
      <c r="C78" t="s">
        <v>1536</v>
      </c>
    </row>
  </sheetData>
  <sortState ref="C2:C74">
    <sortCondition ref="C3:C74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78"/>
  <sheetViews>
    <sheetView topLeftCell="G1" workbookViewId="0">
      <selection activeCell="A58" sqref="A58:XFD58"/>
    </sheetView>
  </sheetViews>
  <sheetFormatPr baseColWidth="10" defaultColWidth="8.83203125" defaultRowHeight="14"/>
  <cols>
    <col min="1" max="1" width="10.1640625" style="1" customWidth="1"/>
    <col min="2" max="2" width="12.83203125" style="1" customWidth="1"/>
    <col min="9" max="9" width="19.1640625" bestFit="1" customWidth="1"/>
    <col min="10" max="10" width="5" bestFit="1" customWidth="1"/>
    <col min="11" max="11" width="11.5" customWidth="1"/>
    <col min="12" max="13" width="10.5" customWidth="1"/>
    <col min="14" max="14" width="10.6640625" customWidth="1"/>
    <col min="15" max="15" width="47.1640625" customWidth="1"/>
    <col min="16" max="16" width="16.5" customWidth="1"/>
    <col min="18" max="18" width="38.5" customWidth="1"/>
    <col min="19" max="19" width="18.1640625" customWidth="1"/>
    <col min="20" max="20" width="14" customWidth="1"/>
    <col min="21" max="21" width="13.33203125" customWidth="1"/>
    <col min="22" max="23" width="13.83203125" customWidth="1"/>
    <col min="24" max="24" width="17.1640625" customWidth="1"/>
    <col min="25" max="25" width="18.83203125" customWidth="1"/>
    <col min="26" max="26" width="15.33203125" style="20" customWidth="1"/>
    <col min="27" max="27" width="12.1640625" customWidth="1"/>
    <col min="28" max="28" width="12.6640625" customWidth="1"/>
  </cols>
  <sheetData>
    <row r="1" spans="1:30" s="15" customFormat="1">
      <c r="A1" s="14" t="s">
        <v>997</v>
      </c>
      <c r="B1" s="14" t="s">
        <v>992</v>
      </c>
      <c r="C1" s="15" t="s">
        <v>843</v>
      </c>
      <c r="D1" s="15" t="s">
        <v>1020</v>
      </c>
      <c r="E1" s="15" t="s">
        <v>1021</v>
      </c>
      <c r="F1" s="15" t="s">
        <v>844</v>
      </c>
      <c r="G1" s="15" t="s">
        <v>845</v>
      </c>
      <c r="H1" s="15" t="s">
        <v>1011</v>
      </c>
      <c r="I1" s="15" t="s">
        <v>1022</v>
      </c>
      <c r="J1" s="15" t="s">
        <v>1023</v>
      </c>
      <c r="K1" s="15" t="s">
        <v>846</v>
      </c>
      <c r="L1" s="15" t="s">
        <v>1024</v>
      </c>
      <c r="M1" s="15" t="s">
        <v>1178</v>
      </c>
      <c r="N1" s="15" t="s">
        <v>1486</v>
      </c>
      <c r="O1" s="15" t="s">
        <v>1025</v>
      </c>
      <c r="P1" s="15" t="s">
        <v>1026</v>
      </c>
      <c r="Q1" s="15" t="s">
        <v>1027</v>
      </c>
      <c r="R1" s="15" t="s">
        <v>957</v>
      </c>
      <c r="S1" s="15" t="s">
        <v>1062</v>
      </c>
      <c r="T1" s="15" t="s">
        <v>1028</v>
      </c>
      <c r="U1" s="15" t="s">
        <v>1029</v>
      </c>
      <c r="V1" s="15" t="s">
        <v>600</v>
      </c>
      <c r="W1" s="15" t="s">
        <v>601</v>
      </c>
      <c r="X1" s="15" t="s">
        <v>602</v>
      </c>
      <c r="Y1" s="15" t="s">
        <v>603</v>
      </c>
      <c r="Z1" s="19" t="s">
        <v>945</v>
      </c>
      <c r="AA1" s="15" t="s">
        <v>1030</v>
      </c>
      <c r="AB1" s="15" t="s">
        <v>1291</v>
      </c>
      <c r="AC1" s="15" t="s">
        <v>946</v>
      </c>
    </row>
    <row r="2" spans="1:30">
      <c r="A2" s="4" t="s">
        <v>684</v>
      </c>
      <c r="B2" s="4">
        <v>10054558</v>
      </c>
      <c r="C2">
        <v>3</v>
      </c>
      <c r="D2">
        <v>150</v>
      </c>
      <c r="E2">
        <v>150</v>
      </c>
      <c r="F2">
        <v>45</v>
      </c>
      <c r="G2" t="s">
        <v>387</v>
      </c>
      <c r="H2">
        <v>8</v>
      </c>
      <c r="I2" t="s">
        <v>388</v>
      </c>
      <c r="J2">
        <v>48.33</v>
      </c>
      <c r="K2">
        <v>5</v>
      </c>
      <c r="L2">
        <v>5</v>
      </c>
      <c r="M2">
        <v>5</v>
      </c>
      <c r="N2">
        <v>5</v>
      </c>
      <c r="O2" t="s">
        <v>273</v>
      </c>
      <c r="P2" t="s">
        <v>392</v>
      </c>
      <c r="R2" t="s">
        <v>416</v>
      </c>
      <c r="T2" t="s">
        <v>578</v>
      </c>
      <c r="Y2" t="s">
        <v>108</v>
      </c>
      <c r="Z2" s="16">
        <v>39479</v>
      </c>
      <c r="AA2" s="16">
        <v>40087</v>
      </c>
      <c r="AB2">
        <v>20</v>
      </c>
      <c r="AC2">
        <v>2</v>
      </c>
    </row>
    <row r="3" spans="1:30">
      <c r="A3" s="4" t="s">
        <v>613</v>
      </c>
      <c r="B3" s="4">
        <v>10041461</v>
      </c>
      <c r="C3">
        <v>5</v>
      </c>
      <c r="D3">
        <v>140</v>
      </c>
      <c r="F3">
        <v>40</v>
      </c>
      <c r="G3" t="s">
        <v>580</v>
      </c>
      <c r="H3">
        <v>11</v>
      </c>
      <c r="I3" t="s">
        <v>431</v>
      </c>
      <c r="J3">
        <v>43.3</v>
      </c>
      <c r="K3">
        <v>5</v>
      </c>
      <c r="L3">
        <v>5</v>
      </c>
      <c r="M3">
        <v>5</v>
      </c>
      <c r="N3">
        <v>5</v>
      </c>
      <c r="O3" t="s">
        <v>231</v>
      </c>
      <c r="P3" t="s">
        <v>200</v>
      </c>
      <c r="T3" t="s">
        <v>143</v>
      </c>
      <c r="Y3" t="s">
        <v>108</v>
      </c>
      <c r="Z3" s="16">
        <v>39052</v>
      </c>
      <c r="AA3" s="16">
        <v>39965</v>
      </c>
      <c r="AB3">
        <v>30</v>
      </c>
      <c r="AC3">
        <v>4</v>
      </c>
    </row>
    <row r="4" spans="1:30">
      <c r="A4" s="4" t="s">
        <v>1196</v>
      </c>
      <c r="B4" s="4">
        <v>100002869</v>
      </c>
      <c r="C4">
        <v>6</v>
      </c>
      <c r="D4">
        <v>125</v>
      </c>
      <c r="E4">
        <v>125</v>
      </c>
      <c r="F4">
        <v>45</v>
      </c>
      <c r="G4" t="s">
        <v>948</v>
      </c>
      <c r="H4">
        <v>8</v>
      </c>
      <c r="I4" t="s">
        <v>811</v>
      </c>
      <c r="J4">
        <f>(((10-C4)*5)+((5/3)*H4))</f>
        <v>33.333333333333336</v>
      </c>
      <c r="K4">
        <v>4</v>
      </c>
      <c r="L4">
        <v>4</v>
      </c>
      <c r="N4">
        <v>5</v>
      </c>
      <c r="O4" t="s">
        <v>879</v>
      </c>
      <c r="P4" t="s">
        <v>880</v>
      </c>
      <c r="T4" t="s">
        <v>881</v>
      </c>
      <c r="Y4" t="s">
        <v>1290</v>
      </c>
      <c r="Z4" s="16">
        <v>39083</v>
      </c>
      <c r="AA4" s="16">
        <v>39417</v>
      </c>
      <c r="AB4">
        <v>11</v>
      </c>
      <c r="AC4">
        <v>1</v>
      </c>
    </row>
    <row r="5" spans="1:30">
      <c r="A5" s="4" t="s">
        <v>1146</v>
      </c>
      <c r="B5" s="8" t="s">
        <v>1147</v>
      </c>
      <c r="C5">
        <v>5</v>
      </c>
      <c r="D5">
        <v>180</v>
      </c>
      <c r="F5">
        <v>45</v>
      </c>
      <c r="G5" t="s">
        <v>1421</v>
      </c>
      <c r="H5">
        <v>11</v>
      </c>
      <c r="I5" t="s">
        <v>1412</v>
      </c>
      <c r="J5">
        <f>(((10-C5)*5)+((5/3)*H5))</f>
        <v>43.333333333333336</v>
      </c>
      <c r="K5" t="s">
        <v>1422</v>
      </c>
      <c r="L5" t="s">
        <v>1422</v>
      </c>
      <c r="M5" t="s">
        <v>1422</v>
      </c>
      <c r="N5" t="s">
        <v>1422</v>
      </c>
      <c r="O5" t="s">
        <v>1423</v>
      </c>
      <c r="P5" t="s">
        <v>1424</v>
      </c>
      <c r="R5" t="s">
        <v>1425</v>
      </c>
      <c r="T5" t="s">
        <v>1392</v>
      </c>
      <c r="V5" t="s">
        <v>1426</v>
      </c>
      <c r="Z5" s="16">
        <v>35186</v>
      </c>
      <c r="AA5" s="16">
        <v>39234</v>
      </c>
      <c r="AB5">
        <v>133</v>
      </c>
      <c r="AC5" t="s">
        <v>1427</v>
      </c>
    </row>
    <row r="6" spans="1:30">
      <c r="A6" s="4" t="s">
        <v>436</v>
      </c>
      <c r="B6" s="4">
        <v>10037076</v>
      </c>
      <c r="C6">
        <v>8</v>
      </c>
      <c r="D6">
        <v>80</v>
      </c>
      <c r="E6">
        <v>135</v>
      </c>
      <c r="F6">
        <v>40</v>
      </c>
      <c r="G6" t="s">
        <v>430</v>
      </c>
      <c r="H6">
        <v>7</v>
      </c>
      <c r="I6" t="s">
        <v>431</v>
      </c>
      <c r="J6">
        <v>21.667000000000002</v>
      </c>
      <c r="K6">
        <v>4</v>
      </c>
      <c r="L6">
        <v>4</v>
      </c>
      <c r="M6">
        <v>4</v>
      </c>
      <c r="N6">
        <v>4</v>
      </c>
      <c r="O6" t="s">
        <v>432</v>
      </c>
      <c r="P6" t="s">
        <v>433</v>
      </c>
      <c r="T6" t="s">
        <v>122</v>
      </c>
      <c r="U6" t="s">
        <v>434</v>
      </c>
      <c r="Y6" t="s">
        <v>108</v>
      </c>
      <c r="Z6" s="16">
        <v>39539</v>
      </c>
      <c r="AA6" s="16">
        <v>39934</v>
      </c>
      <c r="AB6">
        <v>13</v>
      </c>
      <c r="AC6">
        <v>2</v>
      </c>
      <c r="AD6" t="s">
        <v>217</v>
      </c>
    </row>
    <row r="7" spans="1:30">
      <c r="A7" s="4" t="s">
        <v>1109</v>
      </c>
      <c r="B7" s="4">
        <v>228753</v>
      </c>
      <c r="C7">
        <v>5</v>
      </c>
      <c r="D7">
        <v>160</v>
      </c>
      <c r="F7">
        <v>45</v>
      </c>
      <c r="G7" t="s">
        <v>1430</v>
      </c>
      <c r="H7">
        <v>20</v>
      </c>
      <c r="I7" t="s">
        <v>1431</v>
      </c>
      <c r="J7">
        <f>(((10-C7)*5)+((5/3)*H7))</f>
        <v>58.333333333333336</v>
      </c>
      <c r="K7">
        <v>5</v>
      </c>
      <c r="L7">
        <v>5</v>
      </c>
      <c r="M7">
        <v>5</v>
      </c>
      <c r="N7">
        <v>5</v>
      </c>
      <c r="O7" t="s">
        <v>1432</v>
      </c>
      <c r="R7" t="s">
        <v>1370</v>
      </c>
      <c r="T7" t="s">
        <v>1371</v>
      </c>
      <c r="Y7" t="s">
        <v>1656</v>
      </c>
      <c r="Z7" s="16">
        <v>37773</v>
      </c>
      <c r="AA7" s="16">
        <v>38991</v>
      </c>
      <c r="AB7">
        <v>40</v>
      </c>
      <c r="AC7">
        <v>2</v>
      </c>
    </row>
    <row r="8" spans="1:30">
      <c r="A8" s="4" t="s">
        <v>1273</v>
      </c>
      <c r="B8" s="7">
        <v>2276136</v>
      </c>
      <c r="C8">
        <v>8</v>
      </c>
      <c r="D8">
        <v>90</v>
      </c>
      <c r="E8">
        <v>90</v>
      </c>
      <c r="F8">
        <v>40</v>
      </c>
      <c r="G8" t="s">
        <v>831</v>
      </c>
      <c r="H8">
        <v>9</v>
      </c>
      <c r="I8" t="s">
        <v>832</v>
      </c>
      <c r="J8">
        <f>(((10-C8)*5)+((5/3)*H8))</f>
        <v>25</v>
      </c>
      <c r="K8">
        <v>4</v>
      </c>
      <c r="L8">
        <v>4</v>
      </c>
      <c r="M8">
        <v>4</v>
      </c>
      <c r="N8">
        <v>4</v>
      </c>
      <c r="O8" t="s">
        <v>695</v>
      </c>
      <c r="R8" t="s">
        <v>696</v>
      </c>
      <c r="T8" t="s">
        <v>697</v>
      </c>
      <c r="Y8" t="s">
        <v>906</v>
      </c>
      <c r="Z8" s="16">
        <v>38687</v>
      </c>
      <c r="AA8" s="16">
        <v>39083</v>
      </c>
      <c r="AB8">
        <v>13</v>
      </c>
      <c r="AC8">
        <v>2</v>
      </c>
    </row>
    <row r="9" spans="1:30">
      <c r="A9" s="25" t="s">
        <v>533</v>
      </c>
      <c r="B9" s="25">
        <v>2200530</v>
      </c>
      <c r="C9">
        <v>1</v>
      </c>
      <c r="D9">
        <v>125</v>
      </c>
      <c r="E9">
        <v>125</v>
      </c>
      <c r="F9">
        <v>50</v>
      </c>
      <c r="G9" t="s">
        <v>387</v>
      </c>
      <c r="H9">
        <v>15</v>
      </c>
      <c r="I9" t="s">
        <v>388</v>
      </c>
      <c r="J9">
        <v>70</v>
      </c>
      <c r="K9">
        <v>5</v>
      </c>
      <c r="L9">
        <v>5</v>
      </c>
      <c r="M9">
        <v>5</v>
      </c>
      <c r="N9">
        <v>5</v>
      </c>
      <c r="O9" t="s">
        <v>389</v>
      </c>
      <c r="R9" t="s">
        <v>390</v>
      </c>
      <c r="T9" t="s">
        <v>198</v>
      </c>
      <c r="Y9" t="s">
        <v>391</v>
      </c>
      <c r="Z9" s="16">
        <v>38108</v>
      </c>
      <c r="AA9" s="16">
        <v>38565</v>
      </c>
      <c r="AB9">
        <v>15</v>
      </c>
      <c r="AC9">
        <v>1</v>
      </c>
    </row>
    <row r="10" spans="1:30">
      <c r="A10" s="4" t="s">
        <v>918</v>
      </c>
      <c r="B10" s="4">
        <v>2279230</v>
      </c>
      <c r="E10">
        <v>90</v>
      </c>
      <c r="F10">
        <v>0</v>
      </c>
      <c r="O10" t="s">
        <v>801</v>
      </c>
      <c r="T10" t="s">
        <v>802</v>
      </c>
      <c r="Z10" s="16">
        <v>39722</v>
      </c>
      <c r="AA10" s="16">
        <v>39753</v>
      </c>
      <c r="AB10">
        <v>0.75</v>
      </c>
      <c r="AC10">
        <v>1</v>
      </c>
    </row>
    <row r="11" spans="1:30">
      <c r="A11" s="4" t="s">
        <v>438</v>
      </c>
      <c r="B11" s="4">
        <v>10052246</v>
      </c>
      <c r="C11">
        <v>4</v>
      </c>
      <c r="D11">
        <v>125</v>
      </c>
      <c r="F11">
        <v>45</v>
      </c>
      <c r="G11" t="s">
        <v>366</v>
      </c>
      <c r="H11">
        <v>7</v>
      </c>
      <c r="I11" t="s">
        <v>431</v>
      </c>
      <c r="J11">
        <v>41.67</v>
      </c>
      <c r="K11" t="s">
        <v>367</v>
      </c>
      <c r="L11">
        <v>4</v>
      </c>
      <c r="N11">
        <v>4</v>
      </c>
      <c r="O11" t="s">
        <v>524</v>
      </c>
      <c r="R11" t="s">
        <v>525</v>
      </c>
      <c r="T11" t="s">
        <v>578</v>
      </c>
      <c r="Y11" t="s">
        <v>340</v>
      </c>
      <c r="Z11" s="16">
        <v>39692</v>
      </c>
      <c r="AA11" s="16">
        <v>40057</v>
      </c>
      <c r="AB11">
        <v>12</v>
      </c>
      <c r="AC11">
        <v>1</v>
      </c>
    </row>
    <row r="12" spans="1:30">
      <c r="A12" s="4" t="s">
        <v>1004</v>
      </c>
      <c r="B12" s="4">
        <v>193041</v>
      </c>
      <c r="P12" t="s">
        <v>531</v>
      </c>
      <c r="T12" t="s">
        <v>532</v>
      </c>
      <c r="V12" t="s">
        <v>672</v>
      </c>
      <c r="Z12" s="16">
        <v>36526</v>
      </c>
      <c r="AA12" s="16">
        <v>39022</v>
      </c>
      <c r="AB12">
        <v>82</v>
      </c>
      <c r="AC12">
        <v>1</v>
      </c>
    </row>
    <row r="13" spans="1:30">
      <c r="A13" s="4" t="s">
        <v>1004</v>
      </c>
      <c r="B13" s="4">
        <v>1930411</v>
      </c>
      <c r="C13">
        <v>2</v>
      </c>
      <c r="D13">
        <v>160</v>
      </c>
      <c r="F13">
        <v>45</v>
      </c>
      <c r="G13" t="s">
        <v>825</v>
      </c>
      <c r="H13">
        <v>28</v>
      </c>
      <c r="I13" t="s">
        <v>827</v>
      </c>
      <c r="J13">
        <f>(((10-C13)*5)+((5/3)*H13))</f>
        <v>86.666666666666671</v>
      </c>
      <c r="K13">
        <v>5</v>
      </c>
      <c r="L13">
        <v>5</v>
      </c>
      <c r="M13">
        <v>5</v>
      </c>
      <c r="N13">
        <v>5</v>
      </c>
      <c r="O13" t="s">
        <v>828</v>
      </c>
      <c r="R13" t="s">
        <v>829</v>
      </c>
      <c r="S13" t="s">
        <v>274</v>
      </c>
      <c r="T13" t="s">
        <v>749</v>
      </c>
      <c r="V13" t="s">
        <v>688</v>
      </c>
      <c r="Z13" s="16">
        <v>36526</v>
      </c>
      <c r="AA13" s="16">
        <v>39753</v>
      </c>
      <c r="AB13">
        <v>106</v>
      </c>
      <c r="AC13">
        <v>2</v>
      </c>
    </row>
    <row r="14" spans="1:30">
      <c r="A14" s="9" t="s">
        <v>1300</v>
      </c>
      <c r="B14" s="9">
        <v>2280494</v>
      </c>
      <c r="C14">
        <v>8</v>
      </c>
      <c r="D14">
        <v>40</v>
      </c>
      <c r="E14">
        <v>160</v>
      </c>
      <c r="F14">
        <v>0</v>
      </c>
      <c r="G14" t="s">
        <v>1321</v>
      </c>
      <c r="H14">
        <v>0</v>
      </c>
      <c r="I14" t="s">
        <v>1323</v>
      </c>
      <c r="J14">
        <f>(((10-C14)*5)+((5/3)*H14))</f>
        <v>10</v>
      </c>
      <c r="K14">
        <v>3</v>
      </c>
      <c r="L14">
        <v>4</v>
      </c>
      <c r="N14">
        <v>4</v>
      </c>
      <c r="O14" t="s">
        <v>1324</v>
      </c>
      <c r="P14" t="s">
        <v>1588</v>
      </c>
      <c r="R14" t="s">
        <v>1325</v>
      </c>
      <c r="T14" t="s">
        <v>1165</v>
      </c>
      <c r="Y14" t="s">
        <v>1353</v>
      </c>
      <c r="Z14" s="16">
        <v>38930</v>
      </c>
      <c r="AA14" s="16">
        <v>39203</v>
      </c>
      <c r="AB14">
        <v>9</v>
      </c>
      <c r="AC14">
        <v>1</v>
      </c>
    </row>
    <row r="15" spans="1:30">
      <c r="A15" s="9" t="s">
        <v>1531</v>
      </c>
      <c r="B15" s="9">
        <v>10021974</v>
      </c>
      <c r="C15">
        <v>6</v>
      </c>
      <c r="D15">
        <v>160</v>
      </c>
      <c r="F15">
        <v>40</v>
      </c>
      <c r="G15" t="s">
        <v>774</v>
      </c>
      <c r="H15">
        <v>23</v>
      </c>
      <c r="I15" t="s">
        <v>775</v>
      </c>
      <c r="J15">
        <f>(((10-C15)*5)+((5/3)*H15))</f>
        <v>58.333333333333336</v>
      </c>
      <c r="K15">
        <v>4</v>
      </c>
      <c r="L15">
        <v>4</v>
      </c>
      <c r="N15">
        <v>5</v>
      </c>
      <c r="O15" t="s">
        <v>781</v>
      </c>
      <c r="P15" t="s">
        <v>776</v>
      </c>
      <c r="R15" t="s">
        <v>777</v>
      </c>
      <c r="T15" t="s">
        <v>932</v>
      </c>
      <c r="Y15" t="s">
        <v>778</v>
      </c>
      <c r="Z15" s="16">
        <v>39052</v>
      </c>
      <c r="AA15" s="16">
        <v>39692</v>
      </c>
      <c r="AB15">
        <v>21</v>
      </c>
      <c r="AC15">
        <v>2</v>
      </c>
    </row>
    <row r="16" spans="1:30">
      <c r="A16" s="25" t="s">
        <v>409</v>
      </c>
      <c r="B16" s="25">
        <v>2210750</v>
      </c>
      <c r="E16">
        <v>90</v>
      </c>
      <c r="F16">
        <v>20</v>
      </c>
      <c r="O16" t="s">
        <v>355</v>
      </c>
      <c r="P16" t="s">
        <v>512</v>
      </c>
      <c r="T16" t="s">
        <v>578</v>
      </c>
      <c r="Z16" s="16">
        <v>38565</v>
      </c>
      <c r="AA16" s="16">
        <v>38596</v>
      </c>
      <c r="AB16">
        <v>1</v>
      </c>
      <c r="AC16">
        <v>1</v>
      </c>
    </row>
    <row r="17" spans="1:29">
      <c r="A17" s="4" t="s">
        <v>987</v>
      </c>
      <c r="B17" s="4">
        <v>2034744</v>
      </c>
      <c r="C17">
        <v>9</v>
      </c>
      <c r="D17">
        <v>90</v>
      </c>
      <c r="E17">
        <v>130</v>
      </c>
      <c r="F17">
        <v>30</v>
      </c>
      <c r="G17" t="s">
        <v>413</v>
      </c>
      <c r="H17">
        <v>5</v>
      </c>
      <c r="I17" t="s">
        <v>414</v>
      </c>
      <c r="J17">
        <f>(((10-C17)*5)+((5/3)*H17))</f>
        <v>13.333333333333334</v>
      </c>
      <c r="K17" t="s">
        <v>249</v>
      </c>
      <c r="L17" t="s">
        <v>249</v>
      </c>
      <c r="O17" t="s">
        <v>419</v>
      </c>
      <c r="P17" t="s">
        <v>420</v>
      </c>
      <c r="T17" t="s">
        <v>321</v>
      </c>
      <c r="Z17" s="16">
        <v>35735</v>
      </c>
      <c r="AA17" s="16">
        <v>39203</v>
      </c>
      <c r="AB17">
        <v>114</v>
      </c>
      <c r="AC17">
        <v>2</v>
      </c>
    </row>
    <row r="18" spans="1:29">
      <c r="A18" s="4" t="s">
        <v>1497</v>
      </c>
      <c r="B18" s="4">
        <v>10022490</v>
      </c>
      <c r="C18">
        <v>7</v>
      </c>
      <c r="D18">
        <v>45</v>
      </c>
      <c r="E18">
        <v>70</v>
      </c>
      <c r="F18">
        <v>30</v>
      </c>
      <c r="G18" t="s">
        <v>559</v>
      </c>
      <c r="H18">
        <v>3</v>
      </c>
      <c r="I18" t="s">
        <v>811</v>
      </c>
      <c r="J18">
        <f>(((10-C18)*5)+((5/3)*H18))</f>
        <v>20</v>
      </c>
      <c r="K18">
        <v>4</v>
      </c>
      <c r="L18">
        <v>4</v>
      </c>
      <c r="M18">
        <v>4</v>
      </c>
      <c r="N18">
        <v>4</v>
      </c>
      <c r="O18" t="s">
        <v>781</v>
      </c>
      <c r="P18" t="s">
        <v>560</v>
      </c>
      <c r="R18" t="s">
        <v>561</v>
      </c>
      <c r="T18" t="s">
        <v>1289</v>
      </c>
      <c r="Y18" t="s">
        <v>1290</v>
      </c>
      <c r="Z18" s="16">
        <v>39114</v>
      </c>
      <c r="AA18" s="16">
        <v>39753</v>
      </c>
      <c r="AB18">
        <v>21</v>
      </c>
      <c r="AC18">
        <v>4</v>
      </c>
    </row>
    <row r="19" spans="1:29">
      <c r="A19" s="9" t="s">
        <v>1192</v>
      </c>
      <c r="B19" s="9">
        <v>2199653</v>
      </c>
      <c r="D19">
        <v>170</v>
      </c>
      <c r="F19">
        <v>60</v>
      </c>
      <c r="G19" t="s">
        <v>943</v>
      </c>
      <c r="O19" t="s">
        <v>781</v>
      </c>
      <c r="R19" t="s">
        <v>944</v>
      </c>
      <c r="T19" t="s">
        <v>932</v>
      </c>
      <c r="X19" t="s">
        <v>1290</v>
      </c>
      <c r="Z19" s="16">
        <v>38687</v>
      </c>
      <c r="AA19" s="16">
        <v>39387</v>
      </c>
      <c r="AB19">
        <v>23</v>
      </c>
      <c r="AC19">
        <v>2</v>
      </c>
    </row>
    <row r="20" spans="1:29">
      <c r="A20" s="9" t="s">
        <v>1158</v>
      </c>
      <c r="B20" s="9">
        <v>2100790</v>
      </c>
      <c r="D20">
        <v>160</v>
      </c>
      <c r="F20">
        <v>45</v>
      </c>
      <c r="G20" t="s">
        <v>317</v>
      </c>
      <c r="O20" t="s">
        <v>318</v>
      </c>
      <c r="P20" t="s">
        <v>319</v>
      </c>
      <c r="R20" t="s">
        <v>320</v>
      </c>
      <c r="T20" t="s">
        <v>321</v>
      </c>
      <c r="Y20" t="s">
        <v>901</v>
      </c>
      <c r="Z20" s="16">
        <v>38838</v>
      </c>
      <c r="AA20" s="16">
        <v>39083</v>
      </c>
      <c r="AB20">
        <v>8</v>
      </c>
      <c r="AC20">
        <v>1</v>
      </c>
    </row>
    <row r="21" spans="1:29">
      <c r="A21" s="9" t="s">
        <v>1009</v>
      </c>
      <c r="B21" s="9">
        <v>2148064</v>
      </c>
      <c r="D21">
        <v>90</v>
      </c>
      <c r="E21">
        <v>150</v>
      </c>
      <c r="F21">
        <v>45</v>
      </c>
      <c r="L21" t="s">
        <v>780</v>
      </c>
      <c r="O21" t="s">
        <v>781</v>
      </c>
      <c r="P21" t="s">
        <v>782</v>
      </c>
      <c r="R21" t="s">
        <v>786</v>
      </c>
      <c r="S21" t="s">
        <v>933</v>
      </c>
      <c r="T21" t="s">
        <v>932</v>
      </c>
      <c r="X21" t="s">
        <v>1290</v>
      </c>
      <c r="Z21" s="16">
        <v>39203</v>
      </c>
      <c r="AA21" s="16">
        <v>39326</v>
      </c>
      <c r="AB21">
        <v>4</v>
      </c>
      <c r="AC21">
        <v>1</v>
      </c>
    </row>
    <row r="22" spans="1:29">
      <c r="A22" s="9" t="s">
        <v>1154</v>
      </c>
      <c r="B22" s="9">
        <v>2177970</v>
      </c>
      <c r="O22" t="s">
        <v>622</v>
      </c>
      <c r="P22" t="s">
        <v>421</v>
      </c>
      <c r="T22" t="s">
        <v>623</v>
      </c>
      <c r="Z22" s="16">
        <v>38930</v>
      </c>
      <c r="AA22" s="16">
        <v>38961</v>
      </c>
      <c r="AB22">
        <v>1</v>
      </c>
      <c r="AC22">
        <v>1</v>
      </c>
    </row>
    <row r="23" spans="1:29">
      <c r="A23" s="4" t="s">
        <v>451</v>
      </c>
      <c r="B23" s="4">
        <v>1025064</v>
      </c>
      <c r="C23">
        <v>7</v>
      </c>
      <c r="D23">
        <v>160</v>
      </c>
      <c r="F23">
        <v>30</v>
      </c>
      <c r="G23" t="s">
        <v>290</v>
      </c>
      <c r="H23">
        <v>8</v>
      </c>
      <c r="I23" t="s">
        <v>388</v>
      </c>
      <c r="J23">
        <v>28.33</v>
      </c>
      <c r="K23" t="s">
        <v>417</v>
      </c>
      <c r="L23" t="s">
        <v>518</v>
      </c>
      <c r="M23" t="s">
        <v>518</v>
      </c>
      <c r="N23" t="s">
        <v>518</v>
      </c>
      <c r="O23" t="s">
        <v>145</v>
      </c>
      <c r="P23" t="s">
        <v>433</v>
      </c>
      <c r="S23" t="s">
        <v>291</v>
      </c>
      <c r="T23" t="s">
        <v>578</v>
      </c>
      <c r="Y23" t="s">
        <v>108</v>
      </c>
      <c r="Z23" s="16">
        <v>38353</v>
      </c>
      <c r="AA23" s="16">
        <v>39904</v>
      </c>
      <c r="AB23">
        <v>52</v>
      </c>
      <c r="AC23">
        <v>2</v>
      </c>
    </row>
    <row r="24" spans="1:29">
      <c r="A24" s="25" t="s">
        <v>259</v>
      </c>
      <c r="B24" s="25">
        <v>2203819</v>
      </c>
      <c r="C24">
        <v>9</v>
      </c>
      <c r="E24">
        <v>90</v>
      </c>
      <c r="F24">
        <v>0</v>
      </c>
      <c r="O24" t="s">
        <v>1668</v>
      </c>
      <c r="P24" t="s">
        <v>1670</v>
      </c>
      <c r="T24" t="s">
        <v>1671</v>
      </c>
      <c r="Z24" s="16">
        <v>38443</v>
      </c>
      <c r="AA24" s="16">
        <v>38473</v>
      </c>
      <c r="AB24">
        <v>1</v>
      </c>
      <c r="AC24">
        <v>1</v>
      </c>
    </row>
    <row r="25" spans="1:29">
      <c r="A25" s="9" t="s">
        <v>1510</v>
      </c>
      <c r="B25" s="9">
        <v>2170344</v>
      </c>
      <c r="E25">
        <v>90</v>
      </c>
      <c r="F25">
        <v>0</v>
      </c>
      <c r="O25" t="s">
        <v>771</v>
      </c>
      <c r="T25" t="s">
        <v>772</v>
      </c>
      <c r="Z25" s="16">
        <v>39479</v>
      </c>
      <c r="AA25" s="16">
        <v>39508</v>
      </c>
      <c r="AB25">
        <v>1</v>
      </c>
      <c r="AC25">
        <v>1</v>
      </c>
    </row>
    <row r="26" spans="1:29">
      <c r="A26" s="9" t="s">
        <v>1368</v>
      </c>
      <c r="B26" s="13">
        <v>10023972</v>
      </c>
      <c r="C26">
        <v>8</v>
      </c>
      <c r="D26">
        <v>90</v>
      </c>
      <c r="E26">
        <v>140</v>
      </c>
      <c r="F26">
        <v>30</v>
      </c>
      <c r="G26" t="s">
        <v>1215</v>
      </c>
      <c r="H26">
        <v>7</v>
      </c>
      <c r="I26" t="s">
        <v>811</v>
      </c>
      <c r="J26">
        <f>(((10-C26)*5)+((5/3)*H26))</f>
        <v>21.666666666666668</v>
      </c>
      <c r="K26">
        <v>4</v>
      </c>
      <c r="L26" t="s">
        <v>780</v>
      </c>
      <c r="N26">
        <v>5</v>
      </c>
      <c r="O26" t="s">
        <v>798</v>
      </c>
      <c r="R26" t="s">
        <v>799</v>
      </c>
      <c r="S26" t="s">
        <v>800</v>
      </c>
      <c r="T26" t="s">
        <v>1057</v>
      </c>
      <c r="U26" t="s">
        <v>726</v>
      </c>
      <c r="Y26" t="s">
        <v>1290</v>
      </c>
      <c r="Z26" s="16">
        <v>39295</v>
      </c>
      <c r="AA26" s="16">
        <v>39692</v>
      </c>
      <c r="AB26">
        <v>13</v>
      </c>
      <c r="AC26">
        <v>2</v>
      </c>
    </row>
    <row r="27" spans="1:29">
      <c r="A27" s="9" t="s">
        <v>1207</v>
      </c>
      <c r="B27" s="9">
        <v>2094719</v>
      </c>
      <c r="C27">
        <v>4</v>
      </c>
      <c r="D27">
        <v>160</v>
      </c>
      <c r="F27">
        <v>30</v>
      </c>
      <c r="G27" t="s">
        <v>857</v>
      </c>
      <c r="H27">
        <v>26</v>
      </c>
      <c r="I27" t="s">
        <v>858</v>
      </c>
      <c r="J27">
        <f>(((10-C27)*5)+((5/3)*H27))</f>
        <v>73.333333333333343</v>
      </c>
      <c r="K27" t="s">
        <v>1118</v>
      </c>
      <c r="L27" t="s">
        <v>978</v>
      </c>
      <c r="M27" t="s">
        <v>978</v>
      </c>
      <c r="N27" t="s">
        <v>978</v>
      </c>
      <c r="O27" t="s">
        <v>859</v>
      </c>
      <c r="P27" t="s">
        <v>860</v>
      </c>
      <c r="T27" t="s">
        <v>932</v>
      </c>
      <c r="Y27" t="s">
        <v>1290</v>
      </c>
      <c r="Z27" s="16">
        <v>36161</v>
      </c>
      <c r="AA27" s="16">
        <v>39722</v>
      </c>
      <c r="AB27">
        <v>117</v>
      </c>
      <c r="AC27">
        <v>1</v>
      </c>
    </row>
    <row r="28" spans="1:29">
      <c r="A28" s="4" t="s">
        <v>455</v>
      </c>
      <c r="B28" s="4">
        <v>2193893</v>
      </c>
      <c r="D28">
        <v>150</v>
      </c>
      <c r="F28">
        <v>45</v>
      </c>
      <c r="G28" t="s">
        <v>190</v>
      </c>
      <c r="K28" t="s">
        <v>519</v>
      </c>
      <c r="L28" t="s">
        <v>519</v>
      </c>
      <c r="M28" t="s">
        <v>519</v>
      </c>
      <c r="N28" t="s">
        <v>519</v>
      </c>
      <c r="O28" t="s">
        <v>222</v>
      </c>
      <c r="R28" t="s">
        <v>223</v>
      </c>
      <c r="T28" t="s">
        <v>83</v>
      </c>
      <c r="V28" t="s">
        <v>239</v>
      </c>
      <c r="Z28" s="16">
        <v>37987</v>
      </c>
      <c r="AA28" s="16">
        <v>39845</v>
      </c>
      <c r="AB28">
        <v>61</v>
      </c>
      <c r="AC28">
        <v>1</v>
      </c>
    </row>
    <row r="29" spans="1:29">
      <c r="A29" s="4" t="s">
        <v>1226</v>
      </c>
      <c r="B29" s="4">
        <v>2116266</v>
      </c>
      <c r="C29">
        <v>7</v>
      </c>
      <c r="D29">
        <v>170</v>
      </c>
      <c r="F29">
        <v>80</v>
      </c>
      <c r="G29" t="s">
        <v>247</v>
      </c>
      <c r="H29">
        <v>15</v>
      </c>
      <c r="I29" t="s">
        <v>248</v>
      </c>
      <c r="J29">
        <f>(((10-C29)*5)+((5/3)*H29))</f>
        <v>40</v>
      </c>
      <c r="K29" t="s">
        <v>249</v>
      </c>
      <c r="L29" t="s">
        <v>250</v>
      </c>
      <c r="M29" t="s">
        <v>251</v>
      </c>
      <c r="N29">
        <v>3</v>
      </c>
      <c r="O29" t="s">
        <v>252</v>
      </c>
      <c r="R29" t="s">
        <v>256</v>
      </c>
      <c r="T29" t="s">
        <v>713</v>
      </c>
      <c r="Y29" t="s">
        <v>901</v>
      </c>
      <c r="Z29" s="16">
        <v>38687</v>
      </c>
      <c r="AA29" s="16">
        <v>39142</v>
      </c>
      <c r="AB29">
        <v>15</v>
      </c>
      <c r="AC29">
        <v>1</v>
      </c>
    </row>
    <row r="30" spans="1:29">
      <c r="A30" s="4" t="s">
        <v>1582</v>
      </c>
      <c r="B30" s="4">
        <v>2228348</v>
      </c>
      <c r="C30">
        <v>6</v>
      </c>
      <c r="D30">
        <v>120</v>
      </c>
      <c r="E30">
        <v>160</v>
      </c>
      <c r="F30">
        <v>45</v>
      </c>
      <c r="G30" t="s">
        <v>1052</v>
      </c>
      <c r="H30">
        <v>9</v>
      </c>
      <c r="I30" t="s">
        <v>555</v>
      </c>
      <c r="J30">
        <f>(((10-C30)*5)+((5/3)*H30))</f>
        <v>35</v>
      </c>
      <c r="K30" t="s">
        <v>547</v>
      </c>
      <c r="L30" t="s">
        <v>556</v>
      </c>
      <c r="O30" t="s">
        <v>707</v>
      </c>
      <c r="R30" t="s">
        <v>708</v>
      </c>
      <c r="U30" t="s">
        <v>709</v>
      </c>
      <c r="Y30" t="s">
        <v>906</v>
      </c>
      <c r="Z30" s="16">
        <v>37530</v>
      </c>
      <c r="AA30" s="16">
        <v>39083</v>
      </c>
      <c r="AB30">
        <v>51</v>
      </c>
      <c r="AC30">
        <v>2</v>
      </c>
    </row>
    <row r="31" spans="1:29">
      <c r="A31" s="25" t="s">
        <v>267</v>
      </c>
      <c r="B31" s="25">
        <v>2204181</v>
      </c>
      <c r="C31">
        <v>3</v>
      </c>
      <c r="D31">
        <v>160</v>
      </c>
      <c r="E31">
        <v>180</v>
      </c>
      <c r="F31">
        <v>30</v>
      </c>
      <c r="G31" t="s">
        <v>580</v>
      </c>
      <c r="H31">
        <v>20</v>
      </c>
      <c r="I31" t="s">
        <v>388</v>
      </c>
      <c r="J31">
        <v>68.33</v>
      </c>
      <c r="K31" t="s">
        <v>417</v>
      </c>
      <c r="L31">
        <v>3</v>
      </c>
      <c r="N31">
        <v>5</v>
      </c>
      <c r="O31" t="s">
        <v>418</v>
      </c>
      <c r="P31" t="s">
        <v>196</v>
      </c>
      <c r="S31" t="s">
        <v>197</v>
      </c>
      <c r="T31" t="s">
        <v>578</v>
      </c>
      <c r="Y31" t="s">
        <v>340</v>
      </c>
      <c r="Z31" s="16">
        <v>38412</v>
      </c>
      <c r="AA31" s="16">
        <v>38777</v>
      </c>
      <c r="AB31">
        <v>12</v>
      </c>
      <c r="AC31">
        <v>2</v>
      </c>
    </row>
    <row r="32" spans="1:29">
      <c r="A32" s="4" t="s">
        <v>1358</v>
      </c>
      <c r="B32" s="4">
        <v>2055776</v>
      </c>
      <c r="C32">
        <v>5</v>
      </c>
      <c r="D32">
        <v>125</v>
      </c>
      <c r="E32">
        <v>160</v>
      </c>
      <c r="F32">
        <v>50</v>
      </c>
      <c r="G32" t="s">
        <v>814</v>
      </c>
      <c r="H32">
        <v>10</v>
      </c>
      <c r="I32" t="s">
        <v>815</v>
      </c>
      <c r="J32">
        <f>(((10-C32)*5)+((5/3)*H32))</f>
        <v>41.666666666666671</v>
      </c>
      <c r="K32" t="s">
        <v>816</v>
      </c>
      <c r="L32" t="s">
        <v>780</v>
      </c>
      <c r="M32" t="s">
        <v>780</v>
      </c>
      <c r="N32" t="s">
        <v>780</v>
      </c>
      <c r="O32" t="s">
        <v>817</v>
      </c>
      <c r="R32" t="s">
        <v>818</v>
      </c>
      <c r="T32" t="s">
        <v>716</v>
      </c>
      <c r="V32" t="s">
        <v>716</v>
      </c>
      <c r="Z32" s="16">
        <v>38869</v>
      </c>
      <c r="AA32" s="16">
        <v>39783</v>
      </c>
      <c r="AB32">
        <v>30</v>
      </c>
      <c r="AC32">
        <v>4</v>
      </c>
    </row>
    <row r="33" spans="1:30">
      <c r="A33" s="4" t="s">
        <v>990</v>
      </c>
      <c r="B33" s="4">
        <v>2144592</v>
      </c>
      <c r="C33">
        <v>8</v>
      </c>
      <c r="D33">
        <v>160</v>
      </c>
      <c r="E33">
        <v>180</v>
      </c>
      <c r="F33">
        <v>45</v>
      </c>
      <c r="G33" t="s">
        <v>907</v>
      </c>
      <c r="H33">
        <v>10</v>
      </c>
      <c r="I33" t="s">
        <v>1137</v>
      </c>
      <c r="J33">
        <f>(((10-C33)*5)+((5/3)*H33))</f>
        <v>26.666666666666668</v>
      </c>
      <c r="K33" t="s">
        <v>1118</v>
      </c>
      <c r="L33">
        <v>4</v>
      </c>
      <c r="N33" t="s">
        <v>1138</v>
      </c>
      <c r="O33" t="s">
        <v>1294</v>
      </c>
      <c r="P33" t="s">
        <v>702</v>
      </c>
      <c r="R33" t="s">
        <v>703</v>
      </c>
      <c r="T33" t="s">
        <v>716</v>
      </c>
      <c r="V33" t="s">
        <v>716</v>
      </c>
      <c r="Z33" s="16">
        <v>37561</v>
      </c>
      <c r="AA33" s="16">
        <v>39479</v>
      </c>
      <c r="AB33">
        <v>63</v>
      </c>
      <c r="AC33">
        <v>1</v>
      </c>
    </row>
    <row r="34" spans="1:30">
      <c r="A34" s="4" t="s">
        <v>1435</v>
      </c>
      <c r="B34" s="4">
        <v>2283757</v>
      </c>
      <c r="C34">
        <v>7</v>
      </c>
      <c r="D34">
        <v>180</v>
      </c>
      <c r="F34">
        <v>45</v>
      </c>
      <c r="G34" t="s">
        <v>1340</v>
      </c>
      <c r="H34">
        <v>12</v>
      </c>
      <c r="I34" t="s">
        <v>1488</v>
      </c>
      <c r="J34">
        <f>(((10-C34)*5)+((5/3)*H34))</f>
        <v>35</v>
      </c>
      <c r="K34" t="s">
        <v>1489</v>
      </c>
      <c r="L34" t="s">
        <v>1490</v>
      </c>
      <c r="M34" t="s">
        <v>1490</v>
      </c>
      <c r="N34" t="s">
        <v>1490</v>
      </c>
      <c r="O34" t="s">
        <v>1491</v>
      </c>
      <c r="P34" t="s">
        <v>1492</v>
      </c>
      <c r="R34" t="s">
        <v>1565</v>
      </c>
      <c r="T34" t="s">
        <v>1534</v>
      </c>
      <c r="V34" t="s">
        <v>1535</v>
      </c>
      <c r="Y34" t="s">
        <v>1346</v>
      </c>
      <c r="Z34" s="16">
        <v>37257</v>
      </c>
      <c r="AA34" s="16">
        <v>39173</v>
      </c>
      <c r="AB34">
        <v>63</v>
      </c>
      <c r="AC34">
        <v>2</v>
      </c>
    </row>
    <row r="35" spans="1:30">
      <c r="A35" s="4" t="s">
        <v>988</v>
      </c>
      <c r="B35" s="4">
        <v>2252919</v>
      </c>
      <c r="C35">
        <v>4</v>
      </c>
      <c r="D35">
        <v>160</v>
      </c>
      <c r="E35">
        <v>170</v>
      </c>
      <c r="F35">
        <v>45</v>
      </c>
      <c r="G35" t="s">
        <v>1258</v>
      </c>
      <c r="H35">
        <v>13</v>
      </c>
      <c r="I35" t="s">
        <v>1259</v>
      </c>
      <c r="J35">
        <f>(((10-C35)*5)+((5/3)*H35))</f>
        <v>51.666666666666671</v>
      </c>
      <c r="K35">
        <v>4</v>
      </c>
      <c r="L35">
        <v>5</v>
      </c>
      <c r="N35">
        <v>4</v>
      </c>
      <c r="O35" t="s">
        <v>1260</v>
      </c>
      <c r="R35" t="s">
        <v>1261</v>
      </c>
      <c r="T35" t="s">
        <v>1082</v>
      </c>
      <c r="Y35" t="s">
        <v>1656</v>
      </c>
      <c r="Z35" s="16">
        <v>38596</v>
      </c>
      <c r="AA35" s="16">
        <v>38930</v>
      </c>
      <c r="AB35">
        <v>11</v>
      </c>
      <c r="AC35">
        <v>1</v>
      </c>
    </row>
    <row r="36" spans="1:30">
      <c r="A36" s="4" t="s">
        <v>440</v>
      </c>
      <c r="B36" s="4">
        <v>10043057</v>
      </c>
      <c r="C36">
        <v>9</v>
      </c>
      <c r="D36">
        <v>30</v>
      </c>
      <c r="E36">
        <v>60</v>
      </c>
      <c r="F36">
        <v>20</v>
      </c>
      <c r="G36" t="s">
        <v>366</v>
      </c>
      <c r="H36">
        <v>2</v>
      </c>
      <c r="I36" t="s">
        <v>431</v>
      </c>
      <c r="J36">
        <v>8.33</v>
      </c>
      <c r="K36">
        <v>4</v>
      </c>
      <c r="L36">
        <v>4</v>
      </c>
      <c r="M36">
        <v>4</v>
      </c>
      <c r="N36">
        <v>4</v>
      </c>
      <c r="O36" t="s">
        <v>379</v>
      </c>
      <c r="R36" t="s">
        <v>380</v>
      </c>
      <c r="T36" t="s">
        <v>578</v>
      </c>
      <c r="Y36" t="s">
        <v>108</v>
      </c>
      <c r="Z36" s="16">
        <v>39600</v>
      </c>
      <c r="AA36" s="16">
        <v>40026</v>
      </c>
      <c r="AB36">
        <v>14</v>
      </c>
      <c r="AC36">
        <v>1</v>
      </c>
      <c r="AD36" t="s">
        <v>237</v>
      </c>
    </row>
    <row r="37" spans="1:30">
      <c r="A37" s="4" t="s">
        <v>1079</v>
      </c>
      <c r="B37" s="4">
        <v>2081007</v>
      </c>
      <c r="C37">
        <v>3</v>
      </c>
      <c r="D37">
        <v>150</v>
      </c>
      <c r="F37">
        <v>30</v>
      </c>
      <c r="G37" t="s">
        <v>814</v>
      </c>
      <c r="H37">
        <v>17</v>
      </c>
      <c r="I37" t="s">
        <v>735</v>
      </c>
      <c r="J37">
        <f>(((10-C37)*5)+((5/3)*H37))</f>
        <v>63.333333333333336</v>
      </c>
      <c r="K37">
        <v>5</v>
      </c>
      <c r="L37">
        <v>5</v>
      </c>
      <c r="M37">
        <v>5</v>
      </c>
      <c r="N37">
        <v>5</v>
      </c>
      <c r="O37" t="s">
        <v>888</v>
      </c>
      <c r="P37" t="s">
        <v>577</v>
      </c>
      <c r="R37" t="s">
        <v>736</v>
      </c>
      <c r="T37" t="s">
        <v>737</v>
      </c>
      <c r="Z37" s="17">
        <v>39295</v>
      </c>
      <c r="AA37" s="16">
        <v>39753</v>
      </c>
      <c r="AB37">
        <v>15</v>
      </c>
      <c r="AC37">
        <v>2</v>
      </c>
    </row>
    <row r="38" spans="1:30">
      <c r="A38" s="4" t="s">
        <v>1149</v>
      </c>
      <c r="B38" s="4">
        <v>2281995</v>
      </c>
      <c r="C38">
        <v>5</v>
      </c>
      <c r="D38">
        <v>170</v>
      </c>
      <c r="F38">
        <v>60</v>
      </c>
      <c r="G38" t="s">
        <v>1340</v>
      </c>
      <c r="H38">
        <v>15</v>
      </c>
      <c r="I38" t="s">
        <v>1488</v>
      </c>
      <c r="J38">
        <f>(((10-C38)*5)+((5/3)*H38))</f>
        <v>50</v>
      </c>
      <c r="K38" t="s">
        <v>1422</v>
      </c>
      <c r="L38">
        <v>4</v>
      </c>
      <c r="N38">
        <v>4</v>
      </c>
      <c r="O38" t="s">
        <v>1474</v>
      </c>
      <c r="R38" t="s">
        <v>1475</v>
      </c>
      <c r="T38" t="s">
        <v>1452</v>
      </c>
      <c r="U38" t="s">
        <v>1595</v>
      </c>
      <c r="Y38" t="s">
        <v>1377</v>
      </c>
      <c r="Z38" s="16">
        <v>38777</v>
      </c>
      <c r="AA38" s="16">
        <v>39295</v>
      </c>
      <c r="AB38">
        <v>17</v>
      </c>
      <c r="AC38">
        <v>1</v>
      </c>
    </row>
    <row r="39" spans="1:30">
      <c r="A39" s="9" t="s">
        <v>1099</v>
      </c>
      <c r="B39" s="9">
        <v>2252551</v>
      </c>
      <c r="C39">
        <v>4</v>
      </c>
      <c r="D39">
        <v>120</v>
      </c>
      <c r="E39">
        <v>120</v>
      </c>
      <c r="G39" t="s">
        <v>1183</v>
      </c>
      <c r="H39">
        <v>9</v>
      </c>
      <c r="I39" t="s">
        <v>1184</v>
      </c>
      <c r="J39">
        <f>(((10-C39)*5)+((5/3)*H39))</f>
        <v>45</v>
      </c>
      <c r="K39">
        <v>5</v>
      </c>
      <c r="L39">
        <v>5</v>
      </c>
      <c r="M39">
        <v>5</v>
      </c>
      <c r="N39">
        <v>5</v>
      </c>
      <c r="O39" t="s">
        <v>1445</v>
      </c>
      <c r="R39" t="s">
        <v>1185</v>
      </c>
      <c r="T39" t="s">
        <v>1186</v>
      </c>
      <c r="V39" t="s">
        <v>1187</v>
      </c>
      <c r="Z39" s="16">
        <v>37622</v>
      </c>
      <c r="AA39" s="16">
        <v>38930</v>
      </c>
      <c r="AB39">
        <v>43</v>
      </c>
      <c r="AC39">
        <v>1</v>
      </c>
    </row>
    <row r="40" spans="1:30">
      <c r="A40" s="4" t="s">
        <v>453</v>
      </c>
      <c r="B40" s="4">
        <v>6087456</v>
      </c>
      <c r="C40">
        <v>3</v>
      </c>
      <c r="D40">
        <v>45</v>
      </c>
      <c r="E40">
        <v>150</v>
      </c>
      <c r="F40">
        <v>45</v>
      </c>
      <c r="G40" t="s">
        <v>290</v>
      </c>
      <c r="H40">
        <v>5</v>
      </c>
      <c r="I40" t="s">
        <v>431</v>
      </c>
      <c r="J40">
        <v>43.33</v>
      </c>
      <c r="K40" t="s">
        <v>80</v>
      </c>
      <c r="L40" t="s">
        <v>519</v>
      </c>
      <c r="N40" t="s">
        <v>518</v>
      </c>
      <c r="O40" t="s">
        <v>81</v>
      </c>
      <c r="P40" t="s">
        <v>196</v>
      </c>
      <c r="R40" t="s">
        <v>82</v>
      </c>
      <c r="T40" t="s">
        <v>83</v>
      </c>
      <c r="V40" t="s">
        <v>84</v>
      </c>
      <c r="Z40" s="16">
        <v>34851</v>
      </c>
      <c r="AA40" s="16">
        <v>39845</v>
      </c>
      <c r="AB40">
        <v>164</v>
      </c>
      <c r="AC40">
        <v>1</v>
      </c>
    </row>
    <row r="41" spans="1:30">
      <c r="A41" s="4" t="s">
        <v>1123</v>
      </c>
      <c r="B41" s="4">
        <v>2255520</v>
      </c>
      <c r="C41">
        <v>6</v>
      </c>
      <c r="D41">
        <v>100</v>
      </c>
      <c r="E41">
        <v>160</v>
      </c>
      <c r="F41">
        <v>45</v>
      </c>
      <c r="G41" t="s">
        <v>489</v>
      </c>
      <c r="H41">
        <v>8</v>
      </c>
      <c r="I41" t="s">
        <v>555</v>
      </c>
      <c r="J41">
        <f>(((10-C41)*5)+((5/3)*H41))</f>
        <v>33.333333333333336</v>
      </c>
      <c r="K41" t="s">
        <v>547</v>
      </c>
      <c r="L41" t="s">
        <v>547</v>
      </c>
      <c r="M41" t="s">
        <v>547</v>
      </c>
      <c r="N41" t="s">
        <v>547</v>
      </c>
      <c r="O41" t="s">
        <v>490</v>
      </c>
      <c r="P41" t="s">
        <v>491</v>
      </c>
      <c r="R41" t="s">
        <v>492</v>
      </c>
      <c r="T41" t="s">
        <v>592</v>
      </c>
      <c r="U41" t="s">
        <v>632</v>
      </c>
      <c r="W41" t="s">
        <v>906</v>
      </c>
      <c r="Z41" s="16">
        <v>38534</v>
      </c>
      <c r="AA41" s="16">
        <v>39114</v>
      </c>
      <c r="AB41">
        <v>19</v>
      </c>
      <c r="AC41">
        <v>2</v>
      </c>
    </row>
    <row r="42" spans="1:30">
      <c r="A42" s="9" t="s">
        <v>914</v>
      </c>
      <c r="B42" s="9">
        <v>10012263</v>
      </c>
      <c r="C42">
        <v>3</v>
      </c>
      <c r="D42">
        <v>140</v>
      </c>
      <c r="F42">
        <v>80</v>
      </c>
      <c r="G42" t="s">
        <v>907</v>
      </c>
      <c r="H42">
        <v>17</v>
      </c>
      <c r="I42" t="s">
        <v>1216</v>
      </c>
      <c r="J42">
        <f>(((10-C42)*5)+((5/3)*H42))</f>
        <v>63.333333333333336</v>
      </c>
      <c r="K42" t="s">
        <v>978</v>
      </c>
      <c r="L42" t="s">
        <v>978</v>
      </c>
      <c r="M42" t="s">
        <v>978</v>
      </c>
      <c r="N42" t="s">
        <v>978</v>
      </c>
      <c r="O42" t="s">
        <v>723</v>
      </c>
      <c r="P42" t="s">
        <v>882</v>
      </c>
      <c r="R42" t="s">
        <v>724</v>
      </c>
      <c r="T42" t="s">
        <v>737</v>
      </c>
      <c r="Y42" t="s">
        <v>1290</v>
      </c>
      <c r="Z42" s="16">
        <v>39234</v>
      </c>
      <c r="AA42" s="16">
        <v>39508</v>
      </c>
      <c r="AB42">
        <v>9</v>
      </c>
      <c r="AC42">
        <v>1</v>
      </c>
    </row>
    <row r="43" spans="1:30">
      <c r="A43" s="4" t="s">
        <v>605</v>
      </c>
      <c r="B43" s="4">
        <v>2292568</v>
      </c>
      <c r="C43">
        <v>2</v>
      </c>
      <c r="D43">
        <v>180</v>
      </c>
      <c r="E43">
        <v>90</v>
      </c>
      <c r="F43">
        <v>60</v>
      </c>
      <c r="G43" t="s">
        <v>169</v>
      </c>
      <c r="H43">
        <v>25</v>
      </c>
      <c r="I43" t="s">
        <v>72</v>
      </c>
      <c r="J43">
        <v>81.67</v>
      </c>
      <c r="K43">
        <v>5</v>
      </c>
      <c r="L43">
        <v>5</v>
      </c>
      <c r="M43">
        <v>5</v>
      </c>
      <c r="N43">
        <v>5</v>
      </c>
      <c r="O43" t="s">
        <v>73</v>
      </c>
      <c r="P43" t="s">
        <v>392</v>
      </c>
      <c r="R43" t="s">
        <v>74</v>
      </c>
      <c r="T43" t="s">
        <v>75</v>
      </c>
      <c r="Y43" t="s">
        <v>108</v>
      </c>
      <c r="Z43" s="16">
        <v>32874</v>
      </c>
      <c r="AA43" s="16">
        <v>39995</v>
      </c>
      <c r="AB43">
        <v>234</v>
      </c>
      <c r="AC43">
        <v>2</v>
      </c>
    </row>
    <row r="44" spans="1:30">
      <c r="A44" s="9" t="s">
        <v>1342</v>
      </c>
      <c r="B44" s="9">
        <v>10015367</v>
      </c>
      <c r="C44">
        <v>8</v>
      </c>
      <c r="D44">
        <v>160</v>
      </c>
      <c r="F44">
        <v>60</v>
      </c>
      <c r="G44" t="s">
        <v>1215</v>
      </c>
      <c r="H44">
        <v>16</v>
      </c>
      <c r="I44" t="s">
        <v>1216</v>
      </c>
      <c r="J44">
        <f t="shared" ref="J44:J49" si="0">(((10-C44)*5)+((5/3)*H44))</f>
        <v>36.666666666666671</v>
      </c>
      <c r="K44">
        <v>5</v>
      </c>
      <c r="L44">
        <v>5</v>
      </c>
      <c r="M44">
        <v>5</v>
      </c>
      <c r="N44">
        <v>5</v>
      </c>
      <c r="O44" t="s">
        <v>781</v>
      </c>
      <c r="R44" t="s">
        <v>818</v>
      </c>
      <c r="T44" t="s">
        <v>932</v>
      </c>
      <c r="Y44" t="s">
        <v>1290</v>
      </c>
      <c r="Z44" s="16">
        <v>38443</v>
      </c>
      <c r="AA44" s="16">
        <v>39569</v>
      </c>
      <c r="AB44">
        <v>35</v>
      </c>
      <c r="AC44">
        <v>2</v>
      </c>
    </row>
    <row r="45" spans="1:30">
      <c r="A45" s="9" t="s">
        <v>1114</v>
      </c>
      <c r="B45" s="9">
        <v>1687672</v>
      </c>
      <c r="C45">
        <v>0</v>
      </c>
      <c r="D45">
        <v>170</v>
      </c>
      <c r="F45">
        <v>50</v>
      </c>
      <c r="G45" t="s">
        <v>1052</v>
      </c>
      <c r="H45">
        <v>30</v>
      </c>
      <c r="I45" t="s">
        <v>1053</v>
      </c>
      <c r="J45">
        <f t="shared" si="0"/>
        <v>100</v>
      </c>
      <c r="K45">
        <v>5</v>
      </c>
      <c r="L45">
        <v>5</v>
      </c>
      <c r="M45">
        <v>5</v>
      </c>
      <c r="N45">
        <v>5</v>
      </c>
      <c r="O45" t="s">
        <v>903</v>
      </c>
      <c r="R45" t="s">
        <v>904</v>
      </c>
      <c r="T45" t="s">
        <v>905</v>
      </c>
      <c r="Y45" t="s">
        <v>906</v>
      </c>
      <c r="Z45" s="16">
        <v>36892</v>
      </c>
      <c r="AA45" s="16">
        <v>39052</v>
      </c>
      <c r="AB45">
        <v>71</v>
      </c>
      <c r="AC45">
        <v>3</v>
      </c>
    </row>
    <row r="46" spans="1:30">
      <c r="A46" s="4" t="s">
        <v>1517</v>
      </c>
      <c r="B46" s="4">
        <v>10023978</v>
      </c>
      <c r="C46">
        <v>10</v>
      </c>
      <c r="D46">
        <v>90</v>
      </c>
      <c r="E46">
        <v>160</v>
      </c>
      <c r="F46">
        <v>50</v>
      </c>
      <c r="G46" t="s">
        <v>907</v>
      </c>
      <c r="H46">
        <v>5</v>
      </c>
      <c r="I46" t="s">
        <v>811</v>
      </c>
      <c r="J46">
        <f t="shared" si="0"/>
        <v>8.3333333333333339</v>
      </c>
      <c r="K46" t="s">
        <v>642</v>
      </c>
      <c r="L46" t="s">
        <v>780</v>
      </c>
      <c r="M46" t="s">
        <v>780</v>
      </c>
      <c r="N46" t="s">
        <v>780</v>
      </c>
      <c r="O46" t="s">
        <v>859</v>
      </c>
      <c r="P46" t="s">
        <v>643</v>
      </c>
      <c r="T46" t="s">
        <v>983</v>
      </c>
      <c r="Z46" s="16">
        <v>36892</v>
      </c>
      <c r="AA46" s="16">
        <v>39722</v>
      </c>
      <c r="AB46">
        <v>94</v>
      </c>
      <c r="AC46">
        <v>1</v>
      </c>
    </row>
    <row r="47" spans="1:30">
      <c r="A47" s="4" t="s">
        <v>930</v>
      </c>
      <c r="B47" s="4">
        <v>10028054</v>
      </c>
      <c r="C47">
        <v>4</v>
      </c>
      <c r="D47">
        <v>160</v>
      </c>
      <c r="F47">
        <v>45</v>
      </c>
      <c r="G47" t="s">
        <v>814</v>
      </c>
      <c r="H47">
        <v>11</v>
      </c>
      <c r="I47" t="s">
        <v>671</v>
      </c>
      <c r="J47">
        <f t="shared" si="0"/>
        <v>48.333333333333336</v>
      </c>
      <c r="K47" t="s">
        <v>780</v>
      </c>
      <c r="L47" t="s">
        <v>780</v>
      </c>
      <c r="N47">
        <v>4</v>
      </c>
      <c r="O47" t="s">
        <v>820</v>
      </c>
      <c r="P47" t="s">
        <v>702</v>
      </c>
      <c r="R47" t="s">
        <v>966</v>
      </c>
      <c r="T47" t="s">
        <v>716</v>
      </c>
      <c r="V47" t="s">
        <v>1345</v>
      </c>
      <c r="Z47" s="16">
        <v>36892</v>
      </c>
      <c r="AA47" s="16">
        <v>39783</v>
      </c>
      <c r="AB47">
        <v>95</v>
      </c>
      <c r="AC47">
        <v>1</v>
      </c>
    </row>
    <row r="48" spans="1:30">
      <c r="A48" s="9" t="s">
        <v>1229</v>
      </c>
      <c r="B48" s="9">
        <v>2161785</v>
      </c>
      <c r="C48">
        <v>8</v>
      </c>
      <c r="D48">
        <v>160</v>
      </c>
      <c r="F48">
        <v>60</v>
      </c>
      <c r="G48" t="s">
        <v>948</v>
      </c>
      <c r="H48">
        <v>10</v>
      </c>
      <c r="I48" t="s">
        <v>876</v>
      </c>
      <c r="J48">
        <f t="shared" si="0"/>
        <v>26.666666666666668</v>
      </c>
      <c r="K48">
        <v>5</v>
      </c>
      <c r="L48">
        <v>5</v>
      </c>
      <c r="M48">
        <v>5</v>
      </c>
      <c r="N48">
        <v>5</v>
      </c>
      <c r="O48" t="s">
        <v>877</v>
      </c>
      <c r="R48" t="s">
        <v>739</v>
      </c>
      <c r="T48" t="s">
        <v>1057</v>
      </c>
      <c r="Y48" t="s">
        <v>1290</v>
      </c>
      <c r="Z48" s="16">
        <v>38718</v>
      </c>
      <c r="AA48" s="16">
        <v>39326</v>
      </c>
      <c r="AB48">
        <v>20</v>
      </c>
      <c r="AC48">
        <v>1</v>
      </c>
    </row>
    <row r="49" spans="1:30">
      <c r="A49" s="4" t="s">
        <v>1074</v>
      </c>
      <c r="B49" s="4">
        <v>10009409</v>
      </c>
      <c r="C49">
        <v>7</v>
      </c>
      <c r="D49">
        <v>90</v>
      </c>
      <c r="E49">
        <v>100</v>
      </c>
      <c r="F49">
        <v>30</v>
      </c>
      <c r="G49" t="s">
        <v>570</v>
      </c>
      <c r="H49">
        <v>18</v>
      </c>
      <c r="I49" t="s">
        <v>876</v>
      </c>
      <c r="J49">
        <f t="shared" si="0"/>
        <v>45</v>
      </c>
      <c r="K49" t="s">
        <v>978</v>
      </c>
      <c r="L49" t="s">
        <v>978</v>
      </c>
      <c r="M49" t="s">
        <v>978</v>
      </c>
      <c r="N49" t="s">
        <v>978</v>
      </c>
      <c r="O49" t="s">
        <v>888</v>
      </c>
      <c r="R49" t="s">
        <v>571</v>
      </c>
      <c r="T49" t="s">
        <v>1057</v>
      </c>
      <c r="Y49" t="s">
        <v>1290</v>
      </c>
      <c r="Z49" s="16">
        <v>39083</v>
      </c>
      <c r="AA49" s="16">
        <v>39661</v>
      </c>
      <c r="AB49">
        <v>19</v>
      </c>
      <c r="AC49">
        <v>1</v>
      </c>
    </row>
    <row r="50" spans="1:30">
      <c r="A50" s="4" t="s">
        <v>1437</v>
      </c>
      <c r="B50" s="4">
        <v>2281756</v>
      </c>
      <c r="D50">
        <v>40</v>
      </c>
      <c r="E50">
        <v>125</v>
      </c>
      <c r="F50">
        <v>0</v>
      </c>
      <c r="G50" t="s">
        <v>1558</v>
      </c>
      <c r="K50" t="s">
        <v>1586</v>
      </c>
      <c r="L50">
        <v>3</v>
      </c>
      <c r="N50">
        <v>4</v>
      </c>
      <c r="O50" t="s">
        <v>1587</v>
      </c>
      <c r="P50" t="s">
        <v>1588</v>
      </c>
      <c r="R50" t="s">
        <v>1589</v>
      </c>
      <c r="T50" t="s">
        <v>1452</v>
      </c>
      <c r="Y50" t="s">
        <v>1353</v>
      </c>
      <c r="Z50" s="16">
        <v>38991</v>
      </c>
      <c r="AA50" s="16">
        <v>39203</v>
      </c>
      <c r="AB50">
        <v>7</v>
      </c>
      <c r="AC50">
        <v>1</v>
      </c>
    </row>
    <row r="51" spans="1:30">
      <c r="A51" s="9" t="s">
        <v>1383</v>
      </c>
      <c r="B51" s="9">
        <v>2110696</v>
      </c>
      <c r="D51">
        <v>170</v>
      </c>
      <c r="F51">
        <v>50</v>
      </c>
      <c r="G51" t="s">
        <v>831</v>
      </c>
      <c r="K51">
        <v>5</v>
      </c>
      <c r="L51">
        <v>5</v>
      </c>
      <c r="M51">
        <v>5</v>
      </c>
      <c r="N51">
        <v>5</v>
      </c>
      <c r="O51" t="s">
        <v>903</v>
      </c>
      <c r="P51" t="s">
        <v>698</v>
      </c>
      <c r="T51" t="s">
        <v>632</v>
      </c>
      <c r="V51" t="s">
        <v>568</v>
      </c>
      <c r="Z51" s="16">
        <v>38139</v>
      </c>
      <c r="AA51" s="16">
        <v>39114</v>
      </c>
      <c r="AB51">
        <v>32</v>
      </c>
      <c r="AC51">
        <v>1</v>
      </c>
    </row>
    <row r="52" spans="1:30">
      <c r="A52" s="1" t="s">
        <v>1382</v>
      </c>
      <c r="B52" s="1">
        <v>2110696</v>
      </c>
      <c r="C52">
        <v>5</v>
      </c>
      <c r="D52">
        <v>90</v>
      </c>
      <c r="E52">
        <v>150</v>
      </c>
      <c r="F52">
        <v>30</v>
      </c>
      <c r="G52" t="s">
        <v>190</v>
      </c>
      <c r="H52">
        <v>5</v>
      </c>
      <c r="I52" t="s">
        <v>431</v>
      </c>
      <c r="J52">
        <v>33.299999999999997</v>
      </c>
      <c r="K52">
        <v>4</v>
      </c>
      <c r="L52">
        <v>4</v>
      </c>
      <c r="M52">
        <v>4</v>
      </c>
      <c r="N52">
        <v>4</v>
      </c>
      <c r="O52" t="s">
        <v>142</v>
      </c>
      <c r="P52" t="s">
        <v>196</v>
      </c>
      <c r="T52" t="s">
        <v>143</v>
      </c>
      <c r="Y52" t="s">
        <v>108</v>
      </c>
      <c r="Z52" s="16">
        <v>36892</v>
      </c>
      <c r="AA52" s="16">
        <v>39965</v>
      </c>
      <c r="AB52">
        <v>102</v>
      </c>
      <c r="AC52">
        <v>1</v>
      </c>
      <c r="AD52" t="s">
        <v>144</v>
      </c>
    </row>
    <row r="53" spans="1:30">
      <c r="A53" s="12" t="s">
        <v>922</v>
      </c>
      <c r="B53" s="12">
        <v>10007692</v>
      </c>
      <c r="C53">
        <v>4</v>
      </c>
      <c r="D53">
        <v>90</v>
      </c>
      <c r="E53">
        <v>120</v>
      </c>
      <c r="F53">
        <v>30</v>
      </c>
      <c r="G53" t="s">
        <v>977</v>
      </c>
      <c r="H53">
        <v>12</v>
      </c>
      <c r="I53" t="s">
        <v>807</v>
      </c>
      <c r="J53">
        <f>(((10-C53)*5)+((5/3)*H53))</f>
        <v>50</v>
      </c>
      <c r="K53">
        <v>4</v>
      </c>
      <c r="L53" t="s">
        <v>816</v>
      </c>
      <c r="N53">
        <v>5</v>
      </c>
      <c r="O53" t="s">
        <v>888</v>
      </c>
      <c r="P53" t="s">
        <v>656</v>
      </c>
      <c r="R53" t="s">
        <v>808</v>
      </c>
      <c r="T53" t="s">
        <v>659</v>
      </c>
      <c r="U53" t="s">
        <v>660</v>
      </c>
      <c r="Y53" t="s">
        <v>809</v>
      </c>
      <c r="Z53" s="16">
        <v>39448</v>
      </c>
      <c r="AA53" s="16">
        <v>39753</v>
      </c>
      <c r="AB53">
        <v>10</v>
      </c>
      <c r="AC53">
        <v>1</v>
      </c>
    </row>
    <row r="54" spans="1:30">
      <c r="A54" s="24" t="s">
        <v>262</v>
      </c>
      <c r="B54" s="24">
        <v>2195896</v>
      </c>
      <c r="C54">
        <v>4</v>
      </c>
      <c r="D54">
        <v>180</v>
      </c>
      <c r="F54">
        <v>60</v>
      </c>
      <c r="G54" t="s">
        <v>1541</v>
      </c>
      <c r="H54">
        <v>17</v>
      </c>
      <c r="J54">
        <v>58.33</v>
      </c>
      <c r="O54" t="s">
        <v>1542</v>
      </c>
      <c r="P54" t="s">
        <v>1543</v>
      </c>
      <c r="T54" t="s">
        <v>1529</v>
      </c>
      <c r="Y54" t="s">
        <v>1673</v>
      </c>
      <c r="Z54" s="16">
        <v>38078</v>
      </c>
      <c r="AA54" s="16">
        <v>38473</v>
      </c>
      <c r="AB54">
        <v>13</v>
      </c>
      <c r="AC54">
        <v>1</v>
      </c>
    </row>
    <row r="55" spans="1:30">
      <c r="A55" s="1" t="s">
        <v>682</v>
      </c>
      <c r="B55" s="1">
        <v>1532563</v>
      </c>
      <c r="C55">
        <v>8</v>
      </c>
      <c r="D55">
        <v>170</v>
      </c>
      <c r="F55">
        <v>60</v>
      </c>
      <c r="G55" t="s">
        <v>311</v>
      </c>
      <c r="I55" t="s">
        <v>19</v>
      </c>
      <c r="K55" t="s">
        <v>518</v>
      </c>
      <c r="L55">
        <v>5</v>
      </c>
      <c r="M55">
        <v>5</v>
      </c>
      <c r="O55" t="s">
        <v>121</v>
      </c>
      <c r="P55" t="s">
        <v>196</v>
      </c>
      <c r="T55" t="s">
        <v>122</v>
      </c>
      <c r="U55" t="s">
        <v>108</v>
      </c>
      <c r="Y55" t="s">
        <v>108</v>
      </c>
      <c r="Z55" s="16">
        <v>39083</v>
      </c>
      <c r="AA55" s="16">
        <v>40118</v>
      </c>
      <c r="AB55">
        <v>34</v>
      </c>
      <c r="AC55">
        <v>1</v>
      </c>
    </row>
    <row r="56" spans="1:30">
      <c r="A56" s="1" t="s">
        <v>615</v>
      </c>
      <c r="B56" s="1">
        <v>10045794</v>
      </c>
      <c r="C56">
        <v>2</v>
      </c>
      <c r="D56">
        <v>140</v>
      </c>
      <c r="E56">
        <v>140</v>
      </c>
      <c r="F56">
        <v>10</v>
      </c>
      <c r="G56" t="s">
        <v>12</v>
      </c>
      <c r="H56">
        <v>21</v>
      </c>
      <c r="I56" t="s">
        <v>388</v>
      </c>
      <c r="J56">
        <v>75</v>
      </c>
      <c r="K56">
        <v>4</v>
      </c>
      <c r="L56" t="s">
        <v>13</v>
      </c>
      <c r="N56">
        <v>5</v>
      </c>
      <c r="O56" t="s">
        <v>145</v>
      </c>
      <c r="P56" t="s">
        <v>196</v>
      </c>
      <c r="R56" t="s">
        <v>146</v>
      </c>
      <c r="T56" t="s">
        <v>147</v>
      </c>
      <c r="V56" t="s">
        <v>148</v>
      </c>
      <c r="Z56" s="16">
        <v>36069</v>
      </c>
      <c r="AA56" s="16">
        <v>39904</v>
      </c>
      <c r="AB56">
        <v>126</v>
      </c>
      <c r="AC56">
        <v>1</v>
      </c>
    </row>
    <row r="57" spans="1:30">
      <c r="A57" s="12" t="s">
        <v>989</v>
      </c>
      <c r="B57" s="12">
        <v>2050867</v>
      </c>
      <c r="C57">
        <v>4</v>
      </c>
      <c r="D57">
        <v>160</v>
      </c>
      <c r="E57">
        <v>170</v>
      </c>
      <c r="F57">
        <v>50</v>
      </c>
      <c r="G57" t="s">
        <v>1340</v>
      </c>
      <c r="H57">
        <v>18</v>
      </c>
      <c r="I57" t="s">
        <v>1412</v>
      </c>
      <c r="J57">
        <f>(((10-C57)*5)+((5/3)*H57))</f>
        <v>60</v>
      </c>
      <c r="K57" t="s">
        <v>1489</v>
      </c>
      <c r="L57" t="s">
        <v>1489</v>
      </c>
      <c r="M57" t="s">
        <v>1490</v>
      </c>
      <c r="N57" t="s">
        <v>1490</v>
      </c>
      <c r="O57" t="s">
        <v>1413</v>
      </c>
      <c r="R57" t="s">
        <v>1414</v>
      </c>
      <c r="T57" t="s">
        <v>1452</v>
      </c>
      <c r="Y57" t="s">
        <v>1353</v>
      </c>
      <c r="Z57" s="16">
        <v>35796</v>
      </c>
      <c r="AA57" s="16">
        <v>39203</v>
      </c>
      <c r="AB57">
        <v>113</v>
      </c>
      <c r="AC57">
        <v>1</v>
      </c>
    </row>
    <row r="58" spans="1:30">
      <c r="A58" s="1" t="s">
        <v>1105</v>
      </c>
      <c r="B58" s="1">
        <v>2225808</v>
      </c>
      <c r="C58">
        <v>5</v>
      </c>
      <c r="D58">
        <v>170</v>
      </c>
      <c r="F58">
        <v>50</v>
      </c>
      <c r="G58" t="s">
        <v>1258</v>
      </c>
      <c r="H58">
        <v>13</v>
      </c>
      <c r="I58" t="s">
        <v>1417</v>
      </c>
      <c r="J58">
        <f>(((10-C58)*5)+((5/3)*H58))</f>
        <v>46.666666666666671</v>
      </c>
      <c r="K58">
        <v>5</v>
      </c>
      <c r="L58">
        <v>5</v>
      </c>
      <c r="M58">
        <v>5</v>
      </c>
      <c r="N58">
        <v>5</v>
      </c>
      <c r="O58" t="s">
        <v>1418</v>
      </c>
      <c r="R58" t="s">
        <v>1463</v>
      </c>
      <c r="T58" t="s">
        <v>1464</v>
      </c>
      <c r="Y58" t="s">
        <v>1656</v>
      </c>
      <c r="Z58" s="16">
        <v>37622</v>
      </c>
      <c r="AA58" s="16">
        <v>38961</v>
      </c>
      <c r="AB58">
        <v>44</v>
      </c>
      <c r="AC58">
        <v>1</v>
      </c>
    </row>
    <row r="59" spans="1:30">
      <c r="A59" s="1" t="s">
        <v>1525</v>
      </c>
      <c r="B59" s="1">
        <v>2200512</v>
      </c>
      <c r="C59">
        <v>4</v>
      </c>
      <c r="E59">
        <v>90</v>
      </c>
      <c r="F59">
        <v>0</v>
      </c>
      <c r="I59" t="s">
        <v>1564</v>
      </c>
      <c r="O59" t="s">
        <v>1498</v>
      </c>
      <c r="P59" t="s">
        <v>1669</v>
      </c>
      <c r="S59" t="s">
        <v>1499</v>
      </c>
      <c r="T59" t="s">
        <v>1485</v>
      </c>
      <c r="Z59" s="16">
        <v>38443</v>
      </c>
      <c r="AA59" s="16">
        <v>38473</v>
      </c>
      <c r="AB59">
        <v>1</v>
      </c>
      <c r="AC59">
        <v>1</v>
      </c>
    </row>
    <row r="60" spans="1:30">
      <c r="A60" s="1" t="s">
        <v>1514</v>
      </c>
      <c r="B60" s="1">
        <v>1610583</v>
      </c>
      <c r="C60">
        <v>7</v>
      </c>
      <c r="D60">
        <v>160</v>
      </c>
      <c r="F60">
        <v>60</v>
      </c>
      <c r="G60" t="s">
        <v>814</v>
      </c>
      <c r="H60">
        <v>7</v>
      </c>
      <c r="I60" t="s">
        <v>811</v>
      </c>
      <c r="J60">
        <f>(((10-C60)*5)+((5/3)*H60))</f>
        <v>26.666666666666668</v>
      </c>
      <c r="K60">
        <v>4</v>
      </c>
      <c r="L60">
        <v>4</v>
      </c>
      <c r="M60">
        <v>4</v>
      </c>
      <c r="N60">
        <v>4</v>
      </c>
      <c r="O60" t="s">
        <v>817</v>
      </c>
      <c r="R60" t="s">
        <v>645</v>
      </c>
      <c r="T60" t="s">
        <v>716</v>
      </c>
      <c r="V60" t="s">
        <v>716</v>
      </c>
      <c r="Z60" s="16">
        <v>36161</v>
      </c>
      <c r="AA60" s="16">
        <v>39661</v>
      </c>
      <c r="AB60">
        <v>115</v>
      </c>
      <c r="AC60">
        <v>1</v>
      </c>
    </row>
    <row r="61" spans="1:30">
      <c r="A61" s="1" t="s">
        <v>999</v>
      </c>
      <c r="B61" s="1">
        <v>10032366</v>
      </c>
      <c r="C61">
        <v>6</v>
      </c>
      <c r="D61">
        <v>180</v>
      </c>
      <c r="F61">
        <v>90</v>
      </c>
      <c r="G61" t="s">
        <v>1117</v>
      </c>
      <c r="H61">
        <v>19</v>
      </c>
      <c r="I61" t="s">
        <v>1120</v>
      </c>
      <c r="J61">
        <f>(((10-C61)*5)+((5/3)*H61))</f>
        <v>51.666666666666671</v>
      </c>
      <c r="K61">
        <v>5</v>
      </c>
      <c r="L61">
        <v>5</v>
      </c>
      <c r="M61">
        <v>5</v>
      </c>
      <c r="N61" t="s">
        <v>1118</v>
      </c>
      <c r="O61" t="s">
        <v>955</v>
      </c>
      <c r="P61" t="s">
        <v>956</v>
      </c>
      <c r="R61" t="s">
        <v>958</v>
      </c>
      <c r="T61" t="s">
        <v>1289</v>
      </c>
      <c r="V61" t="s">
        <v>1290</v>
      </c>
      <c r="Z61" s="16">
        <v>37895</v>
      </c>
      <c r="AA61" s="17">
        <v>39753</v>
      </c>
      <c r="AB61">
        <v>61</v>
      </c>
      <c r="AC61">
        <v>1</v>
      </c>
    </row>
    <row r="62" spans="1:30">
      <c r="A62" s="1" t="s">
        <v>1132</v>
      </c>
      <c r="B62" s="1">
        <v>2273304</v>
      </c>
      <c r="C62">
        <v>4</v>
      </c>
      <c r="D62">
        <v>90</v>
      </c>
      <c r="F62">
        <v>30</v>
      </c>
      <c r="G62" t="s">
        <v>507</v>
      </c>
      <c r="H62">
        <v>7</v>
      </c>
      <c r="I62" t="s">
        <v>555</v>
      </c>
      <c r="J62">
        <f>(((10-C62)*5)+((5/3)*H62))</f>
        <v>41.666666666666671</v>
      </c>
      <c r="K62">
        <v>4</v>
      </c>
      <c r="L62">
        <v>4</v>
      </c>
      <c r="N62">
        <v>5</v>
      </c>
      <c r="O62" t="s">
        <v>903</v>
      </c>
      <c r="P62" t="s">
        <v>508</v>
      </c>
      <c r="R62" t="s">
        <v>509</v>
      </c>
      <c r="T62" t="s">
        <v>510</v>
      </c>
      <c r="Y62" t="s">
        <v>906</v>
      </c>
      <c r="Z62" s="16">
        <v>38443</v>
      </c>
      <c r="AA62" s="16">
        <v>39173</v>
      </c>
      <c r="AB62">
        <v>24</v>
      </c>
      <c r="AC62">
        <v>2</v>
      </c>
    </row>
    <row r="63" spans="1:30">
      <c r="A63" s="1" t="s">
        <v>611</v>
      </c>
      <c r="B63" s="1">
        <v>6137905</v>
      </c>
      <c r="C63">
        <v>5</v>
      </c>
      <c r="D63">
        <v>160</v>
      </c>
      <c r="E63">
        <v>170</v>
      </c>
      <c r="F63">
        <v>45</v>
      </c>
      <c r="G63" t="s">
        <v>130</v>
      </c>
      <c r="H63">
        <v>15</v>
      </c>
      <c r="I63" t="s">
        <v>431</v>
      </c>
      <c r="J63">
        <v>50</v>
      </c>
      <c r="K63">
        <v>5</v>
      </c>
      <c r="L63">
        <v>5</v>
      </c>
      <c r="M63">
        <v>5</v>
      </c>
      <c r="N63">
        <v>5</v>
      </c>
      <c r="O63" t="s">
        <v>297</v>
      </c>
      <c r="P63" t="s">
        <v>298</v>
      </c>
      <c r="R63" t="s">
        <v>299</v>
      </c>
      <c r="T63" t="s">
        <v>300</v>
      </c>
      <c r="Y63" t="s">
        <v>301</v>
      </c>
      <c r="Z63" s="16">
        <v>32509</v>
      </c>
      <c r="AA63" s="16">
        <v>39965</v>
      </c>
      <c r="AB63">
        <v>245</v>
      </c>
      <c r="AC63">
        <v>1</v>
      </c>
    </row>
    <row r="64" spans="1:30">
      <c r="A64" s="1" t="s">
        <v>1419</v>
      </c>
      <c r="B64" s="1">
        <v>2232534</v>
      </c>
      <c r="C64">
        <v>8</v>
      </c>
      <c r="D64">
        <v>135</v>
      </c>
      <c r="F64">
        <v>10</v>
      </c>
      <c r="H64">
        <v>13</v>
      </c>
      <c r="I64" t="s">
        <v>427</v>
      </c>
      <c r="J64">
        <v>31.67</v>
      </c>
      <c r="K64" t="s">
        <v>428</v>
      </c>
      <c r="L64" t="s">
        <v>428</v>
      </c>
      <c r="M64" t="s">
        <v>428</v>
      </c>
      <c r="N64" t="s">
        <v>428</v>
      </c>
      <c r="O64" t="s">
        <v>595</v>
      </c>
      <c r="P64" t="s">
        <v>596</v>
      </c>
      <c r="R64" t="s">
        <v>748</v>
      </c>
      <c r="T64" t="s">
        <v>749</v>
      </c>
      <c r="V64" t="s">
        <v>750</v>
      </c>
      <c r="Z64" s="16">
        <v>33239</v>
      </c>
      <c r="AA64" s="16">
        <v>38749</v>
      </c>
      <c r="AB64">
        <v>181</v>
      </c>
      <c r="AC64">
        <v>1</v>
      </c>
    </row>
    <row r="65" spans="1:30">
      <c r="A65" s="1" t="s">
        <v>1128</v>
      </c>
      <c r="B65" s="1">
        <v>2199998</v>
      </c>
      <c r="C65">
        <v>7</v>
      </c>
      <c r="D65">
        <v>135</v>
      </c>
      <c r="E65">
        <v>160</v>
      </c>
      <c r="F65">
        <v>45</v>
      </c>
      <c r="H65">
        <v>12</v>
      </c>
      <c r="J65">
        <v>35</v>
      </c>
      <c r="K65">
        <v>5</v>
      </c>
      <c r="L65">
        <v>5</v>
      </c>
      <c r="M65">
        <v>5</v>
      </c>
      <c r="N65">
        <v>5</v>
      </c>
      <c r="O65" t="s">
        <v>490</v>
      </c>
      <c r="R65" t="s">
        <v>500</v>
      </c>
      <c r="T65" t="s">
        <v>592</v>
      </c>
      <c r="Y65" t="s">
        <v>543</v>
      </c>
      <c r="Z65" s="16">
        <v>38412</v>
      </c>
      <c r="AA65" s="16">
        <v>39142</v>
      </c>
      <c r="AB65">
        <v>24</v>
      </c>
      <c r="AC65">
        <v>1</v>
      </c>
    </row>
    <row r="66" spans="1:30">
      <c r="A66" s="1" t="s">
        <v>442</v>
      </c>
      <c r="B66" s="1">
        <v>10043057</v>
      </c>
      <c r="C66">
        <v>10</v>
      </c>
      <c r="D66">
        <v>90</v>
      </c>
      <c r="E66">
        <v>180</v>
      </c>
      <c r="F66">
        <v>30</v>
      </c>
      <c r="G66" t="s">
        <v>169</v>
      </c>
      <c r="H66">
        <v>7</v>
      </c>
      <c r="I66" t="s">
        <v>431</v>
      </c>
      <c r="J66">
        <v>11.67</v>
      </c>
      <c r="K66" t="s">
        <v>170</v>
      </c>
      <c r="L66" t="s">
        <v>519</v>
      </c>
      <c r="M66" t="s">
        <v>519</v>
      </c>
      <c r="N66" t="s">
        <v>519</v>
      </c>
      <c r="O66" t="s">
        <v>49</v>
      </c>
      <c r="R66" t="s">
        <v>99</v>
      </c>
      <c r="T66" t="s">
        <v>307</v>
      </c>
      <c r="Y66" t="s">
        <v>108</v>
      </c>
      <c r="Z66" s="16">
        <v>39508</v>
      </c>
      <c r="AA66" s="16">
        <v>40026</v>
      </c>
      <c r="AB66">
        <v>17</v>
      </c>
      <c r="AC66">
        <v>2</v>
      </c>
    </row>
    <row r="67" spans="1:30">
      <c r="A67" s="1" t="s">
        <v>1093</v>
      </c>
      <c r="B67" s="1">
        <v>2228554</v>
      </c>
      <c r="C67">
        <v>10</v>
      </c>
      <c r="D67">
        <v>90</v>
      </c>
      <c r="E67">
        <v>170</v>
      </c>
      <c r="F67">
        <v>30</v>
      </c>
      <c r="G67" t="s">
        <v>927</v>
      </c>
      <c r="H67">
        <v>3</v>
      </c>
      <c r="I67" t="s">
        <v>1085</v>
      </c>
      <c r="J67">
        <f>(((10-C67)*5)+((5/3)*H67))</f>
        <v>5</v>
      </c>
      <c r="K67">
        <v>4</v>
      </c>
      <c r="L67">
        <v>4</v>
      </c>
      <c r="M67">
        <v>4</v>
      </c>
      <c r="N67">
        <v>4</v>
      </c>
      <c r="O67" t="s">
        <v>1086</v>
      </c>
      <c r="P67" t="s">
        <v>1087</v>
      </c>
      <c r="R67" t="s">
        <v>1249</v>
      </c>
      <c r="T67" t="s">
        <v>1088</v>
      </c>
      <c r="Y67" t="s">
        <v>1089</v>
      </c>
      <c r="Z67" s="16">
        <v>38596</v>
      </c>
      <c r="AA67" s="16">
        <v>38718</v>
      </c>
      <c r="AB67">
        <v>4</v>
      </c>
      <c r="AC67">
        <v>1</v>
      </c>
    </row>
    <row r="68" spans="1:30">
      <c r="A68" s="1" t="s">
        <v>991</v>
      </c>
      <c r="B68" s="1">
        <v>2286935</v>
      </c>
      <c r="C68">
        <v>2</v>
      </c>
      <c r="D68">
        <v>180</v>
      </c>
      <c r="F68">
        <v>60</v>
      </c>
      <c r="G68" t="s">
        <v>1334</v>
      </c>
      <c r="H68">
        <v>30</v>
      </c>
      <c r="I68" t="s">
        <v>1335</v>
      </c>
      <c r="J68">
        <f>(((10-C68)*5)+((5/3)*H68))</f>
        <v>90</v>
      </c>
      <c r="K68">
        <v>5</v>
      </c>
      <c r="L68">
        <v>5</v>
      </c>
      <c r="M68">
        <v>5</v>
      </c>
      <c r="N68">
        <v>5</v>
      </c>
      <c r="O68" t="s">
        <v>1491</v>
      </c>
      <c r="P68" t="s">
        <v>1492</v>
      </c>
      <c r="R68" t="s">
        <v>1336</v>
      </c>
      <c r="T68" t="s">
        <v>1337</v>
      </c>
      <c r="Z68" s="16">
        <v>39022</v>
      </c>
      <c r="AA68" s="16">
        <v>39203</v>
      </c>
      <c r="AB68">
        <v>6</v>
      </c>
      <c r="AC68">
        <v>1</v>
      </c>
      <c r="AD68" t="s">
        <v>1338</v>
      </c>
    </row>
    <row r="69" spans="1:30">
      <c r="A69" s="12" t="s">
        <v>1096</v>
      </c>
      <c r="B69" s="12">
        <v>2231703</v>
      </c>
      <c r="C69">
        <v>7</v>
      </c>
      <c r="D69">
        <v>80</v>
      </c>
      <c r="F69">
        <v>30</v>
      </c>
      <c r="G69" t="s">
        <v>1309</v>
      </c>
      <c r="H69">
        <v>5</v>
      </c>
      <c r="I69" t="s">
        <v>1310</v>
      </c>
      <c r="J69">
        <f>(((10-C69)*5)+((5/3)*H69))</f>
        <v>23.333333333333336</v>
      </c>
      <c r="K69" t="s">
        <v>1159</v>
      </c>
      <c r="L69" t="s">
        <v>1447</v>
      </c>
      <c r="N69">
        <v>5</v>
      </c>
      <c r="O69" t="s">
        <v>1160</v>
      </c>
      <c r="P69" t="s">
        <v>1161</v>
      </c>
      <c r="R69" t="s">
        <v>1162</v>
      </c>
      <c r="T69" t="s">
        <v>1167</v>
      </c>
      <c r="V69" t="s">
        <v>1168</v>
      </c>
      <c r="Z69" s="16">
        <v>36892</v>
      </c>
      <c r="AA69" s="16">
        <v>38749</v>
      </c>
      <c r="AB69">
        <v>61</v>
      </c>
      <c r="AC69">
        <v>1</v>
      </c>
    </row>
    <row r="70" spans="1:30">
      <c r="A70" s="12" t="s">
        <v>1211</v>
      </c>
      <c r="B70" s="12">
        <v>2292979</v>
      </c>
      <c r="C70">
        <v>8</v>
      </c>
      <c r="D70">
        <v>90</v>
      </c>
      <c r="E70">
        <v>135</v>
      </c>
      <c r="F70">
        <v>50</v>
      </c>
      <c r="G70" t="s">
        <v>870</v>
      </c>
      <c r="H70">
        <v>6</v>
      </c>
      <c r="I70" t="s">
        <v>811</v>
      </c>
      <c r="J70">
        <f>(((10-C70)*5)+((5/3)*H70))</f>
        <v>20</v>
      </c>
      <c r="K70">
        <v>4</v>
      </c>
      <c r="L70">
        <v>4</v>
      </c>
      <c r="M70">
        <v>4</v>
      </c>
      <c r="N70">
        <v>4</v>
      </c>
      <c r="O70" t="s">
        <v>871</v>
      </c>
      <c r="R70" t="s">
        <v>1032</v>
      </c>
      <c r="T70" t="s">
        <v>932</v>
      </c>
      <c r="Y70" t="s">
        <v>1290</v>
      </c>
      <c r="Z70" s="16">
        <v>39142</v>
      </c>
      <c r="AA70" s="21">
        <v>39493</v>
      </c>
      <c r="AB70">
        <v>11</v>
      </c>
      <c r="AC70">
        <v>3</v>
      </c>
    </row>
    <row r="71" spans="1:30">
      <c r="A71" s="1" t="s">
        <v>680</v>
      </c>
      <c r="B71" s="1">
        <v>10040282</v>
      </c>
      <c r="C71">
        <v>7</v>
      </c>
      <c r="D71">
        <v>125</v>
      </c>
      <c r="E71">
        <v>140</v>
      </c>
      <c r="F71">
        <v>30</v>
      </c>
      <c r="G71" t="s">
        <v>311</v>
      </c>
      <c r="K71">
        <v>4</v>
      </c>
      <c r="L71">
        <v>4</v>
      </c>
      <c r="M71">
        <v>4</v>
      </c>
      <c r="N71">
        <v>4</v>
      </c>
      <c r="O71" t="s">
        <v>312</v>
      </c>
      <c r="P71" t="s">
        <v>313</v>
      </c>
      <c r="R71" t="s">
        <v>314</v>
      </c>
      <c r="T71" t="s">
        <v>578</v>
      </c>
      <c r="Y71" t="s">
        <v>108</v>
      </c>
      <c r="Z71" s="17" t="s">
        <v>177</v>
      </c>
      <c r="AA71" s="17" t="s">
        <v>315</v>
      </c>
      <c r="AB71">
        <v>47</v>
      </c>
      <c r="AC71">
        <v>1</v>
      </c>
      <c r="AD71" t="s">
        <v>178</v>
      </c>
    </row>
    <row r="72" spans="1:30">
      <c r="A72" s="1" t="s">
        <v>1151</v>
      </c>
      <c r="B72" s="1">
        <v>2242574</v>
      </c>
      <c r="D72">
        <v>120</v>
      </c>
      <c r="E72">
        <v>160</v>
      </c>
      <c r="G72" t="s">
        <v>1241</v>
      </c>
      <c r="I72" t="s">
        <v>1242</v>
      </c>
      <c r="K72" t="s">
        <v>1490</v>
      </c>
      <c r="L72" t="s">
        <v>1490</v>
      </c>
      <c r="O72" t="s">
        <v>1243</v>
      </c>
      <c r="P72" t="s">
        <v>1347</v>
      </c>
      <c r="R72" t="s">
        <v>1336</v>
      </c>
      <c r="T72" t="s">
        <v>1392</v>
      </c>
      <c r="V72" t="s">
        <v>1395</v>
      </c>
      <c r="Z72" s="16">
        <v>36982</v>
      </c>
      <c r="AA72" s="16">
        <v>39295</v>
      </c>
      <c r="AB72">
        <v>76</v>
      </c>
      <c r="AC72">
        <v>1</v>
      </c>
    </row>
    <row r="73" spans="1:30">
      <c r="A73" s="1" t="s">
        <v>1071</v>
      </c>
      <c r="B73" s="1">
        <v>2286577</v>
      </c>
      <c r="D73">
        <v>60</v>
      </c>
      <c r="E73">
        <v>100</v>
      </c>
      <c r="G73" t="s">
        <v>894</v>
      </c>
      <c r="K73">
        <v>5</v>
      </c>
      <c r="L73">
        <v>5</v>
      </c>
      <c r="M73">
        <v>5</v>
      </c>
      <c r="N73">
        <v>5</v>
      </c>
      <c r="O73" t="s">
        <v>888</v>
      </c>
      <c r="R73" t="s">
        <v>889</v>
      </c>
      <c r="T73" t="s">
        <v>1046</v>
      </c>
      <c r="V73" t="s">
        <v>1290</v>
      </c>
      <c r="Z73" s="16">
        <v>39479</v>
      </c>
      <c r="AA73" s="16">
        <v>39722</v>
      </c>
      <c r="AB73">
        <v>8</v>
      </c>
      <c r="AC73">
        <v>1</v>
      </c>
    </row>
    <row r="74" spans="1:30">
      <c r="A74" s="1" t="s">
        <v>607</v>
      </c>
      <c r="B74" s="1">
        <v>10041585</v>
      </c>
      <c r="C74">
        <v>6</v>
      </c>
      <c r="D74">
        <v>90</v>
      </c>
      <c r="E74">
        <v>90</v>
      </c>
      <c r="F74">
        <v>40</v>
      </c>
      <c r="G74" t="s">
        <v>212</v>
      </c>
      <c r="H74">
        <v>14</v>
      </c>
      <c r="I74" t="s">
        <v>388</v>
      </c>
      <c r="J74">
        <v>43.33</v>
      </c>
      <c r="K74">
        <v>4</v>
      </c>
      <c r="L74">
        <v>4</v>
      </c>
      <c r="M74">
        <v>4</v>
      </c>
      <c r="N74">
        <v>4</v>
      </c>
      <c r="O74" t="s">
        <v>213</v>
      </c>
      <c r="P74" t="s">
        <v>392</v>
      </c>
      <c r="R74" t="s">
        <v>74</v>
      </c>
      <c r="T74" t="s">
        <v>75</v>
      </c>
      <c r="Y74" t="s">
        <v>108</v>
      </c>
      <c r="Z74" s="16">
        <v>39600</v>
      </c>
      <c r="AA74" s="16">
        <v>39965</v>
      </c>
      <c r="AB74">
        <v>12</v>
      </c>
      <c r="AC74">
        <v>1</v>
      </c>
    </row>
    <row r="75" spans="1:30">
      <c r="C75">
        <f>AVERAGE(C3:C74)</f>
        <v>5.7118644067796609</v>
      </c>
      <c r="D75">
        <f>AVERAGE(D3:D74)</f>
        <v>128.23076923076923</v>
      </c>
      <c r="E75">
        <f>AVERAGE(E3:E74)</f>
        <v>131.875</v>
      </c>
      <c r="F75">
        <f>AVERAGE(F3:F74)</f>
        <v>39.776119402985074</v>
      </c>
      <c r="H75">
        <f>AVERAGE(H3:H74)</f>
        <v>12.527272727272727</v>
      </c>
      <c r="I75" t="s">
        <v>1577</v>
      </c>
      <c r="J75">
        <f>AVERAGE(J3:J74)</f>
        <v>42.786551515151523</v>
      </c>
      <c r="K75">
        <f>AVERAGE(K3:K74)</f>
        <v>4.4571428571428573</v>
      </c>
      <c r="L75">
        <f>AVERAGE(L3:L74)</f>
        <v>4.4473684210526319</v>
      </c>
      <c r="M75">
        <f>AVERAGE(M3:M74)</f>
        <v>4.6428571428571432</v>
      </c>
      <c r="N75">
        <f>AVERAGE(N6:N74)</f>
        <v>4.5384615384615383</v>
      </c>
      <c r="T75" t="s">
        <v>1460</v>
      </c>
      <c r="AB75">
        <f>AVERAGE(AB3:AB74)</f>
        <v>46.815972222222221</v>
      </c>
      <c r="AC75">
        <f>AVERAGE(AC3:AC74)</f>
        <v>1.4366197183098592</v>
      </c>
    </row>
    <row r="76" spans="1:30">
      <c r="I76" t="s">
        <v>1444</v>
      </c>
      <c r="T76" t="s">
        <v>1461</v>
      </c>
    </row>
    <row r="77" spans="1:30">
      <c r="I77" t="s">
        <v>1458</v>
      </c>
    </row>
    <row r="78" spans="1:30">
      <c r="C78" t="s">
        <v>1538</v>
      </c>
      <c r="D78" t="s">
        <v>1539</v>
      </c>
      <c r="I78" t="s">
        <v>1459</v>
      </c>
    </row>
  </sheetData>
  <sortState ref="A2:XFD1048576">
    <sortCondition ref="A3:A1048576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78"/>
  <sheetViews>
    <sheetView topLeftCell="A58" workbookViewId="0">
      <selection activeCell="G80" sqref="G80"/>
    </sheetView>
  </sheetViews>
  <sheetFormatPr baseColWidth="10" defaultRowHeight="14"/>
  <cols>
    <col min="1" max="1" width="10.1640625" style="1" customWidth="1"/>
    <col min="2" max="2" width="12.83203125" style="1" customWidth="1"/>
    <col min="6" max="6" width="29" customWidth="1"/>
    <col min="8" max="8" width="14.6640625" customWidth="1"/>
    <col min="9" max="9" width="15.33203125" customWidth="1"/>
    <col min="11" max="11" width="17.6640625" customWidth="1"/>
    <col min="14" max="14" width="15.83203125" customWidth="1"/>
    <col min="15" max="15" width="12.33203125" customWidth="1"/>
  </cols>
  <sheetData>
    <row r="1" spans="1:19" s="15" customFormat="1">
      <c r="A1" s="14" t="s">
        <v>997</v>
      </c>
      <c r="B1" s="14" t="s">
        <v>992</v>
      </c>
      <c r="C1" s="15" t="s">
        <v>1202</v>
      </c>
      <c r="D1" s="15" t="s">
        <v>1200</v>
      </c>
      <c r="E1" s="15" t="s">
        <v>1033</v>
      </c>
      <c r="F1" s="15" t="s">
        <v>1203</v>
      </c>
      <c r="G1" s="15" t="s">
        <v>1034</v>
      </c>
      <c r="H1" s="15" t="s">
        <v>1035</v>
      </c>
      <c r="I1" s="15" t="s">
        <v>1036</v>
      </c>
      <c r="J1" s="15" t="s">
        <v>1037</v>
      </c>
      <c r="K1" s="15" t="s">
        <v>1038</v>
      </c>
      <c r="L1" s="15" t="s">
        <v>1039</v>
      </c>
      <c r="M1" s="15" t="s">
        <v>1040</v>
      </c>
      <c r="N1" s="15" t="s">
        <v>1360</v>
      </c>
      <c r="O1" s="15" t="s">
        <v>1361</v>
      </c>
      <c r="P1" s="15" t="s">
        <v>1362</v>
      </c>
      <c r="Q1" s="15" t="s">
        <v>1363</v>
      </c>
      <c r="S1" s="15" t="s">
        <v>604</v>
      </c>
    </row>
    <row r="2" spans="1:19">
      <c r="A2" s="4" t="s">
        <v>684</v>
      </c>
      <c r="B2" s="4">
        <v>10054558</v>
      </c>
      <c r="C2">
        <v>180</v>
      </c>
      <c r="D2">
        <v>40</v>
      </c>
      <c r="E2" t="s">
        <v>1620</v>
      </c>
      <c r="F2" t="s">
        <v>275</v>
      </c>
      <c r="H2" t="s">
        <v>1644</v>
      </c>
      <c r="J2" t="s">
        <v>276</v>
      </c>
      <c r="L2" t="s">
        <v>277</v>
      </c>
      <c r="M2" t="s">
        <v>498</v>
      </c>
      <c r="O2" t="s">
        <v>424</v>
      </c>
    </row>
    <row r="3" spans="1:19">
      <c r="A3" s="4" t="s">
        <v>613</v>
      </c>
      <c r="B3" s="4">
        <v>10041461</v>
      </c>
      <c r="C3">
        <v>180</v>
      </c>
      <c r="D3">
        <v>90</v>
      </c>
      <c r="E3" t="s">
        <v>1608</v>
      </c>
      <c r="F3" t="s">
        <v>232</v>
      </c>
      <c r="H3" t="s">
        <v>1644</v>
      </c>
      <c r="J3" t="s">
        <v>239</v>
      </c>
      <c r="K3" t="s">
        <v>233</v>
      </c>
      <c r="L3" t="s">
        <v>234</v>
      </c>
      <c r="N3" t="s">
        <v>235</v>
      </c>
      <c r="O3" t="s">
        <v>234</v>
      </c>
      <c r="P3" t="s">
        <v>236</v>
      </c>
      <c r="S3" t="s">
        <v>37</v>
      </c>
    </row>
    <row r="4" spans="1:19">
      <c r="A4" s="4" t="s">
        <v>1196</v>
      </c>
      <c r="B4" s="4">
        <v>100002869</v>
      </c>
      <c r="C4">
        <v>120</v>
      </c>
      <c r="D4">
        <v>30</v>
      </c>
      <c r="E4" t="s">
        <v>882</v>
      </c>
      <c r="F4" t="s">
        <v>883</v>
      </c>
      <c r="G4" t="s">
        <v>884</v>
      </c>
      <c r="H4" t="s">
        <v>1645</v>
      </c>
      <c r="I4" t="s">
        <v>885</v>
      </c>
      <c r="J4" t="s">
        <v>1290</v>
      </c>
      <c r="L4" t="s">
        <v>886</v>
      </c>
      <c r="M4" t="s">
        <v>863</v>
      </c>
      <c r="N4" t="s">
        <v>1290</v>
      </c>
      <c r="Q4" t="s">
        <v>1041</v>
      </c>
    </row>
    <row r="5" spans="1:19">
      <c r="A5" s="4" t="s">
        <v>1146</v>
      </c>
      <c r="B5" s="8" t="s">
        <v>1147</v>
      </c>
      <c r="C5">
        <v>180</v>
      </c>
      <c r="D5">
        <v>90</v>
      </c>
      <c r="E5" t="s">
        <v>1492</v>
      </c>
      <c r="F5" t="s">
        <v>1469</v>
      </c>
      <c r="H5" t="s">
        <v>1645</v>
      </c>
      <c r="J5" t="s">
        <v>1377</v>
      </c>
      <c r="L5" t="s">
        <v>1654</v>
      </c>
      <c r="O5" t="s">
        <v>1402</v>
      </c>
    </row>
    <row r="6" spans="1:19">
      <c r="A6" s="4" t="s">
        <v>436</v>
      </c>
      <c r="B6" s="4">
        <v>10037076</v>
      </c>
      <c r="C6">
        <v>170</v>
      </c>
      <c r="D6">
        <v>80</v>
      </c>
      <c r="E6" t="s">
        <v>1609</v>
      </c>
      <c r="F6" t="s">
        <v>356</v>
      </c>
      <c r="H6" t="s">
        <v>1646</v>
      </c>
      <c r="J6" t="s">
        <v>108</v>
      </c>
      <c r="L6" t="s">
        <v>357</v>
      </c>
      <c r="M6" t="s">
        <v>358</v>
      </c>
      <c r="N6" t="s">
        <v>107</v>
      </c>
    </row>
    <row r="7" spans="1:19">
      <c r="A7" s="4" t="s">
        <v>1109</v>
      </c>
      <c r="B7" s="4">
        <v>228753</v>
      </c>
      <c r="C7">
        <v>180</v>
      </c>
      <c r="D7">
        <v>90</v>
      </c>
      <c r="E7" t="s">
        <v>1188</v>
      </c>
      <c r="F7" t="s">
        <v>1262</v>
      </c>
      <c r="H7" t="s">
        <v>1646</v>
      </c>
      <c r="J7" t="s">
        <v>1372</v>
      </c>
      <c r="N7" t="s">
        <v>1373</v>
      </c>
      <c r="O7" t="s">
        <v>1374</v>
      </c>
    </row>
    <row r="8" spans="1:19">
      <c r="A8" s="4" t="s">
        <v>1273</v>
      </c>
      <c r="B8" s="7">
        <v>2276136</v>
      </c>
      <c r="C8">
        <v>180</v>
      </c>
      <c r="D8">
        <v>90</v>
      </c>
      <c r="E8" t="s">
        <v>698</v>
      </c>
      <c r="F8" t="s">
        <v>699</v>
      </c>
      <c r="H8" t="s">
        <v>1646</v>
      </c>
      <c r="J8" t="s">
        <v>692</v>
      </c>
      <c r="L8" t="s">
        <v>693</v>
      </c>
      <c r="N8" t="s">
        <v>694</v>
      </c>
    </row>
    <row r="9" spans="1:19">
      <c r="A9" s="25" t="s">
        <v>533</v>
      </c>
      <c r="B9" s="25">
        <v>2200530</v>
      </c>
      <c r="E9" t="s">
        <v>392</v>
      </c>
      <c r="H9" t="s">
        <v>1646</v>
      </c>
      <c r="J9" t="s">
        <v>104</v>
      </c>
      <c r="L9" t="s">
        <v>105</v>
      </c>
      <c r="M9" t="s">
        <v>106</v>
      </c>
      <c r="N9" t="s">
        <v>107</v>
      </c>
    </row>
    <row r="10" spans="1:19">
      <c r="A10" s="4" t="s">
        <v>918</v>
      </c>
      <c r="B10" s="4">
        <v>2279230</v>
      </c>
      <c r="C10">
        <v>180</v>
      </c>
      <c r="D10">
        <v>90</v>
      </c>
      <c r="E10" t="s">
        <v>702</v>
      </c>
      <c r="F10" t="s">
        <v>803</v>
      </c>
      <c r="H10" t="s">
        <v>896</v>
      </c>
      <c r="J10" t="s">
        <v>1290</v>
      </c>
      <c r="Q10" t="s">
        <v>805</v>
      </c>
    </row>
    <row r="11" spans="1:19">
      <c r="A11" s="4" t="s">
        <v>438</v>
      </c>
      <c r="B11" s="4">
        <v>10052246</v>
      </c>
      <c r="C11">
        <v>160</v>
      </c>
      <c r="D11">
        <v>45</v>
      </c>
      <c r="E11" t="s">
        <v>196</v>
      </c>
      <c r="F11" t="s">
        <v>526</v>
      </c>
      <c r="H11" t="s">
        <v>1646</v>
      </c>
      <c r="J11" t="s">
        <v>527</v>
      </c>
      <c r="L11" t="s">
        <v>528</v>
      </c>
      <c r="N11" t="s">
        <v>107</v>
      </c>
    </row>
    <row r="12" spans="1:19">
      <c r="A12" s="4" t="s">
        <v>1004</v>
      </c>
      <c r="B12" s="4">
        <v>193041</v>
      </c>
      <c r="C12">
        <v>180</v>
      </c>
      <c r="D12">
        <v>90</v>
      </c>
      <c r="E12" t="s">
        <v>542</v>
      </c>
      <c r="F12" t="s">
        <v>673</v>
      </c>
      <c r="G12" t="s">
        <v>674</v>
      </c>
      <c r="H12" t="s">
        <v>1636</v>
      </c>
      <c r="L12" t="s">
        <v>675</v>
      </c>
      <c r="N12" t="s">
        <v>676</v>
      </c>
      <c r="O12" t="s">
        <v>677</v>
      </c>
    </row>
    <row r="13" spans="1:19">
      <c r="A13" s="4" t="s">
        <v>1004</v>
      </c>
      <c r="B13" s="4">
        <v>1930411</v>
      </c>
      <c r="E13" t="s">
        <v>542</v>
      </c>
      <c r="F13" t="s">
        <v>689</v>
      </c>
      <c r="H13" t="s">
        <v>1637</v>
      </c>
      <c r="L13" t="s">
        <v>690</v>
      </c>
    </row>
    <row r="14" spans="1:19">
      <c r="A14" s="9" t="s">
        <v>1300</v>
      </c>
      <c r="B14" s="9">
        <v>2280494</v>
      </c>
      <c r="E14" t="s">
        <v>1610</v>
      </c>
      <c r="F14" t="s">
        <v>1348</v>
      </c>
      <c r="H14" t="s">
        <v>1637</v>
      </c>
      <c r="J14" t="s">
        <v>1353</v>
      </c>
      <c r="L14" t="s">
        <v>1326</v>
      </c>
      <c r="M14" t="s">
        <v>1593</v>
      </c>
      <c r="N14" t="s">
        <v>1327</v>
      </c>
    </row>
    <row r="15" spans="1:19">
      <c r="A15" s="9" t="s">
        <v>1531</v>
      </c>
      <c r="B15" s="9">
        <v>10021974</v>
      </c>
      <c r="E15" t="s">
        <v>779</v>
      </c>
      <c r="F15" t="s">
        <v>982</v>
      </c>
      <c r="H15" t="s">
        <v>1647</v>
      </c>
      <c r="J15" t="s">
        <v>711</v>
      </c>
    </row>
    <row r="16" spans="1:19">
      <c r="A16" s="25" t="s">
        <v>409</v>
      </c>
      <c r="B16" s="25">
        <v>2210750</v>
      </c>
      <c r="E16" t="s">
        <v>1608</v>
      </c>
      <c r="F16" t="s">
        <v>513</v>
      </c>
      <c r="H16" t="s">
        <v>1638</v>
      </c>
      <c r="K16" t="s">
        <v>514</v>
      </c>
      <c r="Q16" t="s">
        <v>515</v>
      </c>
    </row>
    <row r="17" spans="1:19">
      <c r="A17" s="4" t="s">
        <v>987</v>
      </c>
      <c r="B17" s="4">
        <v>2034744</v>
      </c>
      <c r="C17">
        <v>180</v>
      </c>
      <c r="D17">
        <v>90</v>
      </c>
      <c r="E17" t="s">
        <v>751</v>
      </c>
      <c r="F17" t="s">
        <v>422</v>
      </c>
      <c r="H17" t="s">
        <v>1648</v>
      </c>
      <c r="K17" t="s">
        <v>423</v>
      </c>
      <c r="L17" t="s">
        <v>585</v>
      </c>
      <c r="P17" t="s">
        <v>586</v>
      </c>
    </row>
    <row r="18" spans="1:19">
      <c r="A18" s="4" t="s">
        <v>1497</v>
      </c>
      <c r="B18" s="4">
        <v>10022490</v>
      </c>
      <c r="C18">
        <v>160</v>
      </c>
      <c r="D18">
        <v>40</v>
      </c>
      <c r="E18" t="s">
        <v>935</v>
      </c>
      <c r="F18" t="s">
        <v>563</v>
      </c>
      <c r="H18" t="s">
        <v>1639</v>
      </c>
      <c r="J18" t="s">
        <v>564</v>
      </c>
      <c r="N18" t="s">
        <v>1042</v>
      </c>
      <c r="Q18" t="s">
        <v>721</v>
      </c>
    </row>
    <row r="19" spans="1:19">
      <c r="A19" s="9" t="s">
        <v>1192</v>
      </c>
      <c r="B19" s="9">
        <v>2199653</v>
      </c>
      <c r="C19">
        <v>180</v>
      </c>
      <c r="D19">
        <v>90</v>
      </c>
      <c r="E19" t="s">
        <v>1608</v>
      </c>
      <c r="H19" t="s">
        <v>1639</v>
      </c>
      <c r="J19" t="s">
        <v>1290</v>
      </c>
    </row>
    <row r="20" spans="1:19">
      <c r="A20" s="9" t="s">
        <v>1158</v>
      </c>
      <c r="B20" s="9">
        <v>2100790</v>
      </c>
      <c r="E20" t="s">
        <v>542</v>
      </c>
      <c r="F20" t="s">
        <v>320</v>
      </c>
      <c r="H20" t="s">
        <v>1649</v>
      </c>
    </row>
    <row r="21" spans="1:19">
      <c r="A21" s="9" t="s">
        <v>934</v>
      </c>
      <c r="B21" s="9">
        <v>2148064</v>
      </c>
      <c r="C21">
        <v>130</v>
      </c>
      <c r="D21">
        <v>30</v>
      </c>
      <c r="E21" t="s">
        <v>935</v>
      </c>
      <c r="F21" t="s">
        <v>936</v>
      </c>
      <c r="H21" t="s">
        <v>1637</v>
      </c>
      <c r="J21" t="s">
        <v>937</v>
      </c>
    </row>
    <row r="22" spans="1:19">
      <c r="A22" s="9" t="s">
        <v>1154</v>
      </c>
      <c r="B22" s="9">
        <v>2177970</v>
      </c>
      <c r="C22">
        <v>180</v>
      </c>
      <c r="D22">
        <v>90</v>
      </c>
      <c r="E22" t="s">
        <v>468</v>
      </c>
      <c r="F22" t="s">
        <v>469</v>
      </c>
      <c r="H22" t="s">
        <v>1637</v>
      </c>
    </row>
    <row r="23" spans="1:19">
      <c r="A23" s="4" t="s">
        <v>451</v>
      </c>
      <c r="B23" s="4">
        <v>10025064</v>
      </c>
      <c r="C23">
        <v>180</v>
      </c>
      <c r="D23">
        <v>90</v>
      </c>
      <c r="E23" t="s">
        <v>1611</v>
      </c>
      <c r="F23" t="s">
        <v>292</v>
      </c>
      <c r="G23" t="s">
        <v>293</v>
      </c>
      <c r="H23" t="s">
        <v>1641</v>
      </c>
      <c r="J23" t="s">
        <v>294</v>
      </c>
      <c r="L23" t="s">
        <v>295</v>
      </c>
    </row>
    <row r="24" spans="1:19">
      <c r="A24" s="25" t="s">
        <v>259</v>
      </c>
      <c r="B24" s="25">
        <v>2203819</v>
      </c>
      <c r="C24">
        <v>180</v>
      </c>
      <c r="D24">
        <v>90</v>
      </c>
      <c r="E24" t="s">
        <v>1500</v>
      </c>
      <c r="F24" t="s">
        <v>1672</v>
      </c>
      <c r="H24" t="s">
        <v>1637</v>
      </c>
      <c r="J24" t="s">
        <v>1673</v>
      </c>
      <c r="L24" t="s">
        <v>1674</v>
      </c>
      <c r="Q24" t="s">
        <v>1502</v>
      </c>
    </row>
    <row r="25" spans="1:19">
      <c r="A25" s="9" t="s">
        <v>1510</v>
      </c>
      <c r="B25" s="9">
        <v>2170344</v>
      </c>
      <c r="C25">
        <v>180</v>
      </c>
      <c r="D25">
        <v>90</v>
      </c>
      <c r="E25" t="s">
        <v>935</v>
      </c>
      <c r="F25" t="s">
        <v>328</v>
      </c>
      <c r="G25" t="s">
        <v>479</v>
      </c>
      <c r="H25" t="s">
        <v>1637</v>
      </c>
      <c r="Q25" t="s">
        <v>480</v>
      </c>
    </row>
    <row r="26" spans="1:19" ht="20" customHeight="1">
      <c r="A26" s="9" t="s">
        <v>1368</v>
      </c>
      <c r="B26" s="13">
        <v>10023972</v>
      </c>
      <c r="E26" t="s">
        <v>1621</v>
      </c>
      <c r="F26" t="s">
        <v>727</v>
      </c>
      <c r="H26" t="s">
        <v>1648</v>
      </c>
      <c r="J26" t="s">
        <v>1290</v>
      </c>
      <c r="L26" t="s">
        <v>728</v>
      </c>
      <c r="M26" t="s">
        <v>792</v>
      </c>
    </row>
    <row r="27" spans="1:19">
      <c r="A27" s="9" t="s">
        <v>1207</v>
      </c>
      <c r="B27" s="9">
        <v>2094719</v>
      </c>
      <c r="C27">
        <v>180</v>
      </c>
      <c r="D27">
        <v>90</v>
      </c>
      <c r="E27" t="s">
        <v>935</v>
      </c>
      <c r="H27" t="s">
        <v>1637</v>
      </c>
      <c r="L27" t="s">
        <v>861</v>
      </c>
      <c r="M27" t="s">
        <v>862</v>
      </c>
      <c r="N27" t="s">
        <v>864</v>
      </c>
    </row>
    <row r="28" spans="1:19">
      <c r="A28" s="4" t="s">
        <v>455</v>
      </c>
      <c r="B28" s="4">
        <v>2193893</v>
      </c>
      <c r="C28">
        <v>180</v>
      </c>
      <c r="D28">
        <v>90</v>
      </c>
      <c r="E28" t="s">
        <v>76</v>
      </c>
      <c r="F28" t="s">
        <v>224</v>
      </c>
      <c r="H28" t="s">
        <v>1642</v>
      </c>
      <c r="I28" t="s">
        <v>344</v>
      </c>
      <c r="J28" t="s">
        <v>108</v>
      </c>
    </row>
    <row r="29" spans="1:19">
      <c r="A29" s="4" t="s">
        <v>1226</v>
      </c>
      <c r="B29" s="4">
        <v>2116266</v>
      </c>
      <c r="D29">
        <v>50</v>
      </c>
      <c r="E29" t="s">
        <v>1617</v>
      </c>
      <c r="F29" t="s">
        <v>405</v>
      </c>
      <c r="H29" t="s">
        <v>1637</v>
      </c>
      <c r="J29" t="s">
        <v>901</v>
      </c>
    </row>
    <row r="30" spans="1:19">
      <c r="A30" s="4" t="s">
        <v>1582</v>
      </c>
      <c r="B30" s="4">
        <v>2228348</v>
      </c>
      <c r="C30">
        <v>180</v>
      </c>
      <c r="D30">
        <v>90</v>
      </c>
      <c r="E30" t="s">
        <v>1616</v>
      </c>
      <c r="G30" t="s">
        <v>710</v>
      </c>
      <c r="H30" t="s">
        <v>1650</v>
      </c>
      <c r="J30" t="s">
        <v>906</v>
      </c>
      <c r="L30" t="s">
        <v>394</v>
      </c>
      <c r="S30" t="s">
        <v>395</v>
      </c>
    </row>
    <row r="31" spans="1:19">
      <c r="A31" s="25" t="s">
        <v>267</v>
      </c>
      <c r="B31" s="25">
        <v>2204181</v>
      </c>
      <c r="E31" t="s">
        <v>200</v>
      </c>
      <c r="F31" t="s">
        <v>343</v>
      </c>
      <c r="H31" t="s">
        <v>1637</v>
      </c>
      <c r="J31" t="s">
        <v>108</v>
      </c>
      <c r="M31" t="s">
        <v>498</v>
      </c>
      <c r="N31" t="s">
        <v>107</v>
      </c>
    </row>
    <row r="32" spans="1:19">
      <c r="A32" s="4" t="s">
        <v>1358</v>
      </c>
      <c r="B32" s="4">
        <v>2055776</v>
      </c>
      <c r="C32">
        <v>180</v>
      </c>
      <c r="D32">
        <v>90</v>
      </c>
      <c r="E32" t="s">
        <v>882</v>
      </c>
      <c r="F32" t="s">
        <v>819</v>
      </c>
      <c r="H32" t="s">
        <v>1651</v>
      </c>
      <c r="I32" t="s">
        <v>964</v>
      </c>
      <c r="J32" t="s">
        <v>965</v>
      </c>
      <c r="K32" t="s">
        <v>959</v>
      </c>
      <c r="P32" t="s">
        <v>961</v>
      </c>
      <c r="Q32" t="s">
        <v>960</v>
      </c>
    </row>
    <row r="33" spans="1:17">
      <c r="A33" s="4" t="s">
        <v>990</v>
      </c>
      <c r="B33" s="4">
        <v>2144592</v>
      </c>
      <c r="C33">
        <v>180</v>
      </c>
      <c r="D33">
        <v>90</v>
      </c>
      <c r="E33" t="s">
        <v>704</v>
      </c>
      <c r="F33" t="s">
        <v>705</v>
      </c>
      <c r="H33" t="s">
        <v>1652</v>
      </c>
      <c r="J33" t="s">
        <v>1290</v>
      </c>
      <c r="L33" t="s">
        <v>791</v>
      </c>
      <c r="N33" t="s">
        <v>706</v>
      </c>
    </row>
    <row r="34" spans="1:17">
      <c r="A34" s="4" t="s">
        <v>1435</v>
      </c>
      <c r="B34" s="4">
        <v>2283757</v>
      </c>
      <c r="C34">
        <v>180</v>
      </c>
      <c r="D34">
        <v>90</v>
      </c>
      <c r="E34" t="s">
        <v>1347</v>
      </c>
      <c r="F34" t="s">
        <v>1348</v>
      </c>
      <c r="G34" t="s">
        <v>1349</v>
      </c>
      <c r="H34" t="s">
        <v>344</v>
      </c>
      <c r="J34" t="s">
        <v>1350</v>
      </c>
      <c r="K34" t="s">
        <v>1351</v>
      </c>
      <c r="N34" t="s">
        <v>1352</v>
      </c>
      <c r="P34" t="s">
        <v>1351</v>
      </c>
    </row>
    <row r="35" spans="1:17">
      <c r="A35" s="4" t="s">
        <v>988</v>
      </c>
      <c r="B35" s="4">
        <v>2252919</v>
      </c>
      <c r="C35">
        <v>160</v>
      </c>
      <c r="D35">
        <v>30</v>
      </c>
      <c r="E35" t="s">
        <v>1188</v>
      </c>
      <c r="F35" t="s">
        <v>1262</v>
      </c>
      <c r="H35" t="s">
        <v>1652</v>
      </c>
      <c r="J35" t="s">
        <v>1656</v>
      </c>
      <c r="L35" t="s">
        <v>1263</v>
      </c>
      <c r="M35" t="s">
        <v>1264</v>
      </c>
      <c r="Q35" t="s">
        <v>1265</v>
      </c>
    </row>
    <row r="36" spans="1:17">
      <c r="A36" s="4" t="s">
        <v>440</v>
      </c>
      <c r="B36" s="4">
        <v>10043057</v>
      </c>
      <c r="C36">
        <v>120</v>
      </c>
      <c r="D36">
        <v>20</v>
      </c>
      <c r="E36" t="s">
        <v>196</v>
      </c>
      <c r="F36" t="s">
        <v>238</v>
      </c>
      <c r="H36" t="s">
        <v>344</v>
      </c>
      <c r="J36" t="s">
        <v>239</v>
      </c>
      <c r="K36" t="s">
        <v>240</v>
      </c>
      <c r="L36" t="s">
        <v>241</v>
      </c>
      <c r="M36" t="s">
        <v>126</v>
      </c>
      <c r="N36" t="s">
        <v>242</v>
      </c>
      <c r="P36" t="s">
        <v>243</v>
      </c>
    </row>
    <row r="37" spans="1:17">
      <c r="A37" s="4" t="s">
        <v>1079</v>
      </c>
      <c r="B37" s="4">
        <v>2081007</v>
      </c>
      <c r="C37">
        <v>125</v>
      </c>
      <c r="D37">
        <v>30</v>
      </c>
      <c r="E37" t="s">
        <v>643</v>
      </c>
      <c r="F37" t="s">
        <v>581</v>
      </c>
      <c r="H37" t="s">
        <v>1637</v>
      </c>
      <c r="J37" t="s">
        <v>582</v>
      </c>
      <c r="K37" t="s">
        <v>583</v>
      </c>
    </row>
    <row r="38" spans="1:17">
      <c r="A38" s="4" t="s">
        <v>1149</v>
      </c>
      <c r="B38" s="4">
        <v>2281995</v>
      </c>
      <c r="C38">
        <v>180</v>
      </c>
      <c r="D38">
        <v>90</v>
      </c>
      <c r="E38" t="s">
        <v>1609</v>
      </c>
      <c r="F38" t="s">
        <v>1441</v>
      </c>
      <c r="H38" t="s">
        <v>1648</v>
      </c>
      <c r="J38" t="s">
        <v>1353</v>
      </c>
      <c r="L38" t="s">
        <v>1442</v>
      </c>
      <c r="M38" t="s">
        <v>1443</v>
      </c>
      <c r="N38" t="s">
        <v>1352</v>
      </c>
    </row>
    <row r="39" spans="1:17">
      <c r="A39" s="9" t="s">
        <v>1099</v>
      </c>
      <c r="B39" s="9">
        <v>2252551</v>
      </c>
      <c r="E39" t="s">
        <v>1188</v>
      </c>
      <c r="F39" t="s">
        <v>1246</v>
      </c>
      <c r="H39" t="s">
        <v>1637</v>
      </c>
      <c r="J39" t="s">
        <v>1247</v>
      </c>
      <c r="L39" t="s">
        <v>1248</v>
      </c>
    </row>
    <row r="40" spans="1:17">
      <c r="A40" s="4" t="s">
        <v>453</v>
      </c>
      <c r="B40" s="4">
        <v>6087456</v>
      </c>
      <c r="C40">
        <v>180</v>
      </c>
      <c r="D40">
        <v>90</v>
      </c>
      <c r="E40" t="s">
        <v>196</v>
      </c>
      <c r="F40" t="s">
        <v>85</v>
      </c>
      <c r="H40" t="s">
        <v>1637</v>
      </c>
      <c r="J40" t="s">
        <v>108</v>
      </c>
      <c r="L40" t="s">
        <v>86</v>
      </c>
      <c r="M40" t="s">
        <v>126</v>
      </c>
      <c r="N40" t="s">
        <v>87</v>
      </c>
    </row>
    <row r="41" spans="1:17">
      <c r="A41" s="4" t="s">
        <v>1123</v>
      </c>
      <c r="B41" s="4">
        <v>2255520</v>
      </c>
      <c r="C41">
        <v>180</v>
      </c>
      <c r="D41">
        <v>90</v>
      </c>
      <c r="E41" t="s">
        <v>1612</v>
      </c>
      <c r="H41" t="s">
        <v>1637</v>
      </c>
      <c r="J41" t="s">
        <v>906</v>
      </c>
      <c r="K41" t="s">
        <v>969</v>
      </c>
      <c r="N41" t="s">
        <v>653</v>
      </c>
      <c r="P41" t="s">
        <v>654</v>
      </c>
    </row>
    <row r="42" spans="1:17">
      <c r="A42" s="9" t="s">
        <v>914</v>
      </c>
      <c r="B42" s="9">
        <v>10012263</v>
      </c>
      <c r="E42" t="s">
        <v>882</v>
      </c>
      <c r="F42" t="s">
        <v>740</v>
      </c>
      <c r="H42" t="s">
        <v>493</v>
      </c>
      <c r="J42" t="s">
        <v>1290</v>
      </c>
      <c r="L42" t="s">
        <v>789</v>
      </c>
      <c r="N42" t="s">
        <v>725</v>
      </c>
    </row>
    <row r="43" spans="1:17">
      <c r="A43" s="4" t="s">
        <v>605</v>
      </c>
      <c r="B43" s="4">
        <v>2292568</v>
      </c>
      <c r="E43" t="s">
        <v>76</v>
      </c>
      <c r="F43" t="s">
        <v>77</v>
      </c>
      <c r="H43" t="s">
        <v>1643</v>
      </c>
      <c r="J43" t="s">
        <v>108</v>
      </c>
      <c r="L43" t="s">
        <v>199</v>
      </c>
      <c r="M43" t="s">
        <v>203</v>
      </c>
      <c r="N43" t="s">
        <v>204</v>
      </c>
    </row>
    <row r="44" spans="1:17">
      <c r="A44" s="9" t="s">
        <v>1342</v>
      </c>
      <c r="B44" s="9">
        <v>10015367</v>
      </c>
      <c r="E44" t="s">
        <v>1608</v>
      </c>
      <c r="F44" t="s">
        <v>1219</v>
      </c>
      <c r="H44" t="s">
        <v>1653</v>
      </c>
      <c r="J44" t="s">
        <v>1290</v>
      </c>
      <c r="L44" t="s">
        <v>1056</v>
      </c>
      <c r="N44" t="s">
        <v>1296</v>
      </c>
    </row>
    <row r="45" spans="1:17">
      <c r="A45" s="9" t="s">
        <v>1114</v>
      </c>
      <c r="B45" s="9">
        <v>1687672</v>
      </c>
      <c r="E45" t="s">
        <v>768</v>
      </c>
      <c r="H45" t="s">
        <v>1637</v>
      </c>
      <c r="J45" t="s">
        <v>906</v>
      </c>
      <c r="M45" t="s">
        <v>625</v>
      </c>
    </row>
    <row r="46" spans="1:17">
      <c r="A46" s="4" t="s">
        <v>1517</v>
      </c>
      <c r="B46" s="4">
        <v>10023978</v>
      </c>
      <c r="C46">
        <v>180</v>
      </c>
      <c r="D46">
        <v>90</v>
      </c>
      <c r="E46" t="s">
        <v>1618</v>
      </c>
      <c r="F46" t="s">
        <v>788</v>
      </c>
      <c r="H46" t="s">
        <v>741</v>
      </c>
      <c r="J46" t="s">
        <v>1290</v>
      </c>
      <c r="L46" t="s">
        <v>789</v>
      </c>
      <c r="M46" t="s">
        <v>792</v>
      </c>
      <c r="N46" t="s">
        <v>793</v>
      </c>
    </row>
    <row r="47" spans="1:17">
      <c r="A47" s="4" t="s">
        <v>930</v>
      </c>
      <c r="B47" s="4">
        <v>10028054</v>
      </c>
      <c r="C47">
        <v>180</v>
      </c>
      <c r="D47">
        <v>95</v>
      </c>
      <c r="E47" t="s">
        <v>702</v>
      </c>
      <c r="F47" t="s">
        <v>967</v>
      </c>
      <c r="H47" t="s">
        <v>1596</v>
      </c>
      <c r="J47" t="s">
        <v>1297</v>
      </c>
      <c r="L47" t="s">
        <v>1139</v>
      </c>
      <c r="M47" t="s">
        <v>1140</v>
      </c>
      <c r="N47" t="s">
        <v>864</v>
      </c>
    </row>
    <row r="48" spans="1:17">
      <c r="A48" s="9" t="s">
        <v>1229</v>
      </c>
      <c r="B48" s="9">
        <v>2161785</v>
      </c>
      <c r="C48">
        <v>180</v>
      </c>
      <c r="D48">
        <v>90</v>
      </c>
      <c r="E48" t="s">
        <v>1612</v>
      </c>
      <c r="F48" t="s">
        <v>740</v>
      </c>
      <c r="H48" t="s">
        <v>1637</v>
      </c>
      <c r="J48" t="s">
        <v>1290</v>
      </c>
      <c r="L48" t="s">
        <v>742</v>
      </c>
      <c r="M48" t="s">
        <v>887</v>
      </c>
      <c r="N48" t="s">
        <v>743</v>
      </c>
      <c r="Q48" t="s">
        <v>744</v>
      </c>
    </row>
    <row r="49" spans="1:19">
      <c r="A49" s="4" t="s">
        <v>1074</v>
      </c>
      <c r="B49" s="4">
        <v>10009409</v>
      </c>
      <c r="C49">
        <v>150</v>
      </c>
      <c r="D49">
        <v>50</v>
      </c>
      <c r="E49" t="s">
        <v>1619</v>
      </c>
      <c r="F49" t="s">
        <v>572</v>
      </c>
      <c r="H49" t="s">
        <v>344</v>
      </c>
      <c r="J49" t="s">
        <v>1290</v>
      </c>
      <c r="N49" t="s">
        <v>731</v>
      </c>
    </row>
    <row r="50" spans="1:19">
      <c r="A50" s="4" t="s">
        <v>1437</v>
      </c>
      <c r="B50" s="4">
        <v>2281756</v>
      </c>
      <c r="C50">
        <v>180</v>
      </c>
      <c r="D50">
        <v>90</v>
      </c>
      <c r="E50" t="s">
        <v>1590</v>
      </c>
      <c r="F50" t="s">
        <v>1591</v>
      </c>
      <c r="H50" t="s">
        <v>1597</v>
      </c>
      <c r="J50" t="s">
        <v>1353</v>
      </c>
      <c r="L50" t="s">
        <v>1592</v>
      </c>
      <c r="M50" t="s">
        <v>1593</v>
      </c>
      <c r="N50" t="s">
        <v>1594</v>
      </c>
      <c r="Q50" t="s">
        <v>1376</v>
      </c>
    </row>
    <row r="51" spans="1:19">
      <c r="A51" s="9" t="s">
        <v>1280</v>
      </c>
      <c r="B51" s="9">
        <v>2110696</v>
      </c>
      <c r="C51">
        <v>180</v>
      </c>
      <c r="D51">
        <v>90</v>
      </c>
      <c r="E51" t="s">
        <v>768</v>
      </c>
      <c r="H51" t="s">
        <v>1637</v>
      </c>
      <c r="L51" t="s">
        <v>467</v>
      </c>
      <c r="N51" t="s">
        <v>327</v>
      </c>
      <c r="S51" t="s">
        <v>322</v>
      </c>
    </row>
    <row r="52" spans="1:19">
      <c r="A52" s="1" t="s">
        <v>609</v>
      </c>
      <c r="B52" s="1">
        <v>2110696</v>
      </c>
      <c r="C52">
        <v>180</v>
      </c>
      <c r="D52">
        <v>90</v>
      </c>
      <c r="E52" t="s">
        <v>76</v>
      </c>
      <c r="F52" t="s">
        <v>343</v>
      </c>
      <c r="G52" t="s">
        <v>284</v>
      </c>
      <c r="H52" t="s">
        <v>1637</v>
      </c>
      <c r="J52" t="s">
        <v>108</v>
      </c>
      <c r="K52" t="s">
        <v>285</v>
      </c>
      <c r="L52" t="s">
        <v>286</v>
      </c>
      <c r="N52" t="s">
        <v>287</v>
      </c>
      <c r="O52" t="s">
        <v>286</v>
      </c>
      <c r="P52" t="s">
        <v>288</v>
      </c>
    </row>
    <row r="53" spans="1:19">
      <c r="A53" s="12" t="s">
        <v>922</v>
      </c>
      <c r="B53" s="12">
        <v>10007692</v>
      </c>
      <c r="E53" t="s">
        <v>702</v>
      </c>
      <c r="F53" t="s">
        <v>727</v>
      </c>
      <c r="H53" t="s">
        <v>1643</v>
      </c>
      <c r="J53" t="s">
        <v>810</v>
      </c>
      <c r="L53" t="s">
        <v>665</v>
      </c>
      <c r="N53" t="s">
        <v>666</v>
      </c>
    </row>
    <row r="54" spans="1:19">
      <c r="A54" s="24" t="s">
        <v>262</v>
      </c>
      <c r="B54" s="24">
        <v>2195896</v>
      </c>
      <c r="E54" t="s">
        <v>1500</v>
      </c>
      <c r="F54" t="s">
        <v>1544</v>
      </c>
      <c r="H54" t="s">
        <v>1637</v>
      </c>
      <c r="J54" t="s">
        <v>1545</v>
      </c>
      <c r="L54" t="s">
        <v>1546</v>
      </c>
      <c r="M54" t="s">
        <v>1547</v>
      </c>
      <c r="N54" t="s">
        <v>1548</v>
      </c>
    </row>
    <row r="55" spans="1:19">
      <c r="A55" s="1" t="s">
        <v>682</v>
      </c>
      <c r="B55" s="1">
        <v>1532563</v>
      </c>
      <c r="C55">
        <v>180</v>
      </c>
      <c r="D55">
        <v>90</v>
      </c>
      <c r="E55" t="s">
        <v>196</v>
      </c>
      <c r="F55" t="s">
        <v>123</v>
      </c>
      <c r="G55" t="s">
        <v>124</v>
      </c>
      <c r="H55" t="s">
        <v>1649</v>
      </c>
      <c r="J55" t="s">
        <v>108</v>
      </c>
      <c r="L55" t="s">
        <v>125</v>
      </c>
      <c r="M55" t="s">
        <v>126</v>
      </c>
      <c r="N55" t="s">
        <v>107</v>
      </c>
    </row>
    <row r="56" spans="1:19">
      <c r="A56" s="1" t="s">
        <v>615</v>
      </c>
      <c r="B56" s="1">
        <v>10045794</v>
      </c>
      <c r="E56" t="s">
        <v>313</v>
      </c>
      <c r="F56" t="s">
        <v>149</v>
      </c>
      <c r="H56" t="s">
        <v>1651</v>
      </c>
      <c r="J56" t="s">
        <v>108</v>
      </c>
      <c r="L56" t="s">
        <v>234</v>
      </c>
      <c r="M56" t="s">
        <v>126</v>
      </c>
      <c r="N56" t="s">
        <v>150</v>
      </c>
    </row>
    <row r="57" spans="1:19">
      <c r="A57" s="12" t="s">
        <v>989</v>
      </c>
      <c r="B57" s="12">
        <v>2050867</v>
      </c>
      <c r="C57">
        <v>180</v>
      </c>
      <c r="D57">
        <v>90</v>
      </c>
      <c r="E57" t="s">
        <v>1622</v>
      </c>
      <c r="F57" t="s">
        <v>1579</v>
      </c>
      <c r="H57" t="s">
        <v>1637</v>
      </c>
      <c r="J57" t="s">
        <v>1377</v>
      </c>
      <c r="L57" t="s">
        <v>1580</v>
      </c>
      <c r="O57" t="s">
        <v>1402</v>
      </c>
      <c r="P57" t="s">
        <v>1462</v>
      </c>
    </row>
    <row r="58" spans="1:19">
      <c r="A58" s="1" t="s">
        <v>1105</v>
      </c>
      <c r="B58" s="1">
        <v>2225808</v>
      </c>
      <c r="C58">
        <v>180</v>
      </c>
      <c r="D58">
        <v>90</v>
      </c>
      <c r="E58" t="s">
        <v>1613</v>
      </c>
      <c r="F58" t="s">
        <v>1262</v>
      </c>
      <c r="H58" t="s">
        <v>1637</v>
      </c>
      <c r="K58" t="s">
        <v>1584</v>
      </c>
      <c r="M58" t="s">
        <v>1281</v>
      </c>
      <c r="N58" t="s">
        <v>1282</v>
      </c>
      <c r="O58" t="s">
        <v>1283</v>
      </c>
    </row>
    <row r="59" spans="1:19">
      <c r="A59" s="1" t="s">
        <v>1525</v>
      </c>
      <c r="B59" s="1">
        <v>2200512</v>
      </c>
      <c r="C59">
        <v>180</v>
      </c>
      <c r="D59">
        <v>90</v>
      </c>
      <c r="E59" t="s">
        <v>1500</v>
      </c>
      <c r="F59" t="s">
        <v>1501</v>
      </c>
      <c r="H59" t="s">
        <v>1637</v>
      </c>
      <c r="Q59" t="s">
        <v>1502</v>
      </c>
    </row>
    <row r="60" spans="1:19">
      <c r="A60" s="1" t="s">
        <v>1514</v>
      </c>
      <c r="B60" s="1">
        <v>1610583</v>
      </c>
      <c r="C60">
        <v>180</v>
      </c>
      <c r="D60">
        <v>90</v>
      </c>
      <c r="E60" t="s">
        <v>1610</v>
      </c>
      <c r="F60" t="s">
        <v>646</v>
      </c>
      <c r="G60" t="s">
        <v>479</v>
      </c>
      <c r="H60" t="s">
        <v>109</v>
      </c>
      <c r="J60" t="s">
        <v>647</v>
      </c>
      <c r="L60" t="s">
        <v>790</v>
      </c>
    </row>
    <row r="61" spans="1:19">
      <c r="A61" s="1" t="s">
        <v>999</v>
      </c>
      <c r="B61" s="1">
        <v>10032366</v>
      </c>
      <c r="C61">
        <v>180</v>
      </c>
      <c r="D61">
        <v>90</v>
      </c>
      <c r="E61" t="s">
        <v>1610</v>
      </c>
      <c r="F61" t="s">
        <v>1292</v>
      </c>
      <c r="H61" t="s">
        <v>1637</v>
      </c>
      <c r="J61" t="s">
        <v>1293</v>
      </c>
      <c r="L61" t="s">
        <v>1440</v>
      </c>
      <c r="M61" t="s">
        <v>1295</v>
      </c>
      <c r="N61" t="s">
        <v>1296</v>
      </c>
    </row>
    <row r="62" spans="1:19">
      <c r="A62" s="1" t="s">
        <v>1132</v>
      </c>
      <c r="B62" s="1">
        <v>2273304</v>
      </c>
      <c r="C62">
        <v>180</v>
      </c>
      <c r="D62">
        <v>90</v>
      </c>
      <c r="E62" t="s">
        <v>511</v>
      </c>
      <c r="F62" t="s">
        <v>821</v>
      </c>
      <c r="H62" t="s">
        <v>1637</v>
      </c>
      <c r="J62" t="s">
        <v>968</v>
      </c>
      <c r="L62" t="s">
        <v>970</v>
      </c>
      <c r="N62" t="s">
        <v>971</v>
      </c>
      <c r="O62" t="s">
        <v>972</v>
      </c>
    </row>
    <row r="63" spans="1:19">
      <c r="A63" s="1" t="s">
        <v>611</v>
      </c>
      <c r="B63" s="1">
        <v>6137905</v>
      </c>
      <c r="C63">
        <v>180</v>
      </c>
      <c r="D63">
        <v>90</v>
      </c>
      <c r="E63" t="s">
        <v>313</v>
      </c>
      <c r="F63" t="s">
        <v>302</v>
      </c>
      <c r="H63" t="s">
        <v>1637</v>
      </c>
      <c r="J63" t="s">
        <v>108</v>
      </c>
      <c r="L63" t="s">
        <v>303</v>
      </c>
      <c r="N63" t="s">
        <v>304</v>
      </c>
    </row>
    <row r="64" spans="1:19">
      <c r="A64" s="1" t="s">
        <v>1419</v>
      </c>
      <c r="B64" s="1">
        <v>2232534</v>
      </c>
      <c r="C64">
        <v>180</v>
      </c>
      <c r="D64">
        <v>90</v>
      </c>
      <c r="E64" t="s">
        <v>751</v>
      </c>
      <c r="F64" t="s">
        <v>752</v>
      </c>
      <c r="H64" t="s">
        <v>1648</v>
      </c>
      <c r="J64" t="s">
        <v>897</v>
      </c>
      <c r="L64" t="s">
        <v>898</v>
      </c>
      <c r="M64" t="s">
        <v>899</v>
      </c>
      <c r="N64" t="s">
        <v>900</v>
      </c>
    </row>
    <row r="65" spans="1:17">
      <c r="A65" s="1" t="s">
        <v>1128</v>
      </c>
      <c r="B65" s="1">
        <v>2199998</v>
      </c>
      <c r="C65">
        <v>180</v>
      </c>
      <c r="D65">
        <v>90</v>
      </c>
      <c r="E65" t="s">
        <v>1608</v>
      </c>
      <c r="G65" t="s">
        <v>501</v>
      </c>
      <c r="H65" t="s">
        <v>1561</v>
      </c>
      <c r="J65" t="s">
        <v>543</v>
      </c>
      <c r="N65" t="s">
        <v>502</v>
      </c>
    </row>
    <row r="66" spans="1:17">
      <c r="A66" s="1" t="s">
        <v>442</v>
      </c>
      <c r="B66" s="1">
        <v>10043057</v>
      </c>
      <c r="C66">
        <v>180</v>
      </c>
      <c r="D66">
        <v>30</v>
      </c>
      <c r="E66" t="s">
        <v>1608</v>
      </c>
      <c r="F66" t="s">
        <v>100</v>
      </c>
      <c r="H66" t="s">
        <v>1637</v>
      </c>
      <c r="I66" t="s">
        <v>201</v>
      </c>
      <c r="J66" t="s">
        <v>108</v>
      </c>
      <c r="K66" t="s">
        <v>110</v>
      </c>
      <c r="M66" t="s">
        <v>111</v>
      </c>
      <c r="N66" t="s">
        <v>107</v>
      </c>
      <c r="P66" t="s">
        <v>112</v>
      </c>
    </row>
    <row r="67" spans="1:17">
      <c r="A67" s="1" t="s">
        <v>1093</v>
      </c>
      <c r="B67" s="1">
        <v>2228554</v>
      </c>
      <c r="C67">
        <v>180</v>
      </c>
      <c r="D67">
        <v>90</v>
      </c>
      <c r="E67" t="s">
        <v>1087</v>
      </c>
      <c r="F67" t="s">
        <v>1166</v>
      </c>
      <c r="H67" t="s">
        <v>344</v>
      </c>
      <c r="I67" t="s">
        <v>1655</v>
      </c>
      <c r="J67" t="s">
        <v>1656</v>
      </c>
      <c r="L67" t="s">
        <v>1657</v>
      </c>
      <c r="M67" t="s">
        <v>1658</v>
      </c>
      <c r="N67" t="s">
        <v>1659</v>
      </c>
    </row>
    <row r="68" spans="1:17">
      <c r="A68" s="1" t="s">
        <v>991</v>
      </c>
      <c r="B68" s="1">
        <v>2286935</v>
      </c>
      <c r="C68">
        <v>180</v>
      </c>
      <c r="D68">
        <v>90</v>
      </c>
      <c r="E68" t="s">
        <v>1492</v>
      </c>
      <c r="F68" t="s">
        <v>1400</v>
      </c>
      <c r="H68" t="s">
        <v>1602</v>
      </c>
      <c r="I68" t="s">
        <v>1401</v>
      </c>
      <c r="J68" t="s">
        <v>1353</v>
      </c>
      <c r="N68" t="s">
        <v>1352</v>
      </c>
      <c r="O68" t="s">
        <v>1402</v>
      </c>
    </row>
    <row r="69" spans="1:17">
      <c r="A69" s="12" t="s">
        <v>1096</v>
      </c>
      <c r="B69" s="12">
        <v>2231703</v>
      </c>
      <c r="E69" t="s">
        <v>1161</v>
      </c>
      <c r="F69" t="s">
        <v>1090</v>
      </c>
      <c r="H69" t="s">
        <v>1601</v>
      </c>
      <c r="L69" t="s">
        <v>1657</v>
      </c>
      <c r="P69" t="s">
        <v>1002</v>
      </c>
    </row>
    <row r="70" spans="1:17">
      <c r="A70" s="12" t="s">
        <v>1211</v>
      </c>
      <c r="B70" s="12">
        <v>2292979</v>
      </c>
      <c r="C70">
        <v>180</v>
      </c>
      <c r="D70">
        <v>90</v>
      </c>
      <c r="E70" t="s">
        <v>1608</v>
      </c>
      <c r="H70" t="s">
        <v>1599</v>
      </c>
      <c r="O70" t="s">
        <v>1345</v>
      </c>
    </row>
    <row r="71" spans="1:17">
      <c r="A71" s="1" t="s">
        <v>680</v>
      </c>
      <c r="B71" s="1">
        <v>10040282</v>
      </c>
      <c r="C71">
        <v>135</v>
      </c>
      <c r="D71">
        <v>30</v>
      </c>
      <c r="E71" t="s">
        <v>313</v>
      </c>
      <c r="F71" t="s">
        <v>179</v>
      </c>
      <c r="H71" t="s">
        <v>1600</v>
      </c>
      <c r="J71" t="s">
        <v>108</v>
      </c>
      <c r="K71" t="s">
        <v>180</v>
      </c>
      <c r="M71" t="s">
        <v>181</v>
      </c>
      <c r="N71" t="s">
        <v>186</v>
      </c>
      <c r="P71" t="s">
        <v>187</v>
      </c>
    </row>
    <row r="72" spans="1:17">
      <c r="A72" s="1" t="s">
        <v>1151</v>
      </c>
      <c r="B72" s="1">
        <v>2242574</v>
      </c>
      <c r="C72">
        <v>180</v>
      </c>
      <c r="D72">
        <v>90</v>
      </c>
      <c r="E72" t="s">
        <v>1559</v>
      </c>
      <c r="F72" t="s">
        <v>1560</v>
      </c>
      <c r="H72" t="s">
        <v>1599</v>
      </c>
      <c r="J72" t="s">
        <v>1353</v>
      </c>
      <c r="L72" t="s">
        <v>1562</v>
      </c>
      <c r="N72" t="s">
        <v>1397</v>
      </c>
    </row>
    <row r="73" spans="1:17">
      <c r="A73" s="1" t="s">
        <v>1071</v>
      </c>
      <c r="B73" s="1">
        <v>2286577</v>
      </c>
      <c r="C73">
        <v>175</v>
      </c>
      <c r="D73">
        <v>85</v>
      </c>
      <c r="E73" t="s">
        <v>935</v>
      </c>
      <c r="H73" t="s">
        <v>1598</v>
      </c>
      <c r="J73" t="s">
        <v>1047</v>
      </c>
      <c r="L73" t="s">
        <v>1048</v>
      </c>
    </row>
    <row r="74" spans="1:17">
      <c r="A74" s="1" t="s">
        <v>607</v>
      </c>
      <c r="B74" s="1">
        <v>10041585</v>
      </c>
      <c r="C74">
        <v>180</v>
      </c>
      <c r="D74">
        <v>90</v>
      </c>
      <c r="E74" t="s">
        <v>392</v>
      </c>
      <c r="F74" t="s">
        <v>214</v>
      </c>
      <c r="G74" t="s">
        <v>215</v>
      </c>
      <c r="H74" t="s">
        <v>1640</v>
      </c>
      <c r="J74" t="s">
        <v>108</v>
      </c>
      <c r="N74" t="s">
        <v>216</v>
      </c>
    </row>
    <row r="75" spans="1:17">
      <c r="C75">
        <f>AVERAGE(C2:C74)</f>
        <v>173.18181818181819</v>
      </c>
      <c r="D75">
        <f>AVERAGE(D2:D74)</f>
        <v>78.125</v>
      </c>
      <c r="E75" t="s">
        <v>1615</v>
      </c>
      <c r="H75" t="s">
        <v>1605</v>
      </c>
      <c r="L75" t="s">
        <v>162</v>
      </c>
      <c r="M75" t="s">
        <v>163</v>
      </c>
      <c r="N75" t="s">
        <v>39</v>
      </c>
      <c r="O75" t="s">
        <v>40</v>
      </c>
      <c r="P75" t="s">
        <v>41</v>
      </c>
      <c r="Q75" t="s">
        <v>42</v>
      </c>
    </row>
    <row r="76" spans="1:17">
      <c r="E76" t="s">
        <v>1614</v>
      </c>
      <c r="H76" t="s">
        <v>1603</v>
      </c>
    </row>
    <row r="77" spans="1:17">
      <c r="E77" t="s">
        <v>1623</v>
      </c>
      <c r="H77" t="s">
        <v>1604</v>
      </c>
      <c r="K77" t="s">
        <v>1537</v>
      </c>
    </row>
    <row r="78" spans="1:17">
      <c r="E78" t="s">
        <v>1624</v>
      </c>
    </row>
  </sheetData>
  <sortState ref="E2:E74">
    <sortCondition ref="E3:E74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75"/>
  <sheetViews>
    <sheetView tabSelected="1" topLeftCell="A43" workbookViewId="0">
      <selection activeCell="K73" sqref="K73"/>
    </sheetView>
  </sheetViews>
  <sheetFormatPr baseColWidth="10" defaultRowHeight="14"/>
  <cols>
    <col min="1" max="1" width="10.1640625" style="1" customWidth="1"/>
    <col min="2" max="2" width="12.83203125" style="1" customWidth="1"/>
    <col min="3" max="3" width="18.5" customWidth="1"/>
    <col min="5" max="5" width="13.33203125" customWidth="1"/>
    <col min="6" max="6" width="13.83203125" customWidth="1"/>
    <col min="7" max="7" width="18" customWidth="1"/>
    <col min="9" max="9" width="15.33203125" customWidth="1"/>
    <col min="10" max="10" width="16.6640625" customWidth="1"/>
  </cols>
  <sheetData>
    <row r="1" spans="1:13" s="15" customFormat="1">
      <c r="A1" s="14" t="s">
        <v>997</v>
      </c>
      <c r="B1" s="14" t="s">
        <v>992</v>
      </c>
      <c r="C1" s="15" t="s">
        <v>1364</v>
      </c>
      <c r="D1" s="15" t="s">
        <v>1518</v>
      </c>
      <c r="E1" s="15" t="s">
        <v>1222</v>
      </c>
      <c r="F1" s="15" t="s">
        <v>1223</v>
      </c>
      <c r="G1" s="15" t="s">
        <v>1224</v>
      </c>
      <c r="H1" s="15" t="s">
        <v>1225</v>
      </c>
      <c r="I1" s="15" t="s">
        <v>839</v>
      </c>
      <c r="J1" s="15" t="s">
        <v>840</v>
      </c>
      <c r="K1" s="15" t="s">
        <v>841</v>
      </c>
      <c r="L1" s="15" t="s">
        <v>842</v>
      </c>
    </row>
    <row r="2" spans="1:13">
      <c r="A2" s="4" t="s">
        <v>684</v>
      </c>
      <c r="B2" s="4">
        <v>10054558</v>
      </c>
      <c r="C2" t="s">
        <v>108</v>
      </c>
      <c r="D2" t="s">
        <v>108</v>
      </c>
      <c r="I2">
        <v>1</v>
      </c>
      <c r="J2" t="s">
        <v>253</v>
      </c>
      <c r="L2" t="s">
        <v>346</v>
      </c>
    </row>
    <row r="3" spans="1:13">
      <c r="A3" s="4" t="s">
        <v>613</v>
      </c>
      <c r="B3" s="4">
        <v>10041461</v>
      </c>
      <c r="C3" t="s">
        <v>108</v>
      </c>
      <c r="E3" t="s">
        <v>108</v>
      </c>
      <c r="I3">
        <v>1</v>
      </c>
      <c r="J3" t="s">
        <v>253</v>
      </c>
      <c r="L3" t="s">
        <v>254</v>
      </c>
    </row>
    <row r="4" spans="1:13">
      <c r="A4" s="4" t="s">
        <v>1196</v>
      </c>
      <c r="B4" s="4">
        <v>100002869</v>
      </c>
      <c r="C4" t="s">
        <v>1290</v>
      </c>
      <c r="D4" t="s">
        <v>1297</v>
      </c>
      <c r="F4" t="s">
        <v>1042</v>
      </c>
      <c r="I4">
        <v>1</v>
      </c>
      <c r="J4" t="s">
        <v>1044</v>
      </c>
      <c r="K4" t="s">
        <v>1297</v>
      </c>
      <c r="L4" t="s">
        <v>1043</v>
      </c>
    </row>
    <row r="5" spans="1:13">
      <c r="A5" s="4" t="s">
        <v>1146</v>
      </c>
      <c r="B5" s="8" t="s">
        <v>1147</v>
      </c>
      <c r="E5" t="s">
        <v>1353</v>
      </c>
      <c r="I5" t="s">
        <v>1470</v>
      </c>
      <c r="J5" t="s">
        <v>1354</v>
      </c>
      <c r="L5" t="s">
        <v>1405</v>
      </c>
      <c r="M5" t="s">
        <v>1379</v>
      </c>
    </row>
    <row r="6" spans="1:13">
      <c r="A6" s="4" t="s">
        <v>436</v>
      </c>
      <c r="B6" s="4">
        <v>10037076</v>
      </c>
      <c r="C6" t="s">
        <v>108</v>
      </c>
      <c r="D6" t="s">
        <v>108</v>
      </c>
      <c r="E6" t="s">
        <v>108</v>
      </c>
      <c r="I6">
        <v>1</v>
      </c>
      <c r="J6" t="s">
        <v>253</v>
      </c>
      <c r="L6" t="s">
        <v>346</v>
      </c>
    </row>
    <row r="7" spans="1:13">
      <c r="A7" s="4" t="s">
        <v>1109</v>
      </c>
      <c r="B7" s="4">
        <v>228753</v>
      </c>
      <c r="C7" t="s">
        <v>1656</v>
      </c>
      <c r="I7" t="s">
        <v>1454</v>
      </c>
      <c r="J7" t="s">
        <v>1075</v>
      </c>
      <c r="L7" t="s">
        <v>1233</v>
      </c>
    </row>
    <row r="8" spans="1:13">
      <c r="A8" s="4" t="s">
        <v>1273</v>
      </c>
      <c r="B8" s="7">
        <v>2276136</v>
      </c>
      <c r="E8" t="s">
        <v>543</v>
      </c>
      <c r="I8" t="s">
        <v>544</v>
      </c>
      <c r="J8" t="s">
        <v>545</v>
      </c>
      <c r="L8" t="s">
        <v>546</v>
      </c>
    </row>
    <row r="9" spans="1:13">
      <c r="A9" s="25" t="s">
        <v>533</v>
      </c>
      <c r="B9" s="25">
        <v>2200530</v>
      </c>
      <c r="C9" t="s">
        <v>108</v>
      </c>
      <c r="I9">
        <v>1</v>
      </c>
      <c r="J9" t="s">
        <v>253</v>
      </c>
      <c r="L9" t="s">
        <v>254</v>
      </c>
      <c r="M9" t="s">
        <v>255</v>
      </c>
    </row>
    <row r="10" spans="1:13">
      <c r="A10" s="4" t="s">
        <v>918</v>
      </c>
      <c r="B10" s="4">
        <v>2279230</v>
      </c>
      <c r="I10" t="s">
        <v>1476</v>
      </c>
      <c r="J10" t="s">
        <v>865</v>
      </c>
      <c r="L10" s="22" t="s">
        <v>50</v>
      </c>
    </row>
    <row r="11" spans="1:13">
      <c r="A11" s="4" t="s">
        <v>438</v>
      </c>
      <c r="B11" s="4">
        <v>10052246</v>
      </c>
      <c r="C11" t="s">
        <v>108</v>
      </c>
      <c r="E11" t="s">
        <v>108</v>
      </c>
      <c r="L11" t="s">
        <v>254</v>
      </c>
      <c r="M11" t="s">
        <v>189</v>
      </c>
    </row>
    <row r="12" spans="1:13">
      <c r="A12" s="4" t="s">
        <v>1004</v>
      </c>
      <c r="B12" s="4">
        <v>193041</v>
      </c>
      <c r="C12" t="s">
        <v>901</v>
      </c>
      <c r="E12" t="s">
        <v>901</v>
      </c>
      <c r="I12" t="s">
        <v>678</v>
      </c>
      <c r="J12" t="s">
        <v>765</v>
      </c>
      <c r="L12" t="s">
        <v>471</v>
      </c>
    </row>
    <row r="13" spans="1:13">
      <c r="A13" s="4" t="s">
        <v>1004</v>
      </c>
      <c r="B13" s="4">
        <v>1930411</v>
      </c>
      <c r="E13" t="s">
        <v>691</v>
      </c>
      <c r="L13" t="s">
        <v>471</v>
      </c>
    </row>
    <row r="14" spans="1:13">
      <c r="A14" s="9" t="s">
        <v>1300</v>
      </c>
      <c r="B14" s="9">
        <v>2280494</v>
      </c>
      <c r="C14" t="s">
        <v>1353</v>
      </c>
      <c r="D14" t="s">
        <v>1353</v>
      </c>
      <c r="E14" t="s">
        <v>1353</v>
      </c>
      <c r="L14" t="s">
        <v>1328</v>
      </c>
    </row>
    <row r="15" spans="1:13">
      <c r="A15" s="9" t="s">
        <v>1531</v>
      </c>
      <c r="B15" s="9">
        <v>10021974</v>
      </c>
      <c r="F15" t="s">
        <v>1290</v>
      </c>
      <c r="L15" t="s">
        <v>1298</v>
      </c>
    </row>
    <row r="16" spans="1:13">
      <c r="A16" s="25" t="s">
        <v>409</v>
      </c>
      <c r="B16" s="25">
        <v>2210750</v>
      </c>
      <c r="I16">
        <v>2</v>
      </c>
      <c r="J16" t="s">
        <v>516</v>
      </c>
      <c r="K16" t="s">
        <v>517</v>
      </c>
      <c r="L16" t="s">
        <v>254</v>
      </c>
    </row>
    <row r="17" spans="1:13">
      <c r="A17" s="4" t="s">
        <v>987</v>
      </c>
      <c r="B17" s="4">
        <v>2034744</v>
      </c>
      <c r="F17" t="s">
        <v>901</v>
      </c>
      <c r="I17" t="s">
        <v>587</v>
      </c>
      <c r="J17" t="s">
        <v>765</v>
      </c>
      <c r="L17" t="s">
        <v>426</v>
      </c>
    </row>
    <row r="18" spans="1:13">
      <c r="A18" s="4" t="s">
        <v>1497</v>
      </c>
      <c r="B18" s="4">
        <v>10022490</v>
      </c>
      <c r="C18" t="s">
        <v>1290</v>
      </c>
      <c r="D18" t="s">
        <v>1290</v>
      </c>
      <c r="I18">
        <v>1</v>
      </c>
      <c r="J18" t="s">
        <v>1044</v>
      </c>
      <c r="K18" t="s">
        <v>848</v>
      </c>
      <c r="L18" t="s">
        <v>1043</v>
      </c>
    </row>
    <row r="19" spans="1:13">
      <c r="A19" s="9" t="s">
        <v>1192</v>
      </c>
      <c r="B19" s="9">
        <v>2199653</v>
      </c>
      <c r="J19" t="s">
        <v>947</v>
      </c>
      <c r="L19" t="s">
        <v>51</v>
      </c>
    </row>
    <row r="20" spans="1:13">
      <c r="A20" s="9" t="s">
        <v>1158</v>
      </c>
      <c r="B20" s="9">
        <v>2100790</v>
      </c>
      <c r="I20" t="s">
        <v>396</v>
      </c>
      <c r="J20" t="s">
        <v>765</v>
      </c>
      <c r="L20" t="s">
        <v>471</v>
      </c>
    </row>
    <row r="21" spans="1:13">
      <c r="A21" s="9" t="s">
        <v>1009</v>
      </c>
      <c r="B21" s="9">
        <v>2148064</v>
      </c>
      <c r="F21" t="s">
        <v>1290</v>
      </c>
      <c r="I21">
        <v>1</v>
      </c>
      <c r="J21" t="s">
        <v>938</v>
      </c>
      <c r="L21" t="s">
        <v>939</v>
      </c>
    </row>
    <row r="22" spans="1:13">
      <c r="A22" s="9" t="s">
        <v>1154</v>
      </c>
      <c r="B22" s="9">
        <v>2177970</v>
      </c>
      <c r="I22">
        <v>0</v>
      </c>
      <c r="K22" t="s">
        <v>470</v>
      </c>
      <c r="L22" t="s">
        <v>471</v>
      </c>
      <c r="M22" t="s">
        <v>472</v>
      </c>
    </row>
    <row r="23" spans="1:13">
      <c r="A23" s="4" t="s">
        <v>451</v>
      </c>
      <c r="B23" s="4">
        <v>1025064</v>
      </c>
      <c r="E23" t="s">
        <v>108</v>
      </c>
      <c r="I23">
        <v>0</v>
      </c>
      <c r="K23" t="s">
        <v>296</v>
      </c>
      <c r="L23" t="s">
        <v>254</v>
      </c>
      <c r="M23" t="s">
        <v>161</v>
      </c>
    </row>
    <row r="24" spans="1:13">
      <c r="A24" s="25" t="s">
        <v>259</v>
      </c>
      <c r="B24" s="25">
        <v>2203819</v>
      </c>
      <c r="I24" t="s">
        <v>1388</v>
      </c>
      <c r="J24" t="s">
        <v>1675</v>
      </c>
      <c r="K24" t="s">
        <v>1386</v>
      </c>
      <c r="L24" t="s">
        <v>1387</v>
      </c>
    </row>
    <row r="25" spans="1:13">
      <c r="A25" s="9" t="s">
        <v>1510</v>
      </c>
      <c r="B25" s="9">
        <v>2170344</v>
      </c>
      <c r="I25" t="s">
        <v>1478</v>
      </c>
      <c r="J25" t="s">
        <v>865</v>
      </c>
      <c r="K25" t="s">
        <v>482</v>
      </c>
      <c r="L25" t="s">
        <v>483</v>
      </c>
    </row>
    <row r="26" spans="1:13">
      <c r="A26" s="9" t="s">
        <v>1368</v>
      </c>
      <c r="B26" s="13">
        <v>10023972</v>
      </c>
      <c r="D26" t="s">
        <v>1290</v>
      </c>
      <c r="E26" t="s">
        <v>1290</v>
      </c>
      <c r="L26" t="s">
        <v>729</v>
      </c>
    </row>
    <row r="27" spans="1:13">
      <c r="A27" s="9" t="s">
        <v>1207</v>
      </c>
      <c r="B27" s="9">
        <v>2094719</v>
      </c>
      <c r="C27" t="s">
        <v>1290</v>
      </c>
      <c r="D27" t="s">
        <v>1290</v>
      </c>
      <c r="E27" t="s">
        <v>1290</v>
      </c>
      <c r="I27" t="s">
        <v>1479</v>
      </c>
      <c r="J27" t="s">
        <v>865</v>
      </c>
      <c r="L27" t="s">
        <v>1043</v>
      </c>
    </row>
    <row r="28" spans="1:13">
      <c r="A28" s="4" t="s">
        <v>455</v>
      </c>
      <c r="B28" s="4">
        <v>2193893</v>
      </c>
      <c r="I28">
        <v>1</v>
      </c>
      <c r="J28" t="s">
        <v>253</v>
      </c>
      <c r="L28" t="s">
        <v>254</v>
      </c>
    </row>
    <row r="29" spans="1:13">
      <c r="A29" s="4" t="s">
        <v>1226</v>
      </c>
      <c r="B29" s="4">
        <v>2116266</v>
      </c>
      <c r="I29" t="s">
        <v>406</v>
      </c>
      <c r="J29" t="s">
        <v>407</v>
      </c>
      <c r="L29" t="s">
        <v>766</v>
      </c>
    </row>
    <row r="30" spans="1:13">
      <c r="A30" s="4" t="s">
        <v>1582</v>
      </c>
      <c r="B30" s="4">
        <v>2228348</v>
      </c>
      <c r="E30" t="s">
        <v>906</v>
      </c>
      <c r="I30" t="s">
        <v>1232</v>
      </c>
      <c r="L30" t="s">
        <v>402</v>
      </c>
    </row>
    <row r="31" spans="1:13">
      <c r="A31" s="25" t="s">
        <v>267</v>
      </c>
      <c r="B31" s="25">
        <v>2204181</v>
      </c>
      <c r="C31" t="s">
        <v>108</v>
      </c>
      <c r="D31" t="s">
        <v>347</v>
      </c>
      <c r="I31">
        <v>2</v>
      </c>
      <c r="J31" t="s">
        <v>499</v>
      </c>
      <c r="L31" t="s">
        <v>254</v>
      </c>
    </row>
    <row r="32" spans="1:13">
      <c r="A32" s="4" t="s">
        <v>1358</v>
      </c>
      <c r="B32" s="4">
        <v>2055776</v>
      </c>
      <c r="I32" t="s">
        <v>963</v>
      </c>
      <c r="K32" t="s">
        <v>962</v>
      </c>
      <c r="L32" t="s">
        <v>52</v>
      </c>
    </row>
    <row r="33" spans="1:13">
      <c r="A33" s="4" t="s">
        <v>990</v>
      </c>
      <c r="B33" s="4">
        <v>2144592</v>
      </c>
      <c r="C33" t="s">
        <v>1290</v>
      </c>
      <c r="I33" t="s">
        <v>481</v>
      </c>
      <c r="J33" t="s">
        <v>1044</v>
      </c>
      <c r="L33" t="s">
        <v>53</v>
      </c>
    </row>
    <row r="34" spans="1:13">
      <c r="A34" s="4" t="s">
        <v>1435</v>
      </c>
      <c r="B34" s="4">
        <v>2283757</v>
      </c>
      <c r="C34" t="s">
        <v>1353</v>
      </c>
      <c r="I34" t="s">
        <v>1231</v>
      </c>
      <c r="J34" t="s">
        <v>1354</v>
      </c>
      <c r="L34" t="s">
        <v>54</v>
      </c>
    </row>
    <row r="35" spans="1:13">
      <c r="A35" s="4" t="s">
        <v>988</v>
      </c>
      <c r="B35" s="4">
        <v>2252919</v>
      </c>
      <c r="D35" t="s">
        <v>1656</v>
      </c>
      <c r="I35" t="s">
        <v>1266</v>
      </c>
      <c r="J35" t="s">
        <v>1661</v>
      </c>
      <c r="K35" t="s">
        <v>1267</v>
      </c>
      <c r="L35" t="s">
        <v>1268</v>
      </c>
    </row>
    <row r="36" spans="1:13">
      <c r="A36" s="4" t="s">
        <v>440</v>
      </c>
      <c r="B36" s="4">
        <v>10043057</v>
      </c>
      <c r="C36" t="s">
        <v>108</v>
      </c>
      <c r="D36" t="s">
        <v>108</v>
      </c>
      <c r="I36">
        <v>0</v>
      </c>
      <c r="L36" t="s">
        <v>254</v>
      </c>
      <c r="M36" t="s">
        <v>14</v>
      </c>
    </row>
    <row r="37" spans="1:13">
      <c r="A37" s="4" t="s">
        <v>1079</v>
      </c>
      <c r="B37" s="4">
        <v>2081007</v>
      </c>
      <c r="F37" t="s">
        <v>1297</v>
      </c>
      <c r="I37" t="s">
        <v>1477</v>
      </c>
      <c r="J37" t="s">
        <v>745</v>
      </c>
      <c r="L37" t="s">
        <v>939</v>
      </c>
    </row>
    <row r="38" spans="1:13">
      <c r="A38" s="4" t="s">
        <v>1149</v>
      </c>
      <c r="B38" s="4">
        <v>2281995</v>
      </c>
      <c r="C38" t="s">
        <v>1353</v>
      </c>
      <c r="D38" t="s">
        <v>1353</v>
      </c>
      <c r="E38" t="s">
        <v>1353</v>
      </c>
      <c r="F38" t="s">
        <v>1353</v>
      </c>
      <c r="G38" t="s">
        <v>1353</v>
      </c>
      <c r="I38" t="s">
        <v>902</v>
      </c>
      <c r="J38" t="s">
        <v>1354</v>
      </c>
      <c r="L38" t="s">
        <v>1467</v>
      </c>
    </row>
    <row r="39" spans="1:13">
      <c r="A39" s="9" t="s">
        <v>1099</v>
      </c>
      <c r="B39" s="9">
        <v>2252551</v>
      </c>
      <c r="L39" t="s">
        <v>53</v>
      </c>
    </row>
    <row r="40" spans="1:13">
      <c r="A40" s="4" t="s">
        <v>453</v>
      </c>
      <c r="B40" s="4">
        <v>6087456</v>
      </c>
      <c r="C40" t="s">
        <v>88</v>
      </c>
      <c r="D40" t="s">
        <v>108</v>
      </c>
      <c r="E40" t="s">
        <v>108</v>
      </c>
      <c r="I40" t="s">
        <v>225</v>
      </c>
      <c r="J40" t="s">
        <v>499</v>
      </c>
      <c r="L40" t="s">
        <v>346</v>
      </c>
    </row>
    <row r="41" spans="1:13">
      <c r="A41" s="4" t="s">
        <v>1123</v>
      </c>
      <c r="B41" s="4">
        <v>2255520</v>
      </c>
      <c r="C41" t="s">
        <v>906</v>
      </c>
      <c r="D41" t="s">
        <v>906</v>
      </c>
      <c r="I41" t="s">
        <v>804</v>
      </c>
      <c r="J41" t="s">
        <v>496</v>
      </c>
      <c r="L41" t="s">
        <v>655</v>
      </c>
    </row>
    <row r="42" spans="1:13">
      <c r="A42" s="9" t="s">
        <v>914</v>
      </c>
      <c r="B42" s="9">
        <v>10012263</v>
      </c>
      <c r="C42" t="s">
        <v>1290</v>
      </c>
      <c r="I42">
        <v>1</v>
      </c>
      <c r="J42" t="s">
        <v>1044</v>
      </c>
      <c r="L42" t="s">
        <v>1043</v>
      </c>
    </row>
    <row r="43" spans="1:13">
      <c r="A43" s="4" t="s">
        <v>605</v>
      </c>
      <c r="B43" s="4">
        <v>2292568</v>
      </c>
      <c r="C43" t="s">
        <v>108</v>
      </c>
      <c r="D43" t="s">
        <v>108</v>
      </c>
      <c r="E43" t="s">
        <v>345</v>
      </c>
      <c r="I43" t="s">
        <v>205</v>
      </c>
      <c r="J43" t="s">
        <v>499</v>
      </c>
      <c r="L43" t="s">
        <v>346</v>
      </c>
    </row>
    <row r="44" spans="1:13">
      <c r="A44" s="9" t="s">
        <v>1342</v>
      </c>
      <c r="B44" s="9">
        <v>10015367</v>
      </c>
      <c r="C44" t="s">
        <v>1290</v>
      </c>
      <c r="E44" t="s">
        <v>1290</v>
      </c>
      <c r="L44" t="s">
        <v>55</v>
      </c>
    </row>
    <row r="45" spans="1:13">
      <c r="A45" s="9" t="s">
        <v>1114</v>
      </c>
      <c r="B45" s="9">
        <v>1687672</v>
      </c>
      <c r="C45" t="s">
        <v>906</v>
      </c>
      <c r="D45" t="s">
        <v>906</v>
      </c>
      <c r="J45" t="s">
        <v>626</v>
      </c>
      <c r="L45" t="s">
        <v>627</v>
      </c>
    </row>
    <row r="46" spans="1:13">
      <c r="A46" s="4" t="s">
        <v>1517</v>
      </c>
      <c r="B46" s="4">
        <v>10023978</v>
      </c>
      <c r="C46" t="s">
        <v>1290</v>
      </c>
      <c r="D46" t="s">
        <v>1290</v>
      </c>
      <c r="E46" t="s">
        <v>1290</v>
      </c>
      <c r="I46">
        <v>1</v>
      </c>
      <c r="J46" t="s">
        <v>1044</v>
      </c>
      <c r="L46" t="s">
        <v>939</v>
      </c>
    </row>
    <row r="47" spans="1:13">
      <c r="A47" s="4" t="s">
        <v>930</v>
      </c>
      <c r="B47" s="4">
        <v>10028054</v>
      </c>
      <c r="C47" t="s">
        <v>1290</v>
      </c>
      <c r="D47" t="s">
        <v>1290</v>
      </c>
      <c r="I47" t="s">
        <v>974</v>
      </c>
      <c r="J47" t="s">
        <v>1044</v>
      </c>
      <c r="L47" t="s">
        <v>975</v>
      </c>
    </row>
    <row r="48" spans="1:13">
      <c r="A48" s="9" t="s">
        <v>1229</v>
      </c>
      <c r="B48" s="9">
        <v>2161785</v>
      </c>
      <c r="C48" t="s">
        <v>1290</v>
      </c>
      <c r="D48" t="s">
        <v>1290</v>
      </c>
      <c r="E48" t="s">
        <v>1290</v>
      </c>
      <c r="I48" t="s">
        <v>1456</v>
      </c>
      <c r="J48" t="s">
        <v>745</v>
      </c>
      <c r="K48" t="s">
        <v>746</v>
      </c>
      <c r="L48" t="s">
        <v>1043</v>
      </c>
    </row>
    <row r="49" spans="1:13">
      <c r="A49" s="4" t="s">
        <v>1074</v>
      </c>
      <c r="B49" s="4">
        <v>10009409</v>
      </c>
      <c r="C49" t="s">
        <v>1290</v>
      </c>
      <c r="F49" t="s">
        <v>1297</v>
      </c>
      <c r="I49" t="s">
        <v>732</v>
      </c>
      <c r="L49" t="s">
        <v>939</v>
      </c>
    </row>
    <row r="50" spans="1:13">
      <c r="A50" s="4" t="s">
        <v>1437</v>
      </c>
      <c r="B50" s="4">
        <v>2281756</v>
      </c>
      <c r="C50" t="s">
        <v>1353</v>
      </c>
      <c r="D50" t="s">
        <v>1353</v>
      </c>
      <c r="E50" t="s">
        <v>1377</v>
      </c>
      <c r="F50" t="s">
        <v>1377</v>
      </c>
      <c r="I50" t="s">
        <v>1230</v>
      </c>
      <c r="K50" t="s">
        <v>1457</v>
      </c>
      <c r="L50" t="s">
        <v>1311</v>
      </c>
      <c r="M50" t="s">
        <v>1379</v>
      </c>
    </row>
    <row r="51" spans="1:13">
      <c r="A51" s="9" t="s">
        <v>1280</v>
      </c>
      <c r="B51" s="9">
        <v>2110696</v>
      </c>
      <c r="C51" t="s">
        <v>323</v>
      </c>
      <c r="L51" t="s">
        <v>53</v>
      </c>
      <c r="M51" t="s">
        <v>329</v>
      </c>
    </row>
    <row r="52" spans="1:13">
      <c r="A52" s="4" t="s">
        <v>609</v>
      </c>
      <c r="B52" s="4">
        <v>2110696</v>
      </c>
      <c r="C52" t="s">
        <v>108</v>
      </c>
      <c r="I52">
        <v>1</v>
      </c>
      <c r="J52" t="s">
        <v>253</v>
      </c>
      <c r="L52" t="s">
        <v>346</v>
      </c>
    </row>
    <row r="53" spans="1:13">
      <c r="A53" s="12" t="s">
        <v>922</v>
      </c>
      <c r="B53" s="12">
        <v>10007692</v>
      </c>
      <c r="C53" t="s">
        <v>1290</v>
      </c>
      <c r="E53" t="s">
        <v>1290</v>
      </c>
      <c r="L53" t="s">
        <v>833</v>
      </c>
    </row>
    <row r="54" spans="1:13">
      <c r="A54" s="24" t="s">
        <v>262</v>
      </c>
      <c r="B54" s="24">
        <v>2195896</v>
      </c>
      <c r="C54" t="s">
        <v>1549</v>
      </c>
      <c r="E54" t="s">
        <v>1673</v>
      </c>
      <c r="I54" t="s">
        <v>1550</v>
      </c>
      <c r="J54" t="s">
        <v>1675</v>
      </c>
      <c r="L54" t="s">
        <v>1387</v>
      </c>
    </row>
    <row r="55" spans="1:13">
      <c r="A55" s="1" t="s">
        <v>682</v>
      </c>
      <c r="B55" s="1">
        <v>1532563</v>
      </c>
      <c r="C55" t="s">
        <v>108</v>
      </c>
      <c r="D55" t="s">
        <v>108</v>
      </c>
      <c r="E55" t="s">
        <v>127</v>
      </c>
      <c r="I55">
        <v>2</v>
      </c>
      <c r="J55" t="s">
        <v>128</v>
      </c>
      <c r="L55" t="s">
        <v>346</v>
      </c>
      <c r="M55" t="s">
        <v>129</v>
      </c>
    </row>
    <row r="56" spans="1:13">
      <c r="A56" s="1" t="s">
        <v>615</v>
      </c>
      <c r="B56" s="1">
        <v>10045794</v>
      </c>
      <c r="C56" t="s">
        <v>108</v>
      </c>
      <c r="D56" t="s">
        <v>108</v>
      </c>
      <c r="E56" t="s">
        <v>108</v>
      </c>
      <c r="I56" t="s">
        <v>151</v>
      </c>
      <c r="J56" t="s">
        <v>499</v>
      </c>
      <c r="L56" t="s">
        <v>254</v>
      </c>
      <c r="M56" t="s">
        <v>152</v>
      </c>
    </row>
    <row r="57" spans="1:13">
      <c r="A57" s="12" t="s">
        <v>989</v>
      </c>
      <c r="B57" s="12">
        <v>2050867</v>
      </c>
      <c r="E57" t="s">
        <v>1353</v>
      </c>
      <c r="I57" t="s">
        <v>1465</v>
      </c>
      <c r="J57" t="s">
        <v>1466</v>
      </c>
      <c r="L57" t="s">
        <v>1467</v>
      </c>
    </row>
    <row r="58" spans="1:13">
      <c r="A58" s="1" t="s">
        <v>1105</v>
      </c>
      <c r="B58" s="1">
        <v>2225808</v>
      </c>
      <c r="C58" t="s">
        <v>1656</v>
      </c>
      <c r="D58" t="s">
        <v>1656</v>
      </c>
      <c r="I58" t="s">
        <v>1284</v>
      </c>
      <c r="J58" t="s">
        <v>1661</v>
      </c>
      <c r="L58" t="s">
        <v>1285</v>
      </c>
    </row>
    <row r="59" spans="1:13">
      <c r="A59" s="1" t="s">
        <v>1525</v>
      </c>
      <c r="B59" s="1">
        <v>2200512</v>
      </c>
      <c r="I59" t="s">
        <v>1388</v>
      </c>
      <c r="K59" t="s">
        <v>1386</v>
      </c>
      <c r="L59" t="s">
        <v>1387</v>
      </c>
    </row>
    <row r="60" spans="1:13">
      <c r="A60" s="1" t="s">
        <v>1514</v>
      </c>
      <c r="B60" s="1">
        <v>1610583</v>
      </c>
      <c r="E60" t="s">
        <v>1290</v>
      </c>
      <c r="I60">
        <v>4</v>
      </c>
      <c r="J60" t="s">
        <v>865</v>
      </c>
      <c r="L60" t="s">
        <v>939</v>
      </c>
    </row>
    <row r="61" spans="1:13">
      <c r="A61" s="1" t="s">
        <v>999</v>
      </c>
      <c r="B61" s="1">
        <v>10032366</v>
      </c>
      <c r="C61" t="s">
        <v>1297</v>
      </c>
      <c r="D61" t="s">
        <v>1290</v>
      </c>
      <c r="I61" t="s">
        <v>1480</v>
      </c>
      <c r="J61" t="s">
        <v>1143</v>
      </c>
      <c r="L61" t="s">
        <v>1298</v>
      </c>
    </row>
    <row r="62" spans="1:13">
      <c r="A62" s="1" t="s">
        <v>1132</v>
      </c>
      <c r="B62" s="1">
        <v>2273304</v>
      </c>
      <c r="C62" t="s">
        <v>906</v>
      </c>
      <c r="E62" t="s">
        <v>973</v>
      </c>
      <c r="I62" t="s">
        <v>661</v>
      </c>
      <c r="L62" t="s">
        <v>53</v>
      </c>
      <c r="M62" t="s">
        <v>783</v>
      </c>
    </row>
    <row r="63" spans="1:13">
      <c r="A63" s="1" t="s">
        <v>611</v>
      </c>
      <c r="B63" s="1">
        <v>6137905</v>
      </c>
      <c r="C63" t="s">
        <v>305</v>
      </c>
      <c r="I63">
        <v>1</v>
      </c>
      <c r="J63" t="s">
        <v>306</v>
      </c>
      <c r="L63" t="s">
        <v>164</v>
      </c>
    </row>
    <row r="64" spans="1:13">
      <c r="A64" s="1" t="s">
        <v>1419</v>
      </c>
      <c r="B64" s="1">
        <v>2232534</v>
      </c>
      <c r="C64" t="s">
        <v>901</v>
      </c>
      <c r="I64" t="s">
        <v>764</v>
      </c>
      <c r="J64" t="s">
        <v>765</v>
      </c>
      <c r="L64" t="s">
        <v>766</v>
      </c>
    </row>
    <row r="65" spans="1:13">
      <c r="A65" s="1" t="s">
        <v>1128</v>
      </c>
      <c r="B65" s="1">
        <v>2199998</v>
      </c>
      <c r="C65" t="s">
        <v>906</v>
      </c>
      <c r="I65" t="s">
        <v>661</v>
      </c>
      <c r="L65" t="s">
        <v>53</v>
      </c>
    </row>
    <row r="66" spans="1:13">
      <c r="A66" s="1" t="s">
        <v>442</v>
      </c>
      <c r="B66" s="1">
        <v>10043057</v>
      </c>
      <c r="C66" t="s">
        <v>108</v>
      </c>
      <c r="D66" t="s">
        <v>108</v>
      </c>
      <c r="I66">
        <v>1</v>
      </c>
      <c r="J66" t="s">
        <v>253</v>
      </c>
      <c r="L66" t="s">
        <v>346</v>
      </c>
      <c r="M66" t="s">
        <v>113</v>
      </c>
    </row>
    <row r="67" spans="1:13">
      <c r="A67" s="1" t="s">
        <v>1093</v>
      </c>
      <c r="B67" s="1">
        <v>2228554</v>
      </c>
      <c r="C67" t="s">
        <v>1656</v>
      </c>
      <c r="D67" t="s">
        <v>1656</v>
      </c>
      <c r="E67" t="s">
        <v>1656</v>
      </c>
      <c r="I67" t="s">
        <v>1660</v>
      </c>
      <c r="J67" t="s">
        <v>1661</v>
      </c>
      <c r="L67" t="s">
        <v>1446</v>
      </c>
    </row>
    <row r="68" spans="1:13">
      <c r="A68" s="1" t="s">
        <v>991</v>
      </c>
      <c r="B68" s="1">
        <v>2286935</v>
      </c>
      <c r="C68" t="s">
        <v>1403</v>
      </c>
      <c r="I68" t="s">
        <v>1404</v>
      </c>
      <c r="J68" t="s">
        <v>1354</v>
      </c>
      <c r="L68" t="s">
        <v>1405</v>
      </c>
    </row>
    <row r="69" spans="1:13">
      <c r="A69" s="12" t="s">
        <v>1096</v>
      </c>
      <c r="B69" s="12">
        <v>2231703</v>
      </c>
      <c r="E69" t="s">
        <v>1656</v>
      </c>
      <c r="L69" t="s">
        <v>1003</v>
      </c>
    </row>
    <row r="70" spans="1:13">
      <c r="A70" s="12" t="s">
        <v>1211</v>
      </c>
      <c r="B70" s="12">
        <v>2292979</v>
      </c>
      <c r="I70" t="s">
        <v>1199</v>
      </c>
      <c r="L70" t="s">
        <v>878</v>
      </c>
    </row>
    <row r="71" spans="1:13">
      <c r="A71" s="1" t="s">
        <v>680</v>
      </c>
      <c r="B71" s="1">
        <v>10040282</v>
      </c>
      <c r="C71" t="s">
        <v>108</v>
      </c>
      <c r="D71" t="s">
        <v>187</v>
      </c>
      <c r="L71" t="s">
        <v>188</v>
      </c>
      <c r="M71" t="s">
        <v>189</v>
      </c>
    </row>
    <row r="72" spans="1:13">
      <c r="A72" s="1" t="s">
        <v>1151</v>
      </c>
      <c r="B72" s="1">
        <v>2242574</v>
      </c>
      <c r="C72" t="s">
        <v>1353</v>
      </c>
      <c r="E72" t="s">
        <v>1353</v>
      </c>
      <c r="I72">
        <v>2</v>
      </c>
      <c r="J72" t="s">
        <v>1354</v>
      </c>
      <c r="L72" t="s">
        <v>1405</v>
      </c>
      <c r="M72" t="s">
        <v>1398</v>
      </c>
    </row>
    <row r="73" spans="1:13">
      <c r="A73" s="1" t="s">
        <v>1071</v>
      </c>
      <c r="B73" s="1">
        <v>2286577</v>
      </c>
      <c r="E73" t="s">
        <v>1290</v>
      </c>
      <c r="I73" t="s">
        <v>1455</v>
      </c>
      <c r="J73" t="s">
        <v>865</v>
      </c>
      <c r="L73" t="s">
        <v>1043</v>
      </c>
    </row>
    <row r="74" spans="1:13">
      <c r="A74" s="1" t="s">
        <v>607</v>
      </c>
      <c r="B74" s="1">
        <v>10041585</v>
      </c>
      <c r="C74" t="s">
        <v>108</v>
      </c>
      <c r="I74" t="s">
        <v>205</v>
      </c>
      <c r="J74" t="s">
        <v>499</v>
      </c>
      <c r="L74" t="s">
        <v>346</v>
      </c>
      <c r="M74" t="s">
        <v>113</v>
      </c>
    </row>
    <row r="75" spans="1:13">
      <c r="C75" t="s">
        <v>43</v>
      </c>
      <c r="D75" t="s">
        <v>44</v>
      </c>
      <c r="E75" t="s">
        <v>45</v>
      </c>
      <c r="F75" t="s">
        <v>46</v>
      </c>
      <c r="J75" t="s">
        <v>47</v>
      </c>
      <c r="L75" t="s">
        <v>48</v>
      </c>
    </row>
  </sheetData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78"/>
  <sheetViews>
    <sheetView topLeftCell="A40" workbookViewId="0">
      <selection activeCell="Q20" sqref="Q20"/>
    </sheetView>
  </sheetViews>
  <sheetFormatPr baseColWidth="10" defaultRowHeight="14"/>
  <cols>
    <col min="1" max="1" width="9.1640625" style="1" bestFit="1" customWidth="1"/>
    <col min="2" max="2" width="10.1640625" style="1" bestFit="1" customWidth="1"/>
    <col min="3" max="3" width="16" bestFit="1" customWidth="1"/>
    <col min="4" max="4" width="4.5" bestFit="1" customWidth="1"/>
    <col min="5" max="5" width="13.1640625" bestFit="1" customWidth="1"/>
    <col min="6" max="6" width="13.33203125" customWidth="1"/>
    <col min="7" max="7" width="7.5" bestFit="1" customWidth="1"/>
    <col min="8" max="8" width="7" bestFit="1" customWidth="1"/>
    <col min="9" max="9" width="10" bestFit="1" customWidth="1"/>
    <col min="10" max="10" width="10.1640625" bestFit="1" customWidth="1"/>
    <col min="11" max="11" width="9.6640625" bestFit="1" customWidth="1"/>
    <col min="12" max="12" width="16.1640625" bestFit="1" customWidth="1"/>
    <col min="13" max="13" width="8.83203125" bestFit="1" customWidth="1"/>
    <col min="14" max="14" width="31.6640625" customWidth="1"/>
    <col min="15" max="15" width="9.5" bestFit="1" customWidth="1"/>
    <col min="16" max="16" width="15" bestFit="1" customWidth="1"/>
    <col min="17" max="17" width="16.83203125" bestFit="1" customWidth="1"/>
    <col min="18" max="18" width="61" customWidth="1"/>
    <col min="19" max="19" width="12" bestFit="1" customWidth="1"/>
  </cols>
  <sheetData>
    <row r="1" spans="1:25" s="15" customFormat="1">
      <c r="A1" s="14" t="s">
        <v>997</v>
      </c>
      <c r="B1" s="14" t="s">
        <v>992</v>
      </c>
      <c r="C1" s="15" t="s">
        <v>1141</v>
      </c>
      <c r="D1" s="15" t="s">
        <v>843</v>
      </c>
      <c r="E1" s="15" t="s">
        <v>1142</v>
      </c>
      <c r="F1" s="18" t="s">
        <v>730</v>
      </c>
      <c r="G1" s="15" t="s">
        <v>844</v>
      </c>
      <c r="H1" s="15" t="s">
        <v>845</v>
      </c>
      <c r="I1" s="15" t="s">
        <v>846</v>
      </c>
      <c r="J1" s="15" t="s">
        <v>847</v>
      </c>
      <c r="K1" s="15" t="s">
        <v>1178</v>
      </c>
      <c r="L1" s="15" t="s">
        <v>1010</v>
      </c>
      <c r="M1" s="15" t="s">
        <v>1011</v>
      </c>
      <c r="N1" s="15" t="s">
        <v>1012</v>
      </c>
      <c r="O1" s="15" t="s">
        <v>1013</v>
      </c>
      <c r="P1" s="15" t="s">
        <v>1014</v>
      </c>
      <c r="Q1" s="15" t="s">
        <v>1015</v>
      </c>
      <c r="R1" s="15" t="s">
        <v>1016</v>
      </c>
      <c r="S1" s="15" t="s">
        <v>1017</v>
      </c>
      <c r="V1" s="15" t="s">
        <v>1663</v>
      </c>
      <c r="W1" s="15" t="s">
        <v>1666</v>
      </c>
      <c r="X1" s="15" t="s">
        <v>1664</v>
      </c>
      <c r="Y1" s="15" t="s">
        <v>1665</v>
      </c>
    </row>
    <row r="2" spans="1:25">
      <c r="A2" s="4" t="s">
        <v>684</v>
      </c>
      <c r="B2" s="4">
        <v>10054558</v>
      </c>
      <c r="C2">
        <v>7.5</v>
      </c>
      <c r="D2">
        <v>6</v>
      </c>
      <c r="E2">
        <v>180</v>
      </c>
      <c r="G2">
        <v>45</v>
      </c>
      <c r="H2">
        <v>14</v>
      </c>
      <c r="I2" t="s">
        <v>780</v>
      </c>
      <c r="J2">
        <v>4</v>
      </c>
      <c r="K2">
        <v>4</v>
      </c>
      <c r="M2">
        <v>19</v>
      </c>
      <c r="O2">
        <f>(((10-D2)*5)+((5/3)*M2))</f>
        <v>51.666666666666671</v>
      </c>
      <c r="P2" t="s">
        <v>876</v>
      </c>
      <c r="Q2" t="s">
        <v>806</v>
      </c>
    </row>
    <row r="3" spans="1:25">
      <c r="A3" s="4" t="s">
        <v>613</v>
      </c>
      <c r="B3" s="4">
        <v>10041461</v>
      </c>
      <c r="C3">
        <v>30</v>
      </c>
      <c r="E3">
        <v>160</v>
      </c>
      <c r="G3">
        <v>45</v>
      </c>
      <c r="H3">
        <v>9</v>
      </c>
      <c r="I3">
        <v>4</v>
      </c>
      <c r="J3">
        <v>4</v>
      </c>
      <c r="K3">
        <v>4</v>
      </c>
      <c r="L3">
        <v>4</v>
      </c>
      <c r="Q3" t="s">
        <v>1606</v>
      </c>
      <c r="R3" t="s">
        <v>1607</v>
      </c>
    </row>
    <row r="4" spans="1:25">
      <c r="A4" s="4" t="s">
        <v>1196</v>
      </c>
      <c r="B4" s="4">
        <v>100002869</v>
      </c>
      <c r="C4">
        <v>9</v>
      </c>
      <c r="D4">
        <v>4</v>
      </c>
      <c r="E4">
        <v>130</v>
      </c>
      <c r="F4">
        <v>150</v>
      </c>
      <c r="G4">
        <v>20</v>
      </c>
      <c r="H4">
        <v>14</v>
      </c>
      <c r="I4" t="s">
        <v>1447</v>
      </c>
      <c r="J4">
        <v>4</v>
      </c>
      <c r="M4">
        <v>14</v>
      </c>
      <c r="O4">
        <f>(((10-D4)*5)+((5/3)*M4))</f>
        <v>53.333333333333336</v>
      </c>
      <c r="P4" t="s">
        <v>1448</v>
      </c>
      <c r="Q4" t="s">
        <v>1449</v>
      </c>
    </row>
    <row r="5" spans="1:25">
      <c r="A5" s="4" t="s">
        <v>1146</v>
      </c>
      <c r="B5" s="8" t="s">
        <v>1147</v>
      </c>
      <c r="C5">
        <v>12</v>
      </c>
      <c r="D5">
        <v>4</v>
      </c>
      <c r="E5">
        <v>150</v>
      </c>
      <c r="F5">
        <v>170</v>
      </c>
      <c r="G5">
        <v>45</v>
      </c>
      <c r="H5">
        <v>6</v>
      </c>
      <c r="I5" t="s">
        <v>1468</v>
      </c>
      <c r="J5" t="s">
        <v>1490</v>
      </c>
      <c r="K5" t="s">
        <v>1490</v>
      </c>
      <c r="L5" t="s">
        <v>1490</v>
      </c>
      <c r="M5">
        <v>15</v>
      </c>
      <c r="O5">
        <f>(((10-D5)*5)+((5/3)*M5))</f>
        <v>55</v>
      </c>
      <c r="P5" t="s">
        <v>1412</v>
      </c>
    </row>
    <row r="6" spans="1:25">
      <c r="A6" s="4" t="s">
        <v>436</v>
      </c>
      <c r="B6" s="4">
        <v>10037076</v>
      </c>
      <c r="C6">
        <v>34</v>
      </c>
      <c r="D6">
        <v>8</v>
      </c>
      <c r="E6">
        <v>170</v>
      </c>
      <c r="G6">
        <v>60</v>
      </c>
      <c r="H6">
        <v>3</v>
      </c>
      <c r="I6" t="s">
        <v>249</v>
      </c>
      <c r="L6">
        <v>4</v>
      </c>
      <c r="M6">
        <v>12</v>
      </c>
      <c r="N6" t="s">
        <v>408</v>
      </c>
      <c r="O6">
        <v>30</v>
      </c>
      <c r="P6" t="s">
        <v>1629</v>
      </c>
      <c r="Q6" t="s">
        <v>1630</v>
      </c>
      <c r="V6">
        <v>12</v>
      </c>
      <c r="W6">
        <v>8</v>
      </c>
      <c r="X6">
        <v>30</v>
      </c>
      <c r="Y6">
        <v>34</v>
      </c>
    </row>
    <row r="7" spans="1:25">
      <c r="A7" s="4" t="s">
        <v>1109</v>
      </c>
      <c r="B7" s="4">
        <v>228753</v>
      </c>
      <c r="C7">
        <v>11</v>
      </c>
      <c r="E7">
        <v>180</v>
      </c>
      <c r="G7">
        <v>60</v>
      </c>
      <c r="I7">
        <v>5</v>
      </c>
      <c r="J7">
        <v>5</v>
      </c>
      <c r="K7">
        <v>5</v>
      </c>
      <c r="L7">
        <v>5</v>
      </c>
      <c r="Q7" t="s">
        <v>628</v>
      </c>
    </row>
    <row r="8" spans="1:25">
      <c r="A8" s="4" t="s">
        <v>1273</v>
      </c>
      <c r="B8" s="7">
        <v>2276136</v>
      </c>
      <c r="C8">
        <v>7</v>
      </c>
      <c r="E8">
        <v>90</v>
      </c>
      <c r="F8">
        <v>100</v>
      </c>
      <c r="G8">
        <v>30</v>
      </c>
    </row>
    <row r="9" spans="1:25">
      <c r="A9" s="25" t="s">
        <v>533</v>
      </c>
      <c r="B9" s="25">
        <v>2200530</v>
      </c>
      <c r="C9">
        <v>79</v>
      </c>
      <c r="D9">
        <v>5</v>
      </c>
      <c r="E9">
        <v>90</v>
      </c>
      <c r="F9">
        <v>170</v>
      </c>
      <c r="G9">
        <v>0</v>
      </c>
      <c r="I9">
        <v>4</v>
      </c>
      <c r="J9">
        <v>4</v>
      </c>
      <c r="K9">
        <v>4</v>
      </c>
      <c r="L9">
        <v>4</v>
      </c>
      <c r="M9">
        <v>20</v>
      </c>
      <c r="O9">
        <v>58.33</v>
      </c>
      <c r="P9" t="s">
        <v>1557</v>
      </c>
      <c r="Q9" t="s">
        <v>758</v>
      </c>
      <c r="V9">
        <v>20</v>
      </c>
      <c r="W9">
        <v>5</v>
      </c>
      <c r="X9">
        <v>58.33</v>
      </c>
      <c r="Y9">
        <v>79</v>
      </c>
    </row>
    <row r="10" spans="1:25">
      <c r="A10" s="4" t="s">
        <v>918</v>
      </c>
      <c r="B10" s="4">
        <v>2279230</v>
      </c>
      <c r="C10">
        <v>40</v>
      </c>
      <c r="D10">
        <v>3</v>
      </c>
      <c r="E10">
        <v>170</v>
      </c>
      <c r="G10">
        <v>60</v>
      </c>
      <c r="H10">
        <v>7</v>
      </c>
      <c r="I10" t="s">
        <v>1676</v>
      </c>
      <c r="J10" t="s">
        <v>1676</v>
      </c>
      <c r="K10" t="s">
        <v>1676</v>
      </c>
      <c r="L10" t="s">
        <v>1676</v>
      </c>
      <c r="M10">
        <v>19</v>
      </c>
      <c r="O10">
        <v>66.67</v>
      </c>
      <c r="P10" t="s">
        <v>1628</v>
      </c>
      <c r="Q10" t="s">
        <v>1519</v>
      </c>
      <c r="V10">
        <v>19</v>
      </c>
      <c r="W10">
        <v>3</v>
      </c>
      <c r="X10">
        <v>66.67</v>
      </c>
      <c r="Y10">
        <v>40</v>
      </c>
    </row>
    <row r="11" spans="1:25">
      <c r="A11" s="4" t="s">
        <v>438</v>
      </c>
      <c r="B11" s="4">
        <v>10052246</v>
      </c>
      <c r="C11">
        <v>7</v>
      </c>
      <c r="E11">
        <v>180</v>
      </c>
      <c r="G11">
        <v>60</v>
      </c>
      <c r="H11">
        <v>11</v>
      </c>
      <c r="I11">
        <v>5</v>
      </c>
      <c r="J11">
        <v>5</v>
      </c>
      <c r="K11">
        <v>5</v>
      </c>
      <c r="L11">
        <v>5</v>
      </c>
      <c r="Q11" t="s">
        <v>584</v>
      </c>
    </row>
    <row r="12" spans="1:25">
      <c r="A12" s="4" t="s">
        <v>1004</v>
      </c>
      <c r="B12" s="4">
        <v>1930411</v>
      </c>
      <c r="C12">
        <v>12</v>
      </c>
      <c r="D12">
        <v>0</v>
      </c>
      <c r="E12">
        <v>170</v>
      </c>
      <c r="G12">
        <v>50</v>
      </c>
      <c r="H12">
        <v>9</v>
      </c>
      <c r="I12">
        <v>5</v>
      </c>
      <c r="J12">
        <v>5</v>
      </c>
      <c r="K12">
        <v>5</v>
      </c>
      <c r="L12">
        <v>5</v>
      </c>
      <c r="M12">
        <v>27</v>
      </c>
      <c r="O12">
        <f>(((10-D12)*5)+((5/3)*M12))</f>
        <v>95</v>
      </c>
      <c r="P12" t="s">
        <v>1236</v>
      </c>
      <c r="Q12" t="s">
        <v>1399</v>
      </c>
    </row>
    <row r="13" spans="1:25">
      <c r="A13" s="4" t="s">
        <v>1004</v>
      </c>
      <c r="B13" s="4">
        <v>193041</v>
      </c>
      <c r="C13" t="s">
        <v>1556</v>
      </c>
      <c r="D13">
        <v>8</v>
      </c>
      <c r="E13">
        <v>160</v>
      </c>
      <c r="G13">
        <v>45</v>
      </c>
      <c r="H13">
        <v>9</v>
      </c>
      <c r="I13">
        <v>4</v>
      </c>
      <c r="J13">
        <v>5</v>
      </c>
      <c r="K13">
        <v>5</v>
      </c>
      <c r="L13">
        <v>5</v>
      </c>
      <c r="M13">
        <v>3</v>
      </c>
      <c r="N13" t="s">
        <v>385</v>
      </c>
      <c r="O13">
        <v>15</v>
      </c>
      <c r="P13" t="s">
        <v>226</v>
      </c>
      <c r="R13" t="s">
        <v>218</v>
      </c>
    </row>
    <row r="14" spans="1:25">
      <c r="A14" s="9" t="s">
        <v>1300</v>
      </c>
      <c r="B14" s="9">
        <v>2280494</v>
      </c>
      <c r="C14">
        <v>6.5</v>
      </c>
      <c r="Q14" t="s">
        <v>1054</v>
      </c>
      <c r="R14" t="s">
        <v>1050</v>
      </c>
      <c r="S14" t="s">
        <v>1218</v>
      </c>
    </row>
    <row r="15" spans="1:25">
      <c r="A15" s="9" t="s">
        <v>1531</v>
      </c>
      <c r="B15" s="9">
        <v>10021974</v>
      </c>
      <c r="C15">
        <v>42</v>
      </c>
      <c r="D15">
        <v>0</v>
      </c>
      <c r="E15">
        <v>45</v>
      </c>
      <c r="M15">
        <v>18</v>
      </c>
      <c r="N15" t="s">
        <v>403</v>
      </c>
      <c r="O15">
        <v>80</v>
      </c>
      <c r="P15" t="s">
        <v>1557</v>
      </c>
      <c r="Q15" t="s">
        <v>1554</v>
      </c>
      <c r="S15" t="s">
        <v>404</v>
      </c>
      <c r="V15">
        <v>18</v>
      </c>
      <c r="W15">
        <v>0</v>
      </c>
      <c r="X15">
        <v>80</v>
      </c>
      <c r="Y15">
        <v>42</v>
      </c>
    </row>
    <row r="16" spans="1:25">
      <c r="A16" s="25" t="s">
        <v>409</v>
      </c>
      <c r="B16" s="25">
        <v>2210750</v>
      </c>
      <c r="C16">
        <v>6</v>
      </c>
      <c r="E16">
        <v>150</v>
      </c>
      <c r="F16">
        <v>170</v>
      </c>
      <c r="G16">
        <v>45</v>
      </c>
      <c r="H16">
        <v>9</v>
      </c>
      <c r="I16">
        <v>5</v>
      </c>
      <c r="J16">
        <v>5</v>
      </c>
      <c r="K16">
        <v>5</v>
      </c>
      <c r="L16">
        <v>5</v>
      </c>
    </row>
    <row r="17" spans="1:19">
      <c r="A17" s="4" t="s">
        <v>987</v>
      </c>
      <c r="B17" s="4">
        <v>2034744</v>
      </c>
      <c r="C17">
        <v>9</v>
      </c>
      <c r="F17">
        <v>110</v>
      </c>
      <c r="G17">
        <v>40</v>
      </c>
      <c r="J17">
        <v>4</v>
      </c>
      <c r="S17" t="s">
        <v>1174</v>
      </c>
    </row>
    <row r="18" spans="1:19">
      <c r="A18" s="4" t="s">
        <v>1497</v>
      </c>
      <c r="B18" s="4">
        <v>10022490</v>
      </c>
      <c r="C18">
        <v>22</v>
      </c>
      <c r="D18">
        <v>0</v>
      </c>
      <c r="E18">
        <v>140</v>
      </c>
      <c r="G18">
        <v>20</v>
      </c>
      <c r="H18">
        <v>6</v>
      </c>
      <c r="I18" t="s">
        <v>518</v>
      </c>
      <c r="J18" t="s">
        <v>518</v>
      </c>
      <c r="K18" t="s">
        <v>518</v>
      </c>
      <c r="L18" t="s">
        <v>518</v>
      </c>
      <c r="M18">
        <v>22</v>
      </c>
      <c r="N18" t="s">
        <v>385</v>
      </c>
      <c r="O18">
        <v>86.67</v>
      </c>
      <c r="P18" t="s">
        <v>388</v>
      </c>
      <c r="Q18" t="s">
        <v>191</v>
      </c>
    </row>
    <row r="19" spans="1:19">
      <c r="A19" s="9" t="s">
        <v>1192</v>
      </c>
      <c r="B19" s="9">
        <v>2199653</v>
      </c>
      <c r="C19">
        <v>12</v>
      </c>
      <c r="E19">
        <v>160</v>
      </c>
      <c r="I19" t="s">
        <v>547</v>
      </c>
      <c r="J19" t="s">
        <v>547</v>
      </c>
      <c r="K19" t="s">
        <v>547</v>
      </c>
      <c r="L19" t="s">
        <v>547</v>
      </c>
      <c r="N19" t="s">
        <v>548</v>
      </c>
    </row>
    <row r="20" spans="1:19">
      <c r="A20" s="9" t="s">
        <v>1158</v>
      </c>
      <c r="B20" s="9">
        <v>2100790</v>
      </c>
      <c r="C20">
        <v>62</v>
      </c>
      <c r="D20">
        <v>0</v>
      </c>
      <c r="E20">
        <v>170</v>
      </c>
      <c r="G20">
        <v>30</v>
      </c>
      <c r="H20">
        <v>13</v>
      </c>
      <c r="I20">
        <v>5</v>
      </c>
      <c r="J20">
        <v>5</v>
      </c>
      <c r="K20">
        <v>5</v>
      </c>
      <c r="L20">
        <v>5</v>
      </c>
      <c r="M20">
        <v>21</v>
      </c>
      <c r="O20">
        <f>(((10-D20)*5)+((5/3)*M20))</f>
        <v>85</v>
      </c>
      <c r="Q20" t="s">
        <v>20</v>
      </c>
    </row>
    <row r="21" spans="1:19">
      <c r="A21" s="9" t="s">
        <v>1009</v>
      </c>
      <c r="B21" s="9">
        <v>2148064</v>
      </c>
      <c r="C21">
        <v>46</v>
      </c>
      <c r="E21">
        <v>125</v>
      </c>
      <c r="F21">
        <v>40</v>
      </c>
      <c r="H21">
        <v>5</v>
      </c>
      <c r="P21" t="s">
        <v>165</v>
      </c>
      <c r="R21" t="s">
        <v>101</v>
      </c>
    </row>
    <row r="22" spans="1:19">
      <c r="A22" s="9" t="s">
        <v>1154</v>
      </c>
      <c r="B22" s="9">
        <v>2177970</v>
      </c>
      <c r="C22">
        <v>24</v>
      </c>
      <c r="E22">
        <v>145</v>
      </c>
      <c r="G22">
        <v>50</v>
      </c>
      <c r="H22">
        <v>9</v>
      </c>
      <c r="I22">
        <v>4</v>
      </c>
      <c r="J22">
        <v>5</v>
      </c>
      <c r="N22" t="s">
        <v>529</v>
      </c>
      <c r="Q22" t="s">
        <v>530</v>
      </c>
    </row>
    <row r="23" spans="1:19">
      <c r="A23" s="4" t="s">
        <v>451</v>
      </c>
      <c r="B23" s="4">
        <v>1025064</v>
      </c>
      <c r="C23">
        <v>30</v>
      </c>
      <c r="D23">
        <v>1</v>
      </c>
      <c r="E23">
        <v>150</v>
      </c>
      <c r="F23">
        <v>170</v>
      </c>
      <c r="G23">
        <v>45</v>
      </c>
      <c r="H23">
        <v>9</v>
      </c>
      <c r="I23" t="s">
        <v>519</v>
      </c>
      <c r="J23" t="s">
        <v>519</v>
      </c>
      <c r="K23" t="s">
        <v>519</v>
      </c>
      <c r="L23" t="s">
        <v>519</v>
      </c>
      <c r="M23">
        <v>26</v>
      </c>
      <c r="N23" t="s">
        <v>135</v>
      </c>
      <c r="O23">
        <v>88.33</v>
      </c>
      <c r="P23" t="s">
        <v>136</v>
      </c>
      <c r="Q23" t="s">
        <v>137</v>
      </c>
    </row>
    <row r="24" spans="1:19">
      <c r="A24" s="25" t="s">
        <v>259</v>
      </c>
      <c r="B24" s="25">
        <v>2203819</v>
      </c>
      <c r="C24">
        <v>5</v>
      </c>
      <c r="E24">
        <v>160</v>
      </c>
      <c r="I24" t="s">
        <v>1118</v>
      </c>
      <c r="J24">
        <v>5</v>
      </c>
      <c r="N24" t="s">
        <v>1134</v>
      </c>
      <c r="Q24" t="s">
        <v>1135</v>
      </c>
    </row>
    <row r="25" spans="1:19">
      <c r="A25" s="9" t="s">
        <v>1510</v>
      </c>
      <c r="B25" s="9">
        <v>2170344</v>
      </c>
      <c r="C25">
        <v>2</v>
      </c>
      <c r="D25">
        <v>0</v>
      </c>
      <c r="E25">
        <v>30</v>
      </c>
      <c r="F25">
        <v>150</v>
      </c>
      <c r="G25">
        <v>45</v>
      </c>
      <c r="H25">
        <v>13</v>
      </c>
      <c r="I25">
        <v>4</v>
      </c>
      <c r="J25">
        <v>4</v>
      </c>
      <c r="K25">
        <v>5</v>
      </c>
      <c r="Q25" t="s">
        <v>940</v>
      </c>
    </row>
    <row r="26" spans="1:19">
      <c r="A26" s="9" t="s">
        <v>1368</v>
      </c>
      <c r="B26" s="13">
        <v>10023972</v>
      </c>
      <c r="C26">
        <v>6</v>
      </c>
      <c r="D26">
        <v>0</v>
      </c>
      <c r="E26">
        <v>160</v>
      </c>
      <c r="G26">
        <v>45</v>
      </c>
      <c r="H26">
        <v>9</v>
      </c>
      <c r="I26" t="s">
        <v>780</v>
      </c>
      <c r="J26" t="s">
        <v>780</v>
      </c>
      <c r="K26" t="s">
        <v>780</v>
      </c>
      <c r="L26" t="s">
        <v>780</v>
      </c>
      <c r="M26">
        <v>28</v>
      </c>
      <c r="O26">
        <f>(((10-D26)*5)+((5/3)*M26))</f>
        <v>96.666666666666671</v>
      </c>
      <c r="P26" t="s">
        <v>639</v>
      </c>
      <c r="Q26" t="s">
        <v>787</v>
      </c>
    </row>
    <row r="27" spans="1:19">
      <c r="A27" s="9" t="s">
        <v>1207</v>
      </c>
      <c r="B27" s="9">
        <v>2094719</v>
      </c>
      <c r="C27">
        <v>24</v>
      </c>
      <c r="D27">
        <v>0</v>
      </c>
      <c r="E27">
        <v>160</v>
      </c>
      <c r="G27">
        <v>50</v>
      </c>
      <c r="H27">
        <v>9</v>
      </c>
      <c r="I27">
        <v>5</v>
      </c>
      <c r="J27">
        <v>5</v>
      </c>
      <c r="K27">
        <v>5</v>
      </c>
      <c r="L27">
        <v>5</v>
      </c>
      <c r="M27">
        <v>25</v>
      </c>
      <c r="O27">
        <v>91.67</v>
      </c>
      <c r="Q27" t="s">
        <v>131</v>
      </c>
    </row>
    <row r="28" spans="1:19">
      <c r="A28" s="4" t="s">
        <v>455</v>
      </c>
      <c r="B28" s="4">
        <v>2193893</v>
      </c>
      <c r="C28">
        <v>10</v>
      </c>
      <c r="D28">
        <v>0</v>
      </c>
      <c r="E28">
        <v>180</v>
      </c>
      <c r="G28">
        <v>70</v>
      </c>
      <c r="I28">
        <v>5</v>
      </c>
      <c r="J28">
        <v>5</v>
      </c>
      <c r="K28">
        <v>5</v>
      </c>
      <c r="L28">
        <v>5</v>
      </c>
      <c r="M28">
        <v>28</v>
      </c>
      <c r="N28" t="s">
        <v>1084</v>
      </c>
      <c r="O28">
        <f>(((10-D28)*5)+((5/3)*M28))</f>
        <v>96.666666666666671</v>
      </c>
      <c r="P28" t="s">
        <v>1244</v>
      </c>
      <c r="Q28" t="s">
        <v>1245</v>
      </c>
    </row>
    <row r="29" spans="1:19">
      <c r="A29" s="4" t="s">
        <v>1226</v>
      </c>
      <c r="B29" s="4">
        <v>2116266</v>
      </c>
      <c r="C29">
        <v>10</v>
      </c>
      <c r="E29">
        <v>170</v>
      </c>
      <c r="G29">
        <v>60</v>
      </c>
      <c r="H29">
        <v>9</v>
      </c>
      <c r="I29">
        <v>5</v>
      </c>
      <c r="J29">
        <v>5</v>
      </c>
      <c r="K29">
        <v>5</v>
      </c>
      <c r="L29">
        <v>5</v>
      </c>
      <c r="N29" t="s">
        <v>1286</v>
      </c>
      <c r="Q29" t="s">
        <v>1287</v>
      </c>
    </row>
    <row r="30" spans="1:19">
      <c r="A30" s="4" t="s">
        <v>1582</v>
      </c>
      <c r="B30" s="4">
        <v>2228348</v>
      </c>
      <c r="C30">
        <v>12</v>
      </c>
      <c r="D30">
        <v>7</v>
      </c>
      <c r="E30">
        <v>80</v>
      </c>
      <c r="G30">
        <v>0</v>
      </c>
      <c r="H30">
        <v>3</v>
      </c>
      <c r="M30">
        <v>7</v>
      </c>
      <c r="N30" t="s">
        <v>1312</v>
      </c>
      <c r="O30">
        <f>(((10-D30)*5)+((5/3)*M30))</f>
        <v>26.666666666666668</v>
      </c>
      <c r="P30" t="s">
        <v>1169</v>
      </c>
      <c r="Q30" t="s">
        <v>1170</v>
      </c>
    </row>
    <row r="31" spans="1:19">
      <c r="A31" s="25" t="s">
        <v>267</v>
      </c>
      <c r="B31" s="25">
        <v>2204181</v>
      </c>
      <c r="C31">
        <v>4.5</v>
      </c>
      <c r="D31">
        <v>5</v>
      </c>
      <c r="E31">
        <v>10</v>
      </c>
      <c r="F31">
        <v>60</v>
      </c>
      <c r="G31">
        <v>30</v>
      </c>
      <c r="H31">
        <v>1</v>
      </c>
      <c r="I31" t="s">
        <v>852</v>
      </c>
      <c r="J31" t="s">
        <v>852</v>
      </c>
      <c r="K31" t="s">
        <v>852</v>
      </c>
      <c r="L31" t="s">
        <v>852</v>
      </c>
      <c r="M31">
        <v>1</v>
      </c>
      <c r="N31" t="s">
        <v>853</v>
      </c>
      <c r="O31">
        <f>(((10-D31)*5)+((5/3)*M31))</f>
        <v>26.666666666666668</v>
      </c>
      <c r="P31" t="s">
        <v>811</v>
      </c>
      <c r="Q31" t="s">
        <v>854</v>
      </c>
    </row>
    <row r="32" spans="1:19">
      <c r="A32" s="4" t="s">
        <v>1358</v>
      </c>
      <c r="B32" s="4">
        <v>2055776</v>
      </c>
      <c r="C32">
        <v>8</v>
      </c>
      <c r="D32">
        <v>5</v>
      </c>
      <c r="E32">
        <v>100</v>
      </c>
      <c r="G32">
        <v>0</v>
      </c>
      <c r="H32">
        <v>6</v>
      </c>
      <c r="I32">
        <v>4</v>
      </c>
      <c r="J32" t="s">
        <v>780</v>
      </c>
      <c r="M32">
        <v>22</v>
      </c>
      <c r="N32" t="s">
        <v>667</v>
      </c>
      <c r="O32">
        <f>(((10-D32)*5)+((5/3)*M32))</f>
        <v>61.666666666666671</v>
      </c>
      <c r="P32" t="s">
        <v>850</v>
      </c>
      <c r="Q32" t="s">
        <v>668</v>
      </c>
    </row>
    <row r="33" spans="1:25">
      <c r="A33" s="4" t="s">
        <v>990</v>
      </c>
      <c r="B33" s="4">
        <v>2144592</v>
      </c>
      <c r="C33">
        <v>49</v>
      </c>
      <c r="D33">
        <v>2</v>
      </c>
      <c r="E33">
        <v>170</v>
      </c>
      <c r="G33">
        <v>60</v>
      </c>
      <c r="H33">
        <v>9</v>
      </c>
      <c r="I33">
        <v>5</v>
      </c>
      <c r="J33">
        <v>5</v>
      </c>
      <c r="K33">
        <v>5</v>
      </c>
      <c r="L33">
        <v>5</v>
      </c>
      <c r="M33">
        <v>28</v>
      </c>
      <c r="O33">
        <v>86.67</v>
      </c>
      <c r="P33" t="s">
        <v>775</v>
      </c>
      <c r="Q33" t="s">
        <v>1555</v>
      </c>
      <c r="V33">
        <v>28</v>
      </c>
      <c r="W33">
        <v>2</v>
      </c>
      <c r="X33">
        <v>86.67</v>
      </c>
      <c r="Y33">
        <v>49</v>
      </c>
    </row>
    <row r="34" spans="1:25">
      <c r="A34" s="4" t="s">
        <v>1435</v>
      </c>
      <c r="B34" s="4">
        <v>2283757</v>
      </c>
      <c r="C34">
        <v>60</v>
      </c>
      <c r="D34">
        <v>0</v>
      </c>
      <c r="E34">
        <v>180</v>
      </c>
      <c r="G34">
        <v>70</v>
      </c>
      <c r="H34">
        <v>14</v>
      </c>
      <c r="I34">
        <v>5</v>
      </c>
      <c r="J34">
        <v>5</v>
      </c>
      <c r="K34">
        <v>5</v>
      </c>
      <c r="L34">
        <v>5</v>
      </c>
      <c r="M34">
        <v>24</v>
      </c>
      <c r="O34">
        <v>90</v>
      </c>
      <c r="Q34" t="s">
        <v>1406</v>
      </c>
      <c r="V34">
        <v>24</v>
      </c>
      <c r="W34">
        <v>0</v>
      </c>
      <c r="X34">
        <v>90</v>
      </c>
      <c r="Y34">
        <v>60</v>
      </c>
    </row>
    <row r="35" spans="1:25">
      <c r="A35" s="4" t="s">
        <v>988</v>
      </c>
      <c r="B35" s="4">
        <v>2252919</v>
      </c>
      <c r="C35">
        <v>2</v>
      </c>
      <c r="E35">
        <v>125</v>
      </c>
      <c r="G35">
        <v>50</v>
      </c>
      <c r="I35" t="s">
        <v>368</v>
      </c>
      <c r="J35" t="s">
        <v>518</v>
      </c>
      <c r="K35" t="s">
        <v>518</v>
      </c>
      <c r="L35" t="s">
        <v>369</v>
      </c>
      <c r="N35" t="s">
        <v>370</v>
      </c>
      <c r="P35" t="s">
        <v>371</v>
      </c>
      <c r="Q35" t="s">
        <v>372</v>
      </c>
    </row>
    <row r="36" spans="1:25">
      <c r="A36" s="4" t="s">
        <v>440</v>
      </c>
      <c r="B36" s="4">
        <v>10043057</v>
      </c>
      <c r="C36">
        <v>7</v>
      </c>
      <c r="D36">
        <v>0</v>
      </c>
      <c r="E36">
        <v>160</v>
      </c>
      <c r="G36">
        <v>70</v>
      </c>
      <c r="I36" t="s">
        <v>979</v>
      </c>
      <c r="J36" t="s">
        <v>978</v>
      </c>
      <c r="K36" t="s">
        <v>978</v>
      </c>
      <c r="L36" t="s">
        <v>978</v>
      </c>
      <c r="M36">
        <v>22</v>
      </c>
      <c r="N36" t="s">
        <v>648</v>
      </c>
      <c r="O36">
        <f>(((10-D36)*5)+((5/3)*M36))</f>
        <v>86.666666666666671</v>
      </c>
      <c r="P36" t="s">
        <v>850</v>
      </c>
      <c r="Q36" t="s">
        <v>908</v>
      </c>
    </row>
    <row r="37" spans="1:25">
      <c r="A37" s="4" t="s">
        <v>1079</v>
      </c>
      <c r="B37" s="4">
        <v>2081007</v>
      </c>
      <c r="C37">
        <v>40</v>
      </c>
      <c r="D37">
        <v>8</v>
      </c>
      <c r="E37">
        <v>180</v>
      </c>
      <c r="G37">
        <v>60</v>
      </c>
      <c r="H37">
        <v>11</v>
      </c>
      <c r="I37">
        <v>5</v>
      </c>
      <c r="J37">
        <v>5</v>
      </c>
      <c r="K37">
        <v>5</v>
      </c>
      <c r="L37">
        <v>5</v>
      </c>
      <c r="M37">
        <v>17</v>
      </c>
      <c r="O37">
        <f>(((10-D37)*5)+((5/3)*M37))</f>
        <v>38.333333333333336</v>
      </c>
    </row>
    <row r="38" spans="1:25">
      <c r="A38" s="4" t="s">
        <v>1149</v>
      </c>
      <c r="B38" s="4">
        <v>2281995</v>
      </c>
      <c r="C38">
        <v>12</v>
      </c>
      <c r="D38">
        <v>0</v>
      </c>
      <c r="E38">
        <v>180</v>
      </c>
      <c r="G38">
        <v>60</v>
      </c>
      <c r="H38">
        <v>7</v>
      </c>
      <c r="I38">
        <v>5</v>
      </c>
      <c r="J38">
        <v>5</v>
      </c>
      <c r="K38">
        <v>5</v>
      </c>
      <c r="L38">
        <v>5</v>
      </c>
      <c r="M38">
        <v>30</v>
      </c>
      <c r="O38">
        <f>(((10-D38)*5)+((5/3)*M38))</f>
        <v>100</v>
      </c>
      <c r="P38" t="s">
        <v>1471</v>
      </c>
      <c r="Q38" t="s">
        <v>1406</v>
      </c>
    </row>
    <row r="39" spans="1:25">
      <c r="A39" s="9" t="s">
        <v>1099</v>
      </c>
      <c r="B39" s="9">
        <v>2252551</v>
      </c>
      <c r="C39">
        <v>15</v>
      </c>
      <c r="E39">
        <v>50</v>
      </c>
      <c r="F39">
        <v>160</v>
      </c>
      <c r="G39">
        <v>20</v>
      </c>
      <c r="I39" t="s">
        <v>342</v>
      </c>
      <c r="L39" t="s">
        <v>249</v>
      </c>
      <c r="P39" t="s">
        <v>497</v>
      </c>
      <c r="Q39" t="s">
        <v>657</v>
      </c>
    </row>
    <row r="40" spans="1:25">
      <c r="A40" s="4" t="s">
        <v>453</v>
      </c>
      <c r="B40" s="4">
        <v>6087456</v>
      </c>
      <c r="C40">
        <v>17</v>
      </c>
      <c r="E40">
        <v>160</v>
      </c>
      <c r="F40">
        <v>170</v>
      </c>
      <c r="G40">
        <v>45</v>
      </c>
      <c r="I40">
        <v>5</v>
      </c>
      <c r="J40">
        <v>5</v>
      </c>
      <c r="K40">
        <v>5</v>
      </c>
      <c r="L40">
        <v>5</v>
      </c>
      <c r="Q40" t="s">
        <v>1389</v>
      </c>
    </row>
    <row r="41" spans="1:25">
      <c r="A41" s="4" t="s">
        <v>1123</v>
      </c>
      <c r="B41" s="4">
        <v>2255520</v>
      </c>
      <c r="C41">
        <v>20</v>
      </c>
      <c r="E41">
        <v>170</v>
      </c>
      <c r="G41">
        <v>0</v>
      </c>
      <c r="R41" t="s">
        <v>348</v>
      </c>
      <c r="S41" t="s">
        <v>349</v>
      </c>
    </row>
    <row r="42" spans="1:25">
      <c r="A42" s="9" t="s">
        <v>914</v>
      </c>
      <c r="B42" s="9">
        <v>10012263</v>
      </c>
      <c r="C42">
        <v>21</v>
      </c>
      <c r="E42">
        <v>160</v>
      </c>
      <c r="G42">
        <v>60</v>
      </c>
      <c r="H42">
        <v>10</v>
      </c>
      <c r="I42" t="s">
        <v>518</v>
      </c>
      <c r="J42" t="s">
        <v>519</v>
      </c>
      <c r="Q42" t="s">
        <v>520</v>
      </c>
    </row>
    <row r="43" spans="1:25">
      <c r="A43" s="4" t="s">
        <v>605</v>
      </c>
      <c r="B43" s="4">
        <v>2292568</v>
      </c>
      <c r="C43">
        <v>3</v>
      </c>
      <c r="D43">
        <v>0</v>
      </c>
      <c r="E43">
        <v>170</v>
      </c>
      <c r="G43">
        <v>90</v>
      </c>
      <c r="H43">
        <v>16</v>
      </c>
      <c r="I43">
        <v>4</v>
      </c>
      <c r="J43" t="s">
        <v>22</v>
      </c>
      <c r="K43" t="s">
        <v>22</v>
      </c>
      <c r="P43" t="s">
        <v>23</v>
      </c>
      <c r="Q43" t="s">
        <v>21</v>
      </c>
      <c r="R43" t="s">
        <v>909</v>
      </c>
    </row>
    <row r="44" spans="1:25">
      <c r="A44" s="9" t="s">
        <v>1342</v>
      </c>
      <c r="B44" s="9">
        <v>10015367</v>
      </c>
      <c r="C44">
        <v>36</v>
      </c>
      <c r="E44">
        <v>135</v>
      </c>
      <c r="G44">
        <v>40</v>
      </c>
      <c r="H44">
        <v>6</v>
      </c>
      <c r="I44">
        <v>5</v>
      </c>
      <c r="J44">
        <v>5</v>
      </c>
      <c r="K44">
        <v>5</v>
      </c>
      <c r="L44">
        <v>5</v>
      </c>
      <c r="Q44" t="s">
        <v>908</v>
      </c>
    </row>
    <row r="45" spans="1:25">
      <c r="A45" s="9" t="s">
        <v>1114</v>
      </c>
      <c r="B45" s="9">
        <v>1687672</v>
      </c>
      <c r="C45">
        <v>6</v>
      </c>
      <c r="D45">
        <v>0</v>
      </c>
      <c r="E45">
        <v>180</v>
      </c>
      <c r="G45">
        <v>60</v>
      </c>
      <c r="H45">
        <v>11</v>
      </c>
      <c r="I45">
        <v>5</v>
      </c>
      <c r="J45">
        <v>5</v>
      </c>
      <c r="K45">
        <v>5</v>
      </c>
      <c r="L45">
        <v>5</v>
      </c>
      <c r="M45">
        <v>30</v>
      </c>
      <c r="O45">
        <f>(((10-D45)*5)+((5/3)*M45))</f>
        <v>100</v>
      </c>
      <c r="P45" t="s">
        <v>949</v>
      </c>
      <c r="Q45" t="s">
        <v>950</v>
      </c>
    </row>
    <row r="46" spans="1:25">
      <c r="A46" s="4" t="s">
        <v>1517</v>
      </c>
      <c r="B46" s="4">
        <v>10023978</v>
      </c>
      <c r="C46">
        <v>41</v>
      </c>
      <c r="D46">
        <v>0</v>
      </c>
      <c r="E46">
        <v>90</v>
      </c>
      <c r="F46">
        <v>160</v>
      </c>
      <c r="G46">
        <v>30</v>
      </c>
      <c r="I46">
        <v>4</v>
      </c>
      <c r="J46">
        <v>4</v>
      </c>
      <c r="K46">
        <v>4</v>
      </c>
      <c r="L46">
        <v>4</v>
      </c>
      <c r="M46">
        <v>22</v>
      </c>
      <c r="N46" t="s">
        <v>784</v>
      </c>
      <c r="O46">
        <v>86.67</v>
      </c>
      <c r="P46" t="s">
        <v>850</v>
      </c>
      <c r="Q46" t="s">
        <v>785</v>
      </c>
      <c r="V46">
        <v>22</v>
      </c>
      <c r="W46">
        <v>0</v>
      </c>
      <c r="X46">
        <v>86.67</v>
      </c>
      <c r="Y46">
        <v>41</v>
      </c>
    </row>
    <row r="47" spans="1:25">
      <c r="A47" s="4" t="s">
        <v>930</v>
      </c>
      <c r="B47" s="4">
        <v>10028054</v>
      </c>
      <c r="C47">
        <v>24</v>
      </c>
      <c r="D47">
        <v>6</v>
      </c>
      <c r="E47">
        <v>150</v>
      </c>
      <c r="G47">
        <v>50</v>
      </c>
      <c r="H47">
        <v>9</v>
      </c>
      <c r="I47" t="s">
        <v>518</v>
      </c>
      <c r="J47" t="s">
        <v>518</v>
      </c>
      <c r="K47" t="s">
        <v>518</v>
      </c>
      <c r="L47" t="s">
        <v>518</v>
      </c>
      <c r="N47" t="s">
        <v>359</v>
      </c>
      <c r="P47" t="s">
        <v>360</v>
      </c>
      <c r="Q47" t="s">
        <v>361</v>
      </c>
      <c r="R47" t="s">
        <v>362</v>
      </c>
    </row>
    <row r="48" spans="1:25">
      <c r="A48" s="9" t="s">
        <v>1229</v>
      </c>
      <c r="B48" s="9">
        <v>2161785</v>
      </c>
      <c r="C48">
        <v>36</v>
      </c>
      <c r="D48">
        <v>2</v>
      </c>
      <c r="E48">
        <v>160</v>
      </c>
      <c r="G48">
        <v>40</v>
      </c>
      <c r="H48">
        <v>9</v>
      </c>
      <c r="I48" t="s">
        <v>519</v>
      </c>
      <c r="J48" t="s">
        <v>519</v>
      </c>
      <c r="K48" t="s">
        <v>519</v>
      </c>
      <c r="L48" t="s">
        <v>519</v>
      </c>
      <c r="M48">
        <v>24</v>
      </c>
      <c r="O48">
        <v>80</v>
      </c>
      <c r="P48" t="s">
        <v>388</v>
      </c>
      <c r="Q48" t="s">
        <v>131</v>
      </c>
      <c r="R48" t="s">
        <v>289</v>
      </c>
    </row>
    <row r="49" spans="1:25">
      <c r="A49" s="4" t="s">
        <v>1074</v>
      </c>
      <c r="B49" s="4">
        <v>10009409</v>
      </c>
      <c r="C49">
        <v>5</v>
      </c>
      <c r="D49">
        <v>8</v>
      </c>
      <c r="E49">
        <v>120</v>
      </c>
      <c r="G49">
        <v>30</v>
      </c>
      <c r="H49">
        <v>3</v>
      </c>
      <c r="M49">
        <v>12</v>
      </c>
      <c r="O49">
        <f>(((10-D49)*5)+((5/3)*M49))</f>
        <v>30</v>
      </c>
      <c r="P49" t="s">
        <v>951</v>
      </c>
      <c r="Q49" t="s">
        <v>952</v>
      </c>
    </row>
    <row r="50" spans="1:25">
      <c r="A50" s="4" t="s">
        <v>1437</v>
      </c>
      <c r="B50" s="4">
        <v>2281756</v>
      </c>
      <c r="C50">
        <v>36</v>
      </c>
      <c r="D50">
        <v>5</v>
      </c>
      <c r="E50">
        <v>125</v>
      </c>
      <c r="F50">
        <v>150</v>
      </c>
      <c r="G50">
        <v>30</v>
      </c>
      <c r="H50">
        <v>9</v>
      </c>
      <c r="I50">
        <v>4</v>
      </c>
      <c r="J50">
        <v>4</v>
      </c>
      <c r="K50">
        <v>4</v>
      </c>
      <c r="L50">
        <v>4</v>
      </c>
      <c r="M50">
        <v>11</v>
      </c>
      <c r="O50">
        <v>43.33</v>
      </c>
      <c r="P50" t="s">
        <v>165</v>
      </c>
      <c r="Q50" t="s">
        <v>375</v>
      </c>
    </row>
    <row r="51" spans="1:25">
      <c r="A51" s="4" t="s">
        <v>609</v>
      </c>
      <c r="B51" s="4">
        <v>2110696</v>
      </c>
      <c r="C51">
        <v>46</v>
      </c>
      <c r="D51">
        <v>0</v>
      </c>
      <c r="E51">
        <v>160</v>
      </c>
      <c r="G51">
        <v>60</v>
      </c>
      <c r="H51">
        <v>9</v>
      </c>
      <c r="I51">
        <v>5</v>
      </c>
      <c r="J51">
        <v>5</v>
      </c>
      <c r="K51">
        <v>5</v>
      </c>
      <c r="L51">
        <v>5</v>
      </c>
      <c r="M51">
        <v>20</v>
      </c>
      <c r="N51" t="s">
        <v>866</v>
      </c>
      <c r="O51">
        <f>(((10-D51)*5)+((5/3)*M51))</f>
        <v>83.333333333333343</v>
      </c>
      <c r="P51" t="s">
        <v>850</v>
      </c>
      <c r="Q51" t="s">
        <v>867</v>
      </c>
    </row>
    <row r="52" spans="1:25">
      <c r="A52" s="9" t="s">
        <v>1280</v>
      </c>
      <c r="B52" s="9">
        <v>2110696</v>
      </c>
      <c r="C52">
        <v>4.5</v>
      </c>
      <c r="D52">
        <v>0</v>
      </c>
      <c r="E52">
        <v>160</v>
      </c>
      <c r="F52">
        <v>45</v>
      </c>
      <c r="H52">
        <v>11</v>
      </c>
      <c r="I52">
        <v>4</v>
      </c>
      <c r="J52" t="s">
        <v>153</v>
      </c>
      <c r="N52" t="s">
        <v>154</v>
      </c>
      <c r="Q52" t="s">
        <v>131</v>
      </c>
    </row>
    <row r="53" spans="1:25">
      <c r="A53" s="12" t="s">
        <v>922</v>
      </c>
      <c r="B53" s="12">
        <v>10007692</v>
      </c>
      <c r="C53">
        <v>40</v>
      </c>
      <c r="D53">
        <v>5</v>
      </c>
      <c r="E53">
        <v>180</v>
      </c>
      <c r="G53">
        <v>50</v>
      </c>
      <c r="H53">
        <v>13</v>
      </c>
      <c r="I53">
        <v>5</v>
      </c>
      <c r="J53">
        <v>5</v>
      </c>
      <c r="K53">
        <v>5</v>
      </c>
      <c r="L53">
        <v>5</v>
      </c>
      <c r="M53">
        <v>7</v>
      </c>
      <c r="N53" t="s">
        <v>120</v>
      </c>
      <c r="O53">
        <v>36.67</v>
      </c>
      <c r="P53" t="s">
        <v>1627</v>
      </c>
      <c r="Q53" t="s">
        <v>257</v>
      </c>
      <c r="V53">
        <v>7</v>
      </c>
      <c r="W53">
        <v>5</v>
      </c>
      <c r="X53">
        <v>36.67</v>
      </c>
      <c r="Y53">
        <v>40</v>
      </c>
    </row>
    <row r="54" spans="1:25">
      <c r="A54" s="24" t="s">
        <v>262</v>
      </c>
      <c r="B54" s="24">
        <v>2195896</v>
      </c>
      <c r="C54">
        <v>9</v>
      </c>
      <c r="D54">
        <v>4</v>
      </c>
      <c r="E54">
        <v>160</v>
      </c>
      <c r="F54">
        <v>180</v>
      </c>
      <c r="G54">
        <v>60</v>
      </c>
      <c r="H54">
        <v>9</v>
      </c>
      <c r="I54" t="s">
        <v>1396</v>
      </c>
      <c r="J54" t="s">
        <v>1396</v>
      </c>
      <c r="M54">
        <v>6</v>
      </c>
      <c r="O54">
        <f>(((10-D54)*5)+((5/3)*M54))</f>
        <v>40</v>
      </c>
      <c r="P54" t="s">
        <v>1250</v>
      </c>
    </row>
    <row r="55" spans="1:25">
      <c r="A55" s="1" t="s">
        <v>682</v>
      </c>
      <c r="B55" s="1">
        <v>1532563</v>
      </c>
      <c r="C55">
        <v>8.5</v>
      </c>
      <c r="D55">
        <v>5</v>
      </c>
      <c r="E55">
        <v>80</v>
      </c>
      <c r="F55">
        <v>150</v>
      </c>
      <c r="G55">
        <v>20</v>
      </c>
      <c r="I55">
        <v>4</v>
      </c>
      <c r="J55">
        <v>4</v>
      </c>
      <c r="K55">
        <v>4</v>
      </c>
      <c r="L55">
        <v>4</v>
      </c>
      <c r="N55" t="s">
        <v>15</v>
      </c>
      <c r="P55" t="s">
        <v>16</v>
      </c>
    </row>
    <row r="56" spans="1:25">
      <c r="A56" s="1" t="s">
        <v>615</v>
      </c>
      <c r="B56" s="1">
        <v>10045794</v>
      </c>
      <c r="C56">
        <v>6</v>
      </c>
      <c r="D56">
        <v>5</v>
      </c>
      <c r="E56">
        <v>130</v>
      </c>
      <c r="I56">
        <v>4</v>
      </c>
      <c r="J56">
        <v>4</v>
      </c>
      <c r="K56">
        <v>4</v>
      </c>
      <c r="L56">
        <v>4</v>
      </c>
      <c r="M56">
        <v>2</v>
      </c>
      <c r="N56" t="s">
        <v>747</v>
      </c>
      <c r="O56">
        <f>(((10-D56)*5)+((5/3)*M56))</f>
        <v>28.333333333333332</v>
      </c>
      <c r="P56" t="s">
        <v>811</v>
      </c>
      <c r="Q56" t="s">
        <v>890</v>
      </c>
    </row>
    <row r="57" spans="1:25">
      <c r="A57" s="12" t="s">
        <v>989</v>
      </c>
      <c r="B57" s="12">
        <v>2050867</v>
      </c>
      <c r="C57">
        <v>10</v>
      </c>
    </row>
    <row r="58" spans="1:25">
      <c r="A58" s="1" t="s">
        <v>1105</v>
      </c>
      <c r="B58" s="1">
        <v>2225808</v>
      </c>
      <c r="C58">
        <v>8</v>
      </c>
      <c r="D58">
        <v>2</v>
      </c>
      <c r="E58">
        <v>160</v>
      </c>
      <c r="G58">
        <v>45</v>
      </c>
      <c r="H58">
        <v>8</v>
      </c>
      <c r="I58">
        <v>4</v>
      </c>
      <c r="J58" t="s">
        <v>780</v>
      </c>
      <c r="K58" t="s">
        <v>852</v>
      </c>
      <c r="M58">
        <v>9</v>
      </c>
      <c r="N58" t="s">
        <v>667</v>
      </c>
      <c r="O58">
        <f>(((10-D58)*5)+((5/3)*M58))</f>
        <v>55</v>
      </c>
      <c r="P58" t="s">
        <v>811</v>
      </c>
      <c r="Q58" t="s">
        <v>867</v>
      </c>
    </row>
    <row r="59" spans="1:25">
      <c r="A59" s="1" t="s">
        <v>1525</v>
      </c>
      <c r="B59" s="1">
        <v>2200512</v>
      </c>
      <c r="C59">
        <v>3</v>
      </c>
      <c r="E59">
        <v>70</v>
      </c>
      <c r="F59">
        <v>120</v>
      </c>
      <c r="I59">
        <v>3</v>
      </c>
      <c r="J59">
        <v>4</v>
      </c>
      <c r="Q59" t="s">
        <v>1045</v>
      </c>
    </row>
    <row r="60" spans="1:25">
      <c r="A60" s="1" t="s">
        <v>1514</v>
      </c>
      <c r="B60" s="1">
        <v>1610583</v>
      </c>
      <c r="C60">
        <v>43</v>
      </c>
      <c r="D60">
        <v>0</v>
      </c>
      <c r="E60">
        <v>90</v>
      </c>
      <c r="F60">
        <v>170</v>
      </c>
      <c r="G60">
        <v>60</v>
      </c>
      <c r="M60">
        <v>29</v>
      </c>
      <c r="N60" t="s">
        <v>662</v>
      </c>
      <c r="O60">
        <v>98.33</v>
      </c>
      <c r="P60" t="s">
        <v>1626</v>
      </c>
      <c r="Q60" t="s">
        <v>663</v>
      </c>
      <c r="V60">
        <v>29</v>
      </c>
      <c r="W60">
        <v>0</v>
      </c>
      <c r="X60">
        <v>98.33</v>
      </c>
      <c r="Y60">
        <v>43</v>
      </c>
    </row>
    <row r="61" spans="1:25">
      <c r="A61" s="1" t="s">
        <v>999</v>
      </c>
      <c r="B61" s="1">
        <v>10032366</v>
      </c>
      <c r="C61">
        <v>6</v>
      </c>
      <c r="D61">
        <v>4</v>
      </c>
      <c r="E61">
        <v>170</v>
      </c>
      <c r="G61">
        <v>40</v>
      </c>
      <c r="H61">
        <v>9</v>
      </c>
      <c r="I61" s="20">
        <v>4</v>
      </c>
      <c r="J61" t="s">
        <v>780</v>
      </c>
      <c r="L61" t="s">
        <v>780</v>
      </c>
      <c r="M61">
        <v>24</v>
      </c>
      <c r="O61">
        <f>(((10-D61)*5)+((5/3)*M61))</f>
        <v>70</v>
      </c>
      <c r="P61" t="s">
        <v>850</v>
      </c>
      <c r="Q61" t="s">
        <v>769</v>
      </c>
    </row>
    <row r="62" spans="1:25">
      <c r="A62" s="1" t="s">
        <v>1132</v>
      </c>
      <c r="B62" s="1">
        <v>2273304</v>
      </c>
      <c r="C62">
        <v>12</v>
      </c>
      <c r="E62">
        <v>90</v>
      </c>
      <c r="G62">
        <v>10</v>
      </c>
      <c r="J62">
        <v>4</v>
      </c>
      <c r="Q62" t="s">
        <v>1329</v>
      </c>
    </row>
    <row r="63" spans="1:25">
      <c r="A63" s="1" t="s">
        <v>611</v>
      </c>
      <c r="B63" s="1">
        <v>6137905</v>
      </c>
      <c r="C63">
        <v>33</v>
      </c>
      <c r="D63">
        <v>3</v>
      </c>
      <c r="E63">
        <v>170</v>
      </c>
      <c r="G63">
        <v>60</v>
      </c>
      <c r="H63">
        <v>9</v>
      </c>
      <c r="M63">
        <v>19</v>
      </c>
      <c r="O63">
        <v>66.67</v>
      </c>
      <c r="P63" t="s">
        <v>1557</v>
      </c>
      <c r="Q63" t="s">
        <v>1551</v>
      </c>
      <c r="V63">
        <v>19</v>
      </c>
      <c r="W63">
        <v>3</v>
      </c>
      <c r="X63">
        <v>66.67</v>
      </c>
      <c r="Y63">
        <v>33</v>
      </c>
    </row>
    <row r="64" spans="1:25">
      <c r="A64" s="1" t="s">
        <v>1419</v>
      </c>
      <c r="B64" s="1">
        <v>2232534</v>
      </c>
      <c r="C64">
        <v>12</v>
      </c>
      <c r="D64">
        <v>5</v>
      </c>
      <c r="E64">
        <v>100</v>
      </c>
      <c r="F64">
        <v>160</v>
      </c>
      <c r="G64">
        <v>45</v>
      </c>
      <c r="H64">
        <v>11</v>
      </c>
      <c r="I64" t="s">
        <v>1234</v>
      </c>
      <c r="J64">
        <v>4</v>
      </c>
      <c r="M64">
        <v>24</v>
      </c>
      <c r="N64" t="s">
        <v>1235</v>
      </c>
      <c r="O64">
        <f>(((10-D64)*5)+((5/3)*M64))</f>
        <v>65</v>
      </c>
      <c r="P64" t="s">
        <v>1236</v>
      </c>
    </row>
    <row r="65" spans="1:25">
      <c r="A65" s="1" t="s">
        <v>1128</v>
      </c>
      <c r="B65" s="1">
        <v>2199998</v>
      </c>
      <c r="C65">
        <v>15</v>
      </c>
      <c r="R65" t="s">
        <v>538</v>
      </c>
    </row>
    <row r="66" spans="1:25">
      <c r="A66" s="1" t="s">
        <v>442</v>
      </c>
      <c r="B66" s="1">
        <v>10043057</v>
      </c>
      <c r="C66">
        <v>12</v>
      </c>
      <c r="E66">
        <v>170</v>
      </c>
      <c r="G66">
        <v>60</v>
      </c>
      <c r="Q66" t="s">
        <v>1631</v>
      </c>
    </row>
    <row r="67" spans="1:25">
      <c r="A67" s="1" t="s">
        <v>1093</v>
      </c>
      <c r="B67" s="1">
        <v>2228554</v>
      </c>
      <c r="C67">
        <v>74</v>
      </c>
      <c r="D67">
        <v>0</v>
      </c>
      <c r="E67">
        <v>160</v>
      </c>
      <c r="G67">
        <v>30</v>
      </c>
      <c r="H67">
        <v>9</v>
      </c>
      <c r="I67">
        <v>5</v>
      </c>
      <c r="J67">
        <v>5</v>
      </c>
      <c r="K67">
        <v>5</v>
      </c>
      <c r="L67">
        <v>5</v>
      </c>
      <c r="M67">
        <v>18</v>
      </c>
      <c r="O67">
        <v>80</v>
      </c>
      <c r="P67" t="s">
        <v>1557</v>
      </c>
      <c r="Q67" t="s">
        <v>1503</v>
      </c>
      <c r="V67">
        <v>18</v>
      </c>
      <c r="W67">
        <v>0</v>
      </c>
      <c r="X67">
        <v>80</v>
      </c>
      <c r="Y67">
        <v>74</v>
      </c>
    </row>
    <row r="68" spans="1:25">
      <c r="A68" s="1" t="s">
        <v>991</v>
      </c>
      <c r="B68" s="1">
        <v>2286935</v>
      </c>
      <c r="C68">
        <v>58</v>
      </c>
      <c r="D68">
        <v>0</v>
      </c>
      <c r="E68">
        <v>180</v>
      </c>
      <c r="F68">
        <v>180</v>
      </c>
      <c r="G68">
        <v>80</v>
      </c>
      <c r="H68">
        <v>14</v>
      </c>
      <c r="I68">
        <v>5</v>
      </c>
      <c r="J68">
        <v>5</v>
      </c>
      <c r="K68">
        <v>5</v>
      </c>
      <c r="L68">
        <v>5</v>
      </c>
      <c r="M68">
        <v>30</v>
      </c>
      <c r="O68">
        <v>100</v>
      </c>
      <c r="Q68" t="s">
        <v>1553</v>
      </c>
      <c r="R68" t="s">
        <v>1552</v>
      </c>
    </row>
    <row r="69" spans="1:25">
      <c r="A69" s="12" t="s">
        <v>1096</v>
      </c>
      <c r="B69" s="12">
        <v>2231703</v>
      </c>
      <c r="C69">
        <v>1.5</v>
      </c>
      <c r="E69">
        <v>180</v>
      </c>
      <c r="F69">
        <v>180</v>
      </c>
      <c r="G69">
        <v>70</v>
      </c>
      <c r="H69">
        <v>9</v>
      </c>
      <c r="I69" t="s">
        <v>978</v>
      </c>
      <c r="J69" t="s">
        <v>979</v>
      </c>
      <c r="K69" t="s">
        <v>978</v>
      </c>
      <c r="L69" t="s">
        <v>1118</v>
      </c>
      <c r="Q69" t="s">
        <v>980</v>
      </c>
    </row>
    <row r="70" spans="1:25">
      <c r="A70" s="12" t="s">
        <v>1211</v>
      </c>
      <c r="B70" s="12">
        <v>2292979</v>
      </c>
      <c r="C70">
        <v>49</v>
      </c>
      <c r="D70">
        <v>5</v>
      </c>
      <c r="E70">
        <v>180</v>
      </c>
      <c r="G70">
        <v>60</v>
      </c>
      <c r="H70">
        <v>9</v>
      </c>
      <c r="I70">
        <v>5</v>
      </c>
      <c r="J70">
        <v>5</v>
      </c>
      <c r="K70">
        <v>5</v>
      </c>
      <c r="L70">
        <v>5</v>
      </c>
      <c r="M70">
        <v>7</v>
      </c>
      <c r="O70">
        <f>(((10-D70)*5)+((5/3)*M70))</f>
        <v>36.666666666666671</v>
      </c>
      <c r="P70" t="s">
        <v>1625</v>
      </c>
      <c r="V70">
        <v>7</v>
      </c>
      <c r="W70">
        <v>5</v>
      </c>
      <c r="X70">
        <v>36.67</v>
      </c>
      <c r="Y70">
        <v>49</v>
      </c>
    </row>
    <row r="71" spans="1:25">
      <c r="A71" s="1" t="s">
        <v>680</v>
      </c>
      <c r="B71" s="1">
        <v>10040282</v>
      </c>
      <c r="C71">
        <v>12</v>
      </c>
      <c r="D71">
        <v>7</v>
      </c>
      <c r="E71">
        <v>170</v>
      </c>
      <c r="G71">
        <v>45</v>
      </c>
      <c r="H71">
        <v>14</v>
      </c>
      <c r="I71">
        <v>5</v>
      </c>
      <c r="J71">
        <v>5</v>
      </c>
      <c r="K71">
        <v>5</v>
      </c>
      <c r="L71">
        <v>5</v>
      </c>
      <c r="M71">
        <v>18</v>
      </c>
      <c r="O71">
        <f>(((10-D71)*5)+((5/3)*M71))</f>
        <v>45</v>
      </c>
      <c r="P71" t="s">
        <v>427</v>
      </c>
    </row>
    <row r="72" spans="1:25">
      <c r="A72" s="1" t="s">
        <v>1151</v>
      </c>
      <c r="B72" s="1">
        <v>2242574</v>
      </c>
      <c r="C72">
        <v>28</v>
      </c>
      <c r="D72">
        <v>2</v>
      </c>
      <c r="E72">
        <v>150</v>
      </c>
      <c r="F72">
        <v>40</v>
      </c>
      <c r="H72">
        <v>12</v>
      </c>
      <c r="I72">
        <v>5</v>
      </c>
      <c r="J72">
        <v>5</v>
      </c>
      <c r="K72">
        <v>5</v>
      </c>
      <c r="L72">
        <v>5</v>
      </c>
      <c r="M72">
        <v>14</v>
      </c>
      <c r="N72" t="s">
        <v>114</v>
      </c>
      <c r="O72">
        <v>63.33</v>
      </c>
      <c r="P72" t="s">
        <v>115</v>
      </c>
      <c r="Q72" t="s">
        <v>116</v>
      </c>
    </row>
    <row r="73" spans="1:25">
      <c r="A73" s="1" t="s">
        <v>1049</v>
      </c>
      <c r="B73" s="1">
        <v>2286577</v>
      </c>
      <c r="C73">
        <v>24</v>
      </c>
      <c r="E73">
        <v>160</v>
      </c>
      <c r="F73">
        <v>160</v>
      </c>
      <c r="G73">
        <v>45</v>
      </c>
      <c r="H73">
        <v>9</v>
      </c>
      <c r="I73" t="s">
        <v>519</v>
      </c>
      <c r="J73" t="s">
        <v>519</v>
      </c>
      <c r="K73" t="s">
        <v>519</v>
      </c>
      <c r="L73" t="s">
        <v>519</v>
      </c>
      <c r="N73" t="s">
        <v>425</v>
      </c>
      <c r="R73" t="s">
        <v>280</v>
      </c>
    </row>
    <row r="74" spans="1:25">
      <c r="A74" s="1" t="s">
        <v>607</v>
      </c>
      <c r="B74" s="1">
        <v>10041585</v>
      </c>
      <c r="C74">
        <v>16</v>
      </c>
      <c r="D74">
        <v>0</v>
      </c>
      <c r="E74">
        <v>160</v>
      </c>
      <c r="G74">
        <v>45</v>
      </c>
      <c r="H74">
        <v>9</v>
      </c>
      <c r="M74">
        <v>30</v>
      </c>
      <c r="O74">
        <f>(((10-D74)*5)+((5/3)*M74))</f>
        <v>100</v>
      </c>
      <c r="P74" t="s">
        <v>539</v>
      </c>
      <c r="Q74" t="s">
        <v>540</v>
      </c>
    </row>
    <row r="75" spans="1:25">
      <c r="C75">
        <f t="shared" ref="C75:H75" si="0">AVERAGE(C2:C74)</f>
        <v>21.527777777777779</v>
      </c>
      <c r="D75">
        <f t="shared" si="0"/>
        <v>2.7916666666666665</v>
      </c>
      <c r="E75">
        <f t="shared" si="0"/>
        <v>142.89855072463769</v>
      </c>
      <c r="F75">
        <f t="shared" si="0"/>
        <v>138.125</v>
      </c>
      <c r="G75">
        <f t="shared" si="0"/>
        <v>45.161290322580648</v>
      </c>
      <c r="H75">
        <f t="shared" si="0"/>
        <v>9.2200000000000006</v>
      </c>
      <c r="I75">
        <f>AVERAGE(I3:I74)</f>
        <v>4.5675675675675675</v>
      </c>
      <c r="J75">
        <f>AVERAGE(J3:J74)</f>
        <v>4.6756756756756754</v>
      </c>
      <c r="K75">
        <f>AVERAGE(K3:K74)</f>
        <v>4.8</v>
      </c>
      <c r="L75">
        <f>AVERAGE(L4:L74)</f>
        <v>4.7931034482758621</v>
      </c>
      <c r="M75">
        <f>AVERAGE(M2:M74)</f>
        <v>18.697674418604652</v>
      </c>
      <c r="O75">
        <f>AVERAGE(O2:O74)</f>
        <v>66.860620155038774</v>
      </c>
      <c r="P75" t="s">
        <v>1635</v>
      </c>
      <c r="Q75" t="s">
        <v>78</v>
      </c>
    </row>
    <row r="76" spans="1:25">
      <c r="P76" t="s">
        <v>1632</v>
      </c>
      <c r="Q76" t="s">
        <v>79</v>
      </c>
    </row>
    <row r="77" spans="1:25">
      <c r="P77" t="s">
        <v>1633</v>
      </c>
      <c r="Q77" t="s">
        <v>1566</v>
      </c>
    </row>
    <row r="78" spans="1:25">
      <c r="P78" t="s">
        <v>1634</v>
      </c>
    </row>
  </sheetData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8"/>
  <sheetViews>
    <sheetView workbookViewId="0">
      <selection activeCell="C3" sqref="C3"/>
    </sheetView>
  </sheetViews>
  <sheetFormatPr baseColWidth="10" defaultRowHeight="14"/>
  <cols>
    <col min="1" max="1" width="10.1640625" style="1" customWidth="1"/>
    <col min="2" max="2" width="12.83203125" style="1" customWidth="1"/>
    <col min="3" max="3" width="70.33203125" customWidth="1"/>
  </cols>
  <sheetData>
    <row r="1" spans="1:4" s="15" customFormat="1">
      <c r="A1" s="14" t="s">
        <v>997</v>
      </c>
      <c r="B1" s="14" t="s">
        <v>992</v>
      </c>
      <c r="C1" s="15" t="s">
        <v>1018</v>
      </c>
      <c r="D1" s="15" t="s">
        <v>1019</v>
      </c>
    </row>
    <row r="2" spans="1:4">
      <c r="A2" s="4" t="s">
        <v>684</v>
      </c>
      <c r="B2" s="4">
        <v>10054558</v>
      </c>
      <c r="C2" t="s">
        <v>282</v>
      </c>
      <c r="D2" t="s">
        <v>281</v>
      </c>
    </row>
    <row r="3" spans="1:4">
      <c r="A3" s="4" t="s">
        <v>613</v>
      </c>
      <c r="B3" s="4">
        <v>10041461</v>
      </c>
      <c r="C3" t="s">
        <v>38</v>
      </c>
      <c r="D3" t="s">
        <v>350</v>
      </c>
    </row>
    <row r="4" spans="1:4">
      <c r="A4" s="4" t="s">
        <v>1196</v>
      </c>
      <c r="B4" s="4">
        <v>100002869</v>
      </c>
      <c r="D4" t="s">
        <v>1212</v>
      </c>
    </row>
    <row r="5" spans="1:4">
      <c r="A5" s="4" t="s">
        <v>1146</v>
      </c>
      <c r="B5" s="8" t="s">
        <v>1147</v>
      </c>
      <c r="C5" t="s">
        <v>1472</v>
      </c>
      <c r="D5" t="s">
        <v>1339</v>
      </c>
    </row>
    <row r="6" spans="1:4">
      <c r="A6" s="4" t="s">
        <v>436</v>
      </c>
      <c r="B6" s="4">
        <v>10037076</v>
      </c>
      <c r="D6" t="s">
        <v>385</v>
      </c>
    </row>
    <row r="7" spans="1:4">
      <c r="A7" s="4" t="s">
        <v>1109</v>
      </c>
      <c r="B7" s="4">
        <v>228753</v>
      </c>
      <c r="C7" t="s">
        <v>1375</v>
      </c>
      <c r="D7" t="s">
        <v>616</v>
      </c>
    </row>
    <row r="8" spans="1:4">
      <c r="A8" s="4" t="s">
        <v>1273</v>
      </c>
      <c r="B8" s="7">
        <v>2276136</v>
      </c>
      <c r="C8" t="s">
        <v>754</v>
      </c>
      <c r="D8" t="s">
        <v>549</v>
      </c>
    </row>
    <row r="9" spans="1:4">
      <c r="A9" s="25" t="s">
        <v>533</v>
      </c>
      <c r="B9" s="25">
        <v>2200530</v>
      </c>
      <c r="D9" t="s">
        <v>385</v>
      </c>
    </row>
    <row r="10" spans="1:4">
      <c r="A10" s="4" t="s">
        <v>918</v>
      </c>
      <c r="B10" s="4">
        <v>2279230</v>
      </c>
      <c r="D10" t="s">
        <v>619</v>
      </c>
    </row>
    <row r="11" spans="1:4">
      <c r="A11" s="4" t="s">
        <v>438</v>
      </c>
      <c r="B11" s="4">
        <v>10052246</v>
      </c>
      <c r="D11" t="s">
        <v>376</v>
      </c>
    </row>
    <row r="12" spans="1:4">
      <c r="A12" s="4" t="s">
        <v>374</v>
      </c>
      <c r="B12" s="4">
        <v>193041</v>
      </c>
      <c r="C12" t="s">
        <v>756</v>
      </c>
      <c r="D12" t="s">
        <v>826</v>
      </c>
    </row>
    <row r="13" spans="1:4">
      <c r="A13" s="4" t="s">
        <v>374</v>
      </c>
      <c r="B13" s="4">
        <v>1930411</v>
      </c>
      <c r="D13" t="s">
        <v>541</v>
      </c>
    </row>
    <row r="14" spans="1:4">
      <c r="A14" s="9" t="s">
        <v>1300</v>
      </c>
      <c r="B14" s="9">
        <v>2280494</v>
      </c>
      <c r="D14" t="s">
        <v>1330</v>
      </c>
    </row>
    <row r="15" spans="1:4">
      <c r="A15" s="9" t="s">
        <v>1531</v>
      </c>
      <c r="B15" s="9">
        <v>10021974</v>
      </c>
      <c r="D15" t="s">
        <v>851</v>
      </c>
    </row>
    <row r="16" spans="1:4">
      <c r="A16" s="25" t="s">
        <v>409</v>
      </c>
      <c r="B16" s="25">
        <v>2210750</v>
      </c>
      <c r="C16" t="s">
        <v>521</v>
      </c>
      <c r="D16" t="s">
        <v>522</v>
      </c>
    </row>
    <row r="17" spans="1:4">
      <c r="A17" s="4" t="s">
        <v>987</v>
      </c>
      <c r="B17" s="4">
        <v>2034744</v>
      </c>
      <c r="D17" t="s">
        <v>658</v>
      </c>
    </row>
    <row r="18" spans="1:4">
      <c r="A18" s="4" t="s">
        <v>1497</v>
      </c>
      <c r="B18" s="4">
        <v>10022490</v>
      </c>
      <c r="C18" t="s">
        <v>562</v>
      </c>
      <c r="D18" t="s">
        <v>717</v>
      </c>
    </row>
    <row r="19" spans="1:4">
      <c r="A19" s="9" t="s">
        <v>1192</v>
      </c>
      <c r="B19" s="9">
        <v>2199653</v>
      </c>
      <c r="C19" t="s">
        <v>1276</v>
      </c>
      <c r="D19" t="s">
        <v>753</v>
      </c>
    </row>
    <row r="20" spans="1:4">
      <c r="A20" s="9" t="s">
        <v>1158</v>
      </c>
      <c r="B20" s="9">
        <v>2100790</v>
      </c>
      <c r="C20" t="s">
        <v>757</v>
      </c>
      <c r="D20" t="s">
        <v>397</v>
      </c>
    </row>
    <row r="21" spans="1:4">
      <c r="A21" s="9" t="s">
        <v>1009</v>
      </c>
      <c r="B21" s="9">
        <v>2148064</v>
      </c>
      <c r="C21" t="s">
        <v>1384</v>
      </c>
      <c r="D21" t="s">
        <v>941</v>
      </c>
    </row>
    <row r="22" spans="1:4">
      <c r="A22" s="9" t="s">
        <v>1154</v>
      </c>
      <c r="B22" s="9">
        <v>2177970</v>
      </c>
      <c r="C22" t="s">
        <v>473</v>
      </c>
      <c r="D22" t="s">
        <v>474</v>
      </c>
    </row>
    <row r="23" spans="1:4">
      <c r="A23" s="4" t="s">
        <v>451</v>
      </c>
      <c r="B23" s="4">
        <v>1025064</v>
      </c>
      <c r="D23" t="s">
        <v>350</v>
      </c>
    </row>
    <row r="24" spans="1:4">
      <c r="A24" s="25" t="s">
        <v>259</v>
      </c>
      <c r="B24" s="25">
        <v>2203819</v>
      </c>
      <c r="C24" t="s">
        <v>1520</v>
      </c>
      <c r="D24" t="s">
        <v>1315</v>
      </c>
    </row>
    <row r="25" spans="1:4">
      <c r="A25" s="9" t="s">
        <v>1510</v>
      </c>
      <c r="B25" s="9">
        <v>2170344</v>
      </c>
      <c r="C25" t="s">
        <v>485</v>
      </c>
      <c r="D25" t="s">
        <v>484</v>
      </c>
    </row>
    <row r="26" spans="1:4">
      <c r="A26" s="9" t="s">
        <v>1368</v>
      </c>
      <c r="B26" s="13">
        <v>10023972</v>
      </c>
      <c r="C26" t="s">
        <v>872</v>
      </c>
      <c r="D26" t="s">
        <v>873</v>
      </c>
    </row>
    <row r="27" spans="1:4">
      <c r="A27" s="9" t="s">
        <v>1207</v>
      </c>
      <c r="B27" s="9">
        <v>2094719</v>
      </c>
      <c r="D27" t="s">
        <v>868</v>
      </c>
    </row>
    <row r="28" spans="1:4">
      <c r="A28" s="4" t="s">
        <v>455</v>
      </c>
      <c r="B28" s="4">
        <v>2193893</v>
      </c>
      <c r="D28" t="s">
        <v>373</v>
      </c>
    </row>
    <row r="29" spans="1:4">
      <c r="A29" s="4" t="s">
        <v>1226</v>
      </c>
      <c r="B29" s="4">
        <v>2116266</v>
      </c>
      <c r="D29" t="s">
        <v>573</v>
      </c>
    </row>
    <row r="30" spans="1:4">
      <c r="A30" s="4" t="s">
        <v>1582</v>
      </c>
      <c r="B30" s="4">
        <v>2228348</v>
      </c>
      <c r="C30" t="s">
        <v>755</v>
      </c>
      <c r="D30" t="s">
        <v>565</v>
      </c>
    </row>
    <row r="31" spans="1:4">
      <c r="A31" s="25" t="s">
        <v>267</v>
      </c>
      <c r="B31" s="25">
        <v>2204181</v>
      </c>
      <c r="C31" t="s">
        <v>503</v>
      </c>
      <c r="D31" t="s">
        <v>350</v>
      </c>
    </row>
    <row r="32" spans="1:4">
      <c r="A32" s="4" t="s">
        <v>1358</v>
      </c>
      <c r="B32" s="4">
        <v>2055776</v>
      </c>
      <c r="C32" t="s">
        <v>1133</v>
      </c>
      <c r="D32" t="s">
        <v>636</v>
      </c>
    </row>
    <row r="33" spans="1:4">
      <c r="A33" s="4" t="s">
        <v>990</v>
      </c>
      <c r="B33" s="4">
        <v>2144592</v>
      </c>
      <c r="C33" t="s">
        <v>634</v>
      </c>
      <c r="D33" t="s">
        <v>635</v>
      </c>
    </row>
    <row r="34" spans="1:4">
      <c r="A34" s="4" t="s">
        <v>1435</v>
      </c>
      <c r="B34" s="4">
        <v>2283757</v>
      </c>
      <c r="C34" t="s">
        <v>754</v>
      </c>
      <c r="D34" t="s">
        <v>1504</v>
      </c>
    </row>
    <row r="35" spans="1:4">
      <c r="A35" s="4" t="s">
        <v>988</v>
      </c>
      <c r="B35" s="4">
        <v>2252919</v>
      </c>
      <c r="D35" t="s">
        <v>617</v>
      </c>
    </row>
    <row r="36" spans="1:4">
      <c r="A36" s="4" t="s">
        <v>440</v>
      </c>
      <c r="B36" s="4">
        <v>10043057</v>
      </c>
      <c r="D36" t="s">
        <v>350</v>
      </c>
    </row>
    <row r="37" spans="1:4">
      <c r="A37" s="4" t="s">
        <v>1079</v>
      </c>
      <c r="B37" s="4">
        <v>2081007</v>
      </c>
      <c r="C37" t="s">
        <v>738</v>
      </c>
      <c r="D37" t="s">
        <v>636</v>
      </c>
    </row>
    <row r="38" spans="1:4">
      <c r="A38" s="4" t="s">
        <v>1149</v>
      </c>
      <c r="B38" s="4">
        <v>2281995</v>
      </c>
      <c r="D38" t="s">
        <v>1339</v>
      </c>
    </row>
    <row r="39" spans="1:4">
      <c r="A39" s="9" t="s">
        <v>1099</v>
      </c>
      <c r="B39" s="9">
        <v>2252551</v>
      </c>
      <c r="D39" t="s">
        <v>1251</v>
      </c>
    </row>
    <row r="40" spans="1:4">
      <c r="A40" s="4" t="s">
        <v>453</v>
      </c>
      <c r="B40" s="4">
        <v>6087456</v>
      </c>
      <c r="D40" t="s">
        <v>385</v>
      </c>
    </row>
    <row r="41" spans="1:4">
      <c r="A41" s="4" t="s">
        <v>1123</v>
      </c>
      <c r="B41" s="4">
        <v>2255520</v>
      </c>
      <c r="C41" t="s">
        <v>754</v>
      </c>
      <c r="D41" t="s">
        <v>1051</v>
      </c>
    </row>
    <row r="42" spans="1:4">
      <c r="A42" s="9" t="s">
        <v>914</v>
      </c>
      <c r="B42" s="9">
        <v>10012263</v>
      </c>
      <c r="D42" t="s">
        <v>649</v>
      </c>
    </row>
    <row r="43" spans="1:4">
      <c r="A43" s="4" t="s">
        <v>605</v>
      </c>
      <c r="B43" s="4">
        <v>2292568</v>
      </c>
      <c r="D43" t="s">
        <v>350</v>
      </c>
    </row>
    <row r="44" spans="1:4">
      <c r="A44" s="9" t="s">
        <v>1342</v>
      </c>
      <c r="B44" s="9">
        <v>10015367</v>
      </c>
      <c r="C44" t="s">
        <v>1217</v>
      </c>
      <c r="D44" t="s">
        <v>910</v>
      </c>
    </row>
    <row r="45" spans="1:4">
      <c r="A45" s="9" t="s">
        <v>1114</v>
      </c>
      <c r="B45" s="9">
        <v>1687672</v>
      </c>
      <c r="C45" t="s">
        <v>767</v>
      </c>
      <c r="D45" t="s">
        <v>629</v>
      </c>
    </row>
    <row r="46" spans="1:4">
      <c r="A46" s="4" t="s">
        <v>1517</v>
      </c>
      <c r="B46" s="4">
        <v>10023978</v>
      </c>
      <c r="D46" t="s">
        <v>868</v>
      </c>
    </row>
    <row r="47" spans="1:4">
      <c r="A47" s="4" t="s">
        <v>930</v>
      </c>
      <c r="B47" s="4">
        <v>10028054</v>
      </c>
      <c r="D47" t="s">
        <v>868</v>
      </c>
    </row>
    <row r="48" spans="1:4">
      <c r="A48" s="9" t="s">
        <v>1229</v>
      </c>
      <c r="B48" s="9">
        <v>2161785</v>
      </c>
      <c r="D48" t="s">
        <v>868</v>
      </c>
    </row>
    <row r="49" spans="1:4">
      <c r="A49" s="4" t="s">
        <v>1074</v>
      </c>
      <c r="B49" s="4">
        <v>10009409</v>
      </c>
      <c r="D49" t="s">
        <v>636</v>
      </c>
    </row>
    <row r="50" spans="1:4">
      <c r="A50" s="4" t="s">
        <v>1437</v>
      </c>
      <c r="B50" s="4">
        <v>2281756</v>
      </c>
      <c r="D50" t="s">
        <v>1171</v>
      </c>
    </row>
    <row r="51" spans="1:4">
      <c r="A51" s="9" t="s">
        <v>1380</v>
      </c>
      <c r="B51" s="9">
        <v>2110696</v>
      </c>
      <c r="C51" t="s">
        <v>330</v>
      </c>
      <c r="D51" t="s">
        <v>331</v>
      </c>
    </row>
    <row r="52" spans="1:4">
      <c r="A52" s="1" t="s">
        <v>1381</v>
      </c>
      <c r="B52" s="1">
        <v>2110696</v>
      </c>
      <c r="C52" t="s">
        <v>444</v>
      </c>
      <c r="D52" t="s">
        <v>445</v>
      </c>
    </row>
    <row r="53" spans="1:4">
      <c r="A53" s="12" t="s">
        <v>922</v>
      </c>
      <c r="B53" s="12">
        <v>10007692</v>
      </c>
      <c r="D53" t="s">
        <v>618</v>
      </c>
    </row>
    <row r="54" spans="1:4">
      <c r="A54" s="24" t="s">
        <v>262</v>
      </c>
      <c r="B54" s="24">
        <v>2195896</v>
      </c>
      <c r="D54" t="s">
        <v>1378</v>
      </c>
    </row>
    <row r="55" spans="1:4">
      <c r="A55" s="1" t="s">
        <v>682</v>
      </c>
      <c r="B55" s="1">
        <v>1532563</v>
      </c>
      <c r="D55" t="s">
        <v>1385</v>
      </c>
    </row>
    <row r="56" spans="1:4">
      <c r="A56" s="1" t="s">
        <v>615</v>
      </c>
      <c r="B56" s="1">
        <v>10045794</v>
      </c>
      <c r="D56" t="s">
        <v>350</v>
      </c>
    </row>
    <row r="57" spans="1:4">
      <c r="A57" s="12" t="s">
        <v>989</v>
      </c>
      <c r="B57" s="12">
        <v>2050867</v>
      </c>
      <c r="C57" t="s">
        <v>1578</v>
      </c>
      <c r="D57" t="s">
        <v>1339</v>
      </c>
    </row>
    <row r="58" spans="1:4">
      <c r="A58" s="1" t="s">
        <v>1105</v>
      </c>
      <c r="B58" s="1">
        <v>2225808</v>
      </c>
      <c r="D58" t="s">
        <v>1428</v>
      </c>
    </row>
    <row r="59" spans="1:4">
      <c r="A59" s="1" t="s">
        <v>1525</v>
      </c>
      <c r="B59" s="1">
        <v>2200512</v>
      </c>
      <c r="C59" t="s">
        <v>1314</v>
      </c>
      <c r="D59" t="s">
        <v>1315</v>
      </c>
    </row>
    <row r="60" spans="1:4">
      <c r="A60" s="1" t="s">
        <v>1514</v>
      </c>
      <c r="B60" s="1">
        <v>1610583</v>
      </c>
      <c r="D60" t="s">
        <v>868</v>
      </c>
    </row>
    <row r="61" spans="1:4">
      <c r="A61" s="1" t="s">
        <v>999</v>
      </c>
      <c r="B61" s="1">
        <v>10032366</v>
      </c>
      <c r="C61" t="s">
        <v>976</v>
      </c>
      <c r="D61" t="s">
        <v>1144</v>
      </c>
    </row>
    <row r="62" spans="1:4">
      <c r="A62" s="1" t="s">
        <v>1132</v>
      </c>
      <c r="B62" s="1">
        <v>2273304</v>
      </c>
      <c r="C62" t="s">
        <v>754</v>
      </c>
      <c r="D62" t="s">
        <v>638</v>
      </c>
    </row>
    <row r="63" spans="1:4">
      <c r="A63" s="1" t="s">
        <v>611</v>
      </c>
      <c r="B63" s="1">
        <v>6137905</v>
      </c>
      <c r="D63" t="s">
        <v>385</v>
      </c>
    </row>
    <row r="64" spans="1:4">
      <c r="A64" s="1" t="s">
        <v>1419</v>
      </c>
      <c r="B64" s="1">
        <v>2232534</v>
      </c>
      <c r="D64" t="s">
        <v>759</v>
      </c>
    </row>
    <row r="65" spans="1:4">
      <c r="A65" s="1" t="s">
        <v>1128</v>
      </c>
      <c r="B65" s="1">
        <v>2199998</v>
      </c>
      <c r="D65" t="s">
        <v>549</v>
      </c>
    </row>
    <row r="66" spans="1:4">
      <c r="A66" s="1" t="s">
        <v>442</v>
      </c>
      <c r="B66" s="1">
        <v>10043057</v>
      </c>
      <c r="D66" t="s">
        <v>208</v>
      </c>
    </row>
    <row r="67" spans="1:4">
      <c r="A67" s="1" t="s">
        <v>1093</v>
      </c>
      <c r="B67" s="1">
        <v>2228554</v>
      </c>
      <c r="C67" t="s">
        <v>1662</v>
      </c>
      <c r="D67" t="s">
        <v>1445</v>
      </c>
    </row>
    <row r="68" spans="1:4">
      <c r="A68" s="1" t="s">
        <v>991</v>
      </c>
      <c r="B68" s="1">
        <v>2286935</v>
      </c>
      <c r="D68" t="s">
        <v>1407</v>
      </c>
    </row>
    <row r="69" spans="1:4">
      <c r="A69" s="12" t="s">
        <v>1096</v>
      </c>
      <c r="B69" s="12">
        <v>2231703</v>
      </c>
      <c r="D69" t="s">
        <v>1175</v>
      </c>
    </row>
    <row r="70" spans="1:4">
      <c r="A70" s="12" t="s">
        <v>1211</v>
      </c>
      <c r="B70" s="12">
        <v>2292979</v>
      </c>
      <c r="C70" t="s">
        <v>812</v>
      </c>
      <c r="D70" t="s">
        <v>851</v>
      </c>
    </row>
    <row r="71" spans="1:4">
      <c r="A71" s="1" t="s">
        <v>680</v>
      </c>
      <c r="B71" s="1">
        <v>10040282</v>
      </c>
      <c r="D71" t="s">
        <v>192</v>
      </c>
    </row>
    <row r="72" spans="1:4">
      <c r="A72" s="1" t="s">
        <v>1151</v>
      </c>
      <c r="B72" s="1">
        <v>2242574</v>
      </c>
      <c r="D72" t="s">
        <v>1171</v>
      </c>
    </row>
    <row r="73" spans="1:4">
      <c r="A73" s="1" t="s">
        <v>1071</v>
      </c>
      <c r="B73" s="1">
        <v>2286577</v>
      </c>
      <c r="C73" t="s">
        <v>834</v>
      </c>
      <c r="D73" t="s">
        <v>1055</v>
      </c>
    </row>
    <row r="74" spans="1:4">
      <c r="A74" s="1" t="s">
        <v>607</v>
      </c>
      <c r="B74" s="1">
        <v>10041585</v>
      </c>
      <c r="D74" t="s">
        <v>385</v>
      </c>
    </row>
    <row r="78" spans="1:4">
      <c r="A78" s="4" t="s">
        <v>1313</v>
      </c>
      <c r="B78" s="4"/>
    </row>
  </sheetData>
  <sortState ref="A2:XFD1048576">
    <sortCondition ref="A3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 Billing Info</vt:lpstr>
      <vt:lpstr>Patient Demographics</vt:lpstr>
      <vt:lpstr>Preoperative Data</vt:lpstr>
      <vt:lpstr>Intraoperative Data</vt:lpstr>
      <vt:lpstr>Procedures Performed</vt:lpstr>
      <vt:lpstr>Post-op Data</vt:lpstr>
      <vt:lpstr>Notes-Missing Data</vt:lpstr>
    </vt:vector>
  </TitlesOfParts>
  <Company>Emory Healthcare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n782219</dc:creator>
  <cp:lastModifiedBy>Harlan Starr</cp:lastModifiedBy>
  <cp:lastPrinted>2011-12-11T23:17:38Z</cp:lastPrinted>
  <dcterms:created xsi:type="dcterms:W3CDTF">2010-07-25T17:12:26Z</dcterms:created>
  <dcterms:modified xsi:type="dcterms:W3CDTF">2012-03-28T00:40:31Z</dcterms:modified>
</cp:coreProperties>
</file>