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wwwyssa_in_itmo\informatic\laba5\"/>
    </mc:Choice>
  </mc:AlternateContent>
  <xr:revisionPtr revIDLastSave="0" documentId="13_ncr:1_{24B84A7A-F33E-444F-886F-F51E647DDB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3" i="1" l="1"/>
  <c r="AF72" i="1"/>
  <c r="AF71" i="1"/>
  <c r="AF74" i="1" s="1"/>
  <c r="AF64" i="1"/>
  <c r="AF63" i="1"/>
  <c r="AF62" i="1"/>
  <c r="AF65" i="1" s="1"/>
  <c r="AF55" i="1"/>
  <c r="AF53" i="1"/>
  <c r="AF45" i="1"/>
  <c r="AF44" i="1"/>
  <c r="AF43" i="1"/>
  <c r="AF46" i="1" s="1"/>
  <c r="AF36" i="1"/>
  <c r="AF35" i="1"/>
  <c r="AF34" i="1"/>
  <c r="AF37" i="1" s="1"/>
  <c r="AF27" i="1"/>
  <c r="AF26" i="1"/>
  <c r="AF25" i="1"/>
  <c r="AF28" i="1" s="1"/>
  <c r="AF20" i="1"/>
  <c r="AF19" i="1"/>
  <c r="AF18" i="1"/>
  <c r="AF17" i="1"/>
  <c r="N68" i="1"/>
  <c r="H68" i="1"/>
  <c r="W77" i="1"/>
  <c r="T77" i="1"/>
  <c r="Q77" i="1"/>
  <c r="N77" i="1"/>
  <c r="K77" i="1"/>
  <c r="H77" i="1"/>
  <c r="W68" i="1"/>
  <c r="T68" i="1"/>
  <c r="Q68" i="1"/>
  <c r="K68" i="1"/>
  <c r="W59" i="1"/>
  <c r="T59" i="1"/>
  <c r="Q59" i="1"/>
  <c r="N59" i="1"/>
  <c r="K59" i="1"/>
  <c r="H59" i="1"/>
  <c r="W49" i="1"/>
  <c r="T49" i="1"/>
  <c r="Q49" i="1"/>
  <c r="N49" i="1"/>
  <c r="K49" i="1"/>
  <c r="H49" i="1"/>
  <c r="W40" i="1"/>
  <c r="T40" i="1"/>
  <c r="Q40" i="1"/>
  <c r="N40" i="1"/>
  <c r="K40" i="1"/>
  <c r="H40" i="1"/>
  <c r="W31" i="1"/>
  <c r="T31" i="1"/>
  <c r="Q31" i="1"/>
  <c r="N31" i="1"/>
  <c r="K31" i="1"/>
  <c r="H31" i="1"/>
  <c r="W23" i="1"/>
  <c r="T23" i="1"/>
  <c r="N23" i="1"/>
  <c r="K23" i="1"/>
  <c r="H23" i="1"/>
  <c r="F71" i="1"/>
  <c r="F62" i="1"/>
  <c r="F53" i="1"/>
  <c r="F43" i="1"/>
  <c r="F34" i="1"/>
  <c r="F25" i="1"/>
  <c r="F17" i="1"/>
  <c r="Q23" i="1"/>
  <c r="AD72" i="1"/>
  <c r="AD74" i="1" s="1"/>
  <c r="AD73" i="1"/>
  <c r="AD64" i="1"/>
  <c r="AD63" i="1"/>
  <c r="AD55" i="1"/>
  <c r="AD54" i="1"/>
  <c r="AD56" i="1" s="1"/>
  <c r="X56" i="1"/>
  <c r="AD45" i="1"/>
  <c r="AD44" i="1"/>
  <c r="AD36" i="1"/>
  <c r="AD35" i="1"/>
  <c r="AD27" i="1"/>
  <c r="AD26" i="1"/>
  <c r="AD19" i="1"/>
  <c r="AD18" i="1"/>
  <c r="AD37" i="1"/>
  <c r="AD28" i="1"/>
  <c r="AD20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G73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G72" i="1"/>
  <c r="Y74" i="1"/>
  <c r="U74" i="1"/>
  <c r="U75" i="1" s="1"/>
  <c r="P74" i="1"/>
  <c r="P75" i="1" s="1"/>
  <c r="X71" i="1"/>
  <c r="W71" i="1" s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G64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G63" i="1"/>
  <c r="U65" i="1"/>
  <c r="U66" i="1" s="1"/>
  <c r="K65" i="1"/>
  <c r="K66" i="1" s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G55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G54" i="1"/>
  <c r="U56" i="1"/>
  <c r="U57" i="1" s="1"/>
  <c r="K56" i="1"/>
  <c r="K57" i="1" s="1"/>
  <c r="Y29" i="1"/>
  <c r="Y38" i="1"/>
  <c r="K47" i="1"/>
  <c r="J47" i="1" s="1"/>
  <c r="I47" i="1" s="1"/>
  <c r="H47" i="1" s="1"/>
  <c r="P47" i="1"/>
  <c r="O47" i="1" s="1"/>
  <c r="N47" i="1" s="1"/>
  <c r="M47" i="1" s="1"/>
  <c r="L47" i="1" s="1"/>
  <c r="U47" i="1"/>
  <c r="T47" i="1" s="1"/>
  <c r="S47" i="1" s="1"/>
  <c r="R47" i="1" s="1"/>
  <c r="Q47" i="1" s="1"/>
  <c r="W47" i="1"/>
  <c r="V47" i="1" s="1"/>
  <c r="X47" i="1"/>
  <c r="K38" i="1"/>
  <c r="P38" i="1"/>
  <c r="U38" i="1"/>
  <c r="K29" i="1"/>
  <c r="J29" i="1" s="1"/>
  <c r="I29" i="1" s="1"/>
  <c r="H29" i="1" s="1"/>
  <c r="P29" i="1"/>
  <c r="O29" i="1" s="1"/>
  <c r="N29" i="1" s="1"/>
  <c r="M29" i="1" s="1"/>
  <c r="L29" i="1" s="1"/>
  <c r="U29" i="1"/>
  <c r="T29" i="1" s="1"/>
  <c r="S29" i="1" s="1"/>
  <c r="R29" i="1" s="1"/>
  <c r="Q29" i="1" s="1"/>
  <c r="K21" i="1"/>
  <c r="P21" i="1"/>
  <c r="U21" i="1"/>
  <c r="Y4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G45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U46" i="1" s="1"/>
  <c r="V44" i="1"/>
  <c r="W44" i="1"/>
  <c r="X44" i="1"/>
  <c r="Y44" i="1"/>
  <c r="G44" i="1"/>
  <c r="X43" i="1"/>
  <c r="Y46" i="1"/>
  <c r="P46" i="1"/>
  <c r="K46" i="1"/>
  <c r="AA20" i="1"/>
  <c r="AA37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G36" i="1"/>
  <c r="H35" i="1"/>
  <c r="I35" i="1"/>
  <c r="J35" i="1"/>
  <c r="K35" i="1"/>
  <c r="K37" i="1" s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5" i="1"/>
  <c r="Y37" i="1"/>
  <c r="U37" i="1"/>
  <c r="P37" i="1"/>
  <c r="X34" i="1"/>
  <c r="W34" i="1" s="1"/>
  <c r="V34" i="1" s="1"/>
  <c r="I25" i="1"/>
  <c r="I28" i="1" s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X25" i="1"/>
  <c r="W25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W17" i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X1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G27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G26" i="1"/>
  <c r="R4" i="1"/>
  <c r="R18" i="1" s="1"/>
  <c r="N18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Y18" i="1"/>
  <c r="Y20" i="1" s="1"/>
  <c r="X18" i="1"/>
  <c r="W18" i="1"/>
  <c r="V18" i="1"/>
  <c r="U18" i="1"/>
  <c r="T18" i="1"/>
  <c r="S18" i="1"/>
  <c r="Q18" i="1"/>
  <c r="P18" i="1"/>
  <c r="O18" i="1"/>
  <c r="M18" i="1"/>
  <c r="L18" i="1"/>
  <c r="K18" i="1"/>
  <c r="J18" i="1"/>
  <c r="I18" i="1"/>
  <c r="H18" i="1"/>
  <c r="G18" i="1"/>
  <c r="K5" i="1"/>
  <c r="N5" i="1"/>
  <c r="O5" i="1"/>
  <c r="P5" i="1"/>
  <c r="Q5" i="1"/>
  <c r="U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H4" i="1"/>
  <c r="K4" i="1"/>
  <c r="N4" i="1"/>
  <c r="O4" i="1"/>
  <c r="P4" i="1"/>
  <c r="Q4" i="1"/>
  <c r="S4" i="1"/>
  <c r="T4" i="1"/>
  <c r="U4" i="1"/>
  <c r="F15" i="1"/>
  <c r="F14" i="1"/>
  <c r="F13" i="1"/>
  <c r="F12" i="1"/>
  <c r="F11" i="1"/>
  <c r="F10" i="1"/>
  <c r="C5" i="1"/>
  <c r="C8" i="1" s="1"/>
  <c r="I8" i="1" s="1"/>
  <c r="C4" i="1"/>
  <c r="G4" i="1" s="1"/>
  <c r="AF56" i="1" l="1"/>
  <c r="AD65" i="1"/>
  <c r="AD46" i="1"/>
  <c r="V71" i="1"/>
  <c r="K74" i="1"/>
  <c r="K75" i="1" s="1"/>
  <c r="W74" i="1"/>
  <c r="X74" i="1"/>
  <c r="P65" i="1"/>
  <c r="P66" i="1" s="1"/>
  <c r="P56" i="1"/>
  <c r="P57" i="1" s="1"/>
  <c r="AA46" i="1"/>
  <c r="W43" i="1"/>
  <c r="V43" i="1" s="1"/>
  <c r="U43" i="1" s="1"/>
  <c r="T43" i="1" s="1"/>
  <c r="T46" i="1" s="1"/>
  <c r="X46" i="1"/>
  <c r="X37" i="1"/>
  <c r="U34" i="1"/>
  <c r="T34" i="1" s="1"/>
  <c r="W37" i="1"/>
  <c r="V37" i="1"/>
  <c r="V25" i="1"/>
  <c r="S8" i="1"/>
  <c r="Y4" i="1"/>
  <c r="M4" i="1"/>
  <c r="X4" i="1"/>
  <c r="L4" i="1"/>
  <c r="R8" i="1"/>
  <c r="Q8" i="1"/>
  <c r="W4" i="1"/>
  <c r="H8" i="1"/>
  <c r="T8" i="1"/>
  <c r="V4" i="1"/>
  <c r="J4" i="1"/>
  <c r="G8" i="1"/>
  <c r="I4" i="1"/>
  <c r="O8" i="1"/>
  <c r="C11" i="1"/>
  <c r="N8" i="1"/>
  <c r="W8" i="1"/>
  <c r="T5" i="1"/>
  <c r="H5" i="1"/>
  <c r="M5" i="1"/>
  <c r="X5" i="1"/>
  <c r="Y8" i="1"/>
  <c r="J5" i="1"/>
  <c r="X8" i="1"/>
  <c r="I5" i="1"/>
  <c r="V8" i="1"/>
  <c r="J8" i="1"/>
  <c r="S5" i="1"/>
  <c r="G5" i="1"/>
  <c r="Y5" i="1"/>
  <c r="L5" i="1"/>
  <c r="W5" i="1"/>
  <c r="M8" i="1"/>
  <c r="V5" i="1"/>
  <c r="L8" i="1"/>
  <c r="R5" i="1"/>
  <c r="C14" i="1"/>
  <c r="C6" i="1"/>
  <c r="C10" i="1"/>
  <c r="U71" i="1" l="1"/>
  <c r="T71" i="1" s="1"/>
  <c r="V74" i="1"/>
  <c r="V46" i="1"/>
  <c r="S43" i="1"/>
  <c r="W46" i="1"/>
  <c r="S34" i="1"/>
  <c r="T37" i="1"/>
  <c r="U25" i="1"/>
  <c r="T25" i="1" s="1"/>
  <c r="R10" i="1"/>
  <c r="Q10" i="1"/>
  <c r="G10" i="1"/>
  <c r="S10" i="1"/>
  <c r="W10" i="1"/>
  <c r="L10" i="1"/>
  <c r="H10" i="1"/>
  <c r="T10" i="1"/>
  <c r="I10" i="1"/>
  <c r="M10" i="1"/>
  <c r="N10" i="1"/>
  <c r="O10" i="1"/>
  <c r="J10" i="1"/>
  <c r="V10" i="1"/>
  <c r="X10" i="1"/>
  <c r="Y10" i="1"/>
  <c r="O14" i="1"/>
  <c r="H14" i="1"/>
  <c r="J14" i="1"/>
  <c r="W14" i="1"/>
  <c r="L14" i="1"/>
  <c r="G14" i="1"/>
  <c r="I14" i="1"/>
  <c r="M14" i="1"/>
  <c r="N14" i="1"/>
  <c r="Q14" i="1"/>
  <c r="R14" i="1"/>
  <c r="S14" i="1"/>
  <c r="T14" i="1"/>
  <c r="V14" i="1"/>
  <c r="X14" i="1"/>
  <c r="Y14" i="1"/>
  <c r="L11" i="1"/>
  <c r="X11" i="1"/>
  <c r="O11" i="1"/>
  <c r="H11" i="1"/>
  <c r="T11" i="1"/>
  <c r="M11" i="1"/>
  <c r="Y11" i="1"/>
  <c r="S11" i="1"/>
  <c r="V11" i="1"/>
  <c r="W11" i="1"/>
  <c r="N11" i="1"/>
  <c r="Q11" i="1"/>
  <c r="R11" i="1"/>
  <c r="G11" i="1"/>
  <c r="I11" i="1"/>
  <c r="J11" i="1"/>
  <c r="W6" i="1"/>
  <c r="N6" i="1"/>
  <c r="I6" i="1"/>
  <c r="V6" i="1"/>
  <c r="L6" i="1"/>
  <c r="X6" i="1"/>
  <c r="G6" i="1"/>
  <c r="S6" i="1"/>
  <c r="H6" i="1"/>
  <c r="J6" i="1"/>
  <c r="M6" i="1"/>
  <c r="Y6" i="1"/>
  <c r="O6" i="1"/>
  <c r="Q6" i="1"/>
  <c r="R6" i="1"/>
  <c r="T6" i="1"/>
  <c r="C7" i="1"/>
  <c r="C12" i="1"/>
  <c r="T74" i="1" l="1"/>
  <c r="S71" i="1"/>
  <c r="R43" i="1"/>
  <c r="S46" i="1"/>
  <c r="R34" i="1"/>
  <c r="S37" i="1"/>
  <c r="S25" i="1"/>
  <c r="Q12" i="1"/>
  <c r="J12" i="1"/>
  <c r="L12" i="1"/>
  <c r="M12" i="1"/>
  <c r="Y12" i="1"/>
  <c r="R12" i="1"/>
  <c r="H12" i="1"/>
  <c r="I12" i="1"/>
  <c r="V12" i="1"/>
  <c r="W12" i="1"/>
  <c r="G12" i="1"/>
  <c r="S12" i="1"/>
  <c r="T12" i="1"/>
  <c r="X12" i="1"/>
  <c r="N12" i="1"/>
  <c r="O12" i="1"/>
  <c r="I7" i="1"/>
  <c r="J7" i="1"/>
  <c r="W7" i="1"/>
  <c r="L7" i="1"/>
  <c r="M7" i="1"/>
  <c r="Q7" i="1"/>
  <c r="G7" i="1"/>
  <c r="H7" i="1"/>
  <c r="V7" i="1"/>
  <c r="X7" i="1"/>
  <c r="O7" i="1"/>
  <c r="R7" i="1"/>
  <c r="S7" i="1"/>
  <c r="T7" i="1"/>
  <c r="Y7" i="1"/>
  <c r="N7" i="1"/>
  <c r="C9" i="1"/>
  <c r="C13" i="1"/>
  <c r="R71" i="1" l="1"/>
  <c r="S74" i="1"/>
  <c r="Q43" i="1"/>
  <c r="R46" i="1"/>
  <c r="Q34" i="1"/>
  <c r="R37" i="1"/>
  <c r="R25" i="1"/>
  <c r="J13" i="1"/>
  <c r="V13" i="1"/>
  <c r="M13" i="1"/>
  <c r="N13" i="1"/>
  <c r="R13" i="1"/>
  <c r="G13" i="1"/>
  <c r="H13" i="1"/>
  <c r="W13" i="1"/>
  <c r="Y13" i="1"/>
  <c r="Q13" i="1"/>
  <c r="L13" i="1"/>
  <c r="X13" i="1"/>
  <c r="O13" i="1"/>
  <c r="S13" i="1"/>
  <c r="T13" i="1"/>
  <c r="I13" i="1"/>
  <c r="N9" i="1"/>
  <c r="G9" i="1"/>
  <c r="H9" i="1"/>
  <c r="J9" i="1"/>
  <c r="V9" i="1"/>
  <c r="Y9" i="1"/>
  <c r="O9" i="1"/>
  <c r="S9" i="1"/>
  <c r="T9" i="1"/>
  <c r="I9" i="1"/>
  <c r="Q9" i="1"/>
  <c r="R9" i="1"/>
  <c r="W9" i="1"/>
  <c r="L9" i="1"/>
  <c r="X9" i="1"/>
  <c r="M9" i="1"/>
  <c r="C15" i="1"/>
  <c r="Q71" i="1" l="1"/>
  <c r="R74" i="1"/>
  <c r="P43" i="1"/>
  <c r="O43" i="1" s="1"/>
  <c r="Q46" i="1"/>
  <c r="P34" i="1"/>
  <c r="O34" i="1" s="1"/>
  <c r="Q37" i="1"/>
  <c r="Q25" i="1"/>
  <c r="H15" i="1"/>
  <c r="T15" i="1"/>
  <c r="X15" i="1"/>
  <c r="Y15" i="1"/>
  <c r="Q15" i="1"/>
  <c r="R15" i="1"/>
  <c r="S15" i="1"/>
  <c r="I15" i="1"/>
  <c r="L15" i="1"/>
  <c r="M15" i="1"/>
  <c r="O15" i="1"/>
  <c r="J15" i="1"/>
  <c r="V15" i="1"/>
  <c r="W15" i="1"/>
  <c r="N15" i="1"/>
  <c r="G15" i="1"/>
  <c r="P71" i="1" l="1"/>
  <c r="O71" i="1" s="1"/>
  <c r="Q74" i="1"/>
  <c r="N43" i="1"/>
  <c r="O46" i="1"/>
  <c r="N34" i="1"/>
  <c r="O37" i="1"/>
  <c r="P25" i="1"/>
  <c r="O25" i="1" s="1"/>
  <c r="N71" i="1" l="1"/>
  <c r="O74" i="1"/>
  <c r="M43" i="1"/>
  <c r="N46" i="1"/>
  <c r="M34" i="1"/>
  <c r="N37" i="1"/>
  <c r="N25" i="1"/>
  <c r="M71" i="1" l="1"/>
  <c r="N74" i="1"/>
  <c r="L43" i="1"/>
  <c r="M46" i="1"/>
  <c r="L34" i="1"/>
  <c r="M37" i="1"/>
  <c r="M25" i="1"/>
  <c r="L71" i="1" l="1"/>
  <c r="M74" i="1"/>
  <c r="K43" i="1"/>
  <c r="J43" i="1" s="1"/>
  <c r="L46" i="1"/>
  <c r="K34" i="1"/>
  <c r="J34" i="1" s="1"/>
  <c r="L37" i="1"/>
  <c r="L25" i="1"/>
  <c r="K71" i="1" l="1"/>
  <c r="J71" i="1" s="1"/>
  <c r="L74" i="1"/>
  <c r="I43" i="1"/>
  <c r="J46" i="1"/>
  <c r="I34" i="1"/>
  <c r="J37" i="1"/>
  <c r="K25" i="1"/>
  <c r="J25" i="1" s="1"/>
  <c r="I71" i="1" l="1"/>
  <c r="J74" i="1"/>
  <c r="H43" i="1"/>
  <c r="I46" i="1"/>
  <c r="H34" i="1"/>
  <c r="I37" i="1"/>
  <c r="H71" i="1" l="1"/>
  <c r="I74" i="1"/>
  <c r="G43" i="1"/>
  <c r="G46" i="1" s="1"/>
  <c r="H46" i="1"/>
  <c r="H37" i="1"/>
  <c r="G34" i="1"/>
  <c r="G37" i="1" s="1"/>
  <c r="H25" i="1"/>
  <c r="H28" i="1" s="1"/>
  <c r="H74" i="1" l="1"/>
  <c r="G71" i="1"/>
  <c r="G74" i="1" s="1"/>
  <c r="G47" i="1"/>
  <c r="G25" i="1"/>
  <c r="G28" i="1" s="1"/>
  <c r="G75" i="1" l="1"/>
  <c r="Y75" i="1" l="1"/>
  <c r="X75" i="1" s="1"/>
  <c r="W75" i="1" s="1"/>
  <c r="V75" i="1" s="1"/>
  <c r="T75" i="1"/>
  <c r="S75" i="1" s="1"/>
  <c r="R75" i="1" s="1"/>
  <c r="Q75" i="1" s="1"/>
  <c r="O75" i="1"/>
  <c r="N75" i="1" s="1"/>
  <c r="M75" i="1" s="1"/>
  <c r="L75" i="1" s="1"/>
  <c r="J75" i="1"/>
  <c r="I75" i="1" s="1"/>
  <c r="H75" i="1" s="1"/>
  <c r="AA74" i="1" l="1"/>
  <c r="X29" i="1" l="1"/>
  <c r="X38" i="1"/>
  <c r="Q38" i="1"/>
  <c r="O38" i="1"/>
  <c r="N38" i="1"/>
  <c r="M38" i="1"/>
  <c r="L38" i="1"/>
  <c r="R38" i="1"/>
  <c r="W38" i="1"/>
  <c r="V38" i="1"/>
  <c r="J38" i="1"/>
  <c r="S38" i="1"/>
  <c r="I38" i="1"/>
  <c r="T38" i="1"/>
  <c r="H38" i="1"/>
  <c r="AA28" i="1" l="1"/>
  <c r="W29" i="1"/>
  <c r="V29" i="1" s="1"/>
  <c r="Y56" i="1"/>
  <c r="X53" i="1"/>
  <c r="W53" i="1" l="1"/>
  <c r="V53" i="1" l="1"/>
  <c r="W56" i="1"/>
  <c r="V56" i="1" l="1"/>
  <c r="U53" i="1"/>
  <c r="T53" i="1" s="1"/>
  <c r="T56" i="1" l="1"/>
  <c r="S53" i="1"/>
  <c r="S56" i="1" l="1"/>
  <c r="R53" i="1"/>
  <c r="Q53" i="1" l="1"/>
  <c r="R56" i="1"/>
  <c r="Q56" i="1" l="1"/>
  <c r="P53" i="1"/>
  <c r="O53" i="1" s="1"/>
  <c r="N53" i="1" l="1"/>
  <c r="O56" i="1"/>
  <c r="M53" i="1" l="1"/>
  <c r="N56" i="1"/>
  <c r="L53" i="1" l="1"/>
  <c r="M56" i="1"/>
  <c r="L56" i="1" l="1"/>
  <c r="K53" i="1"/>
  <c r="J53" i="1" s="1"/>
  <c r="I53" i="1" l="1"/>
  <c r="J56" i="1"/>
  <c r="I56" i="1" l="1"/>
  <c r="H53" i="1"/>
  <c r="H56" i="1" l="1"/>
  <c r="G53" i="1"/>
  <c r="G56" i="1" s="1"/>
  <c r="G57" i="1" l="1"/>
  <c r="AA56" i="1"/>
  <c r="H57" i="1"/>
  <c r="X57" i="1" l="1"/>
  <c r="Y57" i="1"/>
  <c r="W57" i="1"/>
  <c r="V57" i="1"/>
  <c r="T57" i="1"/>
  <c r="S57" i="1"/>
  <c r="R57" i="1"/>
  <c r="Q57" i="1"/>
  <c r="O57" i="1"/>
  <c r="N57" i="1"/>
  <c r="M57" i="1"/>
  <c r="L57" i="1"/>
  <c r="J57" i="1"/>
  <c r="I57" i="1"/>
  <c r="Y65" i="1"/>
  <c r="X62" i="1"/>
  <c r="W62" i="1" s="1"/>
  <c r="W65" i="1" l="1"/>
  <c r="V62" i="1"/>
  <c r="X65" i="1"/>
  <c r="V65" i="1" l="1"/>
  <c r="U62" i="1"/>
  <c r="T62" i="1" s="1"/>
  <c r="T65" i="1" l="1"/>
  <c r="S62" i="1"/>
  <c r="R62" i="1" l="1"/>
  <c r="S65" i="1"/>
  <c r="R65" i="1" l="1"/>
  <c r="Q62" i="1"/>
  <c r="P62" i="1" l="1"/>
  <c r="O62" i="1" s="1"/>
  <c r="Q65" i="1"/>
  <c r="N62" i="1" l="1"/>
  <c r="O65" i="1"/>
  <c r="M62" i="1" l="1"/>
  <c r="N65" i="1"/>
  <c r="L62" i="1" l="1"/>
  <c r="M65" i="1"/>
  <c r="K62" i="1" l="1"/>
  <c r="J62" i="1" s="1"/>
  <c r="L65" i="1"/>
  <c r="J65" i="1" l="1"/>
  <c r="I62" i="1"/>
  <c r="I65" i="1" l="1"/>
  <c r="H62" i="1"/>
  <c r="H65" i="1" l="1"/>
  <c r="G62" i="1"/>
  <c r="G65" i="1" s="1"/>
  <c r="G66" i="1" l="1"/>
  <c r="Y66" i="1" l="1"/>
  <c r="X66" i="1" s="1"/>
  <c r="W66" i="1" s="1"/>
  <c r="V66" i="1" s="1"/>
  <c r="T66" i="1"/>
  <c r="S66" i="1" s="1"/>
  <c r="R66" i="1" s="1"/>
  <c r="Q66" i="1" s="1"/>
  <c r="O66" i="1"/>
  <c r="N66" i="1" s="1"/>
  <c r="M66" i="1" s="1"/>
  <c r="L66" i="1" s="1"/>
  <c r="J66" i="1"/>
  <c r="I66" i="1" s="1"/>
  <c r="H66" i="1" s="1"/>
  <c r="AA65" i="1" s="1"/>
  <c r="Y21" i="1"/>
  <c r="N21" i="1"/>
  <c r="O21" i="1"/>
  <c r="H21" i="1"/>
  <c r="T21" i="1"/>
  <c r="Q21" i="1"/>
  <c r="J21" i="1"/>
  <c r="L21" i="1"/>
  <c r="M21" i="1"/>
  <c r="W21" i="1"/>
  <c r="R21" i="1"/>
  <c r="S21" i="1"/>
  <c r="V21" i="1"/>
  <c r="X21" i="1"/>
  <c r="G21" i="1"/>
  <c r="I21" i="1"/>
</calcChain>
</file>

<file path=xl/sharedStrings.xml><?xml version="1.0" encoding="utf-8"?>
<sst xmlns="http://schemas.openxmlformats.org/spreadsheetml/2006/main" count="137" uniqueCount="66">
  <si>
    <t>A=</t>
  </si>
  <si>
    <t>С=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</si>
  <si>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</si>
  <si>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</si>
  <si>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</si>
  <si>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</si>
  <si>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</si>
  <si>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</si>
  <si>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</si>
  <si>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</si>
  <si>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</si>
  <si>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</si>
  <si>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</si>
  <si>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</si>
  <si>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</si>
  <si>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</si>
  <si>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</si>
  <si>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</si>
  <si>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</si>
  <si>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</si>
  <si>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</si>
  <si>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</si>
  <si>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</si>
  <si>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</si>
  <si>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</si>
  <si>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</si>
  <si>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</si>
  <si>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</si>
  <si>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</si>
  <si>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</si>
  <si>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</si>
  <si>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</si>
  <si>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</si>
  <si>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</si>
  <si>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</si>
  <si>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</si>
  <si>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</si>
  <si>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</si>
  <si>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</si>
  <si>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Перенос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</si>
  <si>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</si>
  <si>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</si>
  <si>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CF=</t>
  </si>
  <si>
    <t>PF=</t>
  </si>
  <si>
    <t>ZF=</t>
  </si>
  <si>
    <t>SF=</t>
  </si>
  <si>
    <t>OF=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</si>
  <si>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</si>
  <si>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=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</si>
  <si>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</si>
  <si>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</si>
  <si>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</si>
  <si>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</si>
  <si>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</si>
  <si>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</si>
  <si>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(10)</t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</si>
  <si>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</si>
  <si>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</si>
  <si>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</si>
  <si>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</si>
  <si>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</si>
  <si>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 xml:space="preserve">AF= </t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</si>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</sst>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quotePrefix="1" applyFont="1"/>
  </cellXfs>
  <cellStyles count="1">
    <cellStyle name="Обычный" xfId="0" builtinId="0"/>
  </cellStyles>
  <dxfs count="2">
    <dxf>
      <fill>
        <patternFill>
          <bgColor theme="9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view="pageLayout" topLeftCell="F1" zoomScaleNormal="100" workbookViewId="0">
      <selection activeCell="AF7" sqref="AF7"/>
    </sheetView>
  </sheetViews>
  <sheetFormatPr defaultRowHeight="14.4" x14ac:dyDescent="0.3"/>
  <cols>
    <col min="2" max="2" width="10.88671875" customWidth="1"/>
    <col min="6" max="6" width="11.44140625" customWidth="1"/>
    <col min="7" max="25" width="3.44140625" style="8" customWidth="1"/>
    <col min="27" max="27" width="11.21875" customWidth="1"/>
    <col min="28" max="29" width="6.6640625" customWidth="1"/>
    <col min="30" max="30" width="8.77734375" customWidth="1"/>
    <col min="35" max="35" width="21.5546875" customWidth="1"/>
    <col min="36" max="36" width="31.6640625" customWidth="1"/>
    <col min="37" max="37" width="18.88671875" customWidth="1"/>
    <col min="38" max="38" width="20.5546875" customWidth="1"/>
    <col min="39" max="39" width="21.21875" customWidth="1"/>
  </cols>
  <sheetData>
    <row r="1" spans="1:32" ht="25.8" x14ac:dyDescent="0.5">
      <c r="B1" s="1" t="s">
        <v>0</v>
      </c>
      <c r="C1">
        <v>16081</v>
      </c>
      <c r="O1" s="3"/>
    </row>
    <row r="2" spans="1:32" x14ac:dyDescent="0.3">
      <c r="B2" s="1" t="s">
        <v>1</v>
      </c>
      <c r="C2">
        <v>16487</v>
      </c>
      <c r="AF2" t="s">
        <v>62</v>
      </c>
    </row>
    <row r="3" spans="1:32" ht="16.2" x14ac:dyDescent="0.3">
      <c r="G3" s="4">
        <v>15</v>
      </c>
      <c r="H3" s="4">
        <v>14</v>
      </c>
      <c r="I3" s="4">
        <v>13</v>
      </c>
      <c r="J3" s="4">
        <v>12</v>
      </c>
      <c r="K3" s="4"/>
      <c r="L3" s="4">
        <v>11</v>
      </c>
      <c r="M3" s="4">
        <v>10</v>
      </c>
      <c r="N3" s="4">
        <v>9</v>
      </c>
      <c r="O3" s="4">
        <v>8</v>
      </c>
      <c r="P3" s="4"/>
      <c r="Q3" s="4">
        <v>7</v>
      </c>
      <c r="R3" s="4">
        <v>6</v>
      </c>
      <c r="S3" s="4">
        <v>5</v>
      </c>
      <c r="T3" s="4">
        <v>4</v>
      </c>
      <c r="U3" s="4"/>
      <c r="V3" s="4">
        <v>3</v>
      </c>
      <c r="W3" s="4">
        <v>2</v>
      </c>
      <c r="X3" s="4">
        <v>1</v>
      </c>
      <c r="Y3" s="4">
        <v>0</v>
      </c>
      <c r="AA3" t="s">
        <v>2</v>
      </c>
      <c r="AB3" t="s">
        <v>3</v>
      </c>
      <c r="AF3" t="s">
        <v>63</v>
      </c>
    </row>
    <row r="4" spans="1:32" x14ac:dyDescent="0.3">
      <c r="A4" s="5" t="s">
        <v>4</v>
      </c>
      <c r="B4" s="1" t="s">
        <v>0</v>
      </c>
      <c r="C4">
        <f>C1</f>
        <v>16081</v>
      </c>
      <c r="E4" t="s">
        <v>5</v>
      </c>
      <c r="G4" s="7" t="str">
        <f>IF(G$3="",".",MID(IF($C4&gt;0,_xlfn.BASE($C4,2,16),_xlfn.BASE($C4+2^16,2,16)),16-G$3,1))</f>
        <v>0</v>
      </c>
      <c r="H4" s="7" t="str">
        <f t="shared" ref="H4:Y7" si="0">IF(H$3="",".",MID(IF($C4&gt;0,_xlfn.BASE($C4,2,16),_xlfn.BASE($C4+2^16,2,16)),16-H$3,1))</f>
        <v>0</v>
      </c>
      <c r="I4" s="7" t="str">
        <f t="shared" si="0"/>
        <v>1</v>
      </c>
      <c r="J4" s="7" t="str">
        <f t="shared" si="0"/>
        <v>1</v>
      </c>
      <c r="K4" s="7" t="str">
        <f t="shared" si="0"/>
        <v>.</v>
      </c>
      <c r="L4" s="7" t="str">
        <f t="shared" si="0"/>
        <v>1</v>
      </c>
      <c r="M4" s="7" t="str">
        <f t="shared" si="0"/>
        <v>1</v>
      </c>
      <c r="N4" s="7" t="str">
        <f t="shared" si="0"/>
        <v>1</v>
      </c>
      <c r="O4" s="7" t="str">
        <f t="shared" si="0"/>
        <v>0</v>
      </c>
      <c r="P4" s="7" t="str">
        <f t="shared" si="0"/>
        <v>.</v>
      </c>
      <c r="Q4" s="7" t="str">
        <f t="shared" si="0"/>
        <v>1</v>
      </c>
      <c r="R4" s="7" t="str">
        <f t="shared" si="0"/>
        <v>1</v>
      </c>
      <c r="S4" s="7" t="str">
        <f t="shared" si="0"/>
        <v>0</v>
      </c>
      <c r="T4" s="7" t="str">
        <f t="shared" si="0"/>
        <v>1</v>
      </c>
      <c r="U4" s="7" t="str">
        <f t="shared" si="0"/>
        <v>.</v>
      </c>
      <c r="V4" s="7" t="str">
        <f t="shared" si="0"/>
        <v>0</v>
      </c>
      <c r="W4" s="7" t="str">
        <f t="shared" si="0"/>
        <v>0</v>
      </c>
      <c r="X4" s="7" t="str">
        <f t="shared" si="0"/>
        <v>0</v>
      </c>
      <c r="Y4" s="7" t="str">
        <f t="shared" si="0"/>
        <v>1</v>
      </c>
      <c r="AF4" t="s">
        <v>64</v>
      </c>
    </row>
    <row r="5" spans="1:32" x14ac:dyDescent="0.3">
      <c r="A5" s="5" t="s">
        <v>6</v>
      </c>
      <c r="B5" s="1" t="s">
        <v>7</v>
      </c>
      <c r="C5">
        <f>C2</f>
        <v>16487</v>
      </c>
      <c r="E5" t="s">
        <v>8</v>
      </c>
      <c r="G5" s="7" t="str">
        <f t="shared" ref="G5:V15" si="1">IF(G$3="",".",MID(IF($C5&gt;0,_xlfn.BASE($C5,2,16),_xlfn.BASE($C5+2^16,2,16)),16-G$3,1))</f>
        <v>0</v>
      </c>
      <c r="H5" s="7" t="str">
        <f t="shared" si="0"/>
        <v>1</v>
      </c>
      <c r="I5" s="7" t="str">
        <f t="shared" si="0"/>
        <v>0</v>
      </c>
      <c r="J5" s="7" t="str">
        <f t="shared" si="0"/>
        <v>0</v>
      </c>
      <c r="K5" s="7" t="str">
        <f t="shared" si="0"/>
        <v>.</v>
      </c>
      <c r="L5" s="7" t="str">
        <f t="shared" si="0"/>
        <v>0</v>
      </c>
      <c r="M5" s="7" t="str">
        <f t="shared" si="0"/>
        <v>0</v>
      </c>
      <c r="N5" s="7" t="str">
        <f t="shared" si="0"/>
        <v>0</v>
      </c>
      <c r="O5" s="7" t="str">
        <f t="shared" si="0"/>
        <v>0</v>
      </c>
      <c r="P5" s="7" t="str">
        <f t="shared" si="0"/>
        <v>.</v>
      </c>
      <c r="Q5" s="7" t="str">
        <f t="shared" si="0"/>
        <v>0</v>
      </c>
      <c r="R5" s="7" t="str">
        <f t="shared" si="0"/>
        <v>1</v>
      </c>
      <c r="S5" s="7" t="str">
        <f t="shared" si="0"/>
        <v>1</v>
      </c>
      <c r="T5" s="7" t="str">
        <f t="shared" si="0"/>
        <v>0</v>
      </c>
      <c r="U5" s="7" t="str">
        <f t="shared" si="0"/>
        <v>.</v>
      </c>
      <c r="V5" s="7" t="str">
        <f t="shared" si="0"/>
        <v>0</v>
      </c>
      <c r="W5" s="7" t="str">
        <f t="shared" si="0"/>
        <v>1</v>
      </c>
      <c r="X5" s="7" t="str">
        <f t="shared" si="0"/>
        <v>1</v>
      </c>
      <c r="Y5" s="7" t="str">
        <f t="shared" si="0"/>
        <v>1</v>
      </c>
      <c r="AF5" t="s">
        <v>65</v>
      </c>
    </row>
    <row r="6" spans="1:32" x14ac:dyDescent="0.3">
      <c r="A6" s="5" t="s">
        <v>9</v>
      </c>
      <c r="B6" s="1" t="s">
        <v>10</v>
      </c>
      <c r="C6">
        <f>C4+C5</f>
        <v>32568</v>
      </c>
      <c r="E6" t="s">
        <v>11</v>
      </c>
      <c r="G6" s="7" t="str">
        <f t="shared" si="1"/>
        <v>0</v>
      </c>
      <c r="H6" s="7" t="str">
        <f t="shared" si="0"/>
        <v>1</v>
      </c>
      <c r="I6" s="7" t="str">
        <f t="shared" si="0"/>
        <v>1</v>
      </c>
      <c r="J6" s="7" t="str">
        <f t="shared" si="0"/>
        <v>1</v>
      </c>
      <c r="K6" s="7" t="str">
        <f t="shared" si="0"/>
        <v>.</v>
      </c>
      <c r="L6" s="7" t="str">
        <f t="shared" si="0"/>
        <v>1</v>
      </c>
      <c r="M6" s="7" t="str">
        <f t="shared" si="0"/>
        <v>1</v>
      </c>
      <c r="N6" s="7" t="str">
        <f t="shared" si="0"/>
        <v>1</v>
      </c>
      <c r="O6" s="7" t="str">
        <f t="shared" si="0"/>
        <v>1</v>
      </c>
      <c r="P6" s="7" t="str">
        <f t="shared" si="0"/>
        <v>.</v>
      </c>
      <c r="Q6" s="7" t="str">
        <f t="shared" si="0"/>
        <v>0</v>
      </c>
      <c r="R6" s="7" t="str">
        <f t="shared" si="0"/>
        <v>0</v>
      </c>
      <c r="S6" s="7" t="str">
        <f t="shared" si="0"/>
        <v>1</v>
      </c>
      <c r="T6" s="7" t="str">
        <f t="shared" si="0"/>
        <v>1</v>
      </c>
      <c r="U6" s="7" t="str">
        <f t="shared" si="0"/>
        <v>.</v>
      </c>
      <c r="V6" s="7" t="str">
        <f t="shared" si="0"/>
        <v>1</v>
      </c>
      <c r="W6" s="7" t="str">
        <f t="shared" si="0"/>
        <v>0</v>
      </c>
      <c r="X6" s="7" t="str">
        <f t="shared" si="0"/>
        <v>0</v>
      </c>
      <c r="Y6" s="7" t="str">
        <f t="shared" si="0"/>
        <v>0</v>
      </c>
    </row>
    <row r="7" spans="1:32" x14ac:dyDescent="0.3">
      <c r="A7" s="5" t="s">
        <v>12</v>
      </c>
      <c r="B7" s="1" t="s">
        <v>13</v>
      </c>
      <c r="C7">
        <f>C6+C5</f>
        <v>49055</v>
      </c>
      <c r="E7" t="s">
        <v>14</v>
      </c>
      <c r="G7" s="7" t="str">
        <f t="shared" si="1"/>
        <v>1</v>
      </c>
      <c r="H7" s="7" t="str">
        <f t="shared" si="0"/>
        <v>0</v>
      </c>
      <c r="I7" s="7" t="str">
        <f t="shared" si="0"/>
        <v>1</v>
      </c>
      <c r="J7" s="7" t="str">
        <f t="shared" si="0"/>
        <v>1</v>
      </c>
      <c r="K7" s="7" t="str">
        <f t="shared" ref="K7:Y15" si="2">IF(K$3="",".",MID(IF($C7&gt;0,_xlfn.BASE($C7,2,16),_xlfn.BASE($C7+2^16,2,16)),16-K$3,1))</f>
        <v>.</v>
      </c>
      <c r="L7" s="7" t="str">
        <f t="shared" si="2"/>
        <v>1</v>
      </c>
      <c r="M7" s="7" t="str">
        <f t="shared" si="2"/>
        <v>1</v>
      </c>
      <c r="N7" s="7" t="str">
        <f t="shared" si="2"/>
        <v>1</v>
      </c>
      <c r="O7" s="7" t="str">
        <f t="shared" si="2"/>
        <v>1</v>
      </c>
      <c r="P7" s="7" t="str">
        <f t="shared" si="2"/>
        <v>.</v>
      </c>
      <c r="Q7" s="7" t="str">
        <f t="shared" si="2"/>
        <v>1</v>
      </c>
      <c r="R7" s="7" t="str">
        <f t="shared" si="2"/>
        <v>0</v>
      </c>
      <c r="S7" s="7" t="str">
        <f t="shared" si="2"/>
        <v>0</v>
      </c>
      <c r="T7" s="7" t="str">
        <f t="shared" si="2"/>
        <v>1</v>
      </c>
      <c r="U7" s="7" t="str">
        <f t="shared" si="2"/>
        <v>.</v>
      </c>
      <c r="V7" s="7" t="str">
        <f t="shared" si="2"/>
        <v>1</v>
      </c>
      <c r="W7" s="7" t="str">
        <f t="shared" si="2"/>
        <v>1</v>
      </c>
      <c r="X7" s="7" t="str">
        <f t="shared" si="2"/>
        <v>1</v>
      </c>
      <c r="Y7" s="7" t="str">
        <f t="shared" si="2"/>
        <v>1</v>
      </c>
    </row>
    <row r="8" spans="1:32" x14ac:dyDescent="0.3">
      <c r="A8" s="5" t="s">
        <v>15</v>
      </c>
      <c r="B8" s="1" t="s">
        <v>16</v>
      </c>
      <c r="C8">
        <f>C5-C4</f>
        <v>406</v>
      </c>
      <c r="E8" t="s">
        <v>17</v>
      </c>
      <c r="G8" s="7" t="str">
        <f t="shared" si="1"/>
        <v>0</v>
      </c>
      <c r="H8" s="7" t="str">
        <f t="shared" si="1"/>
        <v>0</v>
      </c>
      <c r="I8" s="7" t="str">
        <f t="shared" si="1"/>
        <v>0</v>
      </c>
      <c r="J8" s="7" t="str">
        <f t="shared" si="1"/>
        <v>0</v>
      </c>
      <c r="K8" s="7" t="str">
        <f t="shared" si="1"/>
        <v>.</v>
      </c>
      <c r="L8" s="7" t="str">
        <f t="shared" si="1"/>
        <v>0</v>
      </c>
      <c r="M8" s="7" t="str">
        <f t="shared" si="1"/>
        <v>0</v>
      </c>
      <c r="N8" s="7" t="str">
        <f t="shared" si="1"/>
        <v>0</v>
      </c>
      <c r="O8" s="7" t="str">
        <f t="shared" si="1"/>
        <v>1</v>
      </c>
      <c r="P8" s="7" t="str">
        <f t="shared" si="1"/>
        <v>.</v>
      </c>
      <c r="Q8" s="7" t="str">
        <f t="shared" si="1"/>
        <v>1</v>
      </c>
      <c r="R8" s="7" t="str">
        <f t="shared" si="1"/>
        <v>0</v>
      </c>
      <c r="S8" s="7" t="str">
        <f t="shared" si="1"/>
        <v>0</v>
      </c>
      <c r="T8" s="7" t="str">
        <f t="shared" si="1"/>
        <v>1</v>
      </c>
      <c r="U8" s="7" t="str">
        <f t="shared" si="1"/>
        <v>.</v>
      </c>
      <c r="V8" s="7" t="str">
        <f t="shared" si="1"/>
        <v>0</v>
      </c>
      <c r="W8" s="7" t="str">
        <f t="shared" si="2"/>
        <v>1</v>
      </c>
      <c r="X8" s="7" t="str">
        <f t="shared" si="2"/>
        <v>1</v>
      </c>
      <c r="Y8" s="7" t="str">
        <f t="shared" si="2"/>
        <v>0</v>
      </c>
    </row>
    <row r="9" spans="1:32" x14ac:dyDescent="0.3">
      <c r="A9" s="5" t="s">
        <v>18</v>
      </c>
      <c r="B9" s="1" t="s">
        <v>19</v>
      </c>
      <c r="C9">
        <f>65536-C7</f>
        <v>16481</v>
      </c>
      <c r="E9" t="s">
        <v>20</v>
      </c>
      <c r="G9" s="7" t="str">
        <f t="shared" si="1"/>
        <v>0</v>
      </c>
      <c r="H9" s="7" t="str">
        <f t="shared" si="1"/>
        <v>1</v>
      </c>
      <c r="I9" s="7" t="str">
        <f t="shared" si="1"/>
        <v>0</v>
      </c>
      <c r="J9" s="7" t="str">
        <f t="shared" si="1"/>
        <v>0</v>
      </c>
      <c r="K9" s="7" t="str">
        <f t="shared" si="1"/>
        <v>.</v>
      </c>
      <c r="L9" s="7" t="str">
        <f t="shared" si="1"/>
        <v>0</v>
      </c>
      <c r="M9" s="7" t="str">
        <f t="shared" si="1"/>
        <v>0</v>
      </c>
      <c r="N9" s="7" t="str">
        <f t="shared" si="1"/>
        <v>0</v>
      </c>
      <c r="O9" s="7" t="str">
        <f t="shared" si="1"/>
        <v>0</v>
      </c>
      <c r="P9" s="7" t="str">
        <f t="shared" si="1"/>
        <v>.</v>
      </c>
      <c r="Q9" s="7" t="str">
        <f t="shared" si="1"/>
        <v>0</v>
      </c>
      <c r="R9" s="7" t="str">
        <f t="shared" si="1"/>
        <v>1</v>
      </c>
      <c r="S9" s="7" t="str">
        <f t="shared" si="1"/>
        <v>1</v>
      </c>
      <c r="T9" s="7" t="str">
        <f t="shared" si="1"/>
        <v>0</v>
      </c>
      <c r="U9" s="7" t="str">
        <f t="shared" si="1"/>
        <v>.</v>
      </c>
      <c r="V9" s="7" t="str">
        <f t="shared" si="1"/>
        <v>0</v>
      </c>
      <c r="W9" s="7" t="str">
        <f t="shared" si="2"/>
        <v>0</v>
      </c>
      <c r="X9" s="7" t="str">
        <f t="shared" si="2"/>
        <v>0</v>
      </c>
      <c r="Y9" s="7" t="str">
        <f t="shared" si="2"/>
        <v>1</v>
      </c>
    </row>
    <row r="10" spans="1:32" x14ac:dyDescent="0.3">
      <c r="A10" s="5" t="s">
        <v>21</v>
      </c>
      <c r="B10" s="6" t="s">
        <v>22</v>
      </c>
      <c r="C10">
        <f t="shared" ref="C10:C15" si="3">-C4</f>
        <v>-16081</v>
      </c>
      <c r="E10" t="s">
        <v>23</v>
      </c>
      <c r="F10" s="1" t="str">
        <f>"-B1="</f>
        <v>-B1=</v>
      </c>
      <c r="G10" s="7" t="str">
        <f t="shared" si="1"/>
        <v>1</v>
      </c>
      <c r="H10" s="7" t="str">
        <f t="shared" si="1"/>
        <v>1</v>
      </c>
      <c r="I10" s="7" t="str">
        <f t="shared" si="1"/>
        <v>0</v>
      </c>
      <c r="J10" s="7" t="str">
        <f t="shared" si="1"/>
        <v>0</v>
      </c>
      <c r="K10" s="7" t="str">
        <f t="shared" si="1"/>
        <v>.</v>
      </c>
      <c r="L10" s="7" t="str">
        <f t="shared" si="1"/>
        <v>0</v>
      </c>
      <c r="M10" s="7" t="str">
        <f t="shared" si="1"/>
        <v>0</v>
      </c>
      <c r="N10" s="7" t="str">
        <f t="shared" si="1"/>
        <v>0</v>
      </c>
      <c r="O10" s="7" t="str">
        <f t="shared" si="1"/>
        <v>1</v>
      </c>
      <c r="P10" s="7" t="str">
        <f t="shared" si="1"/>
        <v>.</v>
      </c>
      <c r="Q10" s="7" t="str">
        <f t="shared" si="1"/>
        <v>0</v>
      </c>
      <c r="R10" s="7" t="str">
        <f t="shared" si="1"/>
        <v>0</v>
      </c>
      <c r="S10" s="7" t="str">
        <f t="shared" si="1"/>
        <v>1</v>
      </c>
      <c r="T10" s="7" t="str">
        <f t="shared" si="1"/>
        <v>0</v>
      </c>
      <c r="U10" s="7" t="str">
        <f t="shared" si="1"/>
        <v>.</v>
      </c>
      <c r="V10" s="7" t="str">
        <f t="shared" si="1"/>
        <v>1</v>
      </c>
      <c r="W10" s="7" t="str">
        <f t="shared" si="2"/>
        <v>1</v>
      </c>
      <c r="X10" s="7" t="str">
        <f t="shared" si="2"/>
        <v>1</v>
      </c>
      <c r="Y10" s="7" t="str">
        <f t="shared" si="2"/>
        <v>1</v>
      </c>
    </row>
    <row r="11" spans="1:32" x14ac:dyDescent="0.3">
      <c r="A11" s="5" t="s">
        <v>24</v>
      </c>
      <c r="B11" s="6" t="s">
        <v>25</v>
      </c>
      <c r="C11">
        <f t="shared" si="3"/>
        <v>-16487</v>
      </c>
      <c r="E11" t="s">
        <v>26</v>
      </c>
      <c r="F11" s="1" t="str">
        <f>"-B2="</f>
        <v>-B2=</v>
      </c>
      <c r="G11" s="7" t="str">
        <f t="shared" si="1"/>
        <v>1</v>
      </c>
      <c r="H11" s="7" t="str">
        <f t="shared" si="1"/>
        <v>0</v>
      </c>
      <c r="I11" s="7" t="str">
        <f t="shared" si="1"/>
        <v>1</v>
      </c>
      <c r="J11" s="7" t="str">
        <f t="shared" si="1"/>
        <v>1</v>
      </c>
      <c r="K11" s="7" t="str">
        <f t="shared" si="1"/>
        <v>.</v>
      </c>
      <c r="L11" s="7" t="str">
        <f t="shared" si="1"/>
        <v>1</v>
      </c>
      <c r="M11" s="7" t="str">
        <f t="shared" si="1"/>
        <v>1</v>
      </c>
      <c r="N11" s="7" t="str">
        <f t="shared" si="1"/>
        <v>1</v>
      </c>
      <c r="O11" s="7" t="str">
        <f t="shared" si="1"/>
        <v>1</v>
      </c>
      <c r="P11" s="7" t="str">
        <f t="shared" si="1"/>
        <v>.</v>
      </c>
      <c r="Q11" s="7" t="str">
        <f t="shared" si="1"/>
        <v>1</v>
      </c>
      <c r="R11" s="7" t="str">
        <f t="shared" si="1"/>
        <v>0</v>
      </c>
      <c r="S11" s="7" t="str">
        <f t="shared" si="1"/>
        <v>0</v>
      </c>
      <c r="T11" s="7" t="str">
        <f t="shared" si="1"/>
        <v>1</v>
      </c>
      <c r="U11" s="7" t="str">
        <f t="shared" si="1"/>
        <v>.</v>
      </c>
      <c r="V11" s="7" t="str">
        <f t="shared" si="1"/>
        <v>1</v>
      </c>
      <c r="W11" s="7" t="str">
        <f t="shared" si="2"/>
        <v>0</v>
      </c>
      <c r="X11" s="7" t="str">
        <f t="shared" si="2"/>
        <v>0</v>
      </c>
      <c r="Y11" s="7" t="str">
        <f t="shared" si="2"/>
        <v>1</v>
      </c>
    </row>
    <row r="12" spans="1:32" x14ac:dyDescent="0.3">
      <c r="A12" s="5" t="s">
        <v>27</v>
      </c>
      <c r="B12" s="6" t="s">
        <v>28</v>
      </c>
      <c r="C12">
        <f t="shared" si="3"/>
        <v>-32568</v>
      </c>
      <c r="E12" t="s">
        <v>29</v>
      </c>
      <c r="F12" s="1" t="str">
        <f>"-B3="</f>
        <v>-B3=</v>
      </c>
      <c r="G12" s="7" t="str">
        <f t="shared" si="1"/>
        <v>1</v>
      </c>
      <c r="H12" s="7" t="str">
        <f t="shared" si="1"/>
        <v>0</v>
      </c>
      <c r="I12" s="7" t="str">
        <f t="shared" si="1"/>
        <v>0</v>
      </c>
      <c r="J12" s="7" t="str">
        <f t="shared" si="1"/>
        <v>0</v>
      </c>
      <c r="K12" s="7" t="str">
        <f t="shared" si="1"/>
        <v>.</v>
      </c>
      <c r="L12" s="7" t="str">
        <f t="shared" si="1"/>
        <v>0</v>
      </c>
      <c r="M12" s="7" t="str">
        <f t="shared" si="1"/>
        <v>0</v>
      </c>
      <c r="N12" s="7" t="str">
        <f t="shared" si="1"/>
        <v>0</v>
      </c>
      <c r="O12" s="7" t="str">
        <f t="shared" si="1"/>
        <v>0</v>
      </c>
      <c r="P12" s="7" t="str">
        <f t="shared" si="1"/>
        <v>.</v>
      </c>
      <c r="Q12" s="7" t="str">
        <f t="shared" si="1"/>
        <v>1</v>
      </c>
      <c r="R12" s="7" t="str">
        <f t="shared" si="1"/>
        <v>1</v>
      </c>
      <c r="S12" s="7" t="str">
        <f t="shared" si="1"/>
        <v>0</v>
      </c>
      <c r="T12" s="7" t="str">
        <f t="shared" si="1"/>
        <v>0</v>
      </c>
      <c r="U12" s="7" t="str">
        <f t="shared" si="1"/>
        <v>.</v>
      </c>
      <c r="V12" s="7" t="str">
        <f t="shared" si="1"/>
        <v>1</v>
      </c>
      <c r="W12" s="7" t="str">
        <f t="shared" si="2"/>
        <v>0</v>
      </c>
      <c r="X12" s="7" t="str">
        <f t="shared" si="2"/>
        <v>0</v>
      </c>
      <c r="Y12" s="7" t="str">
        <f t="shared" si="2"/>
        <v>0</v>
      </c>
    </row>
    <row r="13" spans="1:32" x14ac:dyDescent="0.3">
      <c r="A13" s="5" t="s">
        <v>30</v>
      </c>
      <c r="B13" s="6" t="s">
        <v>31</v>
      </c>
      <c r="C13">
        <f t="shared" si="3"/>
        <v>-49055</v>
      </c>
      <c r="E13" t="s">
        <v>32</v>
      </c>
      <c r="F13" s="1" t="str">
        <f>"-B4="</f>
        <v>-B4=</v>
      </c>
      <c r="G13" s="7" t="str">
        <f t="shared" si="1"/>
        <v>0</v>
      </c>
      <c r="H13" s="7" t="str">
        <f t="shared" si="1"/>
        <v>1</v>
      </c>
      <c r="I13" s="7" t="str">
        <f t="shared" si="1"/>
        <v>0</v>
      </c>
      <c r="J13" s="7" t="str">
        <f t="shared" si="1"/>
        <v>0</v>
      </c>
      <c r="K13" s="7" t="str">
        <f t="shared" si="1"/>
        <v>.</v>
      </c>
      <c r="L13" s="7" t="str">
        <f t="shared" si="1"/>
        <v>0</v>
      </c>
      <c r="M13" s="7" t="str">
        <f t="shared" si="1"/>
        <v>0</v>
      </c>
      <c r="N13" s="7" t="str">
        <f t="shared" si="1"/>
        <v>0</v>
      </c>
      <c r="O13" s="7" t="str">
        <f t="shared" si="1"/>
        <v>0</v>
      </c>
      <c r="P13" s="7" t="str">
        <f t="shared" si="1"/>
        <v>.</v>
      </c>
      <c r="Q13" s="7" t="str">
        <f t="shared" si="1"/>
        <v>0</v>
      </c>
      <c r="R13" s="7" t="str">
        <f t="shared" si="1"/>
        <v>1</v>
      </c>
      <c r="S13" s="7" t="str">
        <f t="shared" si="1"/>
        <v>1</v>
      </c>
      <c r="T13" s="7" t="str">
        <f t="shared" si="1"/>
        <v>0</v>
      </c>
      <c r="U13" s="7" t="str">
        <f t="shared" si="1"/>
        <v>.</v>
      </c>
      <c r="V13" s="7" t="str">
        <f t="shared" si="1"/>
        <v>0</v>
      </c>
      <c r="W13" s="7" t="str">
        <f t="shared" si="2"/>
        <v>0</v>
      </c>
      <c r="X13" s="7" t="str">
        <f t="shared" si="2"/>
        <v>0</v>
      </c>
      <c r="Y13" s="7" t="str">
        <f t="shared" si="2"/>
        <v>1</v>
      </c>
    </row>
    <row r="14" spans="1:32" x14ac:dyDescent="0.3">
      <c r="A14" s="5" t="s">
        <v>33</v>
      </c>
      <c r="B14" s="6" t="s">
        <v>34</v>
      </c>
      <c r="C14">
        <f t="shared" si="3"/>
        <v>-406</v>
      </c>
      <c r="E14" t="s">
        <v>35</v>
      </c>
      <c r="F14" s="1" t="str">
        <f>"-B5= "</f>
        <v xml:space="preserve">-B5= </v>
      </c>
      <c r="G14" s="7" t="str">
        <f t="shared" si="1"/>
        <v>1</v>
      </c>
      <c r="H14" s="7" t="str">
        <f t="shared" si="1"/>
        <v>1</v>
      </c>
      <c r="I14" s="7" t="str">
        <f t="shared" si="1"/>
        <v>1</v>
      </c>
      <c r="J14" s="7" t="str">
        <f t="shared" si="1"/>
        <v>1</v>
      </c>
      <c r="K14" s="7" t="str">
        <f t="shared" si="1"/>
        <v>.</v>
      </c>
      <c r="L14" s="7" t="str">
        <f t="shared" si="1"/>
        <v>1</v>
      </c>
      <c r="M14" s="7" t="str">
        <f t="shared" si="1"/>
        <v>1</v>
      </c>
      <c r="N14" s="7" t="str">
        <f t="shared" si="1"/>
        <v>1</v>
      </c>
      <c r="O14" s="7" t="str">
        <f t="shared" si="1"/>
        <v>0</v>
      </c>
      <c r="P14" s="7" t="str">
        <f t="shared" si="1"/>
        <v>.</v>
      </c>
      <c r="Q14" s="7" t="str">
        <f t="shared" si="1"/>
        <v>0</v>
      </c>
      <c r="R14" s="7" t="str">
        <f t="shared" si="1"/>
        <v>1</v>
      </c>
      <c r="S14" s="7" t="str">
        <f t="shared" si="1"/>
        <v>1</v>
      </c>
      <c r="T14" s="7" t="str">
        <f t="shared" si="1"/>
        <v>0</v>
      </c>
      <c r="U14" s="7" t="str">
        <f t="shared" si="1"/>
        <v>.</v>
      </c>
      <c r="V14" s="7" t="str">
        <f t="shared" si="1"/>
        <v>1</v>
      </c>
      <c r="W14" s="7" t="str">
        <f t="shared" si="2"/>
        <v>0</v>
      </c>
      <c r="X14" s="7" t="str">
        <f t="shared" si="2"/>
        <v>1</v>
      </c>
      <c r="Y14" s="7" t="str">
        <f t="shared" si="2"/>
        <v>0</v>
      </c>
    </row>
    <row r="15" spans="1:32" x14ac:dyDescent="0.3">
      <c r="A15" s="5" t="s">
        <v>36</v>
      </c>
      <c r="B15" s="6" t="s">
        <v>37</v>
      </c>
      <c r="C15">
        <f t="shared" si="3"/>
        <v>-16481</v>
      </c>
      <c r="E15" t="s">
        <v>38</v>
      </c>
      <c r="F15" s="1" t="str">
        <f>"-B6="</f>
        <v>-B6=</v>
      </c>
      <c r="G15" s="7" t="str">
        <f t="shared" si="1"/>
        <v>1</v>
      </c>
      <c r="H15" s="7" t="str">
        <f t="shared" si="1"/>
        <v>0</v>
      </c>
      <c r="I15" s="7" t="str">
        <f t="shared" si="1"/>
        <v>1</v>
      </c>
      <c r="J15" s="7" t="str">
        <f t="shared" si="1"/>
        <v>1</v>
      </c>
      <c r="K15" s="7" t="str">
        <f t="shared" si="1"/>
        <v>.</v>
      </c>
      <c r="L15" s="7" t="str">
        <f t="shared" si="1"/>
        <v>1</v>
      </c>
      <c r="M15" s="7" t="str">
        <f t="shared" si="1"/>
        <v>1</v>
      </c>
      <c r="N15" s="7" t="str">
        <f t="shared" si="1"/>
        <v>1</v>
      </c>
      <c r="O15" s="7" t="str">
        <f t="shared" si="1"/>
        <v>1</v>
      </c>
      <c r="P15" s="7" t="str">
        <f t="shared" si="1"/>
        <v>.</v>
      </c>
      <c r="Q15" s="7" t="str">
        <f t="shared" si="1"/>
        <v>1</v>
      </c>
      <c r="R15" s="7" t="str">
        <f t="shared" si="1"/>
        <v>0</v>
      </c>
      <c r="S15" s="7" t="str">
        <f t="shared" si="1"/>
        <v>0</v>
      </c>
      <c r="T15" s="7" t="str">
        <f t="shared" si="1"/>
        <v>1</v>
      </c>
      <c r="U15" s="7" t="str">
        <f t="shared" si="1"/>
        <v>.</v>
      </c>
      <c r="V15" s="7" t="str">
        <f t="shared" si="1"/>
        <v>1</v>
      </c>
      <c r="W15" s="7" t="str">
        <f t="shared" si="2"/>
        <v>1</v>
      </c>
      <c r="X15" s="7" t="str">
        <f t="shared" si="2"/>
        <v>1</v>
      </c>
      <c r="Y15" s="7" t="str">
        <f t="shared" si="2"/>
        <v>1</v>
      </c>
    </row>
    <row r="17" spans="5:32" x14ac:dyDescent="0.3">
      <c r="E17" t="s">
        <v>39</v>
      </c>
      <c r="F17" s="4">
        <f t="shared" ref="F17:W17" si="4">IF(G18&lt;&gt;".",IF(G18+G19+G17&gt;=2,1,0),G17)</f>
        <v>0</v>
      </c>
      <c r="G17" s="4">
        <f t="shared" si="4"/>
        <v>0</v>
      </c>
      <c r="H17" s="4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4"/>
        <v>1</v>
      </c>
      <c r="P17" s="4">
        <f t="shared" si="4"/>
        <v>1</v>
      </c>
      <c r="Q17" s="4">
        <f t="shared" si="4"/>
        <v>1</v>
      </c>
      <c r="R17" s="4">
        <f t="shared" si="4"/>
        <v>0</v>
      </c>
      <c r="S17" s="4">
        <f t="shared" si="4"/>
        <v>0</v>
      </c>
      <c r="T17" s="4">
        <f t="shared" si="4"/>
        <v>0</v>
      </c>
      <c r="U17" s="4">
        <f t="shared" si="4"/>
        <v>0</v>
      </c>
      <c r="V17" s="4">
        <f t="shared" si="4"/>
        <v>1</v>
      </c>
      <c r="W17" s="4">
        <f t="shared" si="4"/>
        <v>1</v>
      </c>
      <c r="X17" s="4">
        <f>IF(Y18&lt;&gt;".",IF(Y18+Y19+Y17&gt;=2,1,0),Y17)</f>
        <v>1</v>
      </c>
      <c r="Y17" s="4"/>
      <c r="AF17" t="str">
        <f>IF(AND(W23=1,T23=1),$AF$3,"")</f>
        <v/>
      </c>
    </row>
    <row r="18" spans="5:32" ht="15.6" x14ac:dyDescent="0.35">
      <c r="E18" t="s">
        <v>40</v>
      </c>
      <c r="G18" s="5" t="str">
        <f>G4</f>
        <v>0</v>
      </c>
      <c r="H18" s="5" t="str">
        <f t="shared" ref="H18:Y19" si="5">H4</f>
        <v>0</v>
      </c>
      <c r="I18" s="5" t="str">
        <f t="shared" si="5"/>
        <v>1</v>
      </c>
      <c r="J18" s="5" t="str">
        <f t="shared" si="5"/>
        <v>1</v>
      </c>
      <c r="K18" s="5" t="str">
        <f t="shared" si="5"/>
        <v>.</v>
      </c>
      <c r="L18" s="5" t="str">
        <f t="shared" si="5"/>
        <v>1</v>
      </c>
      <c r="M18" s="5" t="str">
        <f t="shared" si="5"/>
        <v>1</v>
      </c>
      <c r="N18" s="5" t="str">
        <f>N4</f>
        <v>1</v>
      </c>
      <c r="O18" s="5" t="str">
        <f t="shared" si="5"/>
        <v>0</v>
      </c>
      <c r="P18" s="5" t="str">
        <f t="shared" si="5"/>
        <v>.</v>
      </c>
      <c r="Q18" s="5" t="str">
        <f t="shared" si="5"/>
        <v>1</v>
      </c>
      <c r="R18" s="5" t="str">
        <f t="shared" si="5"/>
        <v>1</v>
      </c>
      <c r="S18" s="5" t="str">
        <f t="shared" si="5"/>
        <v>0</v>
      </c>
      <c r="T18" s="5" t="str">
        <f t="shared" si="5"/>
        <v>1</v>
      </c>
      <c r="U18" s="5" t="str">
        <f t="shared" si="5"/>
        <v>.</v>
      </c>
      <c r="V18" s="5" t="str">
        <f t="shared" si="5"/>
        <v>0</v>
      </c>
      <c r="W18" s="5" t="str">
        <f t="shared" si="5"/>
        <v>0</v>
      </c>
      <c r="X18" s="5" t="str">
        <f t="shared" si="5"/>
        <v>0</v>
      </c>
      <c r="Y18" s="5" t="str">
        <f t="shared" si="5"/>
        <v>1</v>
      </c>
      <c r="Z18" s="4"/>
      <c r="AC18" t="s">
        <v>53</v>
      </c>
      <c r="AD18">
        <f>C4</f>
        <v>16081</v>
      </c>
      <c r="AF18" t="str">
        <f>IF(H23=1,$AF$4,"")</f>
        <v/>
      </c>
    </row>
    <row r="19" spans="5:32" ht="15.6" x14ac:dyDescent="0.35">
      <c r="E19" t="s">
        <v>41</v>
      </c>
      <c r="G19" s="9" t="str">
        <f>G5</f>
        <v>0</v>
      </c>
      <c r="H19" s="9" t="str">
        <f t="shared" si="5"/>
        <v>1</v>
      </c>
      <c r="I19" s="9" t="str">
        <f t="shared" si="5"/>
        <v>0</v>
      </c>
      <c r="J19" s="9" t="str">
        <f t="shared" si="5"/>
        <v>0</v>
      </c>
      <c r="K19" s="9" t="str">
        <f t="shared" si="5"/>
        <v>.</v>
      </c>
      <c r="L19" s="9" t="str">
        <f t="shared" si="5"/>
        <v>0</v>
      </c>
      <c r="M19" s="9" t="str">
        <f t="shared" si="5"/>
        <v>0</v>
      </c>
      <c r="N19" s="9" t="str">
        <f t="shared" si="5"/>
        <v>0</v>
      </c>
      <c r="O19" s="9" t="str">
        <f t="shared" si="5"/>
        <v>0</v>
      </c>
      <c r="P19" s="9" t="str">
        <f t="shared" si="5"/>
        <v>.</v>
      </c>
      <c r="Q19" s="9" t="str">
        <f t="shared" si="5"/>
        <v>0</v>
      </c>
      <c r="R19" s="9" t="str">
        <f t="shared" si="5"/>
        <v>1</v>
      </c>
      <c r="S19" s="9" t="str">
        <f t="shared" si="5"/>
        <v>1</v>
      </c>
      <c r="T19" s="9" t="str">
        <f t="shared" si="5"/>
        <v>0</v>
      </c>
      <c r="U19" s="9" t="str">
        <f t="shared" si="5"/>
        <v>.</v>
      </c>
      <c r="V19" s="9" t="str">
        <f>V5</f>
        <v>0</v>
      </c>
      <c r="W19" s="9" t="str">
        <f t="shared" si="5"/>
        <v>1</v>
      </c>
      <c r="X19" s="9" t="str">
        <f t="shared" si="5"/>
        <v>1</v>
      </c>
      <c r="Y19" s="9" t="str">
        <f t="shared" si="5"/>
        <v>1</v>
      </c>
      <c r="Z19" s="5"/>
      <c r="AC19" s="10" t="s">
        <v>54</v>
      </c>
      <c r="AD19" s="10">
        <f>C5</f>
        <v>16487</v>
      </c>
      <c r="AF19" t="str">
        <f>IF(AND(W23=1,T23=0),$AF$5,"")</f>
        <v/>
      </c>
    </row>
    <row r="20" spans="5:32" ht="15.6" x14ac:dyDescent="0.35">
      <c r="G20" s="5">
        <f t="shared" ref="G20:W20" si="6">IF(G18&lt;&gt;".",MOD(G17+G18+G19,2),".")</f>
        <v>0</v>
      </c>
      <c r="H20" s="5">
        <f t="shared" si="6"/>
        <v>1</v>
      </c>
      <c r="I20" s="5">
        <f t="shared" si="6"/>
        <v>1</v>
      </c>
      <c r="J20" s="5">
        <f t="shared" si="6"/>
        <v>1</v>
      </c>
      <c r="K20" s="5" t="str">
        <f t="shared" si="6"/>
        <v>.</v>
      </c>
      <c r="L20" s="5">
        <f t="shared" si="6"/>
        <v>1</v>
      </c>
      <c r="M20" s="5">
        <f t="shared" si="6"/>
        <v>1</v>
      </c>
      <c r="N20" s="5">
        <f t="shared" si="6"/>
        <v>1</v>
      </c>
      <c r="O20" s="5">
        <f t="shared" si="6"/>
        <v>1</v>
      </c>
      <c r="P20" s="5" t="str">
        <f t="shared" si="6"/>
        <v>.</v>
      </c>
      <c r="Q20" s="5">
        <f t="shared" si="6"/>
        <v>0</v>
      </c>
      <c r="R20" s="5">
        <f t="shared" si="6"/>
        <v>0</v>
      </c>
      <c r="S20" s="5">
        <f t="shared" si="6"/>
        <v>1</v>
      </c>
      <c r="T20" s="5">
        <f t="shared" si="6"/>
        <v>1</v>
      </c>
      <c r="U20" s="5" t="str">
        <f t="shared" si="6"/>
        <v>.</v>
      </c>
      <c r="V20" s="5">
        <f t="shared" si="6"/>
        <v>1</v>
      </c>
      <c r="W20" s="5">
        <f t="shared" si="6"/>
        <v>0</v>
      </c>
      <c r="X20" s="5">
        <f>IF(X18&lt;&gt;".",MOD(X17+X18+X19,2),".")</f>
        <v>0</v>
      </c>
      <c r="Y20" s="5">
        <f>IF(Y18&lt;&gt;".",MOD(Z17+Y18+Y19,2),".")</f>
        <v>0</v>
      </c>
      <c r="Z20" s="5" t="s">
        <v>48</v>
      </c>
      <c r="AA20">
        <f>IF(G20=0,_xlfn.DECIMAL(H20&amp;I20&amp;J20&amp;L20&amp;M20&amp;N20&amp;O20&amp;Q20&amp;R20&amp;S20&amp;T20&amp;V20&amp;W20&amp;X20&amp;Y20,2),0-_xlfn.DECIMAL(H21&amp;I21&amp;J21&amp;L21&amp;M21&amp;N21&amp;O21&amp;Q21&amp;R21&amp;S21&amp;T21&amp;V21&amp;W21&amp;X21&amp;Y21,2))</f>
        <v>32568</v>
      </c>
      <c r="AB20" s="11" t="s">
        <v>55</v>
      </c>
      <c r="AD20">
        <f>AD18+AD19</f>
        <v>32568</v>
      </c>
      <c r="AE20" s="11" t="s">
        <v>55</v>
      </c>
      <c r="AF20" t="str">
        <f>IF(AND(AF17="",AF19="",AF18=""),$AF$2,"")</f>
        <v>Результат корректный</v>
      </c>
    </row>
    <row r="21" spans="5:32" x14ac:dyDescent="0.3">
      <c r="G21" s="5">
        <f t="shared" ref="G21:W21" ca="1" si="7">IF(G20&lt;&gt;".",IF($G21=1,IF(AND(H20=0,H21=0),MOD(ABS(G20-1)+1,2),ABS(G20-1)),0),".")</f>
        <v>0</v>
      </c>
      <c r="H21" s="5">
        <f t="shared" ca="1" si="7"/>
        <v>0</v>
      </c>
      <c r="I21" s="5">
        <f t="shared" ca="1" si="7"/>
        <v>0</v>
      </c>
      <c r="J21" s="5">
        <f t="shared" ca="1" si="7"/>
        <v>0</v>
      </c>
      <c r="K21" s="5" t="str">
        <f t="shared" si="7"/>
        <v>.</v>
      </c>
      <c r="L21" s="5">
        <f t="shared" ca="1" si="7"/>
        <v>0</v>
      </c>
      <c r="M21" s="5">
        <f t="shared" ca="1" si="7"/>
        <v>0</v>
      </c>
      <c r="N21" s="5">
        <f t="shared" ca="1" si="7"/>
        <v>0</v>
      </c>
      <c r="O21" s="5">
        <f t="shared" ca="1" si="7"/>
        <v>0</v>
      </c>
      <c r="P21" s="5" t="str">
        <f t="shared" si="7"/>
        <v>.</v>
      </c>
      <c r="Q21" s="5">
        <f t="shared" ca="1" si="7"/>
        <v>0</v>
      </c>
      <c r="R21" s="5">
        <f t="shared" ca="1" si="7"/>
        <v>0</v>
      </c>
      <c r="S21" s="5">
        <f t="shared" ca="1" si="7"/>
        <v>0</v>
      </c>
      <c r="T21" s="5">
        <f t="shared" ca="1" si="7"/>
        <v>0</v>
      </c>
      <c r="U21" s="5" t="str">
        <f t="shared" si="7"/>
        <v>.</v>
      </c>
      <c r="V21" s="5">
        <f t="shared" ca="1" si="7"/>
        <v>0</v>
      </c>
      <c r="W21" s="5">
        <f t="shared" ca="1" si="7"/>
        <v>0</v>
      </c>
      <c r="X21" s="5">
        <f ca="1">IF(X20&lt;&gt;".",IF($G21=1,IF(AND(Y20=0,Y21=0),MOD(ABS(X20-1)+1,2),ABS(X20-1)),0),".")</f>
        <v>0</v>
      </c>
      <c r="Y21" s="5">
        <f ca="1">MOD(IF(Y20&lt;&gt;".",IF($G21=1,ABS(Y20-1),),".")+1,2)</f>
        <v>1</v>
      </c>
      <c r="Z21" s="5"/>
    </row>
    <row r="22" spans="5:32" x14ac:dyDescent="0.3">
      <c r="G22"/>
      <c r="H22" s="2"/>
      <c r="I22"/>
      <c r="J22"/>
      <c r="K22" s="2"/>
      <c r="L22"/>
      <c r="M22"/>
      <c r="N22" s="2"/>
      <c r="O22"/>
      <c r="P22"/>
      <c r="Q22" s="2"/>
      <c r="R22"/>
      <c r="S22"/>
      <c r="T22" s="2"/>
      <c r="U22"/>
      <c r="V22"/>
      <c r="W22" s="2"/>
      <c r="X22"/>
      <c r="Y22"/>
    </row>
    <row r="23" spans="5:32" x14ac:dyDescent="0.3">
      <c r="G23" s="8" t="s">
        <v>42</v>
      </c>
      <c r="H23" s="8">
        <f>F17</f>
        <v>0</v>
      </c>
      <c r="J23" s="8" t="s">
        <v>43</v>
      </c>
      <c r="K23" s="8">
        <f>MOD(SUM(Q20:T20)+SUM(V20:Y20)+1,2)</f>
        <v>0</v>
      </c>
      <c r="M23" s="8" t="s">
        <v>61</v>
      </c>
      <c r="N23" s="8">
        <f>T17</f>
        <v>0</v>
      </c>
      <c r="P23" s="8" t="s">
        <v>44</v>
      </c>
      <c r="Q23" s="8">
        <f>IF(AA20=0,1,0)</f>
        <v>0</v>
      </c>
      <c r="S23" s="8" t="s">
        <v>45</v>
      </c>
      <c r="T23" s="8">
        <f>G20</f>
        <v>0</v>
      </c>
      <c r="V23" s="8" t="s">
        <v>46</v>
      </c>
      <c r="W23" s="8">
        <f>MOD(F17+G17,2)</f>
        <v>0</v>
      </c>
    </row>
    <row r="25" spans="5:32" x14ac:dyDescent="0.3">
      <c r="E25" t="s">
        <v>39</v>
      </c>
      <c r="F25" s="4">
        <f t="shared" ref="F25:W25" si="8">IF(G26&lt;&gt;".",IF(G25+G26+G27&gt;=2,1,0),G25)</f>
        <v>0</v>
      </c>
      <c r="G25" s="4">
        <f t="shared" si="8"/>
        <v>1</v>
      </c>
      <c r="H25" s="4">
        <f t="shared" si="8"/>
        <v>0</v>
      </c>
      <c r="I25" s="4">
        <f>IF(J26&lt;&gt;".",IF(J25+J26+J27&gt;=2,1,0),J25)</f>
        <v>0</v>
      </c>
      <c r="J25" s="4">
        <f t="shared" si="8"/>
        <v>0</v>
      </c>
      <c r="K25" s="4">
        <f t="shared" si="8"/>
        <v>0</v>
      </c>
      <c r="L25" s="4">
        <f t="shared" si="8"/>
        <v>0</v>
      </c>
      <c r="M25" s="4">
        <f t="shared" si="8"/>
        <v>0</v>
      </c>
      <c r="N25" s="4">
        <f t="shared" si="8"/>
        <v>0</v>
      </c>
      <c r="O25" s="4">
        <f t="shared" si="8"/>
        <v>0</v>
      </c>
      <c r="P25" s="4">
        <f t="shared" si="8"/>
        <v>0</v>
      </c>
      <c r="Q25" s="4">
        <f t="shared" si="8"/>
        <v>1</v>
      </c>
      <c r="R25" s="4">
        <f t="shared" si="8"/>
        <v>1</v>
      </c>
      <c r="S25" s="4">
        <f t="shared" si="8"/>
        <v>0</v>
      </c>
      <c r="T25" s="4">
        <f t="shared" si="8"/>
        <v>0</v>
      </c>
      <c r="U25" s="4">
        <f t="shared" si="8"/>
        <v>0</v>
      </c>
      <c r="V25" s="4">
        <f t="shared" si="8"/>
        <v>0</v>
      </c>
      <c r="W25" s="4">
        <f t="shared" si="8"/>
        <v>0</v>
      </c>
      <c r="X25" s="4">
        <f>IF(Y26&lt;&gt;".",IF(Y25+Y26+Y27&gt;=2,1,0),Y25)</f>
        <v>0</v>
      </c>
      <c r="Y25" s="4">
        <v>0</v>
      </c>
      <c r="AF25" t="str">
        <f>IF(AND(W31=1,T31=1),$AF$3,"")</f>
        <v>При сложении положительных чисел получен отрицательный результат ПЕРЕПОЛНЕНИЕ!</v>
      </c>
    </row>
    <row r="26" spans="5:32" ht="15.6" x14ac:dyDescent="0.35">
      <c r="E26" t="s">
        <v>41</v>
      </c>
      <c r="G26" s="5" t="str">
        <f>G5</f>
        <v>0</v>
      </c>
      <c r="H26" s="5" t="str">
        <f t="shared" ref="H26:Y26" si="9">H5</f>
        <v>1</v>
      </c>
      <c r="I26" s="5" t="str">
        <f t="shared" si="9"/>
        <v>0</v>
      </c>
      <c r="J26" s="5" t="str">
        <f t="shared" si="9"/>
        <v>0</v>
      </c>
      <c r="K26" s="5" t="str">
        <f t="shared" si="9"/>
        <v>.</v>
      </c>
      <c r="L26" s="5" t="str">
        <f t="shared" si="9"/>
        <v>0</v>
      </c>
      <c r="M26" s="5" t="str">
        <f t="shared" si="9"/>
        <v>0</v>
      </c>
      <c r="N26" s="5" t="str">
        <f t="shared" si="9"/>
        <v>0</v>
      </c>
      <c r="O26" s="5" t="str">
        <f t="shared" si="9"/>
        <v>0</v>
      </c>
      <c r="P26" s="5" t="str">
        <f t="shared" si="9"/>
        <v>.</v>
      </c>
      <c r="Q26" s="5" t="str">
        <f t="shared" si="9"/>
        <v>0</v>
      </c>
      <c r="R26" s="5" t="str">
        <f t="shared" si="9"/>
        <v>1</v>
      </c>
      <c r="S26" s="5" t="str">
        <f t="shared" si="9"/>
        <v>1</v>
      </c>
      <c r="T26" s="5" t="str">
        <f t="shared" si="9"/>
        <v>0</v>
      </c>
      <c r="U26" s="5" t="str">
        <f t="shared" si="9"/>
        <v>.</v>
      </c>
      <c r="V26" s="5" t="str">
        <f t="shared" si="9"/>
        <v>0</v>
      </c>
      <c r="W26" s="5" t="str">
        <f t="shared" si="9"/>
        <v>1</v>
      </c>
      <c r="X26" s="5" t="str">
        <f t="shared" si="9"/>
        <v>1</v>
      </c>
      <c r="Y26" s="5" t="str">
        <f t="shared" si="9"/>
        <v>1</v>
      </c>
      <c r="AC26" t="s">
        <v>54</v>
      </c>
      <c r="AD26">
        <f>C5</f>
        <v>16487</v>
      </c>
      <c r="AF26" t="str">
        <f>IF(H31=1,$AF$4,"")</f>
        <v/>
      </c>
    </row>
    <row r="27" spans="5:32" ht="15.6" x14ac:dyDescent="0.35">
      <c r="E27" t="s">
        <v>47</v>
      </c>
      <c r="G27" s="9" t="str">
        <f>G6</f>
        <v>0</v>
      </c>
      <c r="H27" s="9" t="str">
        <f t="shared" ref="H27:Y27" si="10">H6</f>
        <v>1</v>
      </c>
      <c r="I27" s="9" t="str">
        <f t="shared" si="10"/>
        <v>1</v>
      </c>
      <c r="J27" s="9" t="str">
        <f t="shared" si="10"/>
        <v>1</v>
      </c>
      <c r="K27" s="9" t="str">
        <f t="shared" si="10"/>
        <v>.</v>
      </c>
      <c r="L27" s="9" t="str">
        <f t="shared" si="10"/>
        <v>1</v>
      </c>
      <c r="M27" s="9" t="str">
        <f t="shared" si="10"/>
        <v>1</v>
      </c>
      <c r="N27" s="9" t="str">
        <f t="shared" si="10"/>
        <v>1</v>
      </c>
      <c r="O27" s="9" t="str">
        <f t="shared" si="10"/>
        <v>1</v>
      </c>
      <c r="P27" s="9" t="str">
        <f t="shared" si="10"/>
        <v>.</v>
      </c>
      <c r="Q27" s="9" t="str">
        <f t="shared" si="10"/>
        <v>0</v>
      </c>
      <c r="R27" s="9" t="str">
        <f t="shared" si="10"/>
        <v>0</v>
      </c>
      <c r="S27" s="9" t="str">
        <f t="shared" si="10"/>
        <v>1</v>
      </c>
      <c r="T27" s="9" t="str">
        <f t="shared" si="10"/>
        <v>1</v>
      </c>
      <c r="U27" s="9" t="str">
        <f t="shared" si="10"/>
        <v>.</v>
      </c>
      <c r="V27" s="9" t="str">
        <f t="shared" si="10"/>
        <v>1</v>
      </c>
      <c r="W27" s="9" t="str">
        <f t="shared" si="10"/>
        <v>0</v>
      </c>
      <c r="X27" s="9" t="str">
        <f t="shared" si="10"/>
        <v>0</v>
      </c>
      <c r="Y27" s="9" t="str">
        <f t="shared" si="10"/>
        <v>0</v>
      </c>
      <c r="AC27" s="10" t="s">
        <v>56</v>
      </c>
      <c r="AD27" s="10">
        <f>C6</f>
        <v>32568</v>
      </c>
      <c r="AF27" t="str">
        <f>IF(AND(W31=1,T31=0),$AF$5,"")</f>
        <v/>
      </c>
    </row>
    <row r="28" spans="5:32" ht="15.6" x14ac:dyDescent="0.35">
      <c r="G28" s="5">
        <f t="shared" ref="G28:X28" si="11">IF(G26&lt;&gt;".",MOD(G25+G26+G27,2),".")</f>
        <v>1</v>
      </c>
      <c r="H28" s="5">
        <f t="shared" si="11"/>
        <v>0</v>
      </c>
      <c r="I28" s="5">
        <f t="shared" si="11"/>
        <v>1</v>
      </c>
      <c r="J28" s="5">
        <f t="shared" si="11"/>
        <v>1</v>
      </c>
      <c r="K28" s="5" t="str">
        <f t="shared" si="11"/>
        <v>.</v>
      </c>
      <c r="L28" s="5">
        <f t="shared" si="11"/>
        <v>1</v>
      </c>
      <c r="M28" s="5">
        <f t="shared" si="11"/>
        <v>1</v>
      </c>
      <c r="N28" s="5">
        <f t="shared" si="11"/>
        <v>1</v>
      </c>
      <c r="O28" s="5">
        <f t="shared" si="11"/>
        <v>1</v>
      </c>
      <c r="P28" s="5" t="str">
        <f t="shared" si="11"/>
        <v>.</v>
      </c>
      <c r="Q28" s="5">
        <f t="shared" si="11"/>
        <v>1</v>
      </c>
      <c r="R28" s="5">
        <f t="shared" si="11"/>
        <v>0</v>
      </c>
      <c r="S28" s="5">
        <f t="shared" si="11"/>
        <v>0</v>
      </c>
      <c r="T28" s="5">
        <f t="shared" si="11"/>
        <v>1</v>
      </c>
      <c r="U28" s="5" t="str">
        <f t="shared" si="11"/>
        <v>.</v>
      </c>
      <c r="V28" s="5">
        <f t="shared" si="11"/>
        <v>1</v>
      </c>
      <c r="W28" s="5">
        <f t="shared" si="11"/>
        <v>1</v>
      </c>
      <c r="X28" s="5">
        <f t="shared" si="11"/>
        <v>1</v>
      </c>
      <c r="Y28" s="5">
        <f>IF(Y26&lt;&gt;".",MOD(Y25+Y26+Y27,2),".")</f>
        <v>1</v>
      </c>
      <c r="Z28" t="s">
        <v>48</v>
      </c>
      <c r="AA28">
        <f t="shared" ref="AA28" si="12">IF(G28=0,_xlfn.DECIMAL(H28&amp;I28&amp;J28&amp;L28&amp;M28&amp;N28&amp;O28&amp;Q28&amp;R28&amp;S28&amp;T28&amp;V28&amp;W28&amp;X28&amp;Y28,2),0-_xlfn.DECIMAL(H29&amp;I29&amp;J29&amp;L29&amp;M29&amp;N29&amp;O29&amp;Q29&amp;R29&amp;S29&amp;T29&amp;V29&amp;W29&amp;X29&amp;Y29,2))</f>
        <v>-16481</v>
      </c>
      <c r="AB28" s="11" t="s">
        <v>55</v>
      </c>
      <c r="AD28">
        <f>AD26+AD27</f>
        <v>49055</v>
      </c>
      <c r="AE28" s="11" t="s">
        <v>55</v>
      </c>
      <c r="AF28" t="str">
        <f>IF(AND(AF25="",AF27="",AF26=""),$AF$2,"")</f>
        <v/>
      </c>
    </row>
    <row r="29" spans="5:32" x14ac:dyDescent="0.3">
      <c r="G29" s="5">
        <v>1</v>
      </c>
      <c r="H29" s="5">
        <f t="shared" ref="H29:W29" si="13">IF(H28&lt;&gt;".",IF($G29=1,IF(AND(I28=0,I29=0),MOD(ABS(H28-1)+1,2),ABS(H28-1)),0),".")</f>
        <v>1</v>
      </c>
      <c r="I29" s="5">
        <f t="shared" si="13"/>
        <v>0</v>
      </c>
      <c r="J29" s="5">
        <f t="shared" si="13"/>
        <v>0</v>
      </c>
      <c r="K29" s="5" t="str">
        <f t="shared" si="13"/>
        <v>.</v>
      </c>
      <c r="L29" s="5">
        <f t="shared" si="13"/>
        <v>0</v>
      </c>
      <c r="M29" s="5">
        <f t="shared" si="13"/>
        <v>0</v>
      </c>
      <c r="N29" s="5">
        <f t="shared" si="13"/>
        <v>0</v>
      </c>
      <c r="O29" s="5">
        <f t="shared" si="13"/>
        <v>0</v>
      </c>
      <c r="P29" s="5" t="str">
        <f t="shared" si="13"/>
        <v>.</v>
      </c>
      <c r="Q29" s="5">
        <f t="shared" si="13"/>
        <v>0</v>
      </c>
      <c r="R29" s="5">
        <f t="shared" si="13"/>
        <v>1</v>
      </c>
      <c r="S29" s="5">
        <f t="shared" si="13"/>
        <v>1</v>
      </c>
      <c r="T29" s="5">
        <f t="shared" si="13"/>
        <v>0</v>
      </c>
      <c r="U29" s="5" t="str">
        <f t="shared" si="13"/>
        <v>.</v>
      </c>
      <c r="V29" s="5">
        <f t="shared" si="13"/>
        <v>0</v>
      </c>
      <c r="W29" s="5">
        <f t="shared" si="13"/>
        <v>0</v>
      </c>
      <c r="X29" s="5">
        <f>IF(X28&lt;&gt;".",IF($G29=1,IF(AND(Y28=0,Y29=0),MOD(ABS(X28-1)+1,2),ABS(X28-1)),0),".")</f>
        <v>0</v>
      </c>
      <c r="Y29" s="5">
        <f>MOD(IF(Y28&lt;&gt;".",IF($G29=1,ABS(Y28-1),),".")+1,2)</f>
        <v>1</v>
      </c>
    </row>
    <row r="30" spans="5:32" x14ac:dyDescent="0.3">
      <c r="G30"/>
      <c r="H30" s="2"/>
      <c r="I30"/>
      <c r="J30"/>
      <c r="K30" s="2"/>
      <c r="L30"/>
      <c r="M30"/>
      <c r="N30" s="2"/>
      <c r="O30"/>
      <c r="P30"/>
      <c r="Q30" s="2"/>
      <c r="R30"/>
      <c r="S30"/>
      <c r="T30" s="2"/>
      <c r="U30"/>
      <c r="V30"/>
      <c r="W30" s="2"/>
      <c r="X30"/>
      <c r="Y30"/>
    </row>
    <row r="31" spans="5:32" x14ac:dyDescent="0.3">
      <c r="G31" s="8" t="s">
        <v>42</v>
      </c>
      <c r="H31" s="8">
        <f>F25</f>
        <v>0</v>
      </c>
      <c r="J31" s="8" t="s">
        <v>43</v>
      </c>
      <c r="K31" s="8">
        <f>MOD(SUM(Q28:T28)+SUM(V28:Y28)+1,2)</f>
        <v>1</v>
      </c>
      <c r="M31" s="8" t="s">
        <v>61</v>
      </c>
      <c r="N31" s="8">
        <f>T25</f>
        <v>0</v>
      </c>
      <c r="P31" s="8" t="s">
        <v>44</v>
      </c>
      <c r="Q31" s="8">
        <f>IF(AA28=0,1,0)</f>
        <v>0</v>
      </c>
      <c r="S31" s="8" t="s">
        <v>45</v>
      </c>
      <c r="T31" s="8">
        <f>G28</f>
        <v>1</v>
      </c>
      <c r="V31" s="8" t="s">
        <v>46</v>
      </c>
      <c r="W31" s="8">
        <f>MOD(F25+G25,2)</f>
        <v>1</v>
      </c>
    </row>
    <row r="34" spans="5:32" x14ac:dyDescent="0.3">
      <c r="E34" t="s">
        <v>39</v>
      </c>
      <c r="F34" s="4">
        <f t="shared" ref="F34:H34" si="14">IF(G35&lt;&gt;".",IF(G34+G35+G36&gt;=2,1,0),G34)</f>
        <v>1</v>
      </c>
      <c r="G34" s="4">
        <f t="shared" si="14"/>
        <v>1</v>
      </c>
      <c r="H34" s="4">
        <f t="shared" si="14"/>
        <v>0</v>
      </c>
      <c r="I34" s="4">
        <f>IF(J35&lt;&gt;".",IF(J34+J35+J36&gt;=2,1,0),J34)</f>
        <v>0</v>
      </c>
      <c r="J34" s="4">
        <f t="shared" ref="J34:W34" si="15">IF(K35&lt;&gt;".",IF(K34+K35+K36&gt;=2,1,0),K34)</f>
        <v>0</v>
      </c>
      <c r="K34" s="4">
        <f t="shared" si="15"/>
        <v>0</v>
      </c>
      <c r="L34" s="4">
        <f t="shared" si="15"/>
        <v>0</v>
      </c>
      <c r="M34" s="4">
        <f t="shared" si="15"/>
        <v>0</v>
      </c>
      <c r="N34" s="4">
        <f t="shared" si="15"/>
        <v>0</v>
      </c>
      <c r="O34" s="4">
        <f t="shared" si="15"/>
        <v>0</v>
      </c>
      <c r="P34" s="4">
        <f t="shared" si="15"/>
        <v>0</v>
      </c>
      <c r="Q34" s="4">
        <f t="shared" si="15"/>
        <v>1</v>
      </c>
      <c r="R34" s="4">
        <f t="shared" si="15"/>
        <v>1</v>
      </c>
      <c r="S34" s="4">
        <f t="shared" si="15"/>
        <v>0</v>
      </c>
      <c r="T34" s="4">
        <f t="shared" si="15"/>
        <v>1</v>
      </c>
      <c r="U34" s="4">
        <f t="shared" si="15"/>
        <v>1</v>
      </c>
      <c r="V34" s="4">
        <f t="shared" si="15"/>
        <v>1</v>
      </c>
      <c r="W34" s="4">
        <f t="shared" si="15"/>
        <v>1</v>
      </c>
      <c r="X34" s="4">
        <f>IF(Y35&lt;&gt;".",IF(Y34+Y35+Y36&gt;=2,1,0),Y34)</f>
        <v>1</v>
      </c>
      <c r="Y34" s="4">
        <v>0</v>
      </c>
      <c r="AF34" t="str">
        <f>IF(AND(W40=1,T40=1),$AF$3,"")</f>
        <v/>
      </c>
    </row>
    <row r="35" spans="5:32" ht="15.6" x14ac:dyDescent="0.35">
      <c r="E35" t="s">
        <v>41</v>
      </c>
      <c r="G35" s="5" t="str">
        <f>G5</f>
        <v>0</v>
      </c>
      <c r="H35" s="5" t="str">
        <f t="shared" ref="H35:Y35" si="16">H5</f>
        <v>1</v>
      </c>
      <c r="I35" s="5" t="str">
        <f t="shared" si="16"/>
        <v>0</v>
      </c>
      <c r="J35" s="5" t="str">
        <f t="shared" si="16"/>
        <v>0</v>
      </c>
      <c r="K35" s="5" t="str">
        <f t="shared" si="16"/>
        <v>.</v>
      </c>
      <c r="L35" s="5" t="str">
        <f t="shared" si="16"/>
        <v>0</v>
      </c>
      <c r="M35" s="5" t="str">
        <f t="shared" si="16"/>
        <v>0</v>
      </c>
      <c r="N35" s="5" t="str">
        <f t="shared" si="16"/>
        <v>0</v>
      </c>
      <c r="O35" s="5" t="str">
        <f t="shared" si="16"/>
        <v>0</v>
      </c>
      <c r="P35" s="5" t="str">
        <f t="shared" si="16"/>
        <v>.</v>
      </c>
      <c r="Q35" s="5" t="str">
        <f t="shared" si="16"/>
        <v>0</v>
      </c>
      <c r="R35" s="5" t="str">
        <f t="shared" si="16"/>
        <v>1</v>
      </c>
      <c r="S35" s="5" t="str">
        <f t="shared" si="16"/>
        <v>1</v>
      </c>
      <c r="T35" s="5" t="str">
        <f t="shared" si="16"/>
        <v>0</v>
      </c>
      <c r="U35" s="5" t="str">
        <f t="shared" si="16"/>
        <v>.</v>
      </c>
      <c r="V35" s="5" t="str">
        <f t="shared" si="16"/>
        <v>0</v>
      </c>
      <c r="W35" s="5" t="str">
        <f t="shared" si="16"/>
        <v>1</v>
      </c>
      <c r="X35" s="5" t="str">
        <f t="shared" si="16"/>
        <v>1</v>
      </c>
      <c r="Y35" s="5" t="str">
        <f t="shared" si="16"/>
        <v>1</v>
      </c>
      <c r="AC35" t="s">
        <v>54</v>
      </c>
      <c r="AD35">
        <f>C5</f>
        <v>16487</v>
      </c>
      <c r="AF35" t="str">
        <f>IF(H40=1,$AF$4,"")</f>
        <v>Результат корректный. Перенос из старшего разряда не учитывается</v>
      </c>
    </row>
    <row r="36" spans="5:32" ht="15.6" x14ac:dyDescent="0.35">
      <c r="E36" t="s">
        <v>49</v>
      </c>
      <c r="G36" s="9" t="str">
        <f>G10</f>
        <v>1</v>
      </c>
      <c r="H36" s="9" t="str">
        <f t="shared" ref="H36:Y36" si="17">H10</f>
        <v>1</v>
      </c>
      <c r="I36" s="9" t="str">
        <f t="shared" si="17"/>
        <v>0</v>
      </c>
      <c r="J36" s="9" t="str">
        <f t="shared" si="17"/>
        <v>0</v>
      </c>
      <c r="K36" s="9" t="str">
        <f t="shared" si="17"/>
        <v>.</v>
      </c>
      <c r="L36" s="9" t="str">
        <f t="shared" si="17"/>
        <v>0</v>
      </c>
      <c r="M36" s="9" t="str">
        <f t="shared" si="17"/>
        <v>0</v>
      </c>
      <c r="N36" s="9" t="str">
        <f t="shared" si="17"/>
        <v>0</v>
      </c>
      <c r="O36" s="9" t="str">
        <f t="shared" si="17"/>
        <v>1</v>
      </c>
      <c r="P36" s="9" t="str">
        <f t="shared" si="17"/>
        <v>.</v>
      </c>
      <c r="Q36" s="9" t="str">
        <f t="shared" si="17"/>
        <v>0</v>
      </c>
      <c r="R36" s="9" t="str">
        <f t="shared" si="17"/>
        <v>0</v>
      </c>
      <c r="S36" s="9" t="str">
        <f t="shared" si="17"/>
        <v>1</v>
      </c>
      <c r="T36" s="9" t="str">
        <f t="shared" si="17"/>
        <v>0</v>
      </c>
      <c r="U36" s="9" t="str">
        <f t="shared" si="17"/>
        <v>.</v>
      </c>
      <c r="V36" s="9" t="str">
        <f t="shared" si="17"/>
        <v>1</v>
      </c>
      <c r="W36" s="9" t="str">
        <f t="shared" si="17"/>
        <v>1</v>
      </c>
      <c r="X36" s="9" t="str">
        <f t="shared" si="17"/>
        <v>1</v>
      </c>
      <c r="Y36" s="9" t="str">
        <f t="shared" si="17"/>
        <v>1</v>
      </c>
      <c r="AC36" s="10" t="s">
        <v>57</v>
      </c>
      <c r="AD36" s="10">
        <f>C10</f>
        <v>-16081</v>
      </c>
      <c r="AF36" t="str">
        <f>IF(AND(W40=1,T40=0),$AF$5,"")</f>
        <v/>
      </c>
    </row>
    <row r="37" spans="5:32" ht="15.6" x14ac:dyDescent="0.35">
      <c r="G37" s="5">
        <f t="shared" ref="G37" si="18">IF(G35&lt;&gt;".",MOD(G34+G35+G36,2),".")</f>
        <v>0</v>
      </c>
      <c r="H37" s="5">
        <f t="shared" ref="H37" si="19">IF(H35&lt;&gt;".",MOD(H34+H35+H36,2),".")</f>
        <v>0</v>
      </c>
      <c r="I37" s="5">
        <f t="shared" ref="I37" si="20">IF(I35&lt;&gt;".",MOD(I34+I35+I36,2),".")</f>
        <v>0</v>
      </c>
      <c r="J37" s="5">
        <f t="shared" ref="J37" si="21">IF(J35&lt;&gt;".",MOD(J34+J35+J36,2),".")</f>
        <v>0</v>
      </c>
      <c r="K37" s="5" t="str">
        <f t="shared" ref="K37" si="22">IF(K35&lt;&gt;".",MOD(K34+K35+K36,2),".")</f>
        <v>.</v>
      </c>
      <c r="L37" s="5">
        <f t="shared" ref="L37" si="23">IF(L35&lt;&gt;".",MOD(L34+L35+L36,2),".")</f>
        <v>0</v>
      </c>
      <c r="M37" s="5">
        <f t="shared" ref="M37" si="24">IF(M35&lt;&gt;".",MOD(M34+M35+M36,2),".")</f>
        <v>0</v>
      </c>
      <c r="N37" s="5">
        <f t="shared" ref="N37" si="25">IF(N35&lt;&gt;".",MOD(N34+N35+N36,2),".")</f>
        <v>0</v>
      </c>
      <c r="O37" s="5">
        <f t="shared" ref="O37" si="26">IF(O35&lt;&gt;".",MOD(O34+O35+O36,2),".")</f>
        <v>1</v>
      </c>
      <c r="P37" s="5" t="str">
        <f t="shared" ref="P37" si="27">IF(P35&lt;&gt;".",MOD(P34+P35+P36,2),".")</f>
        <v>.</v>
      </c>
      <c r="Q37" s="5">
        <f t="shared" ref="Q37" si="28">IF(Q35&lt;&gt;".",MOD(Q34+Q35+Q36,2),".")</f>
        <v>1</v>
      </c>
      <c r="R37" s="5">
        <f t="shared" ref="R37" si="29">IF(R35&lt;&gt;".",MOD(R34+R35+R36,2),".")</f>
        <v>0</v>
      </c>
      <c r="S37" s="5">
        <f t="shared" ref="S37" si="30">IF(S35&lt;&gt;".",MOD(S34+S35+S36,2),".")</f>
        <v>0</v>
      </c>
      <c r="T37" s="5">
        <f t="shared" ref="T37" si="31">IF(T35&lt;&gt;".",MOD(T34+T35+T36,2),".")</f>
        <v>1</v>
      </c>
      <c r="U37" s="5" t="str">
        <f t="shared" ref="U37" si="32">IF(U35&lt;&gt;".",MOD(U34+U35+U36,2),".")</f>
        <v>.</v>
      </c>
      <c r="V37" s="5">
        <f t="shared" ref="V37" si="33">IF(V35&lt;&gt;".",MOD(V34+V35+V36,2),".")</f>
        <v>0</v>
      </c>
      <c r="W37" s="5">
        <f t="shared" ref="W37" si="34">IF(W35&lt;&gt;".",MOD(W34+W35+W36,2),".")</f>
        <v>1</v>
      </c>
      <c r="X37" s="5">
        <f t="shared" ref="X37" si="35">IF(X35&lt;&gt;".",MOD(X34+X35+X36,2),".")</f>
        <v>1</v>
      </c>
      <c r="Y37" s="5">
        <f>IF(Y35&lt;&gt;".",MOD(Y34+Y35+Y36,2),".")</f>
        <v>0</v>
      </c>
      <c r="Z37" t="s">
        <v>48</v>
      </c>
      <c r="AA37">
        <f t="shared" ref="AA37" si="36">IF(G37=0,_xlfn.DECIMAL(H37&amp;I37&amp;J37&amp;L37&amp;M37&amp;N37&amp;O37&amp;Q37&amp;R37&amp;S37&amp;T37&amp;V37&amp;W37&amp;X37&amp;Y37,2),0-_xlfn.DECIMAL(H38&amp;I38&amp;J38&amp;L38&amp;M38&amp;N38&amp;O38&amp;Q38&amp;R38&amp;S38&amp;T38&amp;V38&amp;W38&amp;X38&amp;Y38,2))</f>
        <v>406</v>
      </c>
      <c r="AB37" s="11" t="s">
        <v>55</v>
      </c>
      <c r="AD37">
        <f>AD35+AD36</f>
        <v>406</v>
      </c>
      <c r="AF37" t="str">
        <f>IF(AND(AF34="",AF36="",AF35=""),$AF$2,"")</f>
        <v/>
      </c>
    </row>
    <row r="38" spans="5:32" x14ac:dyDescent="0.3">
      <c r="G38" s="5">
        <v>0</v>
      </c>
      <c r="H38" s="5">
        <f t="shared" ref="H38:W38" si="37">IF(H37&lt;&gt;".",IF($G38=1,IF(AND(I37=0,I38=0),MOD(ABS(H37-1)+1,2),ABS(H37-1)),0),".")</f>
        <v>0</v>
      </c>
      <c r="I38" s="5">
        <f t="shared" si="37"/>
        <v>0</v>
      </c>
      <c r="J38" s="5">
        <f t="shared" si="37"/>
        <v>0</v>
      </c>
      <c r="K38" s="5" t="str">
        <f t="shared" si="37"/>
        <v>.</v>
      </c>
      <c r="L38" s="5">
        <f t="shared" si="37"/>
        <v>0</v>
      </c>
      <c r="M38" s="5">
        <f t="shared" si="37"/>
        <v>0</v>
      </c>
      <c r="N38" s="5">
        <f t="shared" si="37"/>
        <v>0</v>
      </c>
      <c r="O38" s="5">
        <f t="shared" si="37"/>
        <v>0</v>
      </c>
      <c r="P38" s="5" t="str">
        <f t="shared" si="37"/>
        <v>.</v>
      </c>
      <c r="Q38" s="5">
        <f t="shared" si="37"/>
        <v>0</v>
      </c>
      <c r="R38" s="5">
        <f t="shared" si="37"/>
        <v>0</v>
      </c>
      <c r="S38" s="5">
        <f t="shared" si="37"/>
        <v>0</v>
      </c>
      <c r="T38" s="5">
        <f t="shared" si="37"/>
        <v>0</v>
      </c>
      <c r="U38" s="5" t="str">
        <f t="shared" si="37"/>
        <v>.</v>
      </c>
      <c r="V38" s="5">
        <f t="shared" si="37"/>
        <v>0</v>
      </c>
      <c r="W38" s="5">
        <f t="shared" si="37"/>
        <v>0</v>
      </c>
      <c r="X38" s="5">
        <f>IF(X37&lt;&gt;".",IF($G38=1,IF(AND(Y37=0,Y38=0),MOD(ABS(X37-1)+1,2),ABS(X37-1)),0),".")</f>
        <v>0</v>
      </c>
      <c r="Y38" s="5">
        <f>MOD(IF(Y37&lt;&gt;".",IF($G38=1,ABS(Y37-1),),".")+1,2)</f>
        <v>1</v>
      </c>
    </row>
    <row r="40" spans="5:32" x14ac:dyDescent="0.3">
      <c r="G40" s="8" t="s">
        <v>42</v>
      </c>
      <c r="H40" s="8">
        <f>F34</f>
        <v>1</v>
      </c>
      <c r="J40" s="8" t="s">
        <v>43</v>
      </c>
      <c r="K40" s="8">
        <f>MOD(SUM(Q37:T37)+SUM(V37:Y37)+1,2)</f>
        <v>1</v>
      </c>
      <c r="M40" s="8" t="s">
        <v>61</v>
      </c>
      <c r="N40" s="8">
        <f>T34</f>
        <v>1</v>
      </c>
      <c r="P40" s="8" t="s">
        <v>44</v>
      </c>
      <c r="Q40" s="8">
        <f>IF(AA37=0,1,0)</f>
        <v>0</v>
      </c>
      <c r="S40" s="8" t="s">
        <v>45</v>
      </c>
      <c r="T40" s="8">
        <f>G37</f>
        <v>0</v>
      </c>
      <c r="V40" s="8" t="s">
        <v>46</v>
      </c>
      <c r="W40" s="8">
        <f>MOD(F34+G34,2)</f>
        <v>0</v>
      </c>
    </row>
    <row r="43" spans="5:32" x14ac:dyDescent="0.3">
      <c r="E43" t="s">
        <v>39</v>
      </c>
      <c r="F43" s="4">
        <f t="shared" ref="F43:H43" si="38">IF(G44&lt;&gt;".",IF(G43+G44+G45&gt;=2,1,0),G43)</f>
        <v>1</v>
      </c>
      <c r="G43" s="4">
        <f t="shared" si="38"/>
        <v>1</v>
      </c>
      <c r="H43" s="4">
        <f t="shared" si="38"/>
        <v>1</v>
      </c>
      <c r="I43" s="4">
        <f>IF(J44&lt;&gt;".",IF(J43+J44+J45&gt;=2,1,0),J43)</f>
        <v>1</v>
      </c>
      <c r="J43" s="4">
        <f t="shared" ref="J43:W43" si="39">IF(K44&lt;&gt;".",IF(K43+K44+K45&gt;=2,1,0),K43)</f>
        <v>1</v>
      </c>
      <c r="K43" s="4">
        <f t="shared" si="39"/>
        <v>1</v>
      </c>
      <c r="L43" s="4">
        <f t="shared" si="39"/>
        <v>1</v>
      </c>
      <c r="M43" s="4">
        <f t="shared" si="39"/>
        <v>1</v>
      </c>
      <c r="N43" s="4">
        <f t="shared" si="39"/>
        <v>1</v>
      </c>
      <c r="O43" s="4">
        <f t="shared" si="39"/>
        <v>0</v>
      </c>
      <c r="P43" s="4">
        <f t="shared" si="39"/>
        <v>0</v>
      </c>
      <c r="Q43" s="4">
        <f t="shared" si="39"/>
        <v>0</v>
      </c>
      <c r="R43" s="4">
        <f t="shared" si="39"/>
        <v>1</v>
      </c>
      <c r="S43" s="4">
        <f t="shared" si="39"/>
        <v>1</v>
      </c>
      <c r="T43" s="4">
        <f t="shared" si="39"/>
        <v>1</v>
      </c>
      <c r="U43" s="4">
        <f t="shared" si="39"/>
        <v>1</v>
      </c>
      <c r="V43" s="4">
        <f t="shared" si="39"/>
        <v>1</v>
      </c>
      <c r="W43" s="4">
        <f t="shared" si="39"/>
        <v>1</v>
      </c>
      <c r="X43" s="4">
        <f>IF(Y44&lt;&gt;".",IF(Y43+Y44+Y45&gt;=2,1,0),Y43)</f>
        <v>1</v>
      </c>
      <c r="Y43" s="4">
        <v>0</v>
      </c>
      <c r="AF43" t="str">
        <f>IF(AND(W49=1,T49=1),$AF$3,"")</f>
        <v/>
      </c>
    </row>
    <row r="44" spans="5:32" ht="15.6" x14ac:dyDescent="0.35">
      <c r="E44" t="s">
        <v>49</v>
      </c>
      <c r="G44" s="5" t="str">
        <f>G10</f>
        <v>1</v>
      </c>
      <c r="H44" s="5" t="str">
        <f t="shared" ref="H44:Y44" si="40">H10</f>
        <v>1</v>
      </c>
      <c r="I44" s="5" t="str">
        <f t="shared" si="40"/>
        <v>0</v>
      </c>
      <c r="J44" s="5" t="str">
        <f t="shared" si="40"/>
        <v>0</v>
      </c>
      <c r="K44" s="5" t="str">
        <f t="shared" si="40"/>
        <v>.</v>
      </c>
      <c r="L44" s="5" t="str">
        <f t="shared" si="40"/>
        <v>0</v>
      </c>
      <c r="M44" s="5" t="str">
        <f t="shared" si="40"/>
        <v>0</v>
      </c>
      <c r="N44" s="5" t="str">
        <f t="shared" si="40"/>
        <v>0</v>
      </c>
      <c r="O44" s="5" t="str">
        <f t="shared" si="40"/>
        <v>1</v>
      </c>
      <c r="P44" s="5" t="str">
        <f t="shared" si="40"/>
        <v>.</v>
      </c>
      <c r="Q44" s="5" t="str">
        <f t="shared" si="40"/>
        <v>0</v>
      </c>
      <c r="R44" s="5" t="str">
        <f t="shared" si="40"/>
        <v>0</v>
      </c>
      <c r="S44" s="5" t="str">
        <f t="shared" si="40"/>
        <v>1</v>
      </c>
      <c r="T44" s="5" t="str">
        <f t="shared" si="40"/>
        <v>0</v>
      </c>
      <c r="U44" s="5" t="str">
        <f t="shared" si="40"/>
        <v>.</v>
      </c>
      <c r="V44" s="5" t="str">
        <f t="shared" si="40"/>
        <v>1</v>
      </c>
      <c r="W44" s="5" t="str">
        <f t="shared" si="40"/>
        <v>1</v>
      </c>
      <c r="X44" s="5" t="str">
        <f t="shared" si="40"/>
        <v>1</v>
      </c>
      <c r="Y44" s="5" t="str">
        <f t="shared" si="40"/>
        <v>1</v>
      </c>
      <c r="AC44" t="s">
        <v>57</v>
      </c>
      <c r="AD44">
        <f>C10</f>
        <v>-16081</v>
      </c>
      <c r="AF44" t="str">
        <f>IF(H49=1,$AF$4,"")</f>
        <v>Результат корректный. Перенос из старшего разряда не учитывается</v>
      </c>
    </row>
    <row r="45" spans="5:32" ht="15.6" x14ac:dyDescent="0.35">
      <c r="E45" t="s">
        <v>50</v>
      </c>
      <c r="G45" s="9" t="str">
        <f>G11</f>
        <v>1</v>
      </c>
      <c r="H45" s="9" t="str">
        <f t="shared" ref="H45:Y45" si="41">H11</f>
        <v>0</v>
      </c>
      <c r="I45" s="9" t="str">
        <f t="shared" si="41"/>
        <v>1</v>
      </c>
      <c r="J45" s="9" t="str">
        <f t="shared" si="41"/>
        <v>1</v>
      </c>
      <c r="K45" s="9" t="str">
        <f t="shared" si="41"/>
        <v>.</v>
      </c>
      <c r="L45" s="9" t="str">
        <f t="shared" si="41"/>
        <v>1</v>
      </c>
      <c r="M45" s="9" t="str">
        <f t="shared" si="41"/>
        <v>1</v>
      </c>
      <c r="N45" s="9" t="str">
        <f t="shared" si="41"/>
        <v>1</v>
      </c>
      <c r="O45" s="9" t="str">
        <f t="shared" si="41"/>
        <v>1</v>
      </c>
      <c r="P45" s="9" t="str">
        <f t="shared" si="41"/>
        <v>.</v>
      </c>
      <c r="Q45" s="9" t="str">
        <f t="shared" si="41"/>
        <v>1</v>
      </c>
      <c r="R45" s="9" t="str">
        <f t="shared" si="41"/>
        <v>0</v>
      </c>
      <c r="S45" s="9" t="str">
        <f t="shared" si="41"/>
        <v>0</v>
      </c>
      <c r="T45" s="9" t="str">
        <f t="shared" si="41"/>
        <v>1</v>
      </c>
      <c r="U45" s="9" t="str">
        <f t="shared" si="41"/>
        <v>.</v>
      </c>
      <c r="V45" s="9" t="str">
        <f t="shared" si="41"/>
        <v>1</v>
      </c>
      <c r="W45" s="9" t="str">
        <f t="shared" si="41"/>
        <v>0</v>
      </c>
      <c r="X45" s="9" t="str">
        <f t="shared" si="41"/>
        <v>0</v>
      </c>
      <c r="Y45" s="9" t="str">
        <f t="shared" si="41"/>
        <v>1</v>
      </c>
      <c r="AC45" s="10" t="s">
        <v>58</v>
      </c>
      <c r="AD45" s="10">
        <f>C11</f>
        <v>-16487</v>
      </c>
      <c r="AF45" t="str">
        <f>IF(AND(W49=1,T49=0),$AF$5,"")</f>
        <v/>
      </c>
    </row>
    <row r="46" spans="5:32" ht="15.6" x14ac:dyDescent="0.35">
      <c r="G46" s="5">
        <f t="shared" ref="G46" si="42">IF(G44&lt;&gt;".",MOD(G43+G44+G45,2),".")</f>
        <v>1</v>
      </c>
      <c r="H46" s="5">
        <f t="shared" ref="H46" si="43">IF(H44&lt;&gt;".",MOD(H43+H44+H45,2),".")</f>
        <v>0</v>
      </c>
      <c r="I46" s="5">
        <f t="shared" ref="I46" si="44">IF(I44&lt;&gt;".",MOD(I43+I44+I45,2),".")</f>
        <v>0</v>
      </c>
      <c r="J46" s="5">
        <f t="shared" ref="J46" si="45">IF(J44&lt;&gt;".",MOD(J43+J44+J45,2),".")</f>
        <v>0</v>
      </c>
      <c r="K46" s="5" t="str">
        <f t="shared" ref="K46" si="46">IF(K44&lt;&gt;".",MOD(K43+K44+K45,2),".")</f>
        <v>.</v>
      </c>
      <c r="L46" s="5">
        <f t="shared" ref="L46" si="47">IF(L44&lt;&gt;".",MOD(L43+L44+L45,2),".")</f>
        <v>0</v>
      </c>
      <c r="M46" s="5">
        <f t="shared" ref="M46" si="48">IF(M44&lt;&gt;".",MOD(M43+M44+M45,2),".")</f>
        <v>0</v>
      </c>
      <c r="N46" s="5">
        <f t="shared" ref="N46" si="49">IF(N44&lt;&gt;".",MOD(N43+N44+N45,2),".")</f>
        <v>0</v>
      </c>
      <c r="O46" s="5">
        <f t="shared" ref="O46" si="50">IF(O44&lt;&gt;".",MOD(O43+O44+O45,2),".")</f>
        <v>0</v>
      </c>
      <c r="P46" s="5" t="str">
        <f t="shared" ref="P46" si="51">IF(P44&lt;&gt;".",MOD(P43+P44+P45,2),".")</f>
        <v>.</v>
      </c>
      <c r="Q46" s="5">
        <f t="shared" ref="Q46" si="52">IF(Q44&lt;&gt;".",MOD(Q43+Q44+Q45,2),".")</f>
        <v>1</v>
      </c>
      <c r="R46" s="5">
        <f t="shared" ref="R46" si="53">IF(R44&lt;&gt;".",MOD(R43+R44+R45,2),".")</f>
        <v>1</v>
      </c>
      <c r="S46" s="5">
        <f t="shared" ref="S46" si="54">IF(S44&lt;&gt;".",MOD(S43+S44+S45,2),".")</f>
        <v>0</v>
      </c>
      <c r="T46" s="5">
        <f t="shared" ref="T46" si="55">IF(T44&lt;&gt;".",MOD(T43+T44+T45,2),".")</f>
        <v>0</v>
      </c>
      <c r="U46" s="5" t="str">
        <f t="shared" ref="U46" si="56">IF(U44&lt;&gt;".",MOD(U43+U44+U45,2),".")</f>
        <v>.</v>
      </c>
      <c r="V46" s="5">
        <f t="shared" ref="V46" si="57">IF(V44&lt;&gt;".",MOD(V43+V44+V45,2),".")</f>
        <v>1</v>
      </c>
      <c r="W46" s="5">
        <f t="shared" ref="W46" si="58">IF(W44&lt;&gt;".",MOD(W43+W44+W45,2),".")</f>
        <v>0</v>
      </c>
      <c r="X46" s="5">
        <f t="shared" ref="X46" si="59">IF(X44&lt;&gt;".",MOD(X43+X44+X45,2),".")</f>
        <v>0</v>
      </c>
      <c r="Y46" s="5">
        <f>IF(Y44&lt;&gt;".",MOD(Y43+Y44+Y45,2),".")</f>
        <v>0</v>
      </c>
      <c r="Z46" t="s">
        <v>48</v>
      </c>
      <c r="AA46">
        <f>IF(G46=0,_xlfn.DECIMAL(H46&amp;I46&amp;J46&amp;L46&amp;M46&amp;N46&amp;O46&amp;Q46&amp;R46&amp;S46&amp;T46&amp;V46&amp;W46&amp;X46&amp;Y46,2),0-_xlfn.DECIMAL(H47&amp;I47&amp;J47&amp;L47&amp;M47&amp;N47&amp;O47&amp;Q47&amp;R47&amp;S47&amp;T47&amp;V47&amp;W47&amp;X47&amp;Y47,2))</f>
        <v>-32568</v>
      </c>
      <c r="AB46" s="11" t="s">
        <v>55</v>
      </c>
      <c r="AD46">
        <f>AD44+AD45</f>
        <v>-32568</v>
      </c>
      <c r="AF46" t="str">
        <f>IF(AND(AF43="",AF45="",AF44=""),$AF$2,"")</f>
        <v/>
      </c>
    </row>
    <row r="47" spans="5:32" x14ac:dyDescent="0.3">
      <c r="G47" s="5">
        <f>G46</f>
        <v>1</v>
      </c>
      <c r="H47" s="5">
        <f t="shared" ref="H47:W47" si="60">IF(H46&lt;&gt;".",IF($G47=1,IF(AND(I46=0,I47=0),MOD(ABS(H46-1)+1,2),ABS(H46-1)),0),".")</f>
        <v>1</v>
      </c>
      <c r="I47" s="5">
        <f t="shared" si="60"/>
        <v>1</v>
      </c>
      <c r="J47" s="5">
        <f t="shared" si="60"/>
        <v>1</v>
      </c>
      <c r="K47" s="5" t="str">
        <f t="shared" si="60"/>
        <v>.</v>
      </c>
      <c r="L47" s="5">
        <f t="shared" si="60"/>
        <v>1</v>
      </c>
      <c r="M47" s="5">
        <f t="shared" si="60"/>
        <v>1</v>
      </c>
      <c r="N47" s="5">
        <f t="shared" si="60"/>
        <v>1</v>
      </c>
      <c r="O47" s="5">
        <f t="shared" si="60"/>
        <v>1</v>
      </c>
      <c r="P47" s="5" t="str">
        <f t="shared" si="60"/>
        <v>.</v>
      </c>
      <c r="Q47" s="5">
        <f t="shared" si="60"/>
        <v>0</v>
      </c>
      <c r="R47" s="5">
        <f t="shared" si="60"/>
        <v>0</v>
      </c>
      <c r="S47" s="5">
        <f t="shared" si="60"/>
        <v>1</v>
      </c>
      <c r="T47" s="5">
        <f t="shared" si="60"/>
        <v>1</v>
      </c>
      <c r="U47" s="5" t="str">
        <f t="shared" si="60"/>
        <v>.</v>
      </c>
      <c r="V47" s="5">
        <f t="shared" si="60"/>
        <v>1</v>
      </c>
      <c r="W47" s="5">
        <f t="shared" si="60"/>
        <v>0</v>
      </c>
      <c r="X47" s="5">
        <f>IF(X46&lt;&gt;".",IF($G47=1,IF(AND(Y46=0,Y47=0),MOD(ABS(X46-1)+1,2),ABS(X46-1)),0),".")</f>
        <v>0</v>
      </c>
      <c r="Y47" s="5">
        <f>MOD(IF(Y46&lt;&gt;".",IF($G47=1,ABS(Y46-1),),".")+1,2)</f>
        <v>0</v>
      </c>
    </row>
    <row r="49" spans="5:32" x14ac:dyDescent="0.3">
      <c r="G49" s="8" t="s">
        <v>42</v>
      </c>
      <c r="H49" s="8">
        <f>F43</f>
        <v>1</v>
      </c>
      <c r="J49" s="8" t="s">
        <v>43</v>
      </c>
      <c r="K49" s="8">
        <f>MOD(SUM(Q46:T46)+SUM(V46:Y46)+1,2)</f>
        <v>0</v>
      </c>
      <c r="M49" s="8" t="s">
        <v>61</v>
      </c>
      <c r="N49" s="8">
        <f>T43</f>
        <v>1</v>
      </c>
      <c r="P49" s="8" t="s">
        <v>44</v>
      </c>
      <c r="Q49" s="8">
        <f>IF(AA46=0,1,0)</f>
        <v>0</v>
      </c>
      <c r="S49" s="8" t="s">
        <v>45</v>
      </c>
      <c r="T49" s="8">
        <f>G46</f>
        <v>1</v>
      </c>
      <c r="V49" s="8" t="s">
        <v>46</v>
      </c>
      <c r="W49" s="8">
        <f>MOD(F43+G43,2)</f>
        <v>0</v>
      </c>
    </row>
    <row r="53" spans="5:32" x14ac:dyDescent="0.3">
      <c r="E53" t="s">
        <v>39</v>
      </c>
      <c r="F53" s="4">
        <f t="shared" ref="F53:H53" si="61">IF(G54&lt;&gt;".",IF(G53+G54+G55&gt;=2,1,0),G53)</f>
        <v>1</v>
      </c>
      <c r="G53" s="4">
        <f t="shared" si="61"/>
        <v>0</v>
      </c>
      <c r="H53" s="4">
        <f t="shared" si="61"/>
        <v>1</v>
      </c>
      <c r="I53" s="4">
        <f>IF(J54&lt;&gt;".",IF(J53+J54+J55&gt;=2,1,0),J53)</f>
        <v>1</v>
      </c>
      <c r="J53" s="4">
        <f t="shared" ref="J53:W53" si="62">IF(K54&lt;&gt;".",IF(K53+K54+K55&gt;=2,1,0),K53)</f>
        <v>1</v>
      </c>
      <c r="K53" s="4">
        <f t="shared" si="62"/>
        <v>1</v>
      </c>
      <c r="L53" s="4">
        <f t="shared" si="62"/>
        <v>1</v>
      </c>
      <c r="M53" s="4">
        <f t="shared" si="62"/>
        <v>1</v>
      </c>
      <c r="N53" s="4">
        <f t="shared" si="62"/>
        <v>1</v>
      </c>
      <c r="O53" s="4">
        <f t="shared" si="62"/>
        <v>1</v>
      </c>
      <c r="P53" s="4">
        <f t="shared" si="62"/>
        <v>1</v>
      </c>
      <c r="Q53" s="4">
        <f t="shared" si="62"/>
        <v>0</v>
      </c>
      <c r="R53" s="4">
        <f t="shared" si="62"/>
        <v>0</v>
      </c>
      <c r="S53" s="4">
        <f t="shared" si="62"/>
        <v>1</v>
      </c>
      <c r="T53" s="4">
        <f t="shared" si="62"/>
        <v>1</v>
      </c>
      <c r="U53" s="4">
        <f t="shared" si="62"/>
        <v>1</v>
      </c>
      <c r="V53" s="4">
        <f t="shared" si="62"/>
        <v>0</v>
      </c>
      <c r="W53" s="4">
        <f t="shared" si="62"/>
        <v>0</v>
      </c>
      <c r="X53" s="4">
        <f>IF(Y54&lt;&gt;".",IF(Y53+Y54+Y55&gt;=2,1,0),Y53)</f>
        <v>0</v>
      </c>
      <c r="Y53" s="4">
        <v>0</v>
      </c>
      <c r="AF53" t="str">
        <f>IF(AND(W59=1,T59=1),$AF$3,"")</f>
        <v/>
      </c>
    </row>
    <row r="54" spans="5:32" ht="15.6" x14ac:dyDescent="0.35">
      <c r="E54" t="s">
        <v>50</v>
      </c>
      <c r="G54" s="5" t="str">
        <f>G11</f>
        <v>1</v>
      </c>
      <c r="H54" s="5" t="str">
        <f t="shared" ref="H54:Y54" si="63">H11</f>
        <v>0</v>
      </c>
      <c r="I54" s="5" t="str">
        <f t="shared" si="63"/>
        <v>1</v>
      </c>
      <c r="J54" s="5" t="str">
        <f t="shared" si="63"/>
        <v>1</v>
      </c>
      <c r="K54" s="5" t="str">
        <f t="shared" si="63"/>
        <v>.</v>
      </c>
      <c r="L54" s="5" t="str">
        <f t="shared" si="63"/>
        <v>1</v>
      </c>
      <c r="M54" s="5" t="str">
        <f t="shared" si="63"/>
        <v>1</v>
      </c>
      <c r="N54" s="5" t="str">
        <f t="shared" si="63"/>
        <v>1</v>
      </c>
      <c r="O54" s="5" t="str">
        <f t="shared" si="63"/>
        <v>1</v>
      </c>
      <c r="P54" s="5" t="str">
        <f t="shared" si="63"/>
        <v>.</v>
      </c>
      <c r="Q54" s="5" t="str">
        <f t="shared" si="63"/>
        <v>1</v>
      </c>
      <c r="R54" s="5" t="str">
        <f t="shared" si="63"/>
        <v>0</v>
      </c>
      <c r="S54" s="5" t="str">
        <f t="shared" si="63"/>
        <v>0</v>
      </c>
      <c r="T54" s="5" t="str">
        <f t="shared" si="63"/>
        <v>1</v>
      </c>
      <c r="U54" s="5" t="str">
        <f t="shared" si="63"/>
        <v>.</v>
      </c>
      <c r="V54" s="5" t="str">
        <f t="shared" si="63"/>
        <v>1</v>
      </c>
      <c r="W54" s="5" t="str">
        <f t="shared" si="63"/>
        <v>0</v>
      </c>
      <c r="X54" s="5" t="str">
        <f t="shared" si="63"/>
        <v>0</v>
      </c>
      <c r="Y54" s="5" t="str">
        <f t="shared" si="63"/>
        <v>1</v>
      </c>
      <c r="AC54" t="s">
        <v>58</v>
      </c>
      <c r="AD54">
        <f>C11</f>
        <v>-16487</v>
      </c>
    </row>
    <row r="55" spans="5:32" ht="15.6" x14ac:dyDescent="0.35">
      <c r="E55" t="s">
        <v>51</v>
      </c>
      <c r="G55" s="9" t="str">
        <f>G12</f>
        <v>1</v>
      </c>
      <c r="H55" s="9" t="str">
        <f t="shared" ref="H55:Y55" si="64">H12</f>
        <v>0</v>
      </c>
      <c r="I55" s="9" t="str">
        <f t="shared" si="64"/>
        <v>0</v>
      </c>
      <c r="J55" s="9" t="str">
        <f t="shared" si="64"/>
        <v>0</v>
      </c>
      <c r="K55" s="9" t="str">
        <f t="shared" si="64"/>
        <v>.</v>
      </c>
      <c r="L55" s="9" t="str">
        <f t="shared" si="64"/>
        <v>0</v>
      </c>
      <c r="M55" s="9" t="str">
        <f t="shared" si="64"/>
        <v>0</v>
      </c>
      <c r="N55" s="9" t="str">
        <f t="shared" si="64"/>
        <v>0</v>
      </c>
      <c r="O55" s="9" t="str">
        <f t="shared" si="64"/>
        <v>0</v>
      </c>
      <c r="P55" s="9" t="str">
        <f t="shared" si="64"/>
        <v>.</v>
      </c>
      <c r="Q55" s="9" t="str">
        <f t="shared" si="64"/>
        <v>1</v>
      </c>
      <c r="R55" s="9" t="str">
        <f t="shared" si="64"/>
        <v>1</v>
      </c>
      <c r="S55" s="9" t="str">
        <f t="shared" si="64"/>
        <v>0</v>
      </c>
      <c r="T55" s="9" t="str">
        <f t="shared" si="64"/>
        <v>0</v>
      </c>
      <c r="U55" s="9" t="str">
        <f t="shared" si="64"/>
        <v>.</v>
      </c>
      <c r="V55" s="9" t="str">
        <f t="shared" si="64"/>
        <v>1</v>
      </c>
      <c r="W55" s="9" t="str">
        <f t="shared" si="64"/>
        <v>0</v>
      </c>
      <c r="X55" s="9" t="str">
        <f t="shared" si="64"/>
        <v>0</v>
      </c>
      <c r="Y55" s="9" t="str">
        <f t="shared" si="64"/>
        <v>0</v>
      </c>
      <c r="AC55" s="10" t="s">
        <v>59</v>
      </c>
      <c r="AD55" s="10">
        <f>C12</f>
        <v>-32568</v>
      </c>
      <c r="AF55" t="str">
        <f>IF(AND(W59=1,T59=0),$AF$5,"")</f>
        <v>При сложении отрицательных чисел получен положительный результат ПЕРЕПОЛНЕНИЕ!</v>
      </c>
    </row>
    <row r="56" spans="5:32" ht="15.6" x14ac:dyDescent="0.35">
      <c r="G56" s="5">
        <f t="shared" ref="G56" si="65">IF(G54&lt;&gt;".",MOD(G53+G54+G55,2),".")</f>
        <v>0</v>
      </c>
      <c r="H56" s="5">
        <f t="shared" ref="H56" si="66">IF(H54&lt;&gt;".",MOD(H53+H54+H55,2),".")</f>
        <v>1</v>
      </c>
      <c r="I56" s="5">
        <f t="shared" ref="I56" si="67">IF(I54&lt;&gt;".",MOD(I53+I54+I55,2),".")</f>
        <v>0</v>
      </c>
      <c r="J56" s="5">
        <f t="shared" ref="J56" si="68">IF(J54&lt;&gt;".",MOD(J53+J54+J55,2),".")</f>
        <v>0</v>
      </c>
      <c r="K56" s="5" t="str">
        <f t="shared" ref="K56" si="69">IF(K54&lt;&gt;".",MOD(K53+K54+K55,2),".")</f>
        <v>.</v>
      </c>
      <c r="L56" s="5">
        <f t="shared" ref="L56" si="70">IF(L54&lt;&gt;".",MOD(L53+L54+L55,2),".")</f>
        <v>0</v>
      </c>
      <c r="M56" s="5">
        <f t="shared" ref="M56" si="71">IF(M54&lt;&gt;".",MOD(M53+M54+M55,2),".")</f>
        <v>0</v>
      </c>
      <c r="N56" s="5">
        <f t="shared" ref="N56" si="72">IF(N54&lt;&gt;".",MOD(N53+N54+N55,2),".")</f>
        <v>0</v>
      </c>
      <c r="O56" s="5">
        <f t="shared" ref="O56" si="73">IF(O54&lt;&gt;".",MOD(O53+O54+O55,2),".")</f>
        <v>0</v>
      </c>
      <c r="P56" s="5" t="str">
        <f t="shared" ref="P56" si="74">IF(P54&lt;&gt;".",MOD(P53+P54+P55,2),".")</f>
        <v>.</v>
      </c>
      <c r="Q56" s="5">
        <f t="shared" ref="Q56" si="75">IF(Q54&lt;&gt;".",MOD(Q53+Q54+Q55,2),".")</f>
        <v>0</v>
      </c>
      <c r="R56" s="5">
        <f t="shared" ref="R56" si="76">IF(R54&lt;&gt;".",MOD(R53+R54+R55,2),".")</f>
        <v>1</v>
      </c>
      <c r="S56" s="5">
        <f t="shared" ref="S56" si="77">IF(S54&lt;&gt;".",MOD(S53+S54+S55,2),".")</f>
        <v>1</v>
      </c>
      <c r="T56" s="5">
        <f t="shared" ref="T56" si="78">IF(T54&lt;&gt;".",MOD(T53+T54+T55,2),".")</f>
        <v>0</v>
      </c>
      <c r="U56" s="5" t="str">
        <f t="shared" ref="U56" si="79">IF(U54&lt;&gt;".",MOD(U53+U54+U55,2),".")</f>
        <v>.</v>
      </c>
      <c r="V56" s="5">
        <f t="shared" ref="V56" si="80">IF(V54&lt;&gt;".",MOD(V53+V54+V55,2),".")</f>
        <v>0</v>
      </c>
      <c r="W56" s="5">
        <f t="shared" ref="W56" si="81">IF(W54&lt;&gt;".",MOD(W53+W54+W55,2),".")</f>
        <v>0</v>
      </c>
      <c r="X56" s="5">
        <f>IF(X54&lt;&gt;".",MOD(X53+X54+X55,2),".")</f>
        <v>0</v>
      </c>
      <c r="Y56" s="5">
        <f>IF(Y54&lt;&gt;".",MOD(Y53+Y54+Y55,2),".")</f>
        <v>1</v>
      </c>
      <c r="Z56" t="s">
        <v>48</v>
      </c>
      <c r="AA56">
        <f>IF(G56=0,_xlfn.DECIMAL(H56&amp;I56&amp;J56&amp;L56&amp;M56&amp;N56&amp;O56&amp;Q56&amp;R56&amp;S56&amp;T56&amp;V56&amp;W56&amp;X56&amp;Y56,2),0-_xlfn.DECIMAL(H57&amp;I57&amp;J57&amp;L57&amp;M57&amp;N57&amp;O57&amp;Q57&amp;R57&amp;S57&amp;T57&amp;V57&amp;W57&amp;X57&amp;Y57,2))</f>
        <v>16481</v>
      </c>
      <c r="AB56" s="11" t="s">
        <v>55</v>
      </c>
      <c r="AD56">
        <f>AD54+AD55</f>
        <v>-49055</v>
      </c>
      <c r="AF56" t="str">
        <f>IF(AND(AF53="",AF55="",AF54=""),$AF$2,"")</f>
        <v/>
      </c>
    </row>
    <row r="57" spans="5:32" x14ac:dyDescent="0.3">
      <c r="G57" s="5">
        <f>G56</f>
        <v>0</v>
      </c>
      <c r="H57" s="5">
        <f t="shared" ref="H57" si="82">IF(H56&lt;&gt;".",IF($G57=1,IF(AND(I56=0,I57=0),MOD(ABS(H56-1)+1,2),ABS(H56-1)),0),".")</f>
        <v>0</v>
      </c>
      <c r="I57" s="5">
        <f t="shared" ref="I57" si="83">IF(I56&lt;&gt;".",IF($G57=1,IF(AND(J56=0,J57=0),MOD(ABS(I56-1)+1,2),ABS(I56-1)),0),".")</f>
        <v>0</v>
      </c>
      <c r="J57" s="5">
        <f t="shared" ref="J57" si="84">IF(J56&lt;&gt;".",IF($G57=1,IF(AND(K56=0,K57=0),MOD(ABS(J56-1)+1,2),ABS(J56-1)),0),".")</f>
        <v>0</v>
      </c>
      <c r="K57" s="5" t="str">
        <f t="shared" ref="K57" si="85">IF(K56&lt;&gt;".",IF($G57=1,IF(AND(L56=0,L57=0),MOD(ABS(K56-1)+1,2),ABS(K56-1)),0),".")</f>
        <v>.</v>
      </c>
      <c r="L57" s="5">
        <f t="shared" ref="L57" si="86">IF(L56&lt;&gt;".",IF($G57=1,IF(AND(M56=0,M57=0),MOD(ABS(L56-1)+1,2),ABS(L56-1)),0),".")</f>
        <v>0</v>
      </c>
      <c r="M57" s="5">
        <f t="shared" ref="M57" si="87">IF(M56&lt;&gt;".",IF($G57=1,IF(AND(N56=0,N57=0),MOD(ABS(M56-1)+1,2),ABS(M56-1)),0),".")</f>
        <v>0</v>
      </c>
      <c r="N57" s="5">
        <f t="shared" ref="N57" si="88">IF(N56&lt;&gt;".",IF($G57=1,IF(AND(O56=0,O57=0),MOD(ABS(N56-1)+1,2),ABS(N56-1)),0),".")</f>
        <v>0</v>
      </c>
      <c r="O57" s="5">
        <f t="shared" ref="O57" si="89">IF(O56&lt;&gt;".",IF($G57=1,IF(AND(P56=0,P57=0),MOD(ABS(O56-1)+1,2),ABS(O56-1)),0),".")</f>
        <v>0</v>
      </c>
      <c r="P57" s="5" t="str">
        <f t="shared" ref="P57" si="90">IF(P56&lt;&gt;".",IF($G57=1,IF(AND(Q56=0,Q57=0),MOD(ABS(P56-1)+1,2),ABS(P56-1)),0),".")</f>
        <v>.</v>
      </c>
      <c r="Q57" s="5">
        <f t="shared" ref="Q57" si="91">IF(Q56&lt;&gt;".",IF($G57=1,IF(AND(R56=0,R57=0),MOD(ABS(Q56-1)+1,2),ABS(Q56-1)),0),".")</f>
        <v>0</v>
      </c>
      <c r="R57" s="5">
        <f t="shared" ref="R57" si="92">IF(R56&lt;&gt;".",IF($G57=1,IF(AND(S56=0,S57=0),MOD(ABS(R56-1)+1,2),ABS(R56-1)),0),".")</f>
        <v>0</v>
      </c>
      <c r="S57" s="5">
        <f t="shared" ref="S57" si="93">IF(S56&lt;&gt;".",IF($G57=1,IF(AND(T56=0,T57=0),MOD(ABS(S56-1)+1,2),ABS(S56-1)),0),".")</f>
        <v>0</v>
      </c>
      <c r="T57" s="5">
        <f t="shared" ref="T57" si="94">IF(T56&lt;&gt;".",IF($G57=1,IF(AND(U56=0,U57=0),MOD(ABS(T56-1)+1,2),ABS(T56-1)),0),".")</f>
        <v>0</v>
      </c>
      <c r="U57" s="5" t="str">
        <f t="shared" ref="U57" si="95">IF(U56&lt;&gt;".",IF($G57=1,IF(AND(V56=0,V57=0),MOD(ABS(U56-1)+1,2),ABS(U56-1)),0),".")</f>
        <v>.</v>
      </c>
      <c r="V57" s="5">
        <f t="shared" ref="V57" si="96">IF(V56&lt;&gt;".",IF($G57=1,IF(AND(W56=0,W57=0),MOD(ABS(V56-1)+1,2),ABS(V56-1)),0),".")</f>
        <v>0</v>
      </c>
      <c r="W57" s="5">
        <f t="shared" ref="W57" si="97">IF(W56&lt;&gt;".",IF($G57=1,IF(AND(X56=0,X57=0),MOD(ABS(W56-1)+1,2),ABS(W56-1)),0),".")</f>
        <v>0</v>
      </c>
      <c r="X57" s="5">
        <f>IF(X56&lt;&gt;".",IF($G57=1,IF(AND(Y56=0,Y57=0),MOD(ABS(X56-1)+1,2),ABS(X56-1)),0),".")</f>
        <v>0</v>
      </c>
      <c r="Y57" s="5">
        <f>MOD(IF(Y56&lt;&gt;".",IF($G57=1,ABS(Y56-1),),".")+1,2)</f>
        <v>1</v>
      </c>
    </row>
    <row r="59" spans="5:32" x14ac:dyDescent="0.3">
      <c r="G59" s="8" t="s">
        <v>42</v>
      </c>
      <c r="H59" s="8">
        <f>F53</f>
        <v>1</v>
      </c>
      <c r="J59" s="8" t="s">
        <v>43</v>
      </c>
      <c r="K59" s="8">
        <f>MOD(SUM(Q56:T56)+SUM(V56:Y56)+1,2)</f>
        <v>0</v>
      </c>
      <c r="M59" s="8" t="s">
        <v>61</v>
      </c>
      <c r="N59" s="8">
        <f>T53</f>
        <v>1</v>
      </c>
      <c r="P59" s="8" t="s">
        <v>44</v>
      </c>
      <c r="Q59" s="8">
        <f>IF(AA56=0,1,0)</f>
        <v>0</v>
      </c>
      <c r="S59" s="8" t="s">
        <v>45</v>
      </c>
      <c r="T59" s="8">
        <f>G56</f>
        <v>0</v>
      </c>
      <c r="V59" s="8" t="s">
        <v>46</v>
      </c>
      <c r="W59" s="8">
        <f>MOD(F53+G53,2)</f>
        <v>1</v>
      </c>
    </row>
    <row r="62" spans="5:32" x14ac:dyDescent="0.3">
      <c r="E62" t="s">
        <v>39</v>
      </c>
      <c r="F62" s="4">
        <f t="shared" ref="F62:H62" si="98">IF(G63&lt;&gt;".",IF(G62+G63+G64&gt;=2,1,0),G62)</f>
        <v>0</v>
      </c>
      <c r="G62" s="4">
        <f t="shared" si="98"/>
        <v>0</v>
      </c>
      <c r="H62" s="4">
        <f t="shared" si="98"/>
        <v>1</v>
      </c>
      <c r="I62" s="4">
        <f>IF(J63&lt;&gt;".",IF(J62+J63+J64&gt;=2,1,0),J62)</f>
        <v>1</v>
      </c>
      <c r="J62" s="4">
        <f t="shared" ref="J62:W62" si="99">IF(K63&lt;&gt;".",IF(K62+K63+K64&gt;=2,1,0),K62)</f>
        <v>1</v>
      </c>
      <c r="K62" s="4">
        <f t="shared" si="99"/>
        <v>1</v>
      </c>
      <c r="L62" s="4">
        <f t="shared" si="99"/>
        <v>1</v>
      </c>
      <c r="M62" s="4">
        <f t="shared" si="99"/>
        <v>1</v>
      </c>
      <c r="N62" s="4">
        <f t="shared" si="99"/>
        <v>1</v>
      </c>
      <c r="O62" s="4">
        <f t="shared" si="99"/>
        <v>1</v>
      </c>
      <c r="P62" s="4">
        <f t="shared" si="99"/>
        <v>1</v>
      </c>
      <c r="Q62" s="4">
        <f t="shared" si="99"/>
        <v>0</v>
      </c>
      <c r="R62" s="4">
        <f t="shared" si="99"/>
        <v>0</v>
      </c>
      <c r="S62" s="4">
        <f t="shared" si="99"/>
        <v>1</v>
      </c>
      <c r="T62" s="4">
        <f t="shared" si="99"/>
        <v>0</v>
      </c>
      <c r="U62" s="4">
        <f t="shared" si="99"/>
        <v>0</v>
      </c>
      <c r="V62" s="4">
        <f t="shared" si="99"/>
        <v>0</v>
      </c>
      <c r="W62" s="4">
        <f t="shared" si="99"/>
        <v>0</v>
      </c>
      <c r="X62" s="4">
        <f>IF(Y63&lt;&gt;".",IF(Y62+Y63+Y64&gt;=2,1,0),Y62)</f>
        <v>1</v>
      </c>
      <c r="Y62" s="4">
        <v>0</v>
      </c>
      <c r="AF62" t="str">
        <f>IF(AND(W68=1,T68=1),$AF$3,"")</f>
        <v/>
      </c>
    </row>
    <row r="63" spans="5:32" ht="15.6" x14ac:dyDescent="0.35">
      <c r="E63" t="s">
        <v>40</v>
      </c>
      <c r="G63" s="5" t="str">
        <f>G4</f>
        <v>0</v>
      </c>
      <c r="H63" s="5" t="str">
        <f t="shared" ref="H63:Y63" si="100">H4</f>
        <v>0</v>
      </c>
      <c r="I63" s="5" t="str">
        <f t="shared" si="100"/>
        <v>1</v>
      </c>
      <c r="J63" s="5" t="str">
        <f t="shared" si="100"/>
        <v>1</v>
      </c>
      <c r="K63" s="5" t="str">
        <f t="shared" si="100"/>
        <v>.</v>
      </c>
      <c r="L63" s="5" t="str">
        <f t="shared" si="100"/>
        <v>1</v>
      </c>
      <c r="M63" s="5" t="str">
        <f t="shared" si="100"/>
        <v>1</v>
      </c>
      <c r="N63" s="5" t="str">
        <f t="shared" si="100"/>
        <v>1</v>
      </c>
      <c r="O63" s="5" t="str">
        <f t="shared" si="100"/>
        <v>0</v>
      </c>
      <c r="P63" s="5" t="str">
        <f t="shared" si="100"/>
        <v>.</v>
      </c>
      <c r="Q63" s="5" t="str">
        <f t="shared" si="100"/>
        <v>1</v>
      </c>
      <c r="R63" s="5" t="str">
        <f t="shared" si="100"/>
        <v>1</v>
      </c>
      <c r="S63" s="5" t="str">
        <f t="shared" si="100"/>
        <v>0</v>
      </c>
      <c r="T63" s="5" t="str">
        <f t="shared" si="100"/>
        <v>1</v>
      </c>
      <c r="U63" s="5" t="str">
        <f t="shared" si="100"/>
        <v>.</v>
      </c>
      <c r="V63" s="5" t="str">
        <f t="shared" si="100"/>
        <v>0</v>
      </c>
      <c r="W63" s="5" t="str">
        <f t="shared" si="100"/>
        <v>0</v>
      </c>
      <c r="X63" s="5" t="str">
        <f t="shared" si="100"/>
        <v>0</v>
      </c>
      <c r="Y63" s="5" t="str">
        <f t="shared" si="100"/>
        <v>1</v>
      </c>
      <c r="AC63" t="s">
        <v>53</v>
      </c>
      <c r="AD63">
        <f>C4</f>
        <v>16081</v>
      </c>
      <c r="AF63" t="str">
        <f>IF(H68=1,$AF$4,"")</f>
        <v/>
      </c>
    </row>
    <row r="64" spans="5:32" ht="15.6" x14ac:dyDescent="0.35">
      <c r="E64" t="s">
        <v>50</v>
      </c>
      <c r="G64" s="9" t="str">
        <f>G11</f>
        <v>1</v>
      </c>
      <c r="H64" s="9" t="str">
        <f t="shared" ref="H64:Y64" si="101">H11</f>
        <v>0</v>
      </c>
      <c r="I64" s="9" t="str">
        <f t="shared" si="101"/>
        <v>1</v>
      </c>
      <c r="J64" s="9" t="str">
        <f t="shared" si="101"/>
        <v>1</v>
      </c>
      <c r="K64" s="9" t="str">
        <f t="shared" si="101"/>
        <v>.</v>
      </c>
      <c r="L64" s="9" t="str">
        <f t="shared" si="101"/>
        <v>1</v>
      </c>
      <c r="M64" s="9" t="str">
        <f t="shared" si="101"/>
        <v>1</v>
      </c>
      <c r="N64" s="9" t="str">
        <f t="shared" si="101"/>
        <v>1</v>
      </c>
      <c r="O64" s="9" t="str">
        <f t="shared" si="101"/>
        <v>1</v>
      </c>
      <c r="P64" s="9" t="str">
        <f t="shared" si="101"/>
        <v>.</v>
      </c>
      <c r="Q64" s="9" t="str">
        <f t="shared" si="101"/>
        <v>1</v>
      </c>
      <c r="R64" s="9" t="str">
        <f t="shared" si="101"/>
        <v>0</v>
      </c>
      <c r="S64" s="9" t="str">
        <f t="shared" si="101"/>
        <v>0</v>
      </c>
      <c r="T64" s="9" t="str">
        <f t="shared" si="101"/>
        <v>1</v>
      </c>
      <c r="U64" s="9" t="str">
        <f t="shared" si="101"/>
        <v>.</v>
      </c>
      <c r="V64" s="9" t="str">
        <f t="shared" si="101"/>
        <v>1</v>
      </c>
      <c r="W64" s="9" t="str">
        <f t="shared" si="101"/>
        <v>0</v>
      </c>
      <c r="X64" s="9" t="str">
        <f t="shared" si="101"/>
        <v>0</v>
      </c>
      <c r="Y64" s="9" t="str">
        <f t="shared" si="101"/>
        <v>1</v>
      </c>
      <c r="AC64" s="10" t="s">
        <v>58</v>
      </c>
      <c r="AD64" s="10">
        <f>C11</f>
        <v>-16487</v>
      </c>
      <c r="AF64" t="str">
        <f>IF(AND(W68=1,T68=0),$AF$5,"")</f>
        <v/>
      </c>
    </row>
    <row r="65" spans="5:32" ht="15.6" x14ac:dyDescent="0.35">
      <c r="G65" s="5">
        <f t="shared" ref="G65" si="102">IF(G63&lt;&gt;".",MOD(G62+G63+G64,2),".")</f>
        <v>1</v>
      </c>
      <c r="H65" s="5">
        <f t="shared" ref="H65" si="103">IF(H63&lt;&gt;".",MOD(H62+H63+H64,2),".")</f>
        <v>1</v>
      </c>
      <c r="I65" s="5">
        <f t="shared" ref="I65" si="104">IF(I63&lt;&gt;".",MOD(I62+I63+I64,2),".")</f>
        <v>1</v>
      </c>
      <c r="J65" s="5">
        <f t="shared" ref="J65" si="105">IF(J63&lt;&gt;".",MOD(J62+J63+J64,2),".")</f>
        <v>1</v>
      </c>
      <c r="K65" s="5" t="str">
        <f t="shared" ref="K65" si="106">IF(K63&lt;&gt;".",MOD(K62+K63+K64,2),".")</f>
        <v>.</v>
      </c>
      <c r="L65" s="5">
        <f t="shared" ref="L65" si="107">IF(L63&lt;&gt;".",MOD(L62+L63+L64,2),".")</f>
        <v>1</v>
      </c>
      <c r="M65" s="5">
        <f t="shared" ref="M65" si="108">IF(M63&lt;&gt;".",MOD(M62+M63+M64,2),".")</f>
        <v>1</v>
      </c>
      <c r="N65" s="5">
        <f t="shared" ref="N65" si="109">IF(N63&lt;&gt;".",MOD(N62+N63+N64,2),".")</f>
        <v>1</v>
      </c>
      <c r="O65" s="5">
        <f t="shared" ref="O65" si="110">IF(O63&lt;&gt;".",MOD(O62+O63+O64,2),".")</f>
        <v>0</v>
      </c>
      <c r="P65" s="5" t="str">
        <f t="shared" ref="P65" si="111">IF(P63&lt;&gt;".",MOD(P62+P63+P64,2),".")</f>
        <v>.</v>
      </c>
      <c r="Q65" s="5">
        <f t="shared" ref="Q65" si="112">IF(Q63&lt;&gt;".",MOD(Q62+Q63+Q64,2),".")</f>
        <v>0</v>
      </c>
      <c r="R65" s="5">
        <f t="shared" ref="R65" si="113">IF(R63&lt;&gt;".",MOD(R62+R63+R64,2),".")</f>
        <v>1</v>
      </c>
      <c r="S65" s="5">
        <f t="shared" ref="S65" si="114">IF(S63&lt;&gt;".",MOD(S62+S63+S64,2),".")</f>
        <v>1</v>
      </c>
      <c r="T65" s="5">
        <f t="shared" ref="T65" si="115">IF(T63&lt;&gt;".",MOD(T62+T63+T64,2),".")</f>
        <v>0</v>
      </c>
      <c r="U65" s="5" t="str">
        <f t="shared" ref="U65" si="116">IF(U63&lt;&gt;".",MOD(U62+U63+U64,2),".")</f>
        <v>.</v>
      </c>
      <c r="V65" s="5">
        <f t="shared" ref="V65" si="117">IF(V63&lt;&gt;".",MOD(V62+V63+V64,2),".")</f>
        <v>1</v>
      </c>
      <c r="W65" s="5">
        <f t="shared" ref="W65" si="118">IF(W63&lt;&gt;".",MOD(W62+W63+W64,2),".")</f>
        <v>0</v>
      </c>
      <c r="X65" s="5">
        <f t="shared" ref="X65" si="119">IF(X63&lt;&gt;".",MOD(X62+X63+X64,2),".")</f>
        <v>1</v>
      </c>
      <c r="Y65" s="5">
        <f>IF(Y63&lt;&gt;".",MOD(Y62+Y63+Y64,2),".")</f>
        <v>0</v>
      </c>
      <c r="Z65" t="s">
        <v>48</v>
      </c>
      <c r="AA65">
        <f>IF(G65=0,_xlfn.DECIMAL(H65&amp;I65&amp;J65&amp;L65&amp;M65&amp;N65&amp;O65&amp;Q65&amp;R65&amp;S65&amp;T65&amp;V65&amp;W65&amp;X65&amp;Y65,2),0-_xlfn.DECIMAL(H66&amp;I66&amp;J66&amp;L66&amp;M66&amp;N66&amp;O66&amp;Q66&amp;R66&amp;S66&amp;T66&amp;V66&amp;W66&amp;X66&amp;Y66,2))</f>
        <v>-406</v>
      </c>
      <c r="AB65" s="11" t="s">
        <v>55</v>
      </c>
      <c r="AD65">
        <f>AD63+AD64</f>
        <v>-406</v>
      </c>
      <c r="AF65" t="str">
        <f>IF(AND(AF62="",AF64="",AF63=""),$AF$2,"")</f>
        <v>Результат корректный</v>
      </c>
    </row>
    <row r="66" spans="5:32" x14ac:dyDescent="0.3">
      <c r="G66" s="5">
        <f>G65</f>
        <v>1</v>
      </c>
      <c r="H66" s="5">
        <f t="shared" ref="H66" si="120">IF(H65&lt;&gt;".",IF($G66=1,IF(AND(I65=0,I66=0),MOD(ABS(H65-1)+1,2),ABS(H65-1)),0),".")</f>
        <v>0</v>
      </c>
      <c r="I66" s="5">
        <f t="shared" ref="I66" si="121">IF(I65&lt;&gt;".",IF($G66=1,IF(AND(J65=0,J66=0),MOD(ABS(I65-1)+1,2),ABS(I65-1)),0),".")</f>
        <v>0</v>
      </c>
      <c r="J66" s="5">
        <f t="shared" ref="J66" si="122">IF(J65&lt;&gt;".",IF($G66=1,IF(AND(K65=0,K66=0),MOD(ABS(J65-1)+1,2),ABS(J65-1)),0),".")</f>
        <v>0</v>
      </c>
      <c r="K66" s="5" t="str">
        <f t="shared" ref="K66" si="123">IF(K65&lt;&gt;".",IF($G66=1,IF(AND(L65=0,L66=0),MOD(ABS(K65-1)+1,2),ABS(K65-1)),0),".")</f>
        <v>.</v>
      </c>
      <c r="L66" s="5">
        <f t="shared" ref="L66" si="124">IF(L65&lt;&gt;".",IF($G66=1,IF(AND(M65=0,M66=0),MOD(ABS(L65-1)+1,2),ABS(L65-1)),0),".")</f>
        <v>0</v>
      </c>
      <c r="M66" s="5">
        <f t="shared" ref="M66" si="125">IF(M65&lt;&gt;".",IF($G66=1,IF(AND(N65=0,N66=0),MOD(ABS(M65-1)+1,2),ABS(M65-1)),0),".")</f>
        <v>0</v>
      </c>
      <c r="N66" s="5">
        <f t="shared" ref="N66" si="126">IF(N65&lt;&gt;".",IF($G66=1,IF(AND(O65=0,O66=0),MOD(ABS(N65-1)+1,2),ABS(N65-1)),0),".")</f>
        <v>0</v>
      </c>
      <c r="O66" s="5">
        <f t="shared" ref="O66" si="127">IF(O65&lt;&gt;".",IF($G66=1,IF(AND(P65=0,P66=0),MOD(ABS(O65-1)+1,2),ABS(O65-1)),0),".")</f>
        <v>1</v>
      </c>
      <c r="P66" s="5" t="str">
        <f t="shared" ref="P66" si="128">IF(P65&lt;&gt;".",IF($G66=1,IF(AND(Q65=0,Q66=0),MOD(ABS(P65-1)+1,2),ABS(P65-1)),0),".")</f>
        <v>.</v>
      </c>
      <c r="Q66" s="5">
        <f t="shared" ref="Q66" si="129">IF(Q65&lt;&gt;".",IF($G66=1,IF(AND(R65=0,R66=0),MOD(ABS(Q65-1)+1,2),ABS(Q65-1)),0),".")</f>
        <v>1</v>
      </c>
      <c r="R66" s="5">
        <f t="shared" ref="R66" si="130">IF(R65&lt;&gt;".",IF($G66=1,IF(AND(S65=0,S66=0),MOD(ABS(R65-1)+1,2),ABS(R65-1)),0),".")</f>
        <v>0</v>
      </c>
      <c r="S66" s="5">
        <f t="shared" ref="S66" si="131">IF(S65&lt;&gt;".",IF($G66=1,IF(AND(T65=0,T66=0),MOD(ABS(S65-1)+1,2),ABS(S65-1)),0),".")</f>
        <v>0</v>
      </c>
      <c r="T66" s="5">
        <f t="shared" ref="T66" si="132">IF(T65&lt;&gt;".",IF($G66=1,IF(AND(U65=0,U66=0),MOD(ABS(T65-1)+1,2),ABS(T65-1)),0),".")</f>
        <v>1</v>
      </c>
      <c r="U66" s="5" t="str">
        <f t="shared" ref="U66" si="133">IF(U65&lt;&gt;".",IF($G66=1,IF(AND(V65=0,V66=0),MOD(ABS(U65-1)+1,2),ABS(U65-1)),0),".")</f>
        <v>.</v>
      </c>
      <c r="V66" s="5">
        <f t="shared" ref="V66" si="134">IF(V65&lt;&gt;".",IF($G66=1,IF(AND(W65=0,W66=0),MOD(ABS(V65-1)+1,2),ABS(V65-1)),0),".")</f>
        <v>0</v>
      </c>
      <c r="W66" s="5">
        <f t="shared" ref="W66" si="135">IF(W65&lt;&gt;".",IF($G66=1,IF(AND(X65=0,X66=0),MOD(ABS(W65-1)+1,2),ABS(W65-1)),0),".")</f>
        <v>1</v>
      </c>
      <c r="X66" s="5">
        <f>IF(X65&lt;&gt;".",IF($G66=1,IF(AND(Y65=0,Y66=0),MOD(ABS(X65-1)+1,2),ABS(X65-1)),0),".")</f>
        <v>1</v>
      </c>
      <c r="Y66" s="5">
        <f>MOD(IF(Y65&lt;&gt;".",IF($G66=1,ABS(Y65-1),),".")+1,2)</f>
        <v>0</v>
      </c>
    </row>
    <row r="68" spans="5:32" x14ac:dyDescent="0.3">
      <c r="G68" s="8" t="s">
        <v>42</v>
      </c>
      <c r="H68" s="8">
        <f>F62</f>
        <v>0</v>
      </c>
      <c r="J68" s="8" t="s">
        <v>43</v>
      </c>
      <c r="K68" s="8">
        <f>MOD(SUM(Q65:T65)+SUM(V65:Y65)+1,2)</f>
        <v>1</v>
      </c>
      <c r="M68" s="8" t="s">
        <v>61</v>
      </c>
      <c r="N68" s="8">
        <f>T62</f>
        <v>0</v>
      </c>
      <c r="P68" s="8" t="s">
        <v>44</v>
      </c>
      <c r="Q68" s="8">
        <f>IF(AA65=0,1,0)</f>
        <v>0</v>
      </c>
      <c r="S68" s="8" t="s">
        <v>45</v>
      </c>
      <c r="T68" s="8">
        <f>G65</f>
        <v>1</v>
      </c>
      <c r="V68" s="8" t="s">
        <v>46</v>
      </c>
      <c r="W68" s="8">
        <f>MOD(F62+G62,2)</f>
        <v>0</v>
      </c>
    </row>
    <row r="71" spans="5:32" x14ac:dyDescent="0.3">
      <c r="E71" t="s">
        <v>39</v>
      </c>
      <c r="F71" s="4">
        <f t="shared" ref="F71:H71" si="136">IF(G72&lt;&gt;".",IF(G71+G72+G73&gt;=2,1,0),G71)</f>
        <v>1</v>
      </c>
      <c r="G71" s="4">
        <f t="shared" si="136"/>
        <v>1</v>
      </c>
      <c r="H71" s="4">
        <f t="shared" si="136"/>
        <v>1</v>
      </c>
      <c r="I71" s="4">
        <f>IF(J72&lt;&gt;".",IF(J71+J72+J73&gt;=2,1,0),J71)</f>
        <v>1</v>
      </c>
      <c r="J71" s="4">
        <f t="shared" ref="J71:W71" si="137">IF(K72&lt;&gt;".",IF(K71+K72+K73&gt;=2,1,0),K71)</f>
        <v>1</v>
      </c>
      <c r="K71" s="4">
        <f t="shared" si="137"/>
        <v>1</v>
      </c>
      <c r="L71" s="4">
        <f t="shared" si="137"/>
        <v>1</v>
      </c>
      <c r="M71" s="4">
        <f t="shared" si="137"/>
        <v>1</v>
      </c>
      <c r="N71" s="4">
        <f t="shared" si="137"/>
        <v>0</v>
      </c>
      <c r="O71" s="4">
        <f t="shared" si="137"/>
        <v>0</v>
      </c>
      <c r="P71" s="4">
        <f t="shared" si="137"/>
        <v>0</v>
      </c>
      <c r="Q71" s="4">
        <f t="shared" si="137"/>
        <v>1</v>
      </c>
      <c r="R71" s="4">
        <f t="shared" si="137"/>
        <v>1</v>
      </c>
      <c r="S71" s="4">
        <f t="shared" si="137"/>
        <v>1</v>
      </c>
      <c r="T71" s="4">
        <f t="shared" si="137"/>
        <v>1</v>
      </c>
      <c r="U71" s="4">
        <f t="shared" si="137"/>
        <v>1</v>
      </c>
      <c r="V71" s="4">
        <f t="shared" si="137"/>
        <v>0</v>
      </c>
      <c r="W71" s="4">
        <f t="shared" si="137"/>
        <v>0</v>
      </c>
      <c r="X71" s="4">
        <f>IF(Y72&lt;&gt;".",IF(Y71+Y72+Y73&gt;=2,1,0),Y71)</f>
        <v>0</v>
      </c>
      <c r="Y71" s="4">
        <v>0</v>
      </c>
      <c r="AF71" t="str">
        <f>IF(AND(W77=1,T77=1),$AF$3,"")</f>
        <v/>
      </c>
    </row>
    <row r="72" spans="5:32" ht="15.6" x14ac:dyDescent="0.35">
      <c r="E72" t="s">
        <v>52</v>
      </c>
      <c r="G72" s="5" t="str">
        <f>G14</f>
        <v>1</v>
      </c>
      <c r="H72" s="5" t="str">
        <f t="shared" ref="H72:Y72" si="138">H14</f>
        <v>1</v>
      </c>
      <c r="I72" s="5" t="str">
        <f t="shared" si="138"/>
        <v>1</v>
      </c>
      <c r="J72" s="5" t="str">
        <f t="shared" si="138"/>
        <v>1</v>
      </c>
      <c r="K72" s="5" t="str">
        <f t="shared" si="138"/>
        <v>.</v>
      </c>
      <c r="L72" s="5" t="str">
        <f t="shared" si="138"/>
        <v>1</v>
      </c>
      <c r="M72" s="5" t="str">
        <f t="shared" si="138"/>
        <v>1</v>
      </c>
      <c r="N72" s="5" t="str">
        <f t="shared" si="138"/>
        <v>1</v>
      </c>
      <c r="O72" s="5" t="str">
        <f t="shared" si="138"/>
        <v>0</v>
      </c>
      <c r="P72" s="5" t="str">
        <f t="shared" si="138"/>
        <v>.</v>
      </c>
      <c r="Q72" s="5" t="str">
        <f t="shared" si="138"/>
        <v>0</v>
      </c>
      <c r="R72" s="5" t="str">
        <f t="shared" si="138"/>
        <v>1</v>
      </c>
      <c r="S72" s="5" t="str">
        <f t="shared" si="138"/>
        <v>1</v>
      </c>
      <c r="T72" s="5" t="str">
        <f t="shared" si="138"/>
        <v>0</v>
      </c>
      <c r="U72" s="5" t="str">
        <f t="shared" si="138"/>
        <v>.</v>
      </c>
      <c r="V72" s="5" t="str">
        <f t="shared" si="138"/>
        <v>1</v>
      </c>
      <c r="W72" s="5" t="str">
        <f t="shared" si="138"/>
        <v>0</v>
      </c>
      <c r="X72" s="5" t="str">
        <f t="shared" si="138"/>
        <v>1</v>
      </c>
      <c r="Y72" s="5" t="str">
        <f t="shared" si="138"/>
        <v>0</v>
      </c>
      <c r="AC72" t="s">
        <v>60</v>
      </c>
      <c r="AD72">
        <f>C14</f>
        <v>-406</v>
      </c>
      <c r="AF72" t="str">
        <f>IF(H77=1,$AF$4,"")</f>
        <v>Результат корректный. Перенос из старшего разряда не учитывается</v>
      </c>
    </row>
    <row r="73" spans="5:32" ht="15.6" x14ac:dyDescent="0.35">
      <c r="E73" t="s">
        <v>47</v>
      </c>
      <c r="G73" s="9" t="str">
        <f>G6</f>
        <v>0</v>
      </c>
      <c r="H73" s="9" t="str">
        <f t="shared" ref="H73:Y73" si="139">H6</f>
        <v>1</v>
      </c>
      <c r="I73" s="9" t="str">
        <f t="shared" si="139"/>
        <v>1</v>
      </c>
      <c r="J73" s="9" t="str">
        <f t="shared" si="139"/>
        <v>1</v>
      </c>
      <c r="K73" s="9" t="str">
        <f t="shared" si="139"/>
        <v>.</v>
      </c>
      <c r="L73" s="9" t="str">
        <f t="shared" si="139"/>
        <v>1</v>
      </c>
      <c r="M73" s="9" t="str">
        <f t="shared" si="139"/>
        <v>1</v>
      </c>
      <c r="N73" s="9" t="str">
        <f t="shared" si="139"/>
        <v>1</v>
      </c>
      <c r="O73" s="9" t="str">
        <f t="shared" si="139"/>
        <v>1</v>
      </c>
      <c r="P73" s="9" t="str">
        <f t="shared" si="139"/>
        <v>.</v>
      </c>
      <c r="Q73" s="9" t="str">
        <f t="shared" si="139"/>
        <v>0</v>
      </c>
      <c r="R73" s="9" t="str">
        <f t="shared" si="139"/>
        <v>0</v>
      </c>
      <c r="S73" s="9" t="str">
        <f t="shared" si="139"/>
        <v>1</v>
      </c>
      <c r="T73" s="9" t="str">
        <f t="shared" si="139"/>
        <v>1</v>
      </c>
      <c r="U73" s="9" t="str">
        <f t="shared" si="139"/>
        <v>.</v>
      </c>
      <c r="V73" s="9" t="str">
        <f t="shared" si="139"/>
        <v>1</v>
      </c>
      <c r="W73" s="9" t="str">
        <f t="shared" si="139"/>
        <v>0</v>
      </c>
      <c r="X73" s="9" t="str">
        <f t="shared" si="139"/>
        <v>0</v>
      </c>
      <c r="Y73" s="9" t="str">
        <f t="shared" si="139"/>
        <v>0</v>
      </c>
      <c r="AC73" s="10" t="s">
        <v>56</v>
      </c>
      <c r="AD73" s="10">
        <f>C6</f>
        <v>32568</v>
      </c>
      <c r="AF73" t="str">
        <f>IF(AND(W77=1,T77=0),$AF$5,"")</f>
        <v/>
      </c>
    </row>
    <row r="74" spans="5:32" ht="15.6" x14ac:dyDescent="0.35">
      <c r="G74" s="5">
        <f t="shared" ref="G74" si="140">IF(G72&lt;&gt;".",MOD(G71+G72+G73,2),".")</f>
        <v>0</v>
      </c>
      <c r="H74" s="5">
        <f t="shared" ref="H74" si="141">IF(H72&lt;&gt;".",MOD(H71+H72+H73,2),".")</f>
        <v>1</v>
      </c>
      <c r="I74" s="5">
        <f t="shared" ref="I74" si="142">IF(I72&lt;&gt;".",MOD(I71+I72+I73,2),".")</f>
        <v>1</v>
      </c>
      <c r="J74" s="5">
        <f t="shared" ref="J74" si="143">IF(J72&lt;&gt;".",MOD(J71+J72+J73,2),".")</f>
        <v>1</v>
      </c>
      <c r="K74" s="5" t="str">
        <f t="shared" ref="K74" si="144">IF(K72&lt;&gt;".",MOD(K71+K72+K73,2),".")</f>
        <v>.</v>
      </c>
      <c r="L74" s="5">
        <f t="shared" ref="L74" si="145">IF(L72&lt;&gt;".",MOD(L71+L72+L73,2),".")</f>
        <v>1</v>
      </c>
      <c r="M74" s="5">
        <f t="shared" ref="M74" si="146">IF(M72&lt;&gt;".",MOD(M71+M72+M73,2),".")</f>
        <v>1</v>
      </c>
      <c r="N74" s="5">
        <f t="shared" ref="N74" si="147">IF(N72&lt;&gt;".",MOD(N71+N72+N73,2),".")</f>
        <v>0</v>
      </c>
      <c r="O74" s="5">
        <f t="shared" ref="O74" si="148">IF(O72&lt;&gt;".",MOD(O71+O72+O73,2),".")</f>
        <v>1</v>
      </c>
      <c r="P74" s="5" t="str">
        <f t="shared" ref="P74" si="149">IF(P72&lt;&gt;".",MOD(P71+P72+P73,2),".")</f>
        <v>.</v>
      </c>
      <c r="Q74" s="5">
        <f t="shared" ref="Q74" si="150">IF(Q72&lt;&gt;".",MOD(Q71+Q72+Q73,2),".")</f>
        <v>1</v>
      </c>
      <c r="R74" s="5">
        <f t="shared" ref="R74" si="151">IF(R72&lt;&gt;".",MOD(R71+R72+R73,2),".")</f>
        <v>0</v>
      </c>
      <c r="S74" s="5">
        <f t="shared" ref="S74" si="152">IF(S72&lt;&gt;".",MOD(S71+S72+S73,2),".")</f>
        <v>1</v>
      </c>
      <c r="T74" s="5">
        <f t="shared" ref="T74" si="153">IF(T72&lt;&gt;".",MOD(T71+T72+T73,2),".")</f>
        <v>0</v>
      </c>
      <c r="U74" s="5" t="str">
        <f t="shared" ref="U74" si="154">IF(U72&lt;&gt;".",MOD(U71+U72+U73,2),".")</f>
        <v>.</v>
      </c>
      <c r="V74" s="5">
        <f t="shared" ref="V74" si="155">IF(V72&lt;&gt;".",MOD(V71+V72+V73,2),".")</f>
        <v>0</v>
      </c>
      <c r="W74" s="5">
        <f t="shared" ref="W74" si="156">IF(W72&lt;&gt;".",MOD(W71+W72+W73,2),".")</f>
        <v>0</v>
      </c>
      <c r="X74" s="5">
        <f t="shared" ref="X74" si="157">IF(X72&lt;&gt;".",MOD(X71+X72+X73,2),".")</f>
        <v>1</v>
      </c>
      <c r="Y74" s="5">
        <f>IF(Y72&lt;&gt;".",MOD(Y71+Y72+Y73,2),".")</f>
        <v>0</v>
      </c>
      <c r="Z74" t="s">
        <v>48</v>
      </c>
      <c r="AA74">
        <f>IF(G74=0,_xlfn.DECIMAL(H74&amp;I74&amp;J74&amp;L74&amp;M74&amp;N74&amp;O74&amp;Q74&amp;R74&amp;S74&amp;T74&amp;V74&amp;W74&amp;X74&amp;Y74,2),0-_xlfn.DECIMAL(H75&amp;I75&amp;J75&amp;L75&amp;M75&amp;N75&amp;O75&amp;Q75&amp;R75&amp;S75&amp;T75&amp;V75&amp;W75&amp;X75&amp;Y75,2))</f>
        <v>32162</v>
      </c>
      <c r="AB74" s="11" t="s">
        <v>55</v>
      </c>
      <c r="AD74">
        <f>AD72+AD73</f>
        <v>32162</v>
      </c>
      <c r="AF74" t="str">
        <f>IF(AND(AF71="",AF73="",AF72=""),$AF$2,"")</f>
        <v/>
      </c>
    </row>
    <row r="75" spans="5:32" x14ac:dyDescent="0.3">
      <c r="G75" s="5">
        <f>G74</f>
        <v>0</v>
      </c>
      <c r="H75" s="5">
        <f t="shared" ref="H75" si="158">IF(H74&lt;&gt;".",IF($G75=1,IF(AND(I74=0,I75=0),MOD(ABS(H74-1)+1,2),ABS(H74-1)),0),".")</f>
        <v>0</v>
      </c>
      <c r="I75" s="5">
        <f t="shared" ref="I75" si="159">IF(I74&lt;&gt;".",IF($G75=1,IF(AND(J74=0,J75=0),MOD(ABS(I74-1)+1,2),ABS(I74-1)),0),".")</f>
        <v>0</v>
      </c>
      <c r="J75" s="5">
        <f t="shared" ref="J75" si="160">IF(J74&lt;&gt;".",IF($G75=1,IF(AND(K74=0,K75=0),MOD(ABS(J74-1)+1,2),ABS(J74-1)),0),".")</f>
        <v>0</v>
      </c>
      <c r="K75" s="5" t="str">
        <f t="shared" ref="K75" si="161">IF(K74&lt;&gt;".",IF($G75=1,IF(AND(L74=0,L75=0),MOD(ABS(K74-1)+1,2),ABS(K74-1)),0),".")</f>
        <v>.</v>
      </c>
      <c r="L75" s="5">
        <f t="shared" ref="L75" si="162">IF(L74&lt;&gt;".",IF($G75=1,IF(AND(M74=0,M75=0),MOD(ABS(L74-1)+1,2),ABS(L74-1)),0),".")</f>
        <v>0</v>
      </c>
      <c r="M75" s="5">
        <f t="shared" ref="M75" si="163">IF(M74&lt;&gt;".",IF($G75=1,IF(AND(N74=0,N75=0),MOD(ABS(M74-1)+1,2),ABS(M74-1)),0),".")</f>
        <v>0</v>
      </c>
      <c r="N75" s="5">
        <f t="shared" ref="N75" si="164">IF(N74&lt;&gt;".",IF($G75=1,IF(AND(O74=0,O75=0),MOD(ABS(N74-1)+1,2),ABS(N74-1)),0),".")</f>
        <v>0</v>
      </c>
      <c r="O75" s="5">
        <f t="shared" ref="O75" si="165">IF(O74&lt;&gt;".",IF($G75=1,IF(AND(P74=0,P75=0),MOD(ABS(O74-1)+1,2),ABS(O74-1)),0),".")</f>
        <v>0</v>
      </c>
      <c r="P75" s="5" t="str">
        <f t="shared" ref="P75" si="166">IF(P74&lt;&gt;".",IF($G75=1,IF(AND(Q74=0,Q75=0),MOD(ABS(P74-1)+1,2),ABS(P74-1)),0),".")</f>
        <v>.</v>
      </c>
      <c r="Q75" s="5">
        <f t="shared" ref="Q75" si="167">IF(Q74&lt;&gt;".",IF($G75=1,IF(AND(R74=0,R75=0),MOD(ABS(Q74-1)+1,2),ABS(Q74-1)),0),".")</f>
        <v>0</v>
      </c>
      <c r="R75" s="5">
        <f t="shared" ref="R75" si="168">IF(R74&lt;&gt;".",IF($G75=1,IF(AND(S74=0,S75=0),MOD(ABS(R74-1)+1,2),ABS(R74-1)),0),".")</f>
        <v>0</v>
      </c>
      <c r="S75" s="5">
        <f t="shared" ref="S75" si="169">IF(S74&lt;&gt;".",IF($G75=1,IF(AND(T74=0,T75=0),MOD(ABS(S74-1)+1,2),ABS(S74-1)),0),".")</f>
        <v>0</v>
      </c>
      <c r="T75" s="5">
        <f t="shared" ref="T75" si="170">IF(T74&lt;&gt;".",IF($G75=1,IF(AND(U74=0,U75=0),MOD(ABS(T74-1)+1,2),ABS(T74-1)),0),".")</f>
        <v>0</v>
      </c>
      <c r="U75" s="5" t="str">
        <f t="shared" ref="U75" si="171">IF(U74&lt;&gt;".",IF($G75=1,IF(AND(V74=0,V75=0),MOD(ABS(U74-1)+1,2),ABS(U74-1)),0),".")</f>
        <v>.</v>
      </c>
      <c r="V75" s="5">
        <f t="shared" ref="V75" si="172">IF(V74&lt;&gt;".",IF($G75=1,IF(AND(W74=0,W75=0),MOD(ABS(V74-1)+1,2),ABS(V74-1)),0),".")</f>
        <v>0</v>
      </c>
      <c r="W75" s="5">
        <f t="shared" ref="W75" si="173">IF(W74&lt;&gt;".",IF($G75=1,IF(AND(X74=0,X75=0),MOD(ABS(W74-1)+1,2),ABS(W74-1)),0),".")</f>
        <v>0</v>
      </c>
      <c r="X75" s="5">
        <f>IF(X74&lt;&gt;".",IF($G75=1,IF(AND(Y74=0,Y75=0),MOD(ABS(X74-1)+1,2),ABS(X74-1)),0),".")</f>
        <v>0</v>
      </c>
      <c r="Y75" s="5">
        <f>MOD(IF(Y74&lt;&gt;".",IF($G75=1,ABS(Y74-1),),".")+1,2)</f>
        <v>1</v>
      </c>
    </row>
    <row r="77" spans="5:32" x14ac:dyDescent="0.3">
      <c r="G77" s="8" t="s">
        <v>42</v>
      </c>
      <c r="H77" s="8">
        <f>F71</f>
        <v>1</v>
      </c>
      <c r="J77" s="8" t="s">
        <v>43</v>
      </c>
      <c r="K77" s="8">
        <f>MOD(SUM(Q74:T74)+SUM(V74:Y74)+1,2)</f>
        <v>0</v>
      </c>
      <c r="M77" s="8" t="s">
        <v>61</v>
      </c>
      <c r="N77" s="8">
        <f>T71</f>
        <v>1</v>
      </c>
      <c r="P77" s="8" t="s">
        <v>44</v>
      </c>
      <c r="Q77" s="8">
        <f>IF(AA74=0,1,0)</f>
        <v>0</v>
      </c>
      <c r="S77" s="8" t="s">
        <v>45</v>
      </c>
      <c r="T77" s="8">
        <f>G74</f>
        <v>0</v>
      </c>
      <c r="V77" s="8" t="s">
        <v>46</v>
      </c>
      <c r="W77" s="8">
        <f>MOD(F71+G71,2)</f>
        <v>0</v>
      </c>
    </row>
  </sheetData>
  <conditionalFormatting sqref="G4:Y7">
    <cfRule type="containsText" dxfId="1" priority="1" operator="containsText" text="1">
      <formula>NOT(ISERROR(SEARCH("1",G4)))</formula>
    </cfRule>
    <cfRule type="containsText" dxfId="0" priority="2" operator="containsText" text="0">
      <formula>NOT(ISERROR(SEARCH("0",G4)))</formula>
    </cfRule>
  </conditionalFormatting>
  <pageMargins left="0.70866141732283472" right="0.70866141732283472" top="0.74803149606299213" bottom="0.74803149606299213" header="0.31496062992125984" footer="0.31496062992125984"/>
  <pageSetup paperSize="3" scale="80" orientation="landscape" r:id="rId1"/>
  <headerFooter>
    <oddHeader>&amp;CМарьин Григорий 10 вариант</oddHeader>
    <oddFooter>&amp;C4 ‎декабря ‎2024 ‎г., ‏‎16:43:23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Марьин</dc:creator>
  <cp:lastModifiedBy>Марьин Григорий Алексеевич</cp:lastModifiedBy>
  <dcterms:created xsi:type="dcterms:W3CDTF">2015-06-05T18:19:34Z</dcterms:created>
  <dcterms:modified xsi:type="dcterms:W3CDTF">2024-12-10T22:08:40Z</dcterms:modified>
</cp:coreProperties>
</file>