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Downloads\Tempest\Documentation\Test Cases\"/>
    </mc:Choice>
  </mc:AlternateContent>
  <xr:revisionPtr revIDLastSave="0" documentId="13_ncr:1_{62346841-1CCB-4EE5-B2C0-99FA5D1C37FC}"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<sst xmlns="http://schemas.openxmlformats.org/spreadsheetml/2006/main" count="709" uniqueCount="221">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</sst>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46">
    <xf numFmtId="0" fontId="0" fillId="0" borderId="0" xfId="0"/>
    <xf numFmtId="0" fontId="1" fillId="0" borderId="0" xfId="0" applyFont="1" applyAlignment="1">
      <alignment wrapText="1"/>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2" fillId="0" borderId="1" xfId="1" applyFont="1" applyBorder="1" applyAlignment="1">
      <alignment horizontal="center"/>
    </xf>
    <xf numFmtId="0" fontId="2" fillId="0" borderId="1" xfId="1" applyFont="1" applyBorder="1" applyAlignment="1">
      <alignment wrapText="1"/>
    </xf>
    <xf numFmtId="0" fontId="2" fillId="0" borderId="1" xfId="1" applyFont="1" applyBorder="1" applyAlignment="1">
      <alignment horizontal="left" wrapText="1"/>
    </xf>
    <xf numFmtId="0" fontId="0" fillId="0" borderId="1" xfId="0" applyFill="1" applyBorder="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1" xfId="1" applyFont="1" applyBorder="1" applyAlignment="1">
      <alignment wrapText="1"/>
    </xf>
    <xf numFmtId="0" fontId="0" fillId="0" borderId="1" xfId="0" applyBorder="1" applyAlignment="1">
      <alignment horizontal="center" wrapText="1"/>
    </xf>
    <xf numFmtId="0" fontId="0" fillId="0" borderId="1" xfId="0" applyFill="1" applyBorder="1" applyAlignment="1">
      <alignment horizontal="center" wrapText="1"/>
    </xf>
    <xf numFmtId="0" fontId="0" fillId="0" borderId="1" xfId="1" applyFont="1" applyFill="1" applyBorder="1" applyAlignment="1">
      <alignment horizontal="center" wrapText="1"/>
    </xf>
    <xf numFmtId="0" fontId="0" fillId="0" borderId="1" xfId="0" applyFont="1" applyFill="1" applyBorder="1" applyAlignment="1">
      <alignment horizontal="center" wrapText="1"/>
    </xf>
    <xf numFmtId="0" fontId="0" fillId="0" borderId="4" xfId="0" applyFont="1" applyFill="1" applyBorder="1" applyAlignment="1">
      <alignment horizontal="center" wrapText="1"/>
    </xf>
    <xf numFmtId="0" fontId="0" fillId="0" borderId="0" xfId="0" applyFill="1" applyAlignment="1">
      <alignment horizontal="center" wrapText="1"/>
    </xf>
    <xf numFmtId="0" fontId="0" fillId="0" borderId="0" xfId="0" applyFont="1" applyAlignment="1">
      <alignment wrapText="1"/>
    </xf>
    <xf numFmtId="0" fontId="0" fillId="0" borderId="1" xfId="0" applyFont="1" applyBorder="1" applyAlignment="1">
      <alignment horizontal="left" wrapText="1"/>
    </xf>
    <xf numFmtId="0" fontId="0" fillId="0" borderId="2" xfId="0" applyFont="1" applyBorder="1" applyAlignment="1"/>
    <xf numFmtId="0" fontId="2" fillId="0" borderId="2" xfId="1" applyFont="1" applyBorder="1" applyAlignment="1">
      <alignment wrapText="1"/>
    </xf>
    <xf numFmtId="0" fontId="0" fillId="0" borderId="2" xfId="0" applyFont="1" applyBorder="1" applyAlignment="1">
      <alignment wrapText="1"/>
    </xf>
    <xf numFmtId="0" fontId="0" fillId="0" borderId="2" xfId="0" applyFont="1" applyBorder="1" applyAlignment="1">
      <alignment horizontal="center" wrapText="1"/>
    </xf>
    <xf numFmtId="14" fontId="0" fillId="0" borderId="1" xfId="0" applyNumberFormat="1" applyFont="1" applyBorder="1" applyAlignment="1">
      <alignment horizontal="left" wrapText="1"/>
    </xf>
    <xf numFmtId="0" fontId="0" fillId="0" borderId="0" xfId="0" applyAlignment="1">
      <alignment horizontal="left"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3" borderId="4" xfId="0" applyFont="1" applyFill="1" applyBorder="1" applyAlignment="1">
      <alignment horizontal="center" wrapText="1"/>
    </xf>
    <xf numFmtId="0" fontId="0" fillId="3" borderId="1" xfId="0" applyFill="1" applyBorder="1" applyAlignment="1">
      <alignment horizontal="center" wrapText="1"/>
    </xf>
    <xf numFmtId="0" fontId="0" fillId="3" borderId="1" xfId="1" applyFont="1" applyFill="1" applyBorder="1" applyAlignment="1">
      <alignment horizontal="center" wrapText="1"/>
    </xf>
    <xf numFmtId="0" fontId="0" fillId="2" borderId="1" xfId="1" applyFont="1" applyFill="1" applyBorder="1" applyAlignment="1">
      <alignment horizontal="center" wrapText="1"/>
    </xf>
    <xf numFmtId="0" fontId="0" fillId="2" borderId="1" xfId="0"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3" xfId="0" applyBorder="1" applyAlignment="1">
      <alignment horizontal="center" wrapText="1"/>
    </xf>
    <xf numFmtId="0" fontId="0" fillId="0" borderId="5" xfId="0" applyBorder="1" applyAlignment="1">
      <alignment horizontal="center" wrapText="1"/>
    </xf>
    <xf numFmtId="0" fontId="0" fillId="0" borderId="4" xfId="0" applyFont="1" applyBorder="1" applyAlignment="1">
      <alignment horizontal="left" wrapText="1"/>
    </xf>
    <xf numFmtId="0" fontId="2" fillId="0" borderId="0" xfId="1" applyFont="1" applyBorder="1" applyAlignment="1">
      <alignment wrapText="1"/>
    </xf>
    <xf numFmtId="14" fontId="0" fillId="0" borderId="3" xfId="0" applyNumberFormat="1" applyFont="1" applyBorder="1" applyAlignment="1">
      <alignment horizontal="left" wrapText="1"/>
    </xf>
    <xf numFmtId="0" fontId="0" fillId="0" borderId="3" xfId="0" applyFont="1" applyBorder="1" applyAlignment="1">
      <alignment horizontal="left" wrapText="1"/>
    </xf>
    <xf numFmtId="14" fontId="0" fillId="0" borderId="3" xfId="0" applyNumberFormat="1" applyBorder="1" applyAlignment="1">
      <alignment horizontal="left" wrapText="1"/>
    </xf>
    <xf numFmtId="0" fontId="0" fillId="0" borderId="3" xfId="0" applyBorder="1" applyAlignment="1">
      <alignment horizontal="left"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O85"/>
  <sheetViews>
    <sheetView tabSelected="1" workbookViewId="0">
      <pane ySplit="1" topLeftCell="A2" activePane="bottomLeft" state="frozen"/>
      <selection activeCell="E1" sqref="E1"/>
      <selection pane="bottomLeft" activeCell="O2" sqref="O2"/>
    </sheetView>
  </sheetViews>
  <sheetFormatPr defaultColWidth="27.42578125" defaultRowHeight="12" outlineLevelRow="1" x14ac:dyDescent="0.2"/>
  <cols>
    <col min="1" max="1" width="14.140625" style="2" bestFit="1" customWidth="1"/>
    <col min="2" max="2" width="8.28515625" style="2" bestFit="1" customWidth="1"/>
    <col min="3" max="3" width="8.5703125" style="2" bestFit="1" customWidth="1"/>
    <col min="4" max="4" width="30.5703125" style="18" bestFit="1" customWidth="1"/>
    <col min="5" max="5" width="38.85546875" style="2" bestFit="1" customWidth="1"/>
    <col min="6" max="6" width="55.85546875" style="2" bestFit="1" customWidth="1"/>
    <col min="7" max="7" width="45.7109375" style="2" bestFit="1" customWidth="1"/>
    <col min="8" max="8" width="18.42578125" style="2" bestFit="1" customWidth="1"/>
    <col min="9" max="9" width="20.5703125" style="17" bestFit="1" customWidth="1"/>
    <col min="10" max="10" width="44.5703125" style="2" bestFit="1" customWidth="1"/>
    <col min="11" max="11" width="36.28515625" style="25" bestFit="1" customWidth="1"/>
    <col min="12" max="12" width="14.42578125" style="2" bestFit="1" customWidth="1"/>
    <col min="13" max="13" width="19.5703125" style="2" bestFit="1" customWidth="1"/>
    <col min="14" max="14" width="19.7109375" style="2" bestFit="1" customWidth="1"/>
    <col min="15" max="15" width="70" style="2" bestFit="1" customWidth="1"/>
    <col min="16" max="16384" width="27.42578125" style="2"/>
  </cols>
  <sheetData>
    <row r="1" spans="1:15" s="45" customFormat="1" ht="24" x14ac:dyDescent="0.2">
      <c r="A1" s="43" t="s">
        <v>70</v>
      </c>
      <c r="B1" s="43" t="s">
        <v>0</v>
      </c>
      <c r="C1" s="43" t="s">
        <v>138</v>
      </c>
      <c r="D1" s="43" t="s">
        <v>12</v>
      </c>
      <c r="E1" s="43" t="s">
        <v>112</v>
      </c>
      <c r="F1" s="43" t="s">
        <v>113</v>
      </c>
      <c r="G1" s="43" t="s">
        <v>204</v>
      </c>
      <c r="H1" s="43" t="s">
        <v>205</v>
      </c>
      <c r="I1" s="44" t="s">
        <v>114</v>
      </c>
      <c r="J1" s="43" t="s">
        <v>86</v>
      </c>
      <c r="K1" s="43" t="s">
        <v>213</v>
      </c>
      <c r="L1" s="43" t="s">
        <v>206</v>
      </c>
      <c r="M1" s="43" t="s">
        <v>214</v>
      </c>
      <c r="N1" s="43" t="s">
        <v>215</v>
      </c>
      <c r="O1" s="43" t="s">
        <v>208</v>
      </c>
    </row>
    <row r="2" spans="1:15" s="1" customFormat="1" ht="36" x14ac:dyDescent="0.2">
      <c r="A2" s="9" t="s">
        <v>85</v>
      </c>
      <c r="B2" s="10">
        <v>1</v>
      </c>
      <c r="C2" s="23" t="str">
        <f>CONCATENATE(LEFT(A2,4)," ", B2)</f>
        <v>Regi 1</v>
      </c>
      <c r="D2" s="20" t="s">
        <v>116</v>
      </c>
      <c r="E2" s="9" t="s">
        <v>74</v>
      </c>
      <c r="F2" s="9" t="s">
        <v>73</v>
      </c>
      <c r="G2" s="9" t="s">
        <v>78</v>
      </c>
      <c r="H2" s="9"/>
      <c r="I2" s="15" t="s">
        <v>21</v>
      </c>
      <c r="J2" s="9" t="s">
        <v>207</v>
      </c>
      <c r="K2" s="39" t="s">
        <v>170</v>
      </c>
      <c r="L2" s="10" t="s">
        <v>210</v>
      </c>
      <c r="M2" s="10" t="s">
        <v>216</v>
      </c>
      <c r="N2" s="10" t="s">
        <v>217</v>
      </c>
      <c r="O2" s="9" t="s">
        <v>209</v>
      </c>
    </row>
    <row r="3" spans="1:15" s="1" customFormat="1" ht="48" outlineLevel="1" x14ac:dyDescent="0.2">
      <c r="A3" s="9" t="s">
        <v>71</v>
      </c>
      <c r="B3" s="10">
        <v>1.1000000000000001</v>
      </c>
      <c r="C3" s="23" t="str">
        <f t="shared" ref="C3:C75" si="0">CONCATENATE(LEFT(A3,4)," ", B3)</f>
        <v>Regi 1.1</v>
      </c>
      <c r="D3" s="20" t="s">
        <v>116</v>
      </c>
      <c r="E3" s="9" t="s">
        <v>74</v>
      </c>
      <c r="F3" s="9" t="s">
        <v>150</v>
      </c>
      <c r="G3" s="9" t="s">
        <v>78</v>
      </c>
      <c r="H3" s="9"/>
      <c r="I3" s="15" t="s">
        <v>21</v>
      </c>
      <c r="J3" s="9" t="s">
        <v>98</v>
      </c>
      <c r="K3" s="39">
        <v>43253</v>
      </c>
      <c r="L3" s="10" t="s">
        <v>210</v>
      </c>
      <c r="M3" s="10" t="s">
        <v>216</v>
      </c>
      <c r="N3" s="10" t="s">
        <v>217</v>
      </c>
      <c r="O3" s="9" t="s">
        <v>209</v>
      </c>
    </row>
    <row r="4" spans="1:15" s="1" customFormat="1" ht="36" hidden="1" x14ac:dyDescent="0.2">
      <c r="A4" s="9" t="s">
        <v>85</v>
      </c>
      <c r="B4" s="10">
        <v>2</v>
      </c>
      <c r="C4" s="23" t="str">
        <f t="shared" si="0"/>
        <v>Regi 2</v>
      </c>
      <c r="D4" s="20" t="s">
        <v>116</v>
      </c>
      <c r="E4" s="9" t="s">
        <v>75</v>
      </c>
      <c r="F4" s="4" t="s">
        <v>51</v>
      </c>
      <c r="G4" s="9" t="s">
        <v>79</v>
      </c>
      <c r="H4" s="9"/>
      <c r="I4" s="15" t="s">
        <v>20</v>
      </c>
      <c r="J4" s="9" t="s">
        <v>167</v>
      </c>
      <c r="K4" s="24" t="s">
        <v>172</v>
      </c>
      <c r="L4" s="10"/>
      <c r="M4" s="10"/>
      <c r="N4" s="10"/>
      <c r="O4" s="9"/>
    </row>
    <row r="5" spans="1:15" s="1" customFormat="1" ht="48" hidden="1" outlineLevel="1" x14ac:dyDescent="0.2">
      <c r="A5" s="9" t="s">
        <v>71</v>
      </c>
      <c r="B5" s="10">
        <v>2.1</v>
      </c>
      <c r="C5" s="23" t="str">
        <f t="shared" si="0"/>
        <v>Regi 2.1</v>
      </c>
      <c r="D5" s="20" t="s">
        <v>116</v>
      </c>
      <c r="E5" s="9" t="s">
        <v>75</v>
      </c>
      <c r="F5" s="9" t="s">
        <v>99</v>
      </c>
      <c r="G5" s="9" t="s">
        <v>79</v>
      </c>
      <c r="H5" s="9"/>
      <c r="I5" s="15" t="s">
        <v>20</v>
      </c>
      <c r="J5" s="3"/>
      <c r="K5" s="24"/>
      <c r="L5" s="10"/>
      <c r="M5" s="10"/>
      <c r="N5" s="10"/>
      <c r="O5" s="9"/>
    </row>
    <row r="6" spans="1:15" s="1" customFormat="1" ht="36" collapsed="1" x14ac:dyDescent="0.2">
      <c r="A6" s="9" t="s">
        <v>85</v>
      </c>
      <c r="B6" s="10">
        <v>3</v>
      </c>
      <c r="C6" s="23" t="str">
        <f t="shared" si="0"/>
        <v>Regi 3</v>
      </c>
      <c r="D6" s="20" t="s">
        <v>116</v>
      </c>
      <c r="E6" s="9" t="s">
        <v>75</v>
      </c>
      <c r="F6" s="4" t="s">
        <v>46</v>
      </c>
      <c r="G6" s="9" t="s">
        <v>80</v>
      </c>
      <c r="H6" s="9"/>
      <c r="I6" s="26" t="s">
        <v>163</v>
      </c>
      <c r="J6" s="9" t="s">
        <v>96</v>
      </c>
      <c r="K6" s="39" t="s">
        <v>179</v>
      </c>
      <c r="L6" s="10" t="s">
        <v>211</v>
      </c>
      <c r="M6" s="10" t="s">
        <v>216</v>
      </c>
      <c r="N6" s="10" t="s">
        <v>217</v>
      </c>
      <c r="O6" s="9" t="s">
        <v>219</v>
      </c>
    </row>
    <row r="7" spans="1:15" s="1" customFormat="1" ht="48" hidden="1" outlineLevel="1" x14ac:dyDescent="0.2">
      <c r="A7" s="9" t="s">
        <v>71</v>
      </c>
      <c r="B7" s="10">
        <v>3.1</v>
      </c>
      <c r="C7" s="23" t="str">
        <f t="shared" si="0"/>
        <v>Regi 3.1</v>
      </c>
      <c r="D7" s="20" t="s">
        <v>116</v>
      </c>
      <c r="E7" s="18" t="s">
        <v>75</v>
      </c>
      <c r="F7" s="9" t="s">
        <v>149</v>
      </c>
      <c r="G7" s="9" t="s">
        <v>80</v>
      </c>
      <c r="H7" s="9"/>
      <c r="I7" s="15" t="s">
        <v>20</v>
      </c>
      <c r="J7" s="3"/>
      <c r="K7" s="19"/>
      <c r="L7" s="10"/>
      <c r="M7" s="10"/>
      <c r="N7" s="10"/>
      <c r="O7" s="9"/>
    </row>
    <row r="8" spans="1:15" s="1" customFormat="1" ht="24" hidden="1" collapsed="1" x14ac:dyDescent="0.2">
      <c r="A8" s="9" t="s">
        <v>85</v>
      </c>
      <c r="B8" s="10">
        <v>4</v>
      </c>
      <c r="C8" s="23" t="str">
        <f t="shared" si="0"/>
        <v>Regi 4</v>
      </c>
      <c r="D8" s="20" t="s">
        <v>116</v>
      </c>
      <c r="E8" s="9" t="s">
        <v>75</v>
      </c>
      <c r="F8" s="4" t="s">
        <v>47</v>
      </c>
      <c r="G8" s="9" t="s">
        <v>80</v>
      </c>
      <c r="H8" s="9"/>
      <c r="I8" s="15" t="s">
        <v>20</v>
      </c>
      <c r="J8" s="9" t="s">
        <v>167</v>
      </c>
      <c r="K8" s="24" t="s">
        <v>172</v>
      </c>
      <c r="L8" s="10"/>
      <c r="M8" s="10"/>
      <c r="N8" s="10"/>
      <c r="O8" s="9"/>
    </row>
    <row r="9" spans="1:15" s="1" customFormat="1" ht="48" hidden="1" outlineLevel="1" x14ac:dyDescent="0.2">
      <c r="A9" s="9" t="s">
        <v>71</v>
      </c>
      <c r="B9" s="10">
        <v>4.0999999999999996</v>
      </c>
      <c r="C9" s="23" t="str">
        <f t="shared" si="0"/>
        <v>Regi 4.1</v>
      </c>
      <c r="D9" s="20" t="s">
        <v>116</v>
      </c>
      <c r="E9" s="9" t="s">
        <v>75</v>
      </c>
      <c r="F9" s="9" t="s">
        <v>100</v>
      </c>
      <c r="G9" s="9" t="s">
        <v>80</v>
      </c>
      <c r="H9" s="9"/>
      <c r="I9" s="15" t="s">
        <v>20</v>
      </c>
      <c r="J9" s="9"/>
      <c r="K9" s="19"/>
      <c r="L9" s="10"/>
      <c r="M9" s="10"/>
      <c r="N9" s="10"/>
      <c r="O9" s="9"/>
    </row>
    <row r="10" spans="1:15" s="1" customFormat="1" ht="60" collapsed="1" x14ac:dyDescent="0.2">
      <c r="A10" s="9" t="s">
        <v>85</v>
      </c>
      <c r="B10" s="10">
        <v>5</v>
      </c>
      <c r="C10" s="23" t="str">
        <f t="shared" si="0"/>
        <v>Regi 5</v>
      </c>
      <c r="D10" s="20" t="s">
        <v>116</v>
      </c>
      <c r="E10" s="4" t="s">
        <v>76</v>
      </c>
      <c r="F10" s="9" t="s">
        <v>77</v>
      </c>
      <c r="G10" s="9" t="s">
        <v>81</v>
      </c>
      <c r="H10" s="9"/>
      <c r="I10" s="27" t="s">
        <v>21</v>
      </c>
      <c r="J10" s="9" t="s">
        <v>124</v>
      </c>
      <c r="K10" s="39" t="s">
        <v>173</v>
      </c>
      <c r="L10" s="10" t="s">
        <v>211</v>
      </c>
      <c r="M10" s="10" t="s">
        <v>216</v>
      </c>
      <c r="N10" s="10" t="s">
        <v>217</v>
      </c>
      <c r="O10" s="9" t="s">
        <v>212</v>
      </c>
    </row>
    <row r="11" spans="1:15" s="1" customFormat="1" ht="48" outlineLevel="1" x14ac:dyDescent="0.2">
      <c r="A11" s="9" t="s">
        <v>71</v>
      </c>
      <c r="B11" s="10">
        <v>5.0999999999999996</v>
      </c>
      <c r="C11" s="23" t="str">
        <f t="shared" si="0"/>
        <v>Regi 5.1</v>
      </c>
      <c r="D11" s="20" t="s">
        <v>116</v>
      </c>
      <c r="E11" s="4" t="s">
        <v>76</v>
      </c>
      <c r="F11" s="4" t="s">
        <v>147</v>
      </c>
      <c r="G11" s="9" t="s">
        <v>81</v>
      </c>
      <c r="H11" s="9"/>
      <c r="I11" s="15" t="s">
        <v>21</v>
      </c>
      <c r="J11" s="9"/>
      <c r="K11" s="39">
        <v>43277</v>
      </c>
      <c r="L11" s="10" t="s">
        <v>211</v>
      </c>
      <c r="M11" s="10" t="s">
        <v>216</v>
      </c>
      <c r="N11" s="10" t="s">
        <v>217</v>
      </c>
      <c r="O11" s="9" t="s">
        <v>212</v>
      </c>
    </row>
    <row r="12" spans="1:15" s="1" customFormat="1" ht="48" outlineLevel="1" x14ac:dyDescent="0.2">
      <c r="A12" s="9" t="s">
        <v>71</v>
      </c>
      <c r="B12" s="10">
        <v>5.2</v>
      </c>
      <c r="C12" s="23" t="str">
        <f t="shared" si="0"/>
        <v>Regi 5.2</v>
      </c>
      <c r="D12" s="20" t="s">
        <v>116</v>
      </c>
      <c r="E12" s="4" t="s">
        <v>76</v>
      </c>
      <c r="F12" s="4" t="s">
        <v>148</v>
      </c>
      <c r="G12" s="9" t="s">
        <v>81</v>
      </c>
      <c r="H12" s="9"/>
      <c r="I12" s="15" t="s">
        <v>21</v>
      </c>
      <c r="J12" s="9"/>
      <c r="K12" s="39">
        <v>43277</v>
      </c>
      <c r="L12" s="10" t="s">
        <v>211</v>
      </c>
      <c r="M12" s="10" t="s">
        <v>216</v>
      </c>
      <c r="N12" s="10" t="s">
        <v>217</v>
      </c>
      <c r="O12" s="9" t="s">
        <v>212</v>
      </c>
    </row>
    <row r="13" spans="1:15" s="1" customFormat="1" ht="60" x14ac:dyDescent="0.2">
      <c r="A13" s="9" t="s">
        <v>85</v>
      </c>
      <c r="B13" s="10">
        <v>6</v>
      </c>
      <c r="C13" s="23" t="str">
        <f t="shared" si="0"/>
        <v>Regi 6</v>
      </c>
      <c r="D13" s="20" t="s">
        <v>116</v>
      </c>
      <c r="E13" s="9" t="s">
        <v>35</v>
      </c>
      <c r="F13" s="9" t="s">
        <v>35</v>
      </c>
      <c r="G13" s="19" t="s">
        <v>82</v>
      </c>
      <c r="H13" s="37"/>
      <c r="I13" s="28" t="s">
        <v>21</v>
      </c>
      <c r="J13" s="9" t="s">
        <v>115</v>
      </c>
      <c r="K13" s="39" t="s">
        <v>173</v>
      </c>
      <c r="L13" s="10" t="s">
        <v>210</v>
      </c>
      <c r="M13" s="10" t="s">
        <v>216</v>
      </c>
      <c r="N13" s="10" t="s">
        <v>217</v>
      </c>
      <c r="O13" s="9" t="s">
        <v>218</v>
      </c>
    </row>
    <row r="14" spans="1:15" s="1" customFormat="1" ht="60" outlineLevel="1" x14ac:dyDescent="0.2">
      <c r="A14" s="9" t="s">
        <v>71</v>
      </c>
      <c r="B14" s="10">
        <f>B13+0.1</f>
        <v>6.1</v>
      </c>
      <c r="C14" s="23" t="str">
        <f t="shared" si="0"/>
        <v>Regi 6.1</v>
      </c>
      <c r="D14" s="20" t="s">
        <v>116</v>
      </c>
      <c r="E14" s="9" t="s">
        <v>35</v>
      </c>
      <c r="F14" s="9" t="s">
        <v>101</v>
      </c>
      <c r="G14" s="19" t="s">
        <v>82</v>
      </c>
      <c r="H14" s="19"/>
      <c r="I14" s="15" t="s">
        <v>21</v>
      </c>
      <c r="J14" s="3" t="s">
        <v>97</v>
      </c>
      <c r="K14" s="39">
        <v>43277</v>
      </c>
      <c r="L14" s="10" t="s">
        <v>210</v>
      </c>
      <c r="M14" s="10" t="s">
        <v>216</v>
      </c>
      <c r="N14" s="10" t="s">
        <v>217</v>
      </c>
      <c r="O14" s="9" t="s">
        <v>218</v>
      </c>
    </row>
    <row r="15" spans="1:15" s="1" customFormat="1" ht="60" outlineLevel="1" x14ac:dyDescent="0.2">
      <c r="A15" s="9" t="s">
        <v>71</v>
      </c>
      <c r="B15" s="10">
        <f>B14+0.1</f>
        <v>6.1999999999999993</v>
      </c>
      <c r="C15" s="23" t="str">
        <f t="shared" si="0"/>
        <v>Regi 6.2</v>
      </c>
      <c r="D15" s="20" t="s">
        <v>116</v>
      </c>
      <c r="E15" s="9" t="s">
        <v>35</v>
      </c>
      <c r="F15" s="9" t="s">
        <v>110</v>
      </c>
      <c r="G15" s="19" t="s">
        <v>82</v>
      </c>
      <c r="H15" s="37"/>
      <c r="I15" s="16" t="s">
        <v>21</v>
      </c>
      <c r="J15" s="9" t="s">
        <v>111</v>
      </c>
      <c r="K15" s="39"/>
      <c r="L15" s="10" t="s">
        <v>210</v>
      </c>
      <c r="M15" s="10" t="s">
        <v>216</v>
      </c>
      <c r="N15" s="10" t="s">
        <v>217</v>
      </c>
      <c r="O15" s="9" t="s">
        <v>218</v>
      </c>
    </row>
    <row r="16" spans="1:15" ht="72" hidden="1" x14ac:dyDescent="0.2">
      <c r="A16" s="9" t="s">
        <v>85</v>
      </c>
      <c r="B16" s="12">
        <v>7</v>
      </c>
      <c r="C16" s="23" t="str">
        <f t="shared" si="0"/>
        <v>Regi 7</v>
      </c>
      <c r="D16" s="9" t="s">
        <v>117</v>
      </c>
      <c r="E16" s="4" t="s">
        <v>1</v>
      </c>
      <c r="F16" s="4" t="s">
        <v>2</v>
      </c>
      <c r="G16" s="4" t="s">
        <v>11</v>
      </c>
      <c r="H16" s="4"/>
      <c r="I16" s="13" t="s">
        <v>20</v>
      </c>
      <c r="J16" s="8" t="s">
        <v>162</v>
      </c>
      <c r="K16" s="19" t="s">
        <v>166</v>
      </c>
      <c r="L16" s="10"/>
      <c r="M16" s="10"/>
      <c r="N16" s="10"/>
      <c r="O16" s="9"/>
    </row>
    <row r="17" spans="1:15" ht="48" hidden="1" outlineLevel="1" x14ac:dyDescent="0.2">
      <c r="A17" s="9" t="s">
        <v>71</v>
      </c>
      <c r="B17" s="12">
        <f>B16+0.1</f>
        <v>7.1</v>
      </c>
      <c r="C17" s="23" t="str">
        <f t="shared" si="0"/>
        <v>Regi 7.1</v>
      </c>
      <c r="D17" s="9" t="s">
        <v>117</v>
      </c>
      <c r="E17" s="4" t="s">
        <v>1</v>
      </c>
      <c r="F17" s="4" t="s">
        <v>102</v>
      </c>
      <c r="G17" s="4" t="s">
        <v>11</v>
      </c>
      <c r="H17" s="4"/>
      <c r="I17" s="13" t="s">
        <v>20</v>
      </c>
      <c r="J17" s="8"/>
      <c r="K17" s="24">
        <v>43253</v>
      </c>
      <c r="L17" s="10"/>
      <c r="M17" s="10"/>
      <c r="N17" s="10"/>
      <c r="O17" s="9"/>
    </row>
    <row r="18" spans="1:15" ht="48" collapsed="1" x14ac:dyDescent="0.2">
      <c r="A18" s="9" t="s">
        <v>85</v>
      </c>
      <c r="B18" s="12">
        <v>8</v>
      </c>
      <c r="C18" s="23" t="str">
        <f t="shared" si="0"/>
        <v>Regi 8</v>
      </c>
      <c r="D18" s="9" t="s">
        <v>117</v>
      </c>
      <c r="E18" s="4" t="s">
        <v>1</v>
      </c>
      <c r="F18" s="4" t="s">
        <v>104</v>
      </c>
      <c r="G18" s="4" t="s">
        <v>10</v>
      </c>
      <c r="H18" s="4"/>
      <c r="I18" s="29" t="s">
        <v>21</v>
      </c>
      <c r="J18" s="4" t="s">
        <v>130</v>
      </c>
      <c r="K18" s="39" t="s">
        <v>173</v>
      </c>
      <c r="L18" s="10" t="s">
        <v>210</v>
      </c>
      <c r="M18" s="10" t="s">
        <v>216</v>
      </c>
      <c r="N18" s="10" t="s">
        <v>217</v>
      </c>
      <c r="O18" s="9" t="s">
        <v>218</v>
      </c>
    </row>
    <row r="19" spans="1:15" ht="96" outlineLevel="1" x14ac:dyDescent="0.2">
      <c r="A19" s="9" t="s">
        <v>71</v>
      </c>
      <c r="B19" s="12">
        <f>B18+0.1</f>
        <v>8.1</v>
      </c>
      <c r="C19" s="23" t="str">
        <f t="shared" si="0"/>
        <v>Regi 8.1</v>
      </c>
      <c r="D19" s="9" t="s">
        <v>117</v>
      </c>
      <c r="E19" s="4" t="s">
        <v>1</v>
      </c>
      <c r="F19" s="4" t="s">
        <v>103</v>
      </c>
      <c r="G19" s="4" t="s">
        <v>10</v>
      </c>
      <c r="H19" s="4"/>
      <c r="I19" s="13" t="s">
        <v>21</v>
      </c>
      <c r="J19" s="9" t="s">
        <v>105</v>
      </c>
      <c r="K19" s="39" t="s">
        <v>173</v>
      </c>
      <c r="L19" s="10" t="s">
        <v>210</v>
      </c>
      <c r="M19" s="10" t="s">
        <v>216</v>
      </c>
      <c r="N19" s="10" t="s">
        <v>217</v>
      </c>
      <c r="O19" s="9" t="s">
        <v>218</v>
      </c>
    </row>
    <row r="20" spans="1:15" ht="48" outlineLevel="1" x14ac:dyDescent="0.2">
      <c r="A20" s="9" t="s">
        <v>71</v>
      </c>
      <c r="B20" s="12">
        <f t="shared" ref="B20:B21" si="1">B19+0.1</f>
        <v>8.1999999999999993</v>
      </c>
      <c r="C20" s="23" t="str">
        <f t="shared" si="0"/>
        <v>Regi 8.2</v>
      </c>
      <c r="D20" s="9" t="s">
        <v>117</v>
      </c>
      <c r="E20" s="4" t="s">
        <v>1</v>
      </c>
      <c r="F20" s="4" t="s">
        <v>106</v>
      </c>
      <c r="G20" s="4" t="s">
        <v>10</v>
      </c>
      <c r="H20" s="4"/>
      <c r="I20" s="13" t="s">
        <v>21</v>
      </c>
      <c r="J20" s="9" t="s">
        <v>107</v>
      </c>
      <c r="K20" s="39" t="s">
        <v>173</v>
      </c>
      <c r="L20" s="10" t="s">
        <v>210</v>
      </c>
      <c r="M20" s="10" t="s">
        <v>216</v>
      </c>
      <c r="N20" s="10" t="s">
        <v>217</v>
      </c>
      <c r="O20" s="9" t="s">
        <v>218</v>
      </c>
    </row>
    <row r="21" spans="1:15" ht="48" outlineLevel="1" x14ac:dyDescent="0.2">
      <c r="A21" s="9" t="s">
        <v>71</v>
      </c>
      <c r="B21" s="12">
        <f t="shared" si="1"/>
        <v>8.2999999999999989</v>
      </c>
      <c r="C21" s="23" t="str">
        <f t="shared" si="0"/>
        <v>Regi 8.3</v>
      </c>
      <c r="D21" s="9" t="s">
        <v>117</v>
      </c>
      <c r="E21" s="4" t="s">
        <v>1</v>
      </c>
      <c r="F21" s="4" t="s">
        <v>108</v>
      </c>
      <c r="G21" s="4" t="s">
        <v>10</v>
      </c>
      <c r="H21" s="4"/>
      <c r="I21" s="13" t="s">
        <v>21</v>
      </c>
      <c r="J21" s="9" t="s">
        <v>109</v>
      </c>
      <c r="K21" s="39" t="s">
        <v>173</v>
      </c>
      <c r="L21" s="10" t="s">
        <v>210</v>
      </c>
      <c r="M21" s="10" t="s">
        <v>216</v>
      </c>
      <c r="N21" s="10" t="s">
        <v>217</v>
      </c>
      <c r="O21" s="9" t="s">
        <v>218</v>
      </c>
    </row>
    <row r="22" spans="1:15" hidden="1" x14ac:dyDescent="0.2">
      <c r="A22" s="9" t="s">
        <v>85</v>
      </c>
      <c r="B22" s="12">
        <v>9</v>
      </c>
      <c r="C22" s="23" t="str">
        <f t="shared" si="0"/>
        <v>Regi 9</v>
      </c>
      <c r="D22" s="9" t="s">
        <v>117</v>
      </c>
      <c r="E22" s="4" t="s">
        <v>1</v>
      </c>
      <c r="F22" s="4" t="s">
        <v>104</v>
      </c>
      <c r="G22" s="4" t="s">
        <v>10</v>
      </c>
      <c r="H22" s="4"/>
      <c r="I22" s="13" t="s">
        <v>20</v>
      </c>
      <c r="J22" s="9" t="s">
        <v>167</v>
      </c>
      <c r="K22" s="19" t="s">
        <v>166</v>
      </c>
      <c r="L22" s="10"/>
      <c r="M22" s="10"/>
      <c r="N22" s="10"/>
      <c r="O22" s="9"/>
    </row>
    <row r="23" spans="1:15" ht="48" x14ac:dyDescent="0.2">
      <c r="A23" s="9" t="s">
        <v>85</v>
      </c>
      <c r="B23" s="12">
        <v>10</v>
      </c>
      <c r="C23" s="23" t="str">
        <f t="shared" si="0"/>
        <v>Regi 10</v>
      </c>
      <c r="D23" s="9" t="s">
        <v>117</v>
      </c>
      <c r="E23" s="4" t="s">
        <v>3</v>
      </c>
      <c r="F23" s="4" t="s">
        <v>4</v>
      </c>
      <c r="G23" s="4" t="s">
        <v>9</v>
      </c>
      <c r="H23" s="4"/>
      <c r="I23" s="29" t="s">
        <v>21</v>
      </c>
      <c r="J23" s="4" t="s">
        <v>125</v>
      </c>
      <c r="K23" s="39" t="s">
        <v>168</v>
      </c>
      <c r="L23" s="10" t="s">
        <v>211</v>
      </c>
      <c r="M23" s="10" t="s">
        <v>216</v>
      </c>
      <c r="N23" s="10" t="s">
        <v>217</v>
      </c>
      <c r="O23" s="9" t="s">
        <v>220</v>
      </c>
    </row>
    <row r="24" spans="1:15" ht="48" x14ac:dyDescent="0.2">
      <c r="A24" s="9" t="s">
        <v>85</v>
      </c>
      <c r="B24" s="12">
        <v>11</v>
      </c>
      <c r="C24" s="23" t="str">
        <f t="shared" si="0"/>
        <v>Regi 11</v>
      </c>
      <c r="D24" s="9" t="s">
        <v>117</v>
      </c>
      <c r="E24" s="4" t="s">
        <v>3</v>
      </c>
      <c r="F24" s="4" t="s">
        <v>5</v>
      </c>
      <c r="G24" s="4" t="s">
        <v>9</v>
      </c>
      <c r="H24" s="4"/>
      <c r="I24" s="29" t="s">
        <v>21</v>
      </c>
      <c r="J24" s="4" t="s">
        <v>125</v>
      </c>
      <c r="K24" s="39" t="s">
        <v>168</v>
      </c>
      <c r="L24" s="10" t="s">
        <v>211</v>
      </c>
      <c r="M24" s="10" t="s">
        <v>216</v>
      </c>
      <c r="N24" s="10" t="s">
        <v>217</v>
      </c>
      <c r="O24" s="9" t="s">
        <v>220</v>
      </c>
    </row>
    <row r="25" spans="1:15" ht="48" x14ac:dyDescent="0.2">
      <c r="A25" s="9" t="s">
        <v>85</v>
      </c>
      <c r="B25" s="12">
        <v>12</v>
      </c>
      <c r="C25" s="23" t="str">
        <f t="shared" si="0"/>
        <v>Regi 12</v>
      </c>
      <c r="D25" s="9" t="s">
        <v>117</v>
      </c>
      <c r="E25" s="4" t="s">
        <v>3</v>
      </c>
      <c r="F25" s="4" t="s">
        <v>6</v>
      </c>
      <c r="G25" s="4" t="s">
        <v>9</v>
      </c>
      <c r="H25" s="4"/>
      <c r="I25" s="29" t="s">
        <v>21</v>
      </c>
      <c r="J25" s="4" t="s">
        <v>125</v>
      </c>
      <c r="K25" s="39" t="s">
        <v>168</v>
      </c>
      <c r="L25" s="10" t="s">
        <v>211</v>
      </c>
      <c r="M25" s="10" t="s">
        <v>216</v>
      </c>
      <c r="N25" s="10" t="s">
        <v>217</v>
      </c>
      <c r="O25" s="9" t="s">
        <v>220</v>
      </c>
    </row>
    <row r="26" spans="1:15" ht="48" x14ac:dyDescent="0.2">
      <c r="A26" s="9" t="s">
        <v>85</v>
      </c>
      <c r="B26" s="12">
        <v>13</v>
      </c>
      <c r="C26" s="23" t="str">
        <f t="shared" si="0"/>
        <v>Regi 13</v>
      </c>
      <c r="D26" s="9" t="s">
        <v>117</v>
      </c>
      <c r="E26" s="4" t="s">
        <v>3</v>
      </c>
      <c r="F26" s="4" t="s">
        <v>7</v>
      </c>
      <c r="G26" s="4" t="s">
        <v>9</v>
      </c>
      <c r="H26" s="4"/>
      <c r="I26" s="29" t="s">
        <v>21</v>
      </c>
      <c r="J26" s="4" t="s">
        <v>125</v>
      </c>
      <c r="K26" s="39" t="s">
        <v>168</v>
      </c>
      <c r="L26" s="10" t="s">
        <v>211</v>
      </c>
      <c r="M26" s="10" t="s">
        <v>216</v>
      </c>
      <c r="N26" s="10" t="s">
        <v>217</v>
      </c>
      <c r="O26" s="9" t="s">
        <v>220</v>
      </c>
    </row>
    <row r="27" spans="1:15" ht="48" x14ac:dyDescent="0.2">
      <c r="A27" s="9" t="s">
        <v>85</v>
      </c>
      <c r="B27" s="12">
        <v>14</v>
      </c>
      <c r="C27" s="23" t="str">
        <f t="shared" si="0"/>
        <v>Regi 14</v>
      </c>
      <c r="D27" s="9" t="s">
        <v>117</v>
      </c>
      <c r="E27" s="4" t="s">
        <v>3</v>
      </c>
      <c r="F27" s="4" t="s">
        <v>8</v>
      </c>
      <c r="G27" s="4" t="s">
        <v>10</v>
      </c>
      <c r="H27" s="4"/>
      <c r="I27" s="29" t="s">
        <v>21</v>
      </c>
      <c r="J27" s="4" t="s">
        <v>125</v>
      </c>
      <c r="K27" s="39" t="s">
        <v>168</v>
      </c>
      <c r="L27" s="10" t="s">
        <v>211</v>
      </c>
      <c r="M27" s="10" t="s">
        <v>216</v>
      </c>
      <c r="N27" s="10" t="s">
        <v>217</v>
      </c>
      <c r="O27" s="9" t="s">
        <v>220</v>
      </c>
    </row>
    <row r="28" spans="1:15" ht="24" hidden="1" x14ac:dyDescent="0.2">
      <c r="A28" s="9" t="s">
        <v>119</v>
      </c>
      <c r="B28" s="12">
        <v>15</v>
      </c>
      <c r="C28" s="23" t="str">
        <f t="shared" si="0"/>
        <v>Auth 15</v>
      </c>
      <c r="D28" s="9" t="s">
        <v>118</v>
      </c>
      <c r="E28" s="4" t="s">
        <v>13</v>
      </c>
      <c r="F28" s="4" t="s">
        <v>14</v>
      </c>
      <c r="G28" s="4" t="s">
        <v>9</v>
      </c>
      <c r="H28" s="4"/>
      <c r="I28" s="13" t="s">
        <v>20</v>
      </c>
      <c r="J28" s="9" t="s">
        <v>167</v>
      </c>
      <c r="K28" s="19" t="s">
        <v>166</v>
      </c>
      <c r="L28" s="10"/>
      <c r="M28" s="10"/>
      <c r="N28" s="10"/>
      <c r="O28" s="9"/>
    </row>
    <row r="29" spans="1:15" ht="36" hidden="1" x14ac:dyDescent="0.2">
      <c r="A29" s="9" t="s">
        <v>119</v>
      </c>
      <c r="B29" s="12">
        <v>16</v>
      </c>
      <c r="C29" s="23" t="str">
        <f t="shared" si="0"/>
        <v>Auth 16</v>
      </c>
      <c r="D29" s="9" t="s">
        <v>118</v>
      </c>
      <c r="E29" s="4" t="s">
        <v>68</v>
      </c>
      <c r="F29" s="4" t="s">
        <v>15</v>
      </c>
      <c r="G29" s="4" t="s">
        <v>10</v>
      </c>
      <c r="H29" s="4"/>
      <c r="I29" s="13" t="s">
        <v>20</v>
      </c>
      <c r="J29" s="9" t="s">
        <v>167</v>
      </c>
      <c r="K29" s="19" t="s">
        <v>166</v>
      </c>
      <c r="L29" s="10"/>
      <c r="M29" s="10"/>
      <c r="N29" s="10"/>
      <c r="O29" s="9"/>
    </row>
    <row r="30" spans="1:15" ht="24" hidden="1" outlineLevel="1" x14ac:dyDescent="0.2">
      <c r="A30" s="9" t="s">
        <v>71</v>
      </c>
      <c r="B30" s="12">
        <f>B29+0.1</f>
        <v>16.100000000000001</v>
      </c>
      <c r="C30" s="23" t="str">
        <f t="shared" si="0"/>
        <v>Regi 16.1</v>
      </c>
      <c r="D30" s="9" t="s">
        <v>118</v>
      </c>
      <c r="E30" s="4" t="s">
        <v>15</v>
      </c>
      <c r="F30" s="4" t="s">
        <v>89</v>
      </c>
      <c r="G30" s="4" t="s">
        <v>10</v>
      </c>
      <c r="H30" s="4"/>
      <c r="I30" s="13" t="s">
        <v>20</v>
      </c>
      <c r="J30" s="4"/>
      <c r="K30" s="19"/>
      <c r="L30" s="10"/>
      <c r="M30" s="10"/>
      <c r="N30" s="10"/>
      <c r="O30" s="9"/>
    </row>
    <row r="31" spans="1:15" ht="24" hidden="1" outlineLevel="1" x14ac:dyDescent="0.2">
      <c r="A31" s="9" t="s">
        <v>71</v>
      </c>
      <c r="B31" s="12">
        <f t="shared" ref="B31:B36" si="2">B30+0.1</f>
        <v>16.200000000000003</v>
      </c>
      <c r="C31" s="23" t="str">
        <f t="shared" si="0"/>
        <v>Regi 16.2</v>
      </c>
      <c r="D31" s="9" t="s">
        <v>118</v>
      </c>
      <c r="E31" s="4" t="s">
        <v>15</v>
      </c>
      <c r="F31" s="4" t="s">
        <v>90</v>
      </c>
      <c r="G31" s="4" t="s">
        <v>10</v>
      </c>
      <c r="H31" s="4"/>
      <c r="I31" s="13" t="s">
        <v>20</v>
      </c>
      <c r="J31" s="4"/>
      <c r="K31" s="19"/>
      <c r="L31" s="10"/>
      <c r="M31" s="10"/>
      <c r="N31" s="10"/>
      <c r="O31" s="9"/>
    </row>
    <row r="32" spans="1:15" ht="24" hidden="1" outlineLevel="1" x14ac:dyDescent="0.2">
      <c r="A32" s="9" t="s">
        <v>71</v>
      </c>
      <c r="B32" s="12">
        <f t="shared" si="2"/>
        <v>16.300000000000004</v>
      </c>
      <c r="C32" s="23" t="str">
        <f t="shared" si="0"/>
        <v>Regi 16.3</v>
      </c>
      <c r="D32" s="9" t="s">
        <v>118</v>
      </c>
      <c r="E32" s="4" t="s">
        <v>15</v>
      </c>
      <c r="F32" s="4" t="s">
        <v>91</v>
      </c>
      <c r="G32" s="4" t="s">
        <v>10</v>
      </c>
      <c r="H32" s="4"/>
      <c r="I32" s="13" t="s">
        <v>20</v>
      </c>
      <c r="J32" s="4"/>
      <c r="K32" s="19"/>
      <c r="L32" s="10"/>
      <c r="M32" s="10"/>
      <c r="N32" s="10"/>
      <c r="O32" s="9"/>
    </row>
    <row r="33" spans="1:15" ht="24" hidden="1" outlineLevel="1" x14ac:dyDescent="0.2">
      <c r="A33" s="9" t="s">
        <v>71</v>
      </c>
      <c r="B33" s="12">
        <f t="shared" si="2"/>
        <v>16.400000000000006</v>
      </c>
      <c r="C33" s="23" t="str">
        <f t="shared" si="0"/>
        <v>Regi 16.4</v>
      </c>
      <c r="D33" s="9" t="s">
        <v>118</v>
      </c>
      <c r="E33" s="4" t="s">
        <v>15</v>
      </c>
      <c r="F33" s="4" t="s">
        <v>92</v>
      </c>
      <c r="G33" s="4" t="s">
        <v>10</v>
      </c>
      <c r="H33" s="4"/>
      <c r="I33" s="13" t="s">
        <v>20</v>
      </c>
      <c r="J33" s="4"/>
      <c r="K33" s="19"/>
      <c r="L33" s="10"/>
      <c r="M33" s="10"/>
      <c r="N33" s="10"/>
      <c r="O33" s="9"/>
    </row>
    <row r="34" spans="1:15" ht="24" hidden="1" outlineLevel="1" x14ac:dyDescent="0.2">
      <c r="A34" s="9" t="s">
        <v>71</v>
      </c>
      <c r="B34" s="12">
        <f t="shared" si="2"/>
        <v>16.500000000000007</v>
      </c>
      <c r="C34" s="23" t="str">
        <f t="shared" si="0"/>
        <v>Regi 16.5</v>
      </c>
      <c r="D34" s="9" t="s">
        <v>118</v>
      </c>
      <c r="E34" s="4" t="s">
        <v>15</v>
      </c>
      <c r="F34" s="4" t="s">
        <v>93</v>
      </c>
      <c r="G34" s="4" t="s">
        <v>10</v>
      </c>
      <c r="H34" s="4"/>
      <c r="I34" s="13" t="s">
        <v>20</v>
      </c>
      <c r="J34" s="4"/>
      <c r="K34" s="19"/>
      <c r="L34" s="10"/>
      <c r="M34" s="10"/>
      <c r="N34" s="10"/>
      <c r="O34" s="9"/>
    </row>
    <row r="35" spans="1:15" ht="24" hidden="1" outlineLevel="1" x14ac:dyDescent="0.2">
      <c r="A35" s="9" t="s">
        <v>71</v>
      </c>
      <c r="B35" s="12">
        <f t="shared" si="2"/>
        <v>16.600000000000009</v>
      </c>
      <c r="C35" s="23" t="str">
        <f t="shared" si="0"/>
        <v>Regi 16.6</v>
      </c>
      <c r="D35" s="9" t="s">
        <v>118</v>
      </c>
      <c r="E35" s="4" t="s">
        <v>15</v>
      </c>
      <c r="F35" s="4" t="s">
        <v>94</v>
      </c>
      <c r="G35" s="4" t="s">
        <v>10</v>
      </c>
      <c r="H35" s="4"/>
      <c r="I35" s="13" t="s">
        <v>20</v>
      </c>
      <c r="J35" s="4"/>
      <c r="K35" s="19"/>
      <c r="L35" s="10"/>
      <c r="M35" s="10"/>
      <c r="N35" s="10"/>
      <c r="O35" s="9"/>
    </row>
    <row r="36" spans="1:15" ht="24" hidden="1" outlineLevel="1" x14ac:dyDescent="0.2">
      <c r="A36" s="9" t="s">
        <v>71</v>
      </c>
      <c r="B36" s="12">
        <f t="shared" si="2"/>
        <v>16.70000000000001</v>
      </c>
      <c r="C36" s="23" t="str">
        <f t="shared" si="0"/>
        <v>Regi 16.7</v>
      </c>
      <c r="D36" s="9" t="s">
        <v>118</v>
      </c>
      <c r="E36" s="4" t="s">
        <v>15</v>
      </c>
      <c r="F36" s="4" t="s">
        <v>95</v>
      </c>
      <c r="G36" s="4" t="s">
        <v>10</v>
      </c>
      <c r="H36" s="4"/>
      <c r="I36" s="13" t="s">
        <v>20</v>
      </c>
      <c r="J36" s="4"/>
      <c r="K36" s="19"/>
      <c r="L36" s="10"/>
      <c r="M36" s="10"/>
      <c r="N36" s="10"/>
      <c r="O36" s="9"/>
    </row>
    <row r="37" spans="1:15" ht="24" hidden="1" collapsed="1" x14ac:dyDescent="0.2">
      <c r="A37" s="9" t="s">
        <v>71</v>
      </c>
      <c r="B37" s="12">
        <v>17</v>
      </c>
      <c r="C37" s="23" t="str">
        <f t="shared" si="0"/>
        <v>Regi 17</v>
      </c>
      <c r="D37" s="9" t="s">
        <v>16</v>
      </c>
      <c r="E37" s="4" t="s">
        <v>17</v>
      </c>
      <c r="F37" s="4" t="s">
        <v>18</v>
      </c>
      <c r="G37" s="4" t="s">
        <v>19</v>
      </c>
      <c r="H37" s="4"/>
      <c r="I37" s="13" t="s">
        <v>20</v>
      </c>
      <c r="J37" s="9" t="s">
        <v>167</v>
      </c>
      <c r="K37" s="19" t="s">
        <v>166</v>
      </c>
      <c r="L37" s="10"/>
      <c r="M37" s="10"/>
      <c r="N37" s="10"/>
      <c r="O37" s="9"/>
    </row>
    <row r="38" spans="1:15" ht="24" x14ac:dyDescent="0.2">
      <c r="A38" s="4" t="s">
        <v>139</v>
      </c>
      <c r="B38" s="5">
        <v>1</v>
      </c>
      <c r="C38" s="23" t="str">
        <f t="shared" si="0"/>
        <v>Appt 1</v>
      </c>
      <c r="D38" s="21" t="s">
        <v>36</v>
      </c>
      <c r="E38" s="6" t="s">
        <v>35</v>
      </c>
      <c r="F38" s="4" t="str">
        <f>E38</f>
        <v>Fill in all fields correctly</v>
      </c>
      <c r="G38" s="6" t="s">
        <v>32</v>
      </c>
      <c r="H38" s="6"/>
      <c r="I38" s="30" t="s">
        <v>163</v>
      </c>
      <c r="J38" s="4" t="s">
        <v>121</v>
      </c>
      <c r="K38" s="39" t="s">
        <v>171</v>
      </c>
      <c r="L38" s="10"/>
      <c r="M38" s="10" t="s">
        <v>216</v>
      </c>
      <c r="N38" s="10"/>
      <c r="O38" s="9"/>
    </row>
    <row r="39" spans="1:15" ht="84" hidden="1" outlineLevel="1" x14ac:dyDescent="0.2">
      <c r="A39" s="4" t="s">
        <v>139</v>
      </c>
      <c r="B39" s="5">
        <f>B38+0.1</f>
        <v>1.1000000000000001</v>
      </c>
      <c r="C39" s="23" t="str">
        <f t="shared" si="0"/>
        <v>Appt 1.1</v>
      </c>
      <c r="D39" s="21" t="s">
        <v>36</v>
      </c>
      <c r="E39" s="6" t="s">
        <v>35</v>
      </c>
      <c r="F39" s="11" t="s">
        <v>132</v>
      </c>
      <c r="G39" s="6" t="s">
        <v>32</v>
      </c>
      <c r="H39" s="6"/>
      <c r="I39" s="14" t="s">
        <v>20</v>
      </c>
      <c r="J39" s="4" t="s">
        <v>137</v>
      </c>
      <c r="K39" s="19"/>
      <c r="L39" s="10"/>
      <c r="M39" s="10"/>
      <c r="N39" s="10"/>
      <c r="O39" s="9"/>
    </row>
    <row r="40" spans="1:15" ht="84" outlineLevel="1" x14ac:dyDescent="0.2">
      <c r="A40" s="4" t="s">
        <v>139</v>
      </c>
      <c r="B40" s="5">
        <f>B39+0.1</f>
        <v>1.2000000000000002</v>
      </c>
      <c r="C40" s="23" t="str">
        <f t="shared" si="0"/>
        <v>Appt 1.2</v>
      </c>
      <c r="D40" s="21" t="s">
        <v>36</v>
      </c>
      <c r="E40" s="11" t="s">
        <v>35</v>
      </c>
      <c r="F40" s="11" t="s">
        <v>133</v>
      </c>
      <c r="G40" s="11" t="s">
        <v>32</v>
      </c>
      <c r="H40" s="11"/>
      <c r="I40" s="14" t="s">
        <v>122</v>
      </c>
      <c r="J40" s="4" t="s">
        <v>120</v>
      </c>
      <c r="K40" s="40"/>
      <c r="L40" s="10"/>
      <c r="M40" s="10" t="s">
        <v>216</v>
      </c>
      <c r="N40" s="10"/>
      <c r="O40" s="9"/>
    </row>
    <row r="41" spans="1:15" ht="84" hidden="1" outlineLevel="1" x14ac:dyDescent="0.2">
      <c r="A41" s="4" t="s">
        <v>139</v>
      </c>
      <c r="B41" s="5">
        <f>B40+0.1</f>
        <v>1.3000000000000003</v>
      </c>
      <c r="C41" s="23" t="str">
        <f t="shared" si="0"/>
        <v>Appt 1.3</v>
      </c>
      <c r="D41" s="21" t="s">
        <v>36</v>
      </c>
      <c r="E41" s="11" t="s">
        <v>35</v>
      </c>
      <c r="F41" s="11" t="s">
        <v>134</v>
      </c>
      <c r="G41" s="11" t="s">
        <v>32</v>
      </c>
      <c r="H41" s="11"/>
      <c r="I41" s="14" t="s">
        <v>20</v>
      </c>
      <c r="J41" s="4" t="s">
        <v>137</v>
      </c>
      <c r="K41" s="19"/>
      <c r="L41" s="10"/>
      <c r="M41" s="10"/>
      <c r="N41" s="10"/>
      <c r="O41" s="9"/>
    </row>
    <row r="42" spans="1:15" ht="84" outlineLevel="1" x14ac:dyDescent="0.2">
      <c r="A42" s="4" t="s">
        <v>139</v>
      </c>
      <c r="B42" s="5">
        <f>B41+0.1</f>
        <v>1.4000000000000004</v>
      </c>
      <c r="C42" s="23" t="str">
        <f t="shared" si="0"/>
        <v>Appt 1.4</v>
      </c>
      <c r="D42" s="21" t="s">
        <v>36</v>
      </c>
      <c r="E42" s="11" t="s">
        <v>35</v>
      </c>
      <c r="F42" s="11" t="s">
        <v>135</v>
      </c>
      <c r="G42" s="11" t="s">
        <v>32</v>
      </c>
      <c r="H42" s="11"/>
      <c r="I42" s="14" t="s">
        <v>122</v>
      </c>
      <c r="J42" s="4" t="s">
        <v>123</v>
      </c>
      <c r="K42" s="40"/>
      <c r="L42" s="10"/>
      <c r="M42" s="10" t="s">
        <v>216</v>
      </c>
      <c r="N42" s="10"/>
      <c r="O42" s="9"/>
    </row>
    <row r="43" spans="1:15" ht="48" x14ac:dyDescent="0.2">
      <c r="A43" s="4" t="s">
        <v>139</v>
      </c>
      <c r="B43" s="5">
        <v>2</v>
      </c>
      <c r="C43" s="23" t="str">
        <f t="shared" si="0"/>
        <v>Appt 2</v>
      </c>
      <c r="D43" s="21" t="s">
        <v>36</v>
      </c>
      <c r="E43" s="11" t="s">
        <v>34</v>
      </c>
      <c r="F43" s="4" t="str">
        <f>E43</f>
        <v>Fill in fields only partially</v>
      </c>
      <c r="G43" s="6" t="s">
        <v>30</v>
      </c>
      <c r="H43" s="6"/>
      <c r="I43" s="31" t="s">
        <v>163</v>
      </c>
      <c r="J43" s="4" t="s">
        <v>129</v>
      </c>
      <c r="K43" s="39" t="s">
        <v>171</v>
      </c>
      <c r="L43" s="10"/>
      <c r="M43" s="10" t="s">
        <v>216</v>
      </c>
      <c r="N43" s="10"/>
      <c r="O43" s="9"/>
    </row>
    <row r="44" spans="1:15" ht="72" hidden="1" outlineLevel="1" x14ac:dyDescent="0.2">
      <c r="A44" s="4" t="s">
        <v>139</v>
      </c>
      <c r="B44" s="5">
        <f>B43+0.1</f>
        <v>2.1</v>
      </c>
      <c r="C44" s="23" t="str">
        <f t="shared" si="0"/>
        <v>Appt 2.1</v>
      </c>
      <c r="D44" s="21" t="s">
        <v>36</v>
      </c>
      <c r="E44" s="11" t="s">
        <v>34</v>
      </c>
      <c r="F44" s="11" t="s">
        <v>126</v>
      </c>
      <c r="G44" s="6" t="s">
        <v>30</v>
      </c>
      <c r="H44" s="6"/>
      <c r="I44" s="14" t="s">
        <v>20</v>
      </c>
      <c r="J44" s="4"/>
      <c r="K44" s="19"/>
      <c r="L44" s="10"/>
      <c r="M44" s="10"/>
      <c r="N44" s="10"/>
      <c r="O44" s="9"/>
    </row>
    <row r="45" spans="1:15" ht="72" hidden="1" outlineLevel="1" x14ac:dyDescent="0.2">
      <c r="A45" s="4" t="s">
        <v>139</v>
      </c>
      <c r="B45" s="5">
        <f>B44+0.1</f>
        <v>2.2000000000000002</v>
      </c>
      <c r="C45" s="23" t="str">
        <f t="shared" si="0"/>
        <v>Appt 2.2</v>
      </c>
      <c r="D45" s="21" t="s">
        <v>36</v>
      </c>
      <c r="E45" s="11" t="s">
        <v>34</v>
      </c>
      <c r="F45" s="11" t="s">
        <v>127</v>
      </c>
      <c r="G45" s="6" t="s">
        <v>30</v>
      </c>
      <c r="H45" s="6"/>
      <c r="I45" s="14" t="s">
        <v>20</v>
      </c>
      <c r="J45" s="4"/>
      <c r="K45" s="19"/>
      <c r="L45" s="10"/>
      <c r="M45" s="10"/>
      <c r="N45" s="10"/>
      <c r="O45" s="9"/>
    </row>
    <row r="46" spans="1:15" ht="72" hidden="1" outlineLevel="1" x14ac:dyDescent="0.2">
      <c r="A46" s="4" t="s">
        <v>139</v>
      </c>
      <c r="B46" s="5">
        <f>B45+0.1</f>
        <v>2.3000000000000003</v>
      </c>
      <c r="C46" s="23" t="str">
        <f t="shared" si="0"/>
        <v>Appt 2.3</v>
      </c>
      <c r="D46" s="21" t="s">
        <v>36</v>
      </c>
      <c r="E46" s="11" t="s">
        <v>34</v>
      </c>
      <c r="F46" s="11" t="s">
        <v>128</v>
      </c>
      <c r="G46" s="6" t="s">
        <v>30</v>
      </c>
      <c r="H46" s="6"/>
      <c r="I46" s="14" t="s">
        <v>20</v>
      </c>
      <c r="J46" s="4"/>
      <c r="K46" s="19"/>
      <c r="L46" s="10"/>
      <c r="M46" s="10"/>
      <c r="N46" s="10"/>
      <c r="O46" s="9"/>
    </row>
    <row r="47" spans="1:15" ht="24" collapsed="1" x14ac:dyDescent="0.2">
      <c r="A47" s="4" t="s">
        <v>139</v>
      </c>
      <c r="B47" s="5">
        <v>3</v>
      </c>
      <c r="C47" s="23" t="str">
        <f t="shared" si="0"/>
        <v>Appt 3</v>
      </c>
      <c r="D47" s="21" t="s">
        <v>36</v>
      </c>
      <c r="E47" s="6" t="s">
        <v>33</v>
      </c>
      <c r="F47" s="6" t="str">
        <f>E47</f>
        <v>Book appointment of the same slot after appointment cancelled</v>
      </c>
      <c r="G47" s="6" t="s">
        <v>32</v>
      </c>
      <c r="H47" s="6"/>
      <c r="I47" s="31" t="s">
        <v>163</v>
      </c>
      <c r="J47" s="4" t="s">
        <v>140</v>
      </c>
      <c r="K47" s="39" t="s">
        <v>171</v>
      </c>
      <c r="L47" s="10"/>
      <c r="M47" s="10" t="s">
        <v>216</v>
      </c>
      <c r="N47" s="10"/>
      <c r="O47" s="9"/>
    </row>
    <row r="48" spans="1:15" ht="108" hidden="1" outlineLevel="1" x14ac:dyDescent="0.2">
      <c r="A48" s="4" t="s">
        <v>139</v>
      </c>
      <c r="B48" s="5">
        <f>B47+0.1</f>
        <v>3.1</v>
      </c>
      <c r="C48" s="23" t="str">
        <f t="shared" si="0"/>
        <v>Appt 3.1</v>
      </c>
      <c r="D48" s="21" t="s">
        <v>36</v>
      </c>
      <c r="E48" s="6" t="s">
        <v>33</v>
      </c>
      <c r="F48" s="11" t="s">
        <v>145</v>
      </c>
      <c r="G48" s="6" t="s">
        <v>32</v>
      </c>
      <c r="H48" s="6"/>
      <c r="I48" s="14" t="s">
        <v>20</v>
      </c>
      <c r="J48" s="4"/>
      <c r="K48" s="19"/>
      <c r="L48" s="10"/>
      <c r="M48" s="10"/>
      <c r="N48" s="10"/>
      <c r="O48" s="9"/>
    </row>
    <row r="49" spans="1:15" ht="84" collapsed="1" x14ac:dyDescent="0.2">
      <c r="A49" s="4" t="s">
        <v>139</v>
      </c>
      <c r="B49" s="5">
        <v>4</v>
      </c>
      <c r="C49" s="23" t="str">
        <f t="shared" si="0"/>
        <v>Appt 4</v>
      </c>
      <c r="D49" s="21" t="s">
        <v>36</v>
      </c>
      <c r="E49" s="11" t="s">
        <v>144</v>
      </c>
      <c r="F49" s="6" t="str">
        <f t="shared" ref="F49" si="3">E49</f>
        <v>Attempt to book appointment before/after opening hours</v>
      </c>
      <c r="G49" s="11" t="s">
        <v>30</v>
      </c>
      <c r="H49" s="11"/>
      <c r="I49" s="31" t="s">
        <v>163</v>
      </c>
      <c r="J49" s="4" t="s">
        <v>141</v>
      </c>
      <c r="K49" s="39" t="s">
        <v>171</v>
      </c>
      <c r="L49" s="10"/>
      <c r="M49" s="10" t="s">
        <v>216</v>
      </c>
      <c r="N49" s="10"/>
      <c r="O49" s="9"/>
    </row>
    <row r="50" spans="1:15" ht="72" hidden="1" outlineLevel="1" x14ac:dyDescent="0.2">
      <c r="A50" s="4" t="s">
        <v>139</v>
      </c>
      <c r="B50" s="5">
        <f>B49+0.1</f>
        <v>4.0999999999999996</v>
      </c>
      <c r="C50" s="23" t="str">
        <f t="shared" ref="C50" si="4">CONCATENATE(LEFT(A50,4)," ", B50)</f>
        <v>Appt 4.1</v>
      </c>
      <c r="D50" s="21" t="s">
        <v>36</v>
      </c>
      <c r="E50" s="11" t="s">
        <v>144</v>
      </c>
      <c r="F50" s="11" t="s">
        <v>142</v>
      </c>
      <c r="G50" s="11" t="s">
        <v>30</v>
      </c>
      <c r="H50" s="11"/>
      <c r="I50" s="14" t="s">
        <v>20</v>
      </c>
      <c r="J50" s="4"/>
      <c r="K50" s="19"/>
      <c r="L50" s="10"/>
      <c r="M50" s="10"/>
      <c r="N50" s="10"/>
      <c r="O50" s="9"/>
    </row>
    <row r="51" spans="1:15" ht="72" hidden="1" outlineLevel="1" x14ac:dyDescent="0.2">
      <c r="A51" s="4" t="s">
        <v>139</v>
      </c>
      <c r="B51" s="5">
        <f>B50+0.1</f>
        <v>4.1999999999999993</v>
      </c>
      <c r="C51" s="23" t="str">
        <f t="shared" ref="C51" si="5">CONCATENATE(LEFT(A51,4)," ", B51)</f>
        <v>Appt 4.2</v>
      </c>
      <c r="D51" s="21" t="s">
        <v>36</v>
      </c>
      <c r="E51" s="11" t="s">
        <v>144</v>
      </c>
      <c r="F51" s="11" t="s">
        <v>143</v>
      </c>
      <c r="G51" s="11" t="s">
        <v>30</v>
      </c>
      <c r="H51" s="11"/>
      <c r="I51" s="14" t="s">
        <v>20</v>
      </c>
      <c r="J51" s="4"/>
      <c r="K51" s="19"/>
      <c r="L51" s="10"/>
      <c r="M51" s="10"/>
      <c r="N51" s="10"/>
      <c r="O51" s="9"/>
    </row>
    <row r="52" spans="1:15" ht="24" collapsed="1" x14ac:dyDescent="0.2">
      <c r="A52" s="4" t="s">
        <v>139</v>
      </c>
      <c r="B52" s="5">
        <v>5</v>
      </c>
      <c r="C52" s="23" t="str">
        <f t="shared" si="0"/>
        <v>Appt 5</v>
      </c>
      <c r="D52" s="21" t="s">
        <v>36</v>
      </c>
      <c r="E52" s="6" t="s">
        <v>31</v>
      </c>
      <c r="F52" s="4" t="str">
        <f>E52</f>
        <v>Attempt to book a 3hour long treatment 1 hour before closing time</v>
      </c>
      <c r="G52" s="6" t="s">
        <v>30</v>
      </c>
      <c r="H52" s="38"/>
      <c r="I52" s="17" t="s">
        <v>146</v>
      </c>
      <c r="J52" s="11" t="s">
        <v>69</v>
      </c>
      <c r="K52" s="39" t="s">
        <v>174</v>
      </c>
      <c r="L52" s="10"/>
      <c r="M52" s="10" t="s">
        <v>216</v>
      </c>
      <c r="N52" s="10"/>
      <c r="O52" s="9"/>
    </row>
    <row r="53" spans="1:15" ht="60" x14ac:dyDescent="0.2">
      <c r="A53" s="4" t="s">
        <v>139</v>
      </c>
      <c r="B53" s="5">
        <v>6</v>
      </c>
      <c r="C53" s="23" t="str">
        <f t="shared" si="0"/>
        <v>Appt 6</v>
      </c>
      <c r="D53" s="7" t="s">
        <v>29</v>
      </c>
      <c r="E53" s="6" t="s">
        <v>28</v>
      </c>
      <c r="F53" s="4" t="str">
        <f t="shared" ref="F53:F58" si="6">E53</f>
        <v>Fill in appointment 1 for 1 slot and appointment 2 for the same slot (outlet, time, and stylist)</v>
      </c>
      <c r="G53" s="11" t="s">
        <v>154</v>
      </c>
      <c r="H53" s="11"/>
      <c r="I53" s="31" t="s">
        <v>21</v>
      </c>
      <c r="J53" s="4" t="s">
        <v>155</v>
      </c>
      <c r="K53" s="39" t="s">
        <v>175</v>
      </c>
      <c r="L53" s="10"/>
      <c r="M53" s="10" t="s">
        <v>216</v>
      </c>
      <c r="N53" s="10"/>
      <c r="O53" s="9"/>
    </row>
    <row r="54" spans="1:15" ht="120" hidden="1" outlineLevel="1" x14ac:dyDescent="0.2">
      <c r="A54" s="4" t="s">
        <v>139</v>
      </c>
      <c r="B54" s="5">
        <f>B53+0.1</f>
        <v>6.1</v>
      </c>
      <c r="C54" s="23" t="str">
        <f t="shared" ref="C54" si="7">CONCATENATE(LEFT(A54,4)," ", B54)</f>
        <v>Appt 6.1</v>
      </c>
      <c r="D54" s="7" t="s">
        <v>29</v>
      </c>
      <c r="E54" s="6" t="s">
        <v>28</v>
      </c>
      <c r="F54" s="4" t="s">
        <v>151</v>
      </c>
      <c r="G54" s="11" t="s">
        <v>154</v>
      </c>
      <c r="H54" s="11"/>
      <c r="I54" s="14" t="s">
        <v>20</v>
      </c>
      <c r="J54" s="4" t="s">
        <v>152</v>
      </c>
      <c r="K54" s="19"/>
      <c r="L54" s="10"/>
      <c r="M54" s="10"/>
      <c r="N54" s="10"/>
      <c r="O54" s="9"/>
    </row>
    <row r="55" spans="1:15" ht="132" outlineLevel="1" x14ac:dyDescent="0.2">
      <c r="A55" s="4" t="s">
        <v>139</v>
      </c>
      <c r="B55" s="5">
        <f>B54+0.1</f>
        <v>6.1999999999999993</v>
      </c>
      <c r="C55" s="23" t="str">
        <f t="shared" ref="C55" si="8">CONCATENATE(LEFT(A55,4)," ", B55)</f>
        <v>Appt 6.2</v>
      </c>
      <c r="D55" s="7" t="s">
        <v>29</v>
      </c>
      <c r="E55" s="6" t="s">
        <v>28</v>
      </c>
      <c r="F55" s="4" t="s">
        <v>153</v>
      </c>
      <c r="G55" s="11" t="s">
        <v>154</v>
      </c>
      <c r="H55" s="11"/>
      <c r="I55" s="14" t="s">
        <v>21</v>
      </c>
      <c r="J55" s="4" t="s">
        <v>156</v>
      </c>
      <c r="K55" s="40"/>
      <c r="L55" s="10"/>
      <c r="M55" s="10" t="s">
        <v>216</v>
      </c>
      <c r="N55" s="10"/>
      <c r="O55" s="9"/>
    </row>
    <row r="56" spans="1:15" ht="72" x14ac:dyDescent="0.2">
      <c r="A56" s="4" t="s">
        <v>139</v>
      </c>
      <c r="B56" s="5">
        <v>7</v>
      </c>
      <c r="C56" s="23" t="str">
        <f t="shared" si="0"/>
        <v>Appt 7</v>
      </c>
      <c r="D56" s="6" t="s">
        <v>27</v>
      </c>
      <c r="E56" s="6" t="s">
        <v>26</v>
      </c>
      <c r="F56" s="4" t="str">
        <f t="shared" si="6"/>
        <v xml:space="preserve">Cancel appointment made </v>
      </c>
      <c r="G56" s="6" t="s">
        <v>25</v>
      </c>
      <c r="H56" s="6"/>
      <c r="I56" s="31" t="s">
        <v>163</v>
      </c>
      <c r="J56" s="4" t="s">
        <v>131</v>
      </c>
      <c r="K56" s="39" t="s">
        <v>171</v>
      </c>
      <c r="L56" s="10"/>
      <c r="M56" s="10" t="s">
        <v>216</v>
      </c>
      <c r="N56" s="10"/>
      <c r="O56" s="9"/>
    </row>
    <row r="57" spans="1:15" ht="108" hidden="1" outlineLevel="1" x14ac:dyDescent="0.2">
      <c r="A57" s="4" t="s">
        <v>139</v>
      </c>
      <c r="B57" s="5">
        <f>B56+0.1</f>
        <v>7.1</v>
      </c>
      <c r="C57" s="23" t="str">
        <f t="shared" si="0"/>
        <v>Appt 7.1</v>
      </c>
      <c r="D57" s="6" t="s">
        <v>27</v>
      </c>
      <c r="E57" s="6" t="s">
        <v>26</v>
      </c>
      <c r="F57" s="11" t="s">
        <v>136</v>
      </c>
      <c r="G57" s="6" t="s">
        <v>25</v>
      </c>
      <c r="H57" s="6"/>
      <c r="I57" s="14" t="s">
        <v>20</v>
      </c>
      <c r="J57" s="4"/>
      <c r="K57" s="19"/>
      <c r="L57" s="10"/>
      <c r="M57" s="10"/>
      <c r="N57" s="10"/>
      <c r="O57" s="9"/>
    </row>
    <row r="58" spans="1:15" ht="24" collapsed="1" x14ac:dyDescent="0.2">
      <c r="A58" s="4" t="s">
        <v>139</v>
      </c>
      <c r="B58" s="5">
        <v>8</v>
      </c>
      <c r="C58" s="23" t="str">
        <f t="shared" si="0"/>
        <v>Appt 8</v>
      </c>
      <c r="D58" s="6" t="s">
        <v>24</v>
      </c>
      <c r="E58" s="6" t="s">
        <v>23</v>
      </c>
      <c r="F58" s="4" t="str">
        <f t="shared" si="6"/>
        <v>From the same IP address, attempt to book 3 appointments within 5min</v>
      </c>
      <c r="G58" s="7" t="s">
        <v>22</v>
      </c>
      <c r="H58" s="7"/>
      <c r="I58" s="31" t="s">
        <v>21</v>
      </c>
      <c r="J58" s="4" t="s">
        <v>87</v>
      </c>
      <c r="K58" s="39" t="s">
        <v>170</v>
      </c>
      <c r="L58" s="10"/>
      <c r="M58" s="10" t="s">
        <v>216</v>
      </c>
      <c r="N58" s="10"/>
      <c r="O58" s="9"/>
    </row>
    <row r="59" spans="1:15" ht="48" hidden="1" x14ac:dyDescent="0.2">
      <c r="A59" s="4" t="s">
        <v>139</v>
      </c>
      <c r="B59" s="5">
        <v>9</v>
      </c>
      <c r="C59" s="23" t="str">
        <f t="shared" si="0"/>
        <v>Appt 9</v>
      </c>
      <c r="D59" s="6" t="s">
        <v>83</v>
      </c>
      <c r="E59" s="11" t="s">
        <v>84</v>
      </c>
      <c r="F59" s="4" t="str">
        <f>E59</f>
        <v>View appointment</v>
      </c>
      <c r="G59" s="11" t="s">
        <v>158</v>
      </c>
      <c r="H59" s="11"/>
      <c r="I59" s="14" t="s">
        <v>20</v>
      </c>
      <c r="J59" s="9" t="s">
        <v>167</v>
      </c>
      <c r="K59" s="19" t="s">
        <v>166</v>
      </c>
      <c r="L59" s="10"/>
      <c r="M59" s="10"/>
      <c r="N59" s="10"/>
      <c r="O59" s="9"/>
    </row>
    <row r="60" spans="1:15" ht="48" hidden="1" outlineLevel="1" x14ac:dyDescent="0.2">
      <c r="A60" s="4" t="s">
        <v>139</v>
      </c>
      <c r="B60" s="5">
        <f>B59+0.1</f>
        <v>9.1</v>
      </c>
      <c r="C60" s="23" t="str">
        <f t="shared" ref="C60" si="9">CONCATENATE(LEFT(A60,4)," ", B60)</f>
        <v>Appt 9.1</v>
      </c>
      <c r="D60" s="6" t="s">
        <v>83</v>
      </c>
      <c r="E60" s="11" t="s">
        <v>84</v>
      </c>
      <c r="F60" s="4" t="s">
        <v>157</v>
      </c>
      <c r="G60" s="11" t="s">
        <v>158</v>
      </c>
      <c r="H60" s="11"/>
      <c r="I60" s="14" t="s">
        <v>20</v>
      </c>
      <c r="J60" s="4"/>
      <c r="K60" s="19"/>
      <c r="L60" s="10"/>
      <c r="M60" s="10"/>
      <c r="N60" s="10"/>
      <c r="O60" s="9"/>
    </row>
    <row r="61" spans="1:15" ht="48" hidden="1" outlineLevel="1" x14ac:dyDescent="0.2">
      <c r="A61" s="4" t="s">
        <v>139</v>
      </c>
      <c r="B61" s="5">
        <f t="shared" ref="B61:B62" si="10">B60+0.1</f>
        <v>9.1999999999999993</v>
      </c>
      <c r="C61" s="23" t="str">
        <f t="shared" ref="C61:C62" si="11">CONCATENATE(LEFT(A61,4)," ", B61)</f>
        <v>Appt 9.2</v>
      </c>
      <c r="D61" s="6" t="s">
        <v>83</v>
      </c>
      <c r="E61" s="11" t="s">
        <v>84</v>
      </c>
      <c r="F61" s="4" t="s">
        <v>159</v>
      </c>
      <c r="G61" s="11" t="s">
        <v>158</v>
      </c>
      <c r="H61" s="11"/>
      <c r="I61" s="14" t="s">
        <v>20</v>
      </c>
      <c r="J61" s="4"/>
      <c r="K61" s="19"/>
      <c r="L61" s="10"/>
      <c r="M61" s="10"/>
      <c r="N61" s="10"/>
      <c r="O61" s="9"/>
    </row>
    <row r="62" spans="1:15" ht="48" hidden="1" outlineLevel="1" x14ac:dyDescent="0.2">
      <c r="A62" s="4" t="s">
        <v>139</v>
      </c>
      <c r="B62" s="5">
        <f t="shared" si="10"/>
        <v>9.2999999999999989</v>
      </c>
      <c r="C62" s="23" t="str">
        <f t="shared" si="11"/>
        <v>Appt 9.3</v>
      </c>
      <c r="D62" s="6" t="s">
        <v>83</v>
      </c>
      <c r="E62" s="11" t="s">
        <v>84</v>
      </c>
      <c r="F62" s="4" t="s">
        <v>161</v>
      </c>
      <c r="G62" s="11" t="s">
        <v>158</v>
      </c>
      <c r="H62" s="11"/>
      <c r="I62" s="14" t="s">
        <v>20</v>
      </c>
      <c r="J62" s="4"/>
      <c r="K62" s="19"/>
      <c r="L62" s="10"/>
      <c r="M62" s="10"/>
      <c r="N62" s="10"/>
      <c r="O62" s="9"/>
    </row>
    <row r="63" spans="1:15" ht="48" hidden="1" outlineLevel="1" x14ac:dyDescent="0.2">
      <c r="A63" s="4" t="s">
        <v>139</v>
      </c>
      <c r="B63" s="5">
        <f t="shared" ref="B63" si="12">B62+0.1</f>
        <v>9.3999999999999986</v>
      </c>
      <c r="C63" s="23" t="str">
        <f t="shared" ref="C63" si="13">CONCATENATE(LEFT(A63,4)," ", B63)</f>
        <v>Appt 9.4</v>
      </c>
      <c r="D63" s="6" t="s">
        <v>83</v>
      </c>
      <c r="E63" s="11" t="s">
        <v>84</v>
      </c>
      <c r="F63" s="4" t="s">
        <v>160</v>
      </c>
      <c r="G63" s="11" t="s">
        <v>158</v>
      </c>
      <c r="H63" s="11"/>
      <c r="I63" s="14" t="s">
        <v>20</v>
      </c>
      <c r="J63" s="4"/>
      <c r="K63" s="19"/>
      <c r="L63" s="10"/>
      <c r="M63" s="10"/>
      <c r="N63" s="10"/>
      <c r="O63" s="9"/>
    </row>
    <row r="64" spans="1:15" ht="48" hidden="1" outlineLevel="1" x14ac:dyDescent="0.2">
      <c r="A64" s="4" t="s">
        <v>139</v>
      </c>
      <c r="B64" s="5">
        <f t="shared" ref="B64:B65" si="14">B63+0.1</f>
        <v>9.4999999999999982</v>
      </c>
      <c r="C64" s="23" t="str">
        <f t="shared" ref="C64:C65" si="15">CONCATENATE(LEFT(A64,4)," ", B64)</f>
        <v>Appt 9.5</v>
      </c>
      <c r="D64" s="6" t="s">
        <v>83</v>
      </c>
      <c r="E64" s="11" t="s">
        <v>84</v>
      </c>
      <c r="F64" s="4" t="s">
        <v>164</v>
      </c>
      <c r="G64" s="11" t="s">
        <v>158</v>
      </c>
      <c r="H64" s="11"/>
      <c r="I64" s="14" t="s">
        <v>20</v>
      </c>
      <c r="J64" s="4"/>
      <c r="K64" s="19"/>
      <c r="L64" s="10"/>
      <c r="M64" s="10"/>
      <c r="N64" s="10"/>
      <c r="O64" s="9"/>
    </row>
    <row r="65" spans="1:15" ht="48" hidden="1" outlineLevel="1" x14ac:dyDescent="0.2">
      <c r="A65" s="4" t="s">
        <v>139</v>
      </c>
      <c r="B65" s="5">
        <f t="shared" si="14"/>
        <v>9.5999999999999979</v>
      </c>
      <c r="C65" s="23" t="str">
        <f t="shared" si="15"/>
        <v>Appt 9.6</v>
      </c>
      <c r="D65" s="6" t="s">
        <v>83</v>
      </c>
      <c r="E65" s="11" t="s">
        <v>84</v>
      </c>
      <c r="F65" s="4" t="s">
        <v>165</v>
      </c>
      <c r="G65" s="11" t="s">
        <v>158</v>
      </c>
      <c r="H65" s="11"/>
      <c r="I65" s="14" t="s">
        <v>20</v>
      </c>
      <c r="J65" s="4"/>
      <c r="K65" s="19"/>
      <c r="L65" s="10"/>
      <c r="M65" s="10"/>
      <c r="N65" s="10"/>
      <c r="O65" s="9"/>
    </row>
    <row r="66" spans="1:15" ht="24" collapsed="1" x14ac:dyDescent="0.2">
      <c r="A66" s="4" t="s">
        <v>72</v>
      </c>
      <c r="B66" s="10">
        <v>1</v>
      </c>
      <c r="C66" s="23" t="str">
        <f t="shared" si="0"/>
        <v>Memb 1</v>
      </c>
      <c r="D66" s="22" t="s">
        <v>37</v>
      </c>
      <c r="E66" s="4" t="s">
        <v>38</v>
      </c>
      <c r="F66" s="4" t="s">
        <v>38</v>
      </c>
      <c r="G66" s="4" t="s">
        <v>52</v>
      </c>
      <c r="H66" s="4"/>
      <c r="I66" s="32" t="s">
        <v>21</v>
      </c>
      <c r="J66" s="4" t="s">
        <v>88</v>
      </c>
      <c r="K66" s="39" t="s">
        <v>168</v>
      </c>
      <c r="L66" s="10"/>
      <c r="M66" s="10" t="s">
        <v>216</v>
      </c>
      <c r="N66" s="10"/>
      <c r="O66" s="9"/>
    </row>
    <row r="67" spans="1:15" ht="24" x14ac:dyDescent="0.2">
      <c r="A67" s="4" t="s">
        <v>72</v>
      </c>
      <c r="B67" s="10">
        <v>2</v>
      </c>
      <c r="C67" s="23" t="str">
        <f t="shared" si="0"/>
        <v>Memb 2</v>
      </c>
      <c r="D67" s="22" t="s">
        <v>37</v>
      </c>
      <c r="E67" s="4" t="s">
        <v>45</v>
      </c>
      <c r="F67" s="4" t="s">
        <v>49</v>
      </c>
      <c r="G67" s="4" t="s">
        <v>50</v>
      </c>
      <c r="H67" s="4"/>
      <c r="I67" s="32" t="s">
        <v>21</v>
      </c>
      <c r="J67" s="4" t="s">
        <v>88</v>
      </c>
      <c r="K67" s="39" t="s">
        <v>169</v>
      </c>
      <c r="L67" s="10"/>
      <c r="M67" s="10" t="s">
        <v>216</v>
      </c>
      <c r="N67" s="10"/>
      <c r="O67" s="9"/>
    </row>
    <row r="68" spans="1:15" ht="24" x14ac:dyDescent="0.2">
      <c r="A68" s="4" t="s">
        <v>72</v>
      </c>
      <c r="B68" s="10">
        <v>3</v>
      </c>
      <c r="C68" s="23" t="str">
        <f t="shared" si="0"/>
        <v>Memb 3</v>
      </c>
      <c r="D68" s="22" t="s">
        <v>37</v>
      </c>
      <c r="E68" s="4" t="s">
        <v>58</v>
      </c>
      <c r="F68" s="4" t="s">
        <v>51</v>
      </c>
      <c r="G68" s="4" t="s">
        <v>48</v>
      </c>
      <c r="H68" s="4"/>
      <c r="I68" s="32" t="s">
        <v>21</v>
      </c>
      <c r="J68" s="4" t="s">
        <v>88</v>
      </c>
      <c r="K68" s="39" t="s">
        <v>168</v>
      </c>
      <c r="L68" s="10"/>
      <c r="M68" s="10" t="s">
        <v>216</v>
      </c>
      <c r="N68" s="10"/>
      <c r="O68" s="9"/>
    </row>
    <row r="69" spans="1:15" ht="24" x14ac:dyDescent="0.2">
      <c r="A69" s="4" t="s">
        <v>72</v>
      </c>
      <c r="B69" s="10">
        <v>4</v>
      </c>
      <c r="C69" s="23" t="str">
        <f t="shared" si="0"/>
        <v>Memb 4</v>
      </c>
      <c r="D69" s="22" t="s">
        <v>37</v>
      </c>
      <c r="E69" s="4" t="s">
        <v>58</v>
      </c>
      <c r="F69" s="4" t="s">
        <v>46</v>
      </c>
      <c r="G69" s="4" t="s">
        <v>48</v>
      </c>
      <c r="H69" s="4"/>
      <c r="I69" s="32" t="s">
        <v>21</v>
      </c>
      <c r="J69" s="4" t="s">
        <v>88</v>
      </c>
      <c r="K69" s="39" t="s">
        <v>168</v>
      </c>
      <c r="L69" s="10"/>
      <c r="M69" s="10" t="s">
        <v>216</v>
      </c>
      <c r="N69" s="10"/>
      <c r="O69" s="9"/>
    </row>
    <row r="70" spans="1:15" ht="24" x14ac:dyDescent="0.2">
      <c r="A70" s="4" t="s">
        <v>72</v>
      </c>
      <c r="B70" s="10">
        <v>5</v>
      </c>
      <c r="C70" s="23" t="str">
        <f t="shared" si="0"/>
        <v>Memb 5</v>
      </c>
      <c r="D70" s="22" t="s">
        <v>37</v>
      </c>
      <c r="E70" s="4" t="s">
        <v>58</v>
      </c>
      <c r="F70" s="4" t="s">
        <v>47</v>
      </c>
      <c r="G70" s="4" t="s">
        <v>48</v>
      </c>
      <c r="H70" s="4"/>
      <c r="I70" s="32" t="s">
        <v>21</v>
      </c>
      <c r="J70" s="4" t="s">
        <v>88</v>
      </c>
      <c r="K70" s="39" t="s">
        <v>168</v>
      </c>
      <c r="L70" s="10"/>
      <c r="M70" s="10" t="s">
        <v>216</v>
      </c>
      <c r="N70" s="10"/>
      <c r="O70" s="9"/>
    </row>
    <row r="71" spans="1:15" ht="24" x14ac:dyDescent="0.2">
      <c r="A71" s="4" t="s">
        <v>72</v>
      </c>
      <c r="B71" s="10">
        <v>6</v>
      </c>
      <c r="C71" s="23" t="str">
        <f t="shared" si="0"/>
        <v>Memb 6</v>
      </c>
      <c r="D71" s="22" t="s">
        <v>37</v>
      </c>
      <c r="E71" s="4" t="s">
        <v>39</v>
      </c>
      <c r="F71" s="35" t="s">
        <v>53</v>
      </c>
      <c r="G71" s="36"/>
      <c r="H71" s="36"/>
      <c r="I71" s="36"/>
      <c r="J71" s="36"/>
      <c r="K71" s="36"/>
      <c r="L71" s="10"/>
      <c r="M71" s="10" t="s">
        <v>216</v>
      </c>
      <c r="N71" s="10"/>
      <c r="O71" s="9"/>
    </row>
    <row r="72" spans="1:15" ht="24" x14ac:dyDescent="0.2">
      <c r="A72" s="4" t="s">
        <v>72</v>
      </c>
      <c r="B72" s="10">
        <v>7</v>
      </c>
      <c r="C72" s="23" t="str">
        <f t="shared" si="0"/>
        <v>Memb 7</v>
      </c>
      <c r="D72" s="22" t="s">
        <v>37</v>
      </c>
      <c r="E72" s="4" t="s">
        <v>40</v>
      </c>
      <c r="F72" s="4" t="s">
        <v>54</v>
      </c>
      <c r="G72" s="4" t="s">
        <v>55</v>
      </c>
      <c r="H72" s="4"/>
      <c r="I72" s="32" t="s">
        <v>21</v>
      </c>
      <c r="J72" s="4" t="s">
        <v>88</v>
      </c>
      <c r="K72" s="39" t="s">
        <v>176</v>
      </c>
      <c r="L72" s="10"/>
      <c r="M72" s="10" t="s">
        <v>216</v>
      </c>
      <c r="N72" s="10"/>
      <c r="O72" s="9"/>
    </row>
    <row r="73" spans="1:15" ht="24" x14ac:dyDescent="0.2">
      <c r="A73" s="4" t="s">
        <v>72</v>
      </c>
      <c r="B73" s="10">
        <v>8</v>
      </c>
      <c r="C73" s="23" t="str">
        <f t="shared" si="0"/>
        <v>Memb 8</v>
      </c>
      <c r="D73" s="22" t="s">
        <v>37</v>
      </c>
      <c r="E73" s="4" t="s">
        <v>59</v>
      </c>
      <c r="F73" s="4" t="s">
        <v>56</v>
      </c>
      <c r="G73" s="4" t="s">
        <v>57</v>
      </c>
      <c r="H73" s="4"/>
      <c r="I73" s="32" t="s">
        <v>21</v>
      </c>
      <c r="J73" s="4" t="s">
        <v>88</v>
      </c>
      <c r="K73" s="39" t="s">
        <v>176</v>
      </c>
      <c r="L73" s="10"/>
      <c r="M73" s="10" t="s">
        <v>216</v>
      </c>
      <c r="N73" s="10"/>
      <c r="O73" s="9"/>
    </row>
    <row r="74" spans="1:15" ht="24" x14ac:dyDescent="0.2">
      <c r="A74" s="4" t="s">
        <v>72</v>
      </c>
      <c r="B74" s="10">
        <v>9</v>
      </c>
      <c r="C74" s="23" t="str">
        <f t="shared" si="0"/>
        <v>Memb 9</v>
      </c>
      <c r="D74" s="9" t="s">
        <v>41</v>
      </c>
      <c r="E74" s="4" t="s">
        <v>43</v>
      </c>
      <c r="F74" s="4" t="s">
        <v>43</v>
      </c>
      <c r="G74" s="4" t="s">
        <v>62</v>
      </c>
      <c r="H74" s="4"/>
      <c r="I74" s="32" t="s">
        <v>21</v>
      </c>
      <c r="J74" s="4" t="s">
        <v>88</v>
      </c>
      <c r="K74" s="39" t="s">
        <v>168</v>
      </c>
      <c r="L74" s="10"/>
      <c r="M74" s="10" t="s">
        <v>216</v>
      </c>
      <c r="N74" s="10"/>
      <c r="O74" s="9"/>
    </row>
    <row r="75" spans="1:15" ht="24" x14ac:dyDescent="0.2">
      <c r="A75" s="4" t="s">
        <v>72</v>
      </c>
      <c r="B75" s="10">
        <v>10</v>
      </c>
      <c r="C75" s="23" t="str">
        <f t="shared" si="0"/>
        <v>Memb 10</v>
      </c>
      <c r="D75" s="9" t="s">
        <v>41</v>
      </c>
      <c r="E75" s="4" t="s">
        <v>60</v>
      </c>
      <c r="F75" s="4" t="s">
        <v>63</v>
      </c>
      <c r="G75" s="4" t="s">
        <v>64</v>
      </c>
      <c r="H75" s="4"/>
      <c r="I75" s="32" t="s">
        <v>21</v>
      </c>
      <c r="J75" s="4" t="s">
        <v>180</v>
      </c>
      <c r="K75" s="40" t="s">
        <v>169</v>
      </c>
      <c r="L75" s="10"/>
      <c r="M75" s="10" t="s">
        <v>216</v>
      </c>
      <c r="N75" s="10"/>
      <c r="O75" s="9"/>
    </row>
    <row r="76" spans="1:15" ht="24" hidden="1" x14ac:dyDescent="0.2">
      <c r="A76" s="4" t="s">
        <v>72</v>
      </c>
      <c r="B76" s="10">
        <v>11</v>
      </c>
      <c r="C76" s="23" t="str">
        <f t="shared" ref="C76:C83" si="16">CONCATENATE(LEFT(A76,4)," ", B76)</f>
        <v>Memb 11</v>
      </c>
      <c r="D76" s="22" t="s">
        <v>42</v>
      </c>
      <c r="E76" s="4" t="s">
        <v>44</v>
      </c>
      <c r="F76" s="4" t="s">
        <v>44</v>
      </c>
      <c r="G76" s="4" t="s">
        <v>65</v>
      </c>
      <c r="H76" s="4"/>
      <c r="I76" s="13" t="s">
        <v>20</v>
      </c>
      <c r="J76" s="4" t="s">
        <v>88</v>
      </c>
      <c r="K76" s="19" t="s">
        <v>175</v>
      </c>
      <c r="L76" s="10"/>
      <c r="M76" s="10"/>
      <c r="N76" s="10"/>
      <c r="O76" s="9"/>
    </row>
    <row r="77" spans="1:15" ht="24" x14ac:dyDescent="0.2">
      <c r="A77" s="4" t="s">
        <v>72</v>
      </c>
      <c r="B77" s="10">
        <v>12</v>
      </c>
      <c r="C77" s="10" t="str">
        <f t="shared" si="16"/>
        <v>Memb 12</v>
      </c>
      <c r="D77" s="9" t="s">
        <v>42</v>
      </c>
      <c r="E77" s="4" t="s">
        <v>61</v>
      </c>
      <c r="F77" s="4" t="s">
        <v>67</v>
      </c>
      <c r="G77" s="4" t="s">
        <v>66</v>
      </c>
      <c r="H77" s="4"/>
      <c r="I77" s="32" t="s">
        <v>21</v>
      </c>
      <c r="J77" s="4" t="s">
        <v>181</v>
      </c>
      <c r="K77" s="40" t="s">
        <v>169</v>
      </c>
      <c r="L77" s="10"/>
      <c r="M77" s="10" t="s">
        <v>216</v>
      </c>
      <c r="N77" s="10"/>
      <c r="O77" s="9"/>
    </row>
    <row r="78" spans="1:15" ht="36" x14ac:dyDescent="0.2">
      <c r="A78" s="4" t="s">
        <v>182</v>
      </c>
      <c r="B78" s="4">
        <v>1</v>
      </c>
      <c r="C78" s="4" t="str">
        <f t="shared" si="16"/>
        <v>UT 1</v>
      </c>
      <c r="D78" s="9" t="s">
        <v>183</v>
      </c>
      <c r="E78" s="9" t="s">
        <v>183</v>
      </c>
      <c r="F78" s="9" t="s">
        <v>184</v>
      </c>
      <c r="G78" s="4" t="s">
        <v>185</v>
      </c>
      <c r="H78" s="4"/>
      <c r="I78" s="13" t="s">
        <v>122</v>
      </c>
      <c r="J78" s="4"/>
      <c r="K78" s="41" t="s">
        <v>201</v>
      </c>
      <c r="L78" s="10"/>
      <c r="M78" s="10" t="s">
        <v>216</v>
      </c>
      <c r="N78" s="10"/>
      <c r="O78" s="9"/>
    </row>
    <row r="79" spans="1:15" x14ac:dyDescent="0.2">
      <c r="A79" s="4" t="s">
        <v>182</v>
      </c>
      <c r="B79" s="4">
        <v>2</v>
      </c>
      <c r="C79" s="4" t="str">
        <f t="shared" si="16"/>
        <v>UT 2</v>
      </c>
      <c r="D79" s="9" t="s">
        <v>183</v>
      </c>
      <c r="E79" s="9" t="s">
        <v>183</v>
      </c>
      <c r="F79" s="9" t="s">
        <v>190</v>
      </c>
      <c r="G79" s="4" t="s">
        <v>191</v>
      </c>
      <c r="H79" s="4"/>
      <c r="I79" s="13" t="s">
        <v>21</v>
      </c>
      <c r="J79" s="4"/>
      <c r="K79" s="41" t="s">
        <v>202</v>
      </c>
      <c r="L79" s="10"/>
      <c r="M79" s="10" t="s">
        <v>216</v>
      </c>
      <c r="N79" s="10"/>
      <c r="O79" s="9"/>
    </row>
    <row r="80" spans="1:15" ht="108" x14ac:dyDescent="0.2">
      <c r="A80" s="4" t="s">
        <v>182</v>
      </c>
      <c r="B80" s="4">
        <v>3</v>
      </c>
      <c r="C80" s="4" t="str">
        <f t="shared" si="16"/>
        <v>UT 3</v>
      </c>
      <c r="D80" s="9" t="s">
        <v>183</v>
      </c>
      <c r="E80" s="9" t="s">
        <v>183</v>
      </c>
      <c r="F80" s="4" t="s">
        <v>187</v>
      </c>
      <c r="G80" s="4" t="s">
        <v>186</v>
      </c>
      <c r="H80" s="4"/>
      <c r="I80" s="13" t="s">
        <v>122</v>
      </c>
      <c r="J80" s="4"/>
      <c r="K80" s="42" t="s">
        <v>203</v>
      </c>
      <c r="L80" s="10"/>
      <c r="M80" s="10" t="s">
        <v>216</v>
      </c>
      <c r="N80" s="10"/>
      <c r="O80" s="9"/>
    </row>
    <row r="81" spans="1:15" ht="36" x14ac:dyDescent="0.2">
      <c r="A81" s="4" t="s">
        <v>182</v>
      </c>
      <c r="B81" s="4">
        <v>4</v>
      </c>
      <c r="C81" s="4" t="str">
        <f t="shared" si="16"/>
        <v>UT 4</v>
      </c>
      <c r="D81" s="9" t="s">
        <v>183</v>
      </c>
      <c r="E81" s="4" t="s">
        <v>183</v>
      </c>
      <c r="F81" s="4" t="s">
        <v>188</v>
      </c>
      <c r="G81" s="4" t="s">
        <v>189</v>
      </c>
      <c r="H81" s="4"/>
      <c r="I81" s="13" t="s">
        <v>122</v>
      </c>
      <c r="J81" s="4"/>
      <c r="K81" s="42" t="s">
        <v>203</v>
      </c>
      <c r="L81" s="10"/>
      <c r="M81" s="10" t="s">
        <v>216</v>
      </c>
      <c r="N81" s="10"/>
      <c r="O81" s="9"/>
    </row>
    <row r="82" spans="1:15" ht="24" x14ac:dyDescent="0.2">
      <c r="A82" s="4" t="s">
        <v>182</v>
      </c>
      <c r="B82" s="33">
        <v>5</v>
      </c>
      <c r="C82" s="33" t="str">
        <f t="shared" si="16"/>
        <v>UT 5</v>
      </c>
      <c r="D82" s="9" t="s">
        <v>183</v>
      </c>
      <c r="E82" s="4" t="s">
        <v>183</v>
      </c>
      <c r="F82" s="4" t="s">
        <v>192</v>
      </c>
      <c r="G82" s="4" t="s">
        <v>193</v>
      </c>
      <c r="H82" s="4"/>
      <c r="I82" s="13" t="s">
        <v>122</v>
      </c>
      <c r="J82" s="4"/>
      <c r="L82" s="10"/>
      <c r="M82" s="10" t="s">
        <v>216</v>
      </c>
      <c r="N82" s="10"/>
      <c r="O82" s="9"/>
    </row>
    <row r="83" spans="1:15" ht="60" x14ac:dyDescent="0.2">
      <c r="A83" s="4" t="s">
        <v>182</v>
      </c>
      <c r="B83" s="8">
        <v>6</v>
      </c>
      <c r="C83" s="8" t="str">
        <f t="shared" si="16"/>
        <v>UT 6</v>
      </c>
      <c r="D83" s="34" t="s">
        <v>183</v>
      </c>
      <c r="E83" s="4" t="s">
        <v>183</v>
      </c>
      <c r="F83" s="4" t="s">
        <v>194</v>
      </c>
      <c r="G83" s="4" t="s">
        <v>195</v>
      </c>
      <c r="H83" s="4"/>
      <c r="I83" s="13" t="s">
        <v>21</v>
      </c>
      <c r="J83" s="4"/>
      <c r="K83" s="42" t="s">
        <v>202</v>
      </c>
      <c r="L83" s="10"/>
      <c r="M83" s="10" t="s">
        <v>216</v>
      </c>
      <c r="N83" s="10"/>
      <c r="O83" s="9"/>
    </row>
    <row r="84" spans="1:15" ht="72" x14ac:dyDescent="0.2">
      <c r="A84" s="4" t="s">
        <v>182</v>
      </c>
      <c r="B84" s="8">
        <v>7</v>
      </c>
      <c r="C84" s="8" t="str">
        <f t="shared" ref="C84" si="17">CONCATENATE(LEFT(A84,4)," ", B84)</f>
        <v>UT 7</v>
      </c>
      <c r="D84" s="34" t="s">
        <v>183</v>
      </c>
      <c r="E84" s="4" t="s">
        <v>183</v>
      </c>
      <c r="F84" s="4" t="s">
        <v>196</v>
      </c>
      <c r="G84" s="4" t="s">
        <v>197</v>
      </c>
      <c r="H84" s="4"/>
      <c r="I84" s="13" t="s">
        <v>122</v>
      </c>
      <c r="J84" s="4"/>
      <c r="K84" s="42" t="s">
        <v>203</v>
      </c>
      <c r="L84" s="10"/>
      <c r="M84" s="10" t="s">
        <v>216</v>
      </c>
      <c r="N84" s="10"/>
      <c r="O84" s="9"/>
    </row>
    <row r="85" spans="1:15" ht="36" x14ac:dyDescent="0.2">
      <c r="A85" s="4" t="s">
        <v>182</v>
      </c>
      <c r="B85" s="4">
        <v>8</v>
      </c>
      <c r="C85" s="4" t="s">
        <v>198</v>
      </c>
      <c r="D85" s="34" t="s">
        <v>183</v>
      </c>
      <c r="E85" s="4" t="s">
        <v>183</v>
      </c>
      <c r="F85" s="4" t="s">
        <v>199</v>
      </c>
      <c r="G85" s="4" t="s">
        <v>200</v>
      </c>
      <c r="H85" s="4"/>
      <c r="I85" s="13" t="s">
        <v>122</v>
      </c>
      <c r="J85" s="4"/>
      <c r="K85" s="42" t="s">
        <v>203</v>
      </c>
      <c r="L85" s="10"/>
      <c r="M85" s="10" t="s">
        <v>216</v>
      </c>
      <c r="N85" s="10"/>
      <c r="O85" s="9"/>
    </row>
  </sheetData>
  <autoFilter ref="A1:O85" xr:uid="{F6D3D8D6-41A6-4A2F-8439-AF4DD5B21892}">
    <filterColumn colId="8">
      <filters blank="1">
        <filter val="N"/>
        <filter val="N due to UI"/>
        <filter val="TBC"/>
        <filter val="Y for logic, N for UI"/>
      </filters>
    </filterColumn>
  </autoFilter>
  <mergeCells count="1">
    <mergeCell ref="F71:K71"/>
  </mergeCells>
  <dataValidations count="2">
    <dataValidation type="list" allowBlank="1" showInputMessage="1" showErrorMessage="1" sqref="L2:L85" xr:uid="{12041A4A-7C1B-4D3B-8357-6131D3467BFC}">
      <formula1>"New,Open,Fixed,Not Fixed,Closed"</formula1>
    </dataValidation>
    <dataValidation type="list" allowBlank="1" showInputMessage="1" showErrorMessage="1" sqref="M2:N85" xr:uid="{93387B9C-1490-4566-8734-BB42A99F62DA}">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zoomScale="80" zoomScaleNormal="80" workbookViewId="0">
      <selection activeCell="A60" sqref="A60"/>
    </sheetView>
  </sheetViews>
  <sheetFormatPr defaultRowHeight="12" x14ac:dyDescent="0.2"/>
  <sheetData>
    <row r="1" spans="1:1" x14ac:dyDescent="0.2">
      <c r="A1" t="s">
        <v>177</v>
      </c>
    </row>
    <row r="33" spans="1:1" x14ac:dyDescent="0.2">
      <c r="A33" t="s">
        <v>178</v>
      </c>
    </row>
    <row r="59" ht="12.9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Xuan</cp:lastModifiedBy>
  <dcterms:created xsi:type="dcterms:W3CDTF">2018-05-16T11:11:21Z</dcterms:created>
  <dcterms:modified xsi:type="dcterms:W3CDTF">2018-06-30T08:27:04Z</dcterms:modified>
</cp:coreProperties>
</file>