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E:\Downloads\Tempest\Documentation\Test Cases\"/>
    </mc:Choice>
  </mc:AlternateContent>
  <xr:revisionPtr revIDLastSave="0" documentId="13_ncr:1_{3BE96B04-63B0-4E42-B7DE-BC70A6AA5CAA}" xr6:coauthVersionLast="34" xr6:coauthVersionMax="34" xr10:uidLastSave="{00000000-0000-0000-0000-000000000000}"/>
  <bookViews>
    <workbookView xWindow="0" yWindow="0" windowWidth="19200" windowHeight="6600" tabRatio="845" xr2:uid="{C6E4BB7B-75ED-42D2-8931-FE7C9C9824C8}"/>
  </bookViews>
  <sheets>
    <sheet name="Consolidated Testing" sheetId="8" r:id="rId1"/>
    <sheet name="Screenshot" sheetId="9" r:id="rId2"/>
  </sheets>
  <definedNames>
    <definedName name="_xlnm._FilterDatabase" localSheetId="0" hidden="1">'Consolidated Testing'!$A$1:$O$85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4" i="8" l="1"/>
  <c r="C83" i="8"/>
  <c r="C82" i="8"/>
  <c r="C79" i="8"/>
  <c r="C81" i="8"/>
  <c r="C80" i="8"/>
  <c r="C78" i="8"/>
  <c r="F59" i="8" l="1"/>
  <c r="B60" i="8"/>
  <c r="B61" i="8" s="1"/>
  <c r="C61" i="8" s="1"/>
  <c r="B54" i="8"/>
  <c r="C54" i="8" s="1"/>
  <c r="B57" i="8"/>
  <c r="C57" i="8" s="1"/>
  <c r="B50" i="8"/>
  <c r="B51" i="8" s="1"/>
  <c r="C51" i="8" s="1"/>
  <c r="C2" i="8"/>
  <c r="C3" i="8"/>
  <c r="C4" i="8"/>
  <c r="C5" i="8"/>
  <c r="C6" i="8"/>
  <c r="C7" i="8"/>
  <c r="C8" i="8"/>
  <c r="C9" i="8"/>
  <c r="C10" i="8"/>
  <c r="C11" i="8"/>
  <c r="C12" i="8"/>
  <c r="C13" i="8"/>
  <c r="C16" i="8"/>
  <c r="C18" i="8"/>
  <c r="C22" i="8"/>
  <c r="C23" i="8"/>
  <c r="C24" i="8"/>
  <c r="C25" i="8"/>
  <c r="C26" i="8"/>
  <c r="C27" i="8"/>
  <c r="C28" i="8"/>
  <c r="C29" i="8"/>
  <c r="C37" i="8"/>
  <c r="C38" i="8"/>
  <c r="C43" i="8"/>
  <c r="C47" i="8"/>
  <c r="C49" i="8"/>
  <c r="C52" i="8"/>
  <c r="C53" i="8"/>
  <c r="C56" i="8"/>
  <c r="C58" i="8"/>
  <c r="C59" i="8"/>
  <c r="C66" i="8"/>
  <c r="C67" i="8"/>
  <c r="C68" i="8"/>
  <c r="C69" i="8"/>
  <c r="C70" i="8"/>
  <c r="C71" i="8"/>
  <c r="C72" i="8"/>
  <c r="C73" i="8"/>
  <c r="C74" i="8"/>
  <c r="C75" i="8"/>
  <c r="C76" i="8"/>
  <c r="C77" i="8"/>
  <c r="B14" i="8"/>
  <c r="B15" i="8" s="1"/>
  <c r="C15" i="8" s="1"/>
  <c r="B17" i="8"/>
  <c r="C17" i="8" s="1"/>
  <c r="B19" i="8"/>
  <c r="B20" i="8" s="1"/>
  <c r="B21" i="8" s="1"/>
  <c r="C21" i="8" s="1"/>
  <c r="B30" i="8"/>
  <c r="B31" i="8" s="1"/>
  <c r="B32" i="8" s="1"/>
  <c r="B33" i="8" s="1"/>
  <c r="B34" i="8" s="1"/>
  <c r="B35" i="8" s="1"/>
  <c r="B36" i="8" s="1"/>
  <c r="C36" i="8" s="1"/>
  <c r="B48" i="8"/>
  <c r="C48" i="8" s="1"/>
  <c r="B44" i="8"/>
  <c r="B45" i="8" s="1"/>
  <c r="B39" i="8"/>
  <c r="B40" i="8" s="1"/>
  <c r="B41" i="8" s="1"/>
  <c r="B42" i="8" s="1"/>
  <c r="C42" i="8" s="1"/>
  <c r="C50" i="8" l="1"/>
  <c r="C60" i="8"/>
  <c r="B62" i="8"/>
  <c r="B55" i="8"/>
  <c r="C55" i="8" s="1"/>
  <c r="C41" i="8"/>
  <c r="C14" i="8"/>
  <c r="B46" i="8"/>
  <c r="C46" i="8" s="1"/>
  <c r="C45" i="8"/>
  <c r="C44" i="8"/>
  <c r="C40" i="8"/>
  <c r="C34" i="8"/>
  <c r="C39" i="8"/>
  <c r="C30" i="8"/>
  <c r="C19" i="8"/>
  <c r="C33" i="8"/>
  <c r="C32" i="8"/>
  <c r="C20" i="8"/>
  <c r="C35" i="8"/>
  <c r="C31" i="8"/>
  <c r="F43" i="8"/>
  <c r="F38" i="8"/>
  <c r="F53" i="8"/>
  <c r="F56" i="8"/>
  <c r="F58" i="8"/>
  <c r="F52" i="8"/>
  <c r="F49" i="8"/>
  <c r="F47" i="8"/>
  <c r="C62" i="8" l="1"/>
  <c r="B63" i="8"/>
  <c r="C63" i="8" l="1"/>
  <c r="B64" i="8"/>
  <c r="B65" i="8" l="1"/>
  <c r="C65" i="8" s="1"/>
  <c r="C6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Jia an wong</author>
  </authors>
  <commentList>
    <comment ref="I1" authorId="0" shapeId="0" xr:uid="{1947E7EC-6219-41E9-BA8A-A6F8ACCF98DF}">
      <text>
        <r>
          <rPr>
            <b/>
            <u/>
            <sz val="9"/>
            <color indexed="81"/>
            <rFont val="Tahoma"/>
            <family val="2"/>
          </rPr>
          <t xml:space="preserve">Legend for bugs found and corresponding severity </t>
        </r>
        <r>
          <rPr>
            <sz val="9"/>
            <color indexed="81"/>
            <rFont val="Tahoma"/>
            <family val="2"/>
          </rPr>
          <t xml:space="preserve">
</t>
        </r>
        <r>
          <rPr>
            <b/>
            <sz val="9"/>
            <color indexed="44"/>
            <rFont val="Tahoma"/>
            <family val="2"/>
          </rPr>
          <t xml:space="preserve">Blue </t>
        </r>
        <r>
          <rPr>
            <sz val="9"/>
            <color indexed="81"/>
            <rFont val="Tahoma"/>
            <family val="2"/>
          </rPr>
          <t xml:space="preserve">Minor because it relates to a security feature or will be fixed when UI is up
</t>
        </r>
        <r>
          <rPr>
            <b/>
            <sz val="9"/>
            <color indexed="34"/>
            <rFont val="Tahoma"/>
            <family val="2"/>
          </rPr>
          <t xml:space="preserve">Yellow </t>
        </r>
        <r>
          <rPr>
            <sz val="9"/>
            <color indexed="81"/>
            <rFont val="Tahoma"/>
            <family val="2"/>
          </rPr>
          <t>Moderate because it affects functionality</t>
        </r>
      </text>
    </comment>
    <comment ref="I10" authorId="0" shapeId="0" xr:uid="{FDE5B244-FA71-4D40-A7BE-2048E51F7A2B}">
      <text>
        <r>
          <rPr>
            <b/>
            <sz val="9"/>
            <color indexed="81"/>
            <rFont val="Tahoma"/>
            <family val="2"/>
          </rPr>
          <t>Note:</t>
        </r>
        <r>
          <rPr>
            <sz val="9"/>
            <color indexed="81"/>
            <rFont val="Tahoma"/>
            <family val="2"/>
          </rPr>
          <t xml:space="preserve">
Even though there are multiple yellow highlights (i.e. moderate severity), do not be alarmed. They pertain to the same bug, the "number already used" validation even though numbers entered were new. </t>
        </r>
      </text>
    </comment>
  </commentList>
</comments>
</file>

<file path=xl/sharedStrings.xml><?xml version="1.0" encoding="utf-8"?>
<sst xmlns="http://schemas.openxmlformats.org/spreadsheetml/2006/main" count="769" uniqueCount="224">
  <si>
    <t>S/N</t>
  </si>
  <si>
    <t>Password should contain at least 8 characters</t>
  </si>
  <si>
    <t>Password is shorter than 8 characters</t>
  </si>
  <si>
    <t xml:space="preserve">Password should contain at least 1 alphabet, 1 number, and 1 special character </t>
  </si>
  <si>
    <t>Password contains alphabet, no number, no special character</t>
  </si>
  <si>
    <t>Password contains alphabet, number, no special character</t>
  </si>
  <si>
    <t>Password contains no alphabet, have number, no special character</t>
  </si>
  <si>
    <t>Password contains no alphabet, no number, have special character</t>
  </si>
  <si>
    <t>Password contains alphabet, number, special character</t>
  </si>
  <si>
    <t>Password rejected</t>
  </si>
  <si>
    <t>Password accepted</t>
  </si>
  <si>
    <t xml:space="preserve">Password rejected </t>
  </si>
  <si>
    <t>Type of test</t>
  </si>
  <si>
    <t>Password does not match correct password</t>
  </si>
  <si>
    <t>Different password from correct password</t>
  </si>
  <si>
    <t>Password same as correct password</t>
  </si>
  <si>
    <t>Security of password storage</t>
  </si>
  <si>
    <t>Password should be hashed and not stored as plain-text in database</t>
  </si>
  <si>
    <t>Access database and check if passwords are stored as plain-text</t>
  </si>
  <si>
    <t>Passwords should not be stored as plain-text</t>
  </si>
  <si>
    <t>Y</t>
  </si>
  <si>
    <t>N</t>
  </si>
  <si>
    <t>Should not be able to spam bookings from the same IP address</t>
  </si>
  <si>
    <t>From the same IP address, attempt to book 3 appointments within 5min</t>
  </si>
  <si>
    <t>Check ability to guard against spam appointments</t>
  </si>
  <si>
    <t>Should be able to cancel</t>
  </si>
  <si>
    <t xml:space="preserve">Cancel appointment made </t>
  </si>
  <si>
    <t>Check ability to cancel appointment</t>
  </si>
  <si>
    <t>Fill in appointment 1 for 1 slot and appointment 2 for the same slot (outlet, time, and stylist)</t>
  </si>
  <si>
    <t>Check for conflicts in bookings</t>
  </si>
  <si>
    <t>Should not be able to book</t>
  </si>
  <si>
    <t>Attempt to book a 3hour long treatment 1 hour before closing time</t>
  </si>
  <si>
    <t>Should be able to book</t>
  </si>
  <si>
    <t>Book appointment of the same slot after appointment cancelled</t>
  </si>
  <si>
    <t>Fill in fields only partially</t>
  </si>
  <si>
    <t>Fill in all fields correctly</t>
  </si>
  <si>
    <t>Check ability to book appointment</t>
  </si>
  <si>
    <t>Ability to edit user profile</t>
  </si>
  <si>
    <t>Change display pic</t>
  </si>
  <si>
    <t>Change password</t>
  </si>
  <si>
    <t>Change email</t>
  </si>
  <si>
    <t>Ability to view loyalty points history</t>
  </si>
  <si>
    <t>Ability to view treatment history</t>
  </si>
  <si>
    <t>View loyalty points history</t>
  </si>
  <si>
    <t>View treatment history</t>
  </si>
  <si>
    <t>Change mobile number to another valid number</t>
  </si>
  <si>
    <t>Do not fill in all 8 digits (eg. fill in 7 digits of phone number)</t>
  </si>
  <si>
    <t>Fill in some blanks with alphabets and special characters instead of numbers</t>
  </si>
  <si>
    <t>Should not be able to change mobile number</t>
  </si>
  <si>
    <t>Fill in all 8 digits with numbers, which are not already recorded in the database</t>
  </si>
  <si>
    <t>Should be able to change mobile number</t>
  </si>
  <si>
    <t>Fill in all 8 digits with numbers which are already existing in the database (duplicate mobile number)</t>
  </si>
  <si>
    <t>Should be able to change display pic</t>
  </si>
  <si>
    <t>See tests in registration and authentication</t>
  </si>
  <si>
    <t>Fill in new email address which is not already recorded in the database</t>
  </si>
  <si>
    <t>Should be able to change email address</t>
  </si>
  <si>
    <t>Fill in new email address, which is already existing in the database</t>
  </si>
  <si>
    <t>Should not be able to change email address</t>
  </si>
  <si>
    <t>Attempt to change mobile number to an invalid number</t>
  </si>
  <si>
    <t>Attempt to change email address to a duplicate email address</t>
  </si>
  <si>
    <t>Attempt to edit loyalty points history</t>
  </si>
  <si>
    <t>Attempt to edit treatment history</t>
  </si>
  <si>
    <t>Should be able to view loyalty points history</t>
  </si>
  <si>
    <t>Attempt to find a button to edit loyalty points</t>
  </si>
  <si>
    <t>Should have no such edit button</t>
  </si>
  <si>
    <t>Should be able to view treatment history</t>
  </si>
  <si>
    <t>Should not be able to edit treatment history</t>
  </si>
  <si>
    <t>Attempt to find a button to edit treatment history</t>
  </si>
  <si>
    <t>Password matches correct password. User id and pw to run as follows.
Test for both staff and customer accounts.</t>
  </si>
  <si>
    <t>Pending knowledge from client abt how long each service takes at minimum</t>
  </si>
  <si>
    <t>Module</t>
  </si>
  <si>
    <t>Registration and authentication</t>
  </si>
  <si>
    <t>Member Management</t>
  </si>
  <si>
    <t>Fill in form using already existing username</t>
  </si>
  <si>
    <t>Attempt to use duplicate username</t>
  </si>
  <si>
    <t>Attempt to use invalid phone number</t>
  </si>
  <si>
    <t>Attempt to use duplicate email address</t>
  </si>
  <si>
    <t>Fill in form using already existing email address</t>
  </si>
  <si>
    <t>Account should not be able to be created, and user should be asked to change to a non-duplicate username</t>
  </si>
  <si>
    <t>Account should not be able to be created, and user should be asked to change to a non-duplicate phone number</t>
  </si>
  <si>
    <t>Account should not be able to be created, and user should be asked to fill in phone number correctly</t>
  </si>
  <si>
    <t>Account should not be able to be created, and user should be asked to change to a non-duplicate email address</t>
  </si>
  <si>
    <t>Account should be created</t>
  </si>
  <si>
    <t>Check ability to view appointment</t>
  </si>
  <si>
    <t>View appointment</t>
  </si>
  <si>
    <t>Registration</t>
  </si>
  <si>
    <t>Comments</t>
  </si>
  <si>
    <t>To include some validation</t>
  </si>
  <si>
    <t>Refer to screenshot on screenshot tab</t>
  </si>
  <si>
    <t>Username: jacky@hotmail.com
Pw: jacky</t>
  </si>
  <si>
    <t>Username: alexia@hotmail.com
Pw: alexia</t>
  </si>
  <si>
    <t>Username: valerie@hotmail.com
Pw: valerie</t>
  </si>
  <si>
    <t>Username: timonthy@hotmail.com
Pw: timonthy</t>
  </si>
  <si>
    <t>Username: audreytan
Pw: tan123</t>
  </si>
  <si>
    <t>Username: nicolelee
Pw: lee123</t>
  </si>
  <si>
    <t>Username: prisng
Pw: ng123</t>
  </si>
  <si>
    <t>Currently for mobile number, it says "maximum of 8 digits", but it would be clearer to say "mobile number must have 8 digits only")</t>
  </si>
  <si>
    <r>
      <rPr>
        <sz val="9"/>
        <color theme="1"/>
        <rFont val="Arial"/>
        <family val="2"/>
      </rPr>
      <t>Form validation said number already used. But when I check against database, number 92345678 has not been used yet. The closest is 9234567</t>
    </r>
    <r>
      <rPr>
        <b/>
        <sz val="9"/>
        <color theme="1"/>
        <rFont val="Arial"/>
        <family val="2"/>
      </rPr>
      <t>6</t>
    </r>
  </si>
  <si>
    <t>To include validation against duplicate username</t>
  </si>
  <si>
    <r>
      <t xml:space="preserve">Username: alexias
</t>
    </r>
    <r>
      <rPr>
        <sz val="9"/>
        <color rgb="FFFF0000"/>
        <rFont val="Arial"/>
        <family val="2"/>
      </rPr>
      <t>Mobile number: 86543451 (same as existing Alexia)</t>
    </r>
    <r>
      <rPr>
        <sz val="9"/>
        <color theme="1"/>
        <rFont val="Arial"/>
        <family val="2"/>
      </rPr>
      <t xml:space="preserve">
Email: alexiaa@hotmail.com
Pw: alexia123</t>
    </r>
  </si>
  <si>
    <r>
      <t xml:space="preserve">Username: timonthee
</t>
    </r>
    <r>
      <rPr>
        <sz val="9"/>
        <color rgb="FFFF0000"/>
        <rFont val="Arial"/>
        <family val="2"/>
      </rPr>
      <t>Mobile number: t912345 (invalid phone number)</t>
    </r>
    <r>
      <rPr>
        <sz val="9"/>
        <color theme="1"/>
        <rFont val="Arial"/>
        <family val="2"/>
      </rPr>
      <t xml:space="preserve">
Email: timonthee@hotmail.com
Pw: timonthee123</t>
    </r>
  </si>
  <si>
    <r>
      <t xml:space="preserve">Username: valeriee
Mobile number: 92345678
Email: valeriee@hotmail.com
Pw: valerie123
</t>
    </r>
    <r>
      <rPr>
        <sz val="9"/>
        <color rgb="FFFF0000"/>
        <rFont val="Arial"/>
        <family val="2"/>
      </rPr>
      <t>(All fields are correct)</t>
    </r>
  </si>
  <si>
    <r>
      <t xml:space="preserve">Username: jack
Mobile number: 81020304
Email: jack@hotmail.com
</t>
    </r>
    <r>
      <rPr>
        <sz val="9"/>
        <color rgb="FFFF0000"/>
        <rFont val="Arial"/>
        <family val="2"/>
      </rPr>
      <t>Pw: jack123 (password too short)</t>
    </r>
  </si>
  <si>
    <r>
      <t xml:space="preserve">Username: jack
Mobile number: 81020304
Email: jack@hotmail.com
</t>
    </r>
    <r>
      <rPr>
        <sz val="9"/>
        <color rgb="FFFF0000"/>
        <rFont val="Arial"/>
        <family val="2"/>
      </rPr>
      <t>Pw: jack1234 (password is of correct length)</t>
    </r>
  </si>
  <si>
    <t>Password contains at least 8 characters</t>
  </si>
  <si>
    <t>Form validation said number already used. But when I check against database, number 81020304 has not been used yet. It could be that in test case 8.1, even though the account was not created and nothing created in the database's customer table, it is still storing 81020304? Not sure because other numbers which are totally never used before, are flagged up as "number has already been used".</t>
  </si>
  <si>
    <r>
      <t xml:space="preserve">Username: alex
Mobile number: 85858585
Email: alex@hotmail.com
</t>
    </r>
    <r>
      <rPr>
        <sz val="9"/>
        <color rgb="FFFF0000"/>
        <rFont val="Arial"/>
        <family val="2"/>
      </rPr>
      <t>Pw: alex1234 (password is of correct length)</t>
    </r>
  </si>
  <si>
    <t xml:space="preserve">Form validation said number already used. But when I check against database, number 85858585 has not been used yet. </t>
  </si>
  <si>
    <r>
      <t xml:space="preserve">Username: alex
Mobile number: 81838587
Email: alex@hotmail.com
</t>
    </r>
    <r>
      <rPr>
        <sz val="9"/>
        <color rgb="FFFF0000"/>
        <rFont val="Arial"/>
        <family val="2"/>
      </rPr>
      <t>Pw: alex1234 (password is of correct length)</t>
    </r>
  </si>
  <si>
    <t xml:space="preserve">Form validation said number already used. But when I check against database, number 81838587 has not been used yet. </t>
  </si>
  <si>
    <r>
      <t xml:space="preserve">Username: jecky
Mobile number: 87284869
Email: jecky@hotmail.com
Pw: jecky123
</t>
    </r>
    <r>
      <rPr>
        <sz val="9"/>
        <color rgb="FFFF0000"/>
        <rFont val="Arial"/>
        <family val="2"/>
      </rPr>
      <t>(All fields are correct)</t>
    </r>
  </si>
  <si>
    <t xml:space="preserve">Form validation said number already used. But when I check against database, number 87284869 has not been used yet. </t>
  </si>
  <si>
    <t>Sub-type of test</t>
  </si>
  <si>
    <t>Description of test run
(Click on the "+"on the left, to view parameters)</t>
  </si>
  <si>
    <t>Per expectations? (Y/N)</t>
  </si>
  <si>
    <t xml:space="preserve">As test case 1.1 shows, the ability to create new account is there, but there is a recurring bug of "phone number already used" (even though it's a new number) which prevents legitimate accounts from being created. </t>
  </si>
  <si>
    <r>
      <t xml:space="preserve">Validity of </t>
    </r>
    <r>
      <rPr>
        <sz val="9"/>
        <color theme="1"/>
        <rFont val="Arial"/>
        <family val="2"/>
      </rPr>
      <t>fields other than password</t>
    </r>
  </si>
  <si>
    <r>
      <t xml:space="preserve">Validity of </t>
    </r>
    <r>
      <rPr>
        <sz val="9"/>
        <color theme="1"/>
        <rFont val="Arial"/>
        <family val="2"/>
      </rPr>
      <t>password created</t>
    </r>
  </si>
  <si>
    <r>
      <t xml:space="preserve">Validity of </t>
    </r>
    <r>
      <rPr>
        <sz val="9"/>
        <color theme="1"/>
        <rFont val="Arial"/>
        <family val="2"/>
      </rPr>
      <t>password entered (created already, now authenticating)</t>
    </r>
  </si>
  <si>
    <t>Authentication</t>
  </si>
  <si>
    <t>Not able to book as I typed "3pm" instead of 15:00. It would be good to have drop-down list or calendar function, instead of free-text.</t>
  </si>
  <si>
    <t>Logic correct, able to book, but some important UI improvements explained below in specific test cases.</t>
  </si>
  <si>
    <t>N due to UI</t>
  </si>
  <si>
    <t>Not able to book as I typed "16.30" instead of 16:30. It would be good to have drop-down list or calendar function, instead of free-text.</t>
  </si>
  <si>
    <t>Correctly denied creation of account, but the reason showed for the below test cases was "Number has already been used". The number was new. The reason should have been "Email address has already been used".</t>
  </si>
  <si>
    <t>Couldn't test the intention behind this test type (password creation validity), as the test cases were failing due to "number already used" even though the number is new.</t>
  </si>
  <si>
    <r>
      <t xml:space="preserve">Customer: jacky@hotmail.com
Staff: Audrey Tan
Outlet: Monsoon@Novena Square
Treatment: Cutting
</t>
    </r>
    <r>
      <rPr>
        <sz val="9"/>
        <color rgb="FFFF0000"/>
        <rFont val="Arial"/>
        <family val="2"/>
      </rPr>
      <t>Appointment Date: left blank
Appointment Time: left blank</t>
    </r>
  </si>
  <si>
    <r>
      <t xml:space="preserve">Customer: jacky@hotmail.com
Staff: Audrey Tan
Outlet: Monsoon@Novena Square
Treatment: Cutting
</t>
    </r>
    <r>
      <rPr>
        <sz val="9"/>
        <color rgb="FFFF0000"/>
        <rFont val="Arial"/>
        <family val="2"/>
      </rPr>
      <t xml:space="preserve">Appointment Date: left blank
</t>
    </r>
    <r>
      <rPr>
        <sz val="9"/>
        <rFont val="Arial"/>
        <family val="2"/>
      </rPr>
      <t>Appointment Time: 14:30</t>
    </r>
  </si>
  <si>
    <r>
      <t xml:space="preserve">Customer: jacky@hotmail.com
Staff: Audrey Tan
Outlet: Monsoon@Novena Square
Treatment: Cutting
</t>
    </r>
    <r>
      <rPr>
        <sz val="9"/>
        <rFont val="Arial"/>
        <family val="2"/>
      </rPr>
      <t>Appointment Date: 28/06/2018</t>
    </r>
    <r>
      <rPr>
        <sz val="9"/>
        <color rgb="FFFF0000"/>
        <rFont val="Arial"/>
        <family val="2"/>
      </rPr>
      <t xml:space="preserve">
Appointment Time: left blank</t>
    </r>
  </si>
  <si>
    <t>Logic correct, not able to book as reflected by no booking in database, but the following test cases showed a blank page, to show some words like "unsuccessful booking" instead</t>
  </si>
  <si>
    <t>Couldn't test the intention behind this test type (password creation validity), as the following test cases were failing due to "number already used" even though the numbers entered were new.</t>
  </si>
  <si>
    <t>Logic correct, was able to cancel appointment as reflected in deletion of record in database's appointment table, but some UI improvements can be made. Like have a popup to show "Appointment cancelled". Currently these words are at the dropdown menu.</t>
  </si>
  <si>
    <r>
      <t xml:space="preserve">Customer: jacky@hotmail.com
Staff: Audrey Tan
Outlet: Monsoon@Novena Square
Treatment: Cutting
Appointment Date: 10/07/2018
Appointment Time: 14:00
</t>
    </r>
    <r>
      <rPr>
        <sz val="9"/>
        <color rgb="FFFF0000"/>
        <rFont val="Arial"/>
        <family val="2"/>
      </rPr>
      <t>(All fields are correct)</t>
    </r>
  </si>
  <si>
    <r>
      <t xml:space="preserve">Customer: jacky@hotmail.com
Staff: Audrey Tan
Outlet: Monsoon@Novena Square
Treatment: Cutting
Appointment Date: 01/08/2018
Appointment Time: 3pm
</t>
    </r>
    <r>
      <rPr>
        <sz val="9"/>
        <color rgb="FFFF0000"/>
        <rFont val="Arial"/>
        <family val="2"/>
      </rPr>
      <t>(All fields are correct)</t>
    </r>
  </si>
  <si>
    <r>
      <t xml:space="preserve">Customer: jacky@hotmail.com
Staff: Pris Ng
Outlet: Monsoon@Novena Square
Treatment: Washing+Drying
Appointment Date: 15/08/2018
Appointment Time: 12:30
</t>
    </r>
    <r>
      <rPr>
        <sz val="9"/>
        <color rgb="FFFF0000"/>
        <rFont val="Arial"/>
        <family val="2"/>
      </rPr>
      <t>(All fields are correct)</t>
    </r>
  </si>
  <si>
    <r>
      <t xml:space="preserve">Customer: jacky@hotmail.com
Staff: Audrey Tan
Outlet: Monsoon@Bukit Timah
Treatment: Washing+Drying
Appointment Date: 16/09/2018
Appointment Time: 16.30
</t>
    </r>
    <r>
      <rPr>
        <sz val="9"/>
        <color rgb="FFFF0000"/>
        <rFont val="Arial"/>
        <family val="2"/>
      </rPr>
      <t>(All fields are correct)</t>
    </r>
  </si>
  <si>
    <r>
      <t xml:space="preserve">With reference to appointment booking test case 1.3, 
Customer: jacky@hotmail.com
Staff: Pris Ng
Outlet: Monsoon@Novena Square
Treatment: Washing+Drying
Appointment Date: 15/08/2018
Appointment Time: 12:30
</t>
    </r>
    <r>
      <rPr>
        <sz val="9"/>
        <color rgb="FFFF0000"/>
        <rFont val="Arial"/>
        <family val="2"/>
      </rPr>
      <t>Attempt to cancel this appointment</t>
    </r>
  </si>
  <si>
    <t>Logic correct, able to book as reflected in database, but it showed a blank page, to show some words like "successful booking" as a pop up instead of only showing at the drop down menu.</t>
  </si>
  <si>
    <t>ID</t>
  </si>
  <si>
    <t>Apptment Booking</t>
  </si>
  <si>
    <t>Logic correct, able to book, but same UI improvement points as test case ID appt 1.1</t>
  </si>
  <si>
    <t>Logic correct, not able to book as reflected by no booking in database, but the following test cases had me on the same booking page with no info on whether it was booked or not, to show some words like "unsuccessful booking". It would be even better to have drop-down list or calendar function, instead of free-text so this can be validated during input already.</t>
  </si>
  <si>
    <r>
      <t xml:space="preserve">Customer: jacky@hotmail.com
Staff: Audrey Tan
Outlet: Monsoon@Novena Square
Treatment: Cutting
Appointment Date: 29/06/2018
</t>
    </r>
    <r>
      <rPr>
        <sz val="9"/>
        <color rgb="FFFF0000"/>
        <rFont val="Arial"/>
        <family val="2"/>
      </rPr>
      <t>Appointment Time: 02:00 (2am is before opening hour)</t>
    </r>
  </si>
  <si>
    <r>
      <t xml:space="preserve">Customer: jacky@hotmail.com
Staff: Pris Ng
Outlet: Monsoon@Novena Square
Treatment: Washing+Drying
Appointment Date: 01/07/2018
</t>
    </r>
    <r>
      <rPr>
        <sz val="9"/>
        <color rgb="FFFF0000"/>
        <rFont val="Arial"/>
        <family val="2"/>
      </rPr>
      <t>Appointment Time: 03:30 (3 30am is before opening hour)</t>
    </r>
  </si>
  <si>
    <t>Attempt to book appointment before/after opening hours</t>
  </si>
  <si>
    <r>
      <rPr>
        <sz val="9"/>
        <color rgb="FFFF0000"/>
        <rFont val="Arial"/>
        <family val="2"/>
      </rPr>
      <t xml:space="preserve">Perform test case 7.1 cancel appointment first. Book again using same parameters,
</t>
    </r>
    <r>
      <rPr>
        <sz val="9"/>
        <color theme="1"/>
        <rFont val="Arial"/>
        <family val="2"/>
      </rPr>
      <t xml:space="preserve">
Customer: jacky@hotmail.com
Staff: Pris Ng
Outlet: Monsoon@Novena Square
Treatment: Washing+Drying
Appointment Date: 15/08/2018
Appointment Time: 12:30</t>
    </r>
  </si>
  <si>
    <t>TBC</t>
  </si>
  <si>
    <r>
      <t xml:space="preserve">Username: alexsia
Mobile number: 81111111
</t>
    </r>
    <r>
      <rPr>
        <sz val="9"/>
        <color rgb="FFFF0000"/>
        <rFont val="Arial"/>
        <family val="2"/>
      </rPr>
      <t>Email: alexia@hotmail.com (Same email as alexia)</t>
    </r>
    <r>
      <rPr>
        <sz val="9"/>
        <color theme="1"/>
        <rFont val="Arial"/>
        <family val="2"/>
      </rPr>
      <t xml:space="preserve">
Pw: alexsia124</t>
    </r>
    <r>
      <rPr>
        <sz val="9"/>
        <color theme="1"/>
        <rFont val="Arial"/>
        <family val="2"/>
      </rPr>
      <t/>
    </r>
  </si>
  <si>
    <r>
      <t xml:space="preserve">Username: valery
Mobile number: 80000000
</t>
    </r>
    <r>
      <rPr>
        <sz val="9"/>
        <color rgb="FFFF0000"/>
        <rFont val="Arial"/>
        <family val="2"/>
      </rPr>
      <t>Email: valerie@hotmail.com (Same email as valerie)</t>
    </r>
    <r>
      <rPr>
        <sz val="9"/>
        <color theme="1"/>
        <rFont val="Arial"/>
        <family val="2"/>
      </rPr>
      <t xml:space="preserve">
Pw: valery124</t>
    </r>
    <r>
      <rPr>
        <sz val="9"/>
        <color theme="1"/>
        <rFont val="Arial"/>
        <family val="2"/>
      </rPr>
      <t/>
    </r>
  </si>
  <si>
    <r>
      <t xml:space="preserve">Username: valeriee
</t>
    </r>
    <r>
      <rPr>
        <sz val="9"/>
        <color rgb="FFFF0000"/>
        <rFont val="Arial"/>
        <family val="2"/>
      </rPr>
      <t>Mobile number: 9876543 (missing 1 digit)</t>
    </r>
    <r>
      <rPr>
        <sz val="9"/>
        <color theme="1"/>
        <rFont val="Arial"/>
        <family val="2"/>
      </rPr>
      <t xml:space="preserve">
Email: valeriee@hotmail.com
Pw: valeriee124</t>
    </r>
    <r>
      <rPr>
        <sz val="9"/>
        <color theme="1"/>
        <rFont val="Arial"/>
        <family val="2"/>
      </rPr>
      <t/>
    </r>
  </si>
  <si>
    <r>
      <rPr>
        <sz val="9"/>
        <color rgb="FFFF0000"/>
        <rFont val="Arial"/>
        <family val="2"/>
      </rPr>
      <t>Username: Jacky (same as existing Jacky)</t>
    </r>
    <r>
      <rPr>
        <sz val="9"/>
        <color theme="1"/>
        <rFont val="Arial"/>
        <family val="2"/>
      </rPr>
      <t xml:space="preserve">
Mobile number: 81234567
Email: jackyy@hotmail.com
Pw: jacky124</t>
    </r>
    <r>
      <rPr>
        <sz val="9"/>
        <color theme="1"/>
        <rFont val="Arial"/>
        <family val="2"/>
      </rPr>
      <t/>
    </r>
  </si>
  <si>
    <r>
      <rPr>
        <sz val="9"/>
        <color rgb="FFFF0000"/>
        <rFont val="Arial"/>
        <family val="2"/>
      </rPr>
      <t>With reference to test case ID appt 1.1, try to book using same parameters</t>
    </r>
    <r>
      <rPr>
        <sz val="9"/>
        <color theme="1"/>
        <rFont val="Arial"/>
        <family val="2"/>
      </rPr>
      <t xml:space="preserve">
Customer: jacky@hotmail.com
Staff: Audrey Tan
Outlet: Monsoon@Novena Square
Treatment: Cutting
Appointment Date: 10/07/2018
Appointment Time: 14:00
(All fields are correct)</t>
    </r>
  </si>
  <si>
    <t>Logic correct, not able to book as reflected by no booking in database, but the following test cases had me on the same booking page with no info on whether it was booked or not, to show some words like "unsuccessful booking". It would be even better to show a calendar view where only available slots are shown</t>
  </si>
  <si>
    <r>
      <rPr>
        <sz val="9"/>
        <color rgb="FFFF0000"/>
        <rFont val="Arial"/>
        <family val="2"/>
      </rPr>
      <t>With reference to test case ID appt 1.1, try to book using same parameters as another customer 
Log in as Alexia and attempt to book an appointment which Jacky has already booked</t>
    </r>
    <r>
      <rPr>
        <sz val="9"/>
        <color theme="1"/>
        <rFont val="Arial"/>
        <family val="2"/>
      </rPr>
      <t xml:space="preserve">
Staff: Audrey Tan
Outlet: Monsoon@Novena Square
Treatment: Cutting
Appointment Date: 10/07/2018
Appointment Time: 14:00
(All fields are correct)</t>
    </r>
  </si>
  <si>
    <t>Should not be able to book conflicting appointment. Conflicting appointment is the one who booked later.</t>
  </si>
  <si>
    <t>Validation only worked where it was the same customer booking an appointment he/she already booked. When another customer booked the exact same stylist, outlet, date and time, was wrongly able to book. Should not be able to book.</t>
  </si>
  <si>
    <t xml:space="preserve">Logic incorrect, Alexia was wrongly able to book an appointment Jacky had already booked. </t>
  </si>
  <si>
    <t xml:space="preserve">Log in as Jacky and view appointments. </t>
  </si>
  <si>
    <t xml:space="preserve">All appointments made should be listed there.  Appointments should tally with database records, which in turn should tally with past appointment booking-related test cases </t>
  </si>
  <si>
    <t xml:space="preserve">Log in as Alexia and view appointments. </t>
  </si>
  <si>
    <t xml:space="preserve">Log in as Timonthee and view appointments. </t>
  </si>
  <si>
    <t xml:space="preserve">Log in as Valerie and view appointments. </t>
  </si>
  <si>
    <t>Logic is correct, accounts cannot be created with passwords shorter However, noted that our configured admin's passwords (eg. prisng's pw ng123) is shorter than 8 characters. For now, for development and testing purposes it is okay, but to change password to a longer one at end of project.</t>
  </si>
  <si>
    <t>Y for logic, N for UI</t>
  </si>
  <si>
    <t xml:space="preserve">Log in as audreytan and view appointments. </t>
  </si>
  <si>
    <t xml:space="preserve">Log in as prisng and view appointments. </t>
  </si>
  <si>
    <t>No bugs till date</t>
  </si>
  <si>
    <t>NIL as no bug</t>
  </si>
  <si>
    <t>2/6/2018 test failed
26/6/2018 cannot test</t>
  </si>
  <si>
    <t>26/6/2018 cannot test</t>
  </si>
  <si>
    <t>2/6/2018 this bug was found
26/6/2018 bug remains</t>
  </si>
  <si>
    <t>2/6/2018 this UI improvement pt was found
26/6/2018 UI improvement pt remains</t>
  </si>
  <si>
    <t>2/6/2018 bug was found
26/6/2018 bug closed</t>
  </si>
  <si>
    <t>26/6/2018 bug found</t>
  </si>
  <si>
    <t>2/6/2018 this was TBC
26/6/2018 TBC pending client remains</t>
  </si>
  <si>
    <t>26/6/2018 this bug was found</t>
  </si>
  <si>
    <t>2/6/2018 test failed as no such functionality
26/6/2018 cannot test</t>
  </si>
  <si>
    <t xml:space="preserve">Screenshot for Test Case ID Memb 1, 2, 3, 4, 5, 7, 8: </t>
  </si>
  <si>
    <t>Screenshot for Test Case ID Memb 9, 11:</t>
  </si>
  <si>
    <t>2/6/2018 bug was found
26/6/2018 bug closed
26/6/2018 UI improvement pt found</t>
  </si>
  <si>
    <t>Can't test as can't view loyalty points history</t>
  </si>
  <si>
    <t>Can't test as can't view treatment history</t>
  </si>
  <si>
    <t>UT</t>
  </si>
  <si>
    <t>User Testing findings</t>
  </si>
  <si>
    <t>Blank screen met after making bookings. Same as encountered in internal testing. Refer to test ID 1.1 for example of parameters used internally when encountered this same bug</t>
  </si>
  <si>
    <t>Confirmation screen should be shown</t>
  </si>
  <si>
    <t>Validation alert to show wrong pw entered in the confirm pw field should be shown</t>
  </si>
  <si>
    <r>
      <t xml:space="preserve">[UI improvement] For creating new user account.
User was not alerted to his incorrect typing of pw in the confirm pw field. 
Username: Marvin
Mobile number: (Put in any valid number)
Email: (Put in any valid email)
Pw: (Put in any password)
</t>
    </r>
    <r>
      <rPr>
        <sz val="9"/>
        <color rgb="FFFF0000"/>
        <rFont val="Arial"/>
        <family val="2"/>
      </rPr>
      <t>Confirm Pw: (Put in a different pw from the earlier field)</t>
    </r>
  </si>
  <si>
    <t>[UI improvement] To improve table layout in various functions, eg. inventory function view inventory, table layout should be moved to calendar layout for appointment booking related</t>
  </si>
  <si>
    <t>No fixed "correct outcome", but to improve UI from existing table layout</t>
  </si>
  <si>
    <t>Navigation bar, links are not working</t>
  </si>
  <si>
    <t>Navigation bar links should be working</t>
  </si>
  <si>
    <t>[UI Improvement] For add new inventory form, remove comment field as user was questioning the point of having this field.</t>
  </si>
  <si>
    <t>Fields in the add new inventory form (or any form for that matter), should have a purpose</t>
  </si>
  <si>
    <t>Completed bookings function not working. User marked some appointments as completed, but he was met with a blank page instead. Did not test this function internally, so do not know if it went to the database but just the UI side not working, or it did not even go to the database.</t>
  </si>
  <si>
    <t>Bookings marked as completed, should show in the completed bookings function</t>
  </si>
  <si>
    <t>[UI Improvement] In making new appointment booking, I noticed that even though the time correctly validates for opening/closing hours, those hours should not even be on the dropdown time list. Eg. 10:00 is in the drop-down list, but opening hour is only 11:00 so doesn't make sense to have it on the list and allow user to select it, only to tell them it is before/after operating hours</t>
  </si>
  <si>
    <t>Do not have hours which are before/after operating hours, to be shown on the drop-down list</t>
  </si>
  <si>
    <t>UT 8</t>
  </si>
  <si>
    <t>[UI Improvement] Change password cannot be found on drop-down menu. Change password was at the login page, underneath the login fields, which should have been Forget password instead.</t>
  </si>
  <si>
    <t>Move change password to drop-down menu after user logs in. Change the change password link at the login page, to a forget password function</t>
  </si>
  <si>
    <t>Refer to test ID appt booking 1.1 for history</t>
  </si>
  <si>
    <t>28/6/2018 this bug was found</t>
  </si>
  <si>
    <t>28/6/2018 this UI improvement pt was found</t>
  </si>
  <si>
    <t>Expected outcome</t>
  </si>
  <si>
    <t>Actual outcome</t>
  </si>
  <si>
    <t>Bug Status</t>
  </si>
  <si>
    <t xml:space="preserve">To include validation against duplicate username
</t>
  </si>
  <si>
    <t>Dev Comments</t>
  </si>
  <si>
    <t>Not Applicable - field is NAME not USERNAME. Customers can have duplicate names.</t>
  </si>
  <si>
    <t>Not Fixed</t>
  </si>
  <si>
    <t>Fixed</t>
  </si>
  <si>
    <t>Created retrieveAllEmails in CustomerDAO.
Added check for duplicate emails in CreateAccountController.</t>
  </si>
  <si>
    <t>Bug History</t>
  </si>
  <si>
    <t>Bug Reported By:</t>
  </si>
  <si>
    <t>Bug Assigned To:</t>
  </si>
  <si>
    <t>Jiaan</t>
  </si>
  <si>
    <t>Wei Xuan</t>
  </si>
  <si>
    <t>Got expected outcome when tested</t>
  </si>
  <si>
    <t>Changed error message to 'Your mobile number must consist of 8 numeric digits only'</t>
  </si>
  <si>
    <t>Added check for special characters in CreateAccount.jsp</t>
  </si>
  <si>
    <t>New</t>
  </si>
  <si>
    <t>Josh</t>
  </si>
  <si>
    <t>Jacky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</si>
</sst>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9"/>
      <color theme="1"/>
      <name val="Arial"/>
      <family val="2"/>
    </font>
    <font>
      <b/>
      <sz val="9"/>
      <color theme="1"/>
      <name val="Arial"/>
      <family val="2"/>
    </font>
    <font>
      <sz val="9"/>
      <color theme="1"/>
      <name val="Arial"/>
      <family val="2"/>
    </font>
    <font>
      <sz val="11"/>
      <color theme="1"/>
      <name val="Calibri"/>
      <family val="2"/>
      <scheme val="minor"/>
    </font>
    <font>
      <sz val="9"/>
      <color indexed="81"/>
      <name val="Tahoma"/>
      <family val="2"/>
    </font>
    <font>
      <b/>
      <u/>
      <sz val="9"/>
      <color indexed="81"/>
      <name val="Tahoma"/>
      <family val="2"/>
    </font>
    <font>
      <b/>
      <sz val="9"/>
      <color indexed="44"/>
      <name val="Tahoma"/>
      <family val="2"/>
    </font>
    <font>
      <b/>
      <sz val="9"/>
      <color indexed="34"/>
      <name val="Tahoma"/>
      <family val="2"/>
    </font>
    <font>
      <sz val="9"/>
      <color rgb="FFFF0000"/>
      <name val="Arial"/>
      <family val="2"/>
    </font>
    <font>
      <sz val="9"/>
      <name val="Arial"/>
      <family val="2"/>
    </font>
    <font>
      <b/>
      <sz val="9"/>
      <color indexed="81"/>
      <name val="Tahoma"/>
      <family val="2"/>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3" fillId="0" borderId="0"/>
  </cellStyleXfs>
  <cellXfs count="45">
    <xf numFmtId="0" fontId="0" fillId="0" borderId="0" xfId="0"/>
    <xf numFmtId="0" fontId="1" fillId="0" borderId="0" xfId="0" applyFont="1" applyAlignment="1">
      <alignment wrapText="1"/>
    </xf>
    <xf numFmtId="0" fontId="0" fillId="0" borderId="0" xfId="0" applyAlignment="1">
      <alignment wrapText="1"/>
    </xf>
    <xf numFmtId="0" fontId="1" fillId="0" borderId="1" xfId="0" applyFont="1" applyBorder="1" applyAlignment="1">
      <alignment wrapText="1"/>
    </xf>
    <xf numFmtId="0" fontId="0" fillId="0" borderId="1" xfId="0" applyBorder="1" applyAlignment="1">
      <alignment wrapText="1"/>
    </xf>
    <xf numFmtId="0" fontId="2" fillId="0" borderId="1" xfId="1" applyFont="1" applyBorder="1" applyAlignment="1">
      <alignment horizontal="center"/>
    </xf>
    <xf numFmtId="0" fontId="2" fillId="0" borderId="1" xfId="1" applyFont="1" applyBorder="1" applyAlignment="1">
      <alignment wrapText="1"/>
    </xf>
    <xf numFmtId="0" fontId="2" fillId="0" borderId="1" xfId="1" applyFont="1" applyBorder="1" applyAlignment="1">
      <alignment horizontal="left" wrapText="1"/>
    </xf>
    <xf numFmtId="0" fontId="0" fillId="0" borderId="1" xfId="0" applyFill="1" applyBorder="1" applyAlignment="1">
      <alignment wrapText="1"/>
    </xf>
    <xf numFmtId="0" fontId="0" fillId="0" borderId="1" xfId="0" applyFont="1" applyBorder="1" applyAlignment="1">
      <alignment wrapText="1"/>
    </xf>
    <xf numFmtId="0" fontId="0" fillId="0" borderId="1" xfId="0" applyFont="1" applyBorder="1" applyAlignment="1">
      <alignment horizontal="center" wrapText="1"/>
    </xf>
    <xf numFmtId="0" fontId="0" fillId="0" borderId="1" xfId="1" applyFont="1" applyBorder="1" applyAlignment="1">
      <alignment wrapText="1"/>
    </xf>
    <xf numFmtId="0" fontId="0" fillId="0" borderId="1" xfId="0" applyBorder="1" applyAlignment="1">
      <alignment horizontal="center" wrapText="1"/>
    </xf>
    <xf numFmtId="0" fontId="0" fillId="0" borderId="1" xfId="0" applyFill="1" applyBorder="1" applyAlignment="1">
      <alignment horizontal="center" wrapText="1"/>
    </xf>
    <xf numFmtId="0" fontId="0" fillId="0" borderId="1" xfId="1" applyFont="1" applyFill="1" applyBorder="1" applyAlignment="1">
      <alignment horizontal="center" wrapText="1"/>
    </xf>
    <xf numFmtId="0" fontId="0" fillId="0" borderId="1" xfId="0" applyFont="1" applyFill="1" applyBorder="1" applyAlignment="1">
      <alignment horizontal="center" wrapText="1"/>
    </xf>
    <xf numFmtId="0" fontId="0" fillId="0" borderId="4" xfId="0" applyFont="1" applyFill="1" applyBorder="1" applyAlignment="1">
      <alignment horizontal="center" wrapText="1"/>
    </xf>
    <xf numFmtId="0" fontId="0" fillId="0" borderId="0" xfId="0" applyFill="1" applyAlignment="1">
      <alignment horizontal="center" wrapText="1"/>
    </xf>
    <xf numFmtId="0" fontId="0" fillId="0" borderId="0" xfId="0" applyFont="1" applyAlignment="1">
      <alignment wrapText="1"/>
    </xf>
    <xf numFmtId="0" fontId="0" fillId="0" borderId="1" xfId="0" applyFont="1" applyBorder="1" applyAlignment="1">
      <alignment horizontal="left" wrapText="1"/>
    </xf>
    <xf numFmtId="0" fontId="0" fillId="0" borderId="2" xfId="0" applyFont="1" applyBorder="1" applyAlignment="1"/>
    <xf numFmtId="0" fontId="2" fillId="0" borderId="2" xfId="1" applyFont="1" applyBorder="1" applyAlignment="1">
      <alignment wrapText="1"/>
    </xf>
    <xf numFmtId="0" fontId="0" fillId="0" borderId="2" xfId="0" applyFont="1" applyBorder="1" applyAlignment="1">
      <alignment wrapText="1"/>
    </xf>
    <xf numFmtId="0" fontId="0" fillId="0" borderId="2" xfId="0" applyFont="1" applyBorder="1" applyAlignment="1">
      <alignment horizontal="center" wrapText="1"/>
    </xf>
    <xf numFmtId="14" fontId="0" fillId="0" borderId="1" xfId="0" applyNumberFormat="1" applyFont="1" applyBorder="1" applyAlignment="1">
      <alignment horizontal="left" wrapText="1"/>
    </xf>
    <xf numFmtId="0" fontId="0" fillId="0" borderId="0" xfId="0" applyAlignment="1">
      <alignment horizontal="left" wrapText="1"/>
    </xf>
    <xf numFmtId="0" fontId="0" fillId="2" borderId="1" xfId="0" applyFont="1" applyFill="1" applyBorder="1" applyAlignment="1">
      <alignment horizontal="center" wrapText="1"/>
    </xf>
    <xf numFmtId="0" fontId="0" fillId="3" borderId="1" xfId="0" applyFont="1" applyFill="1" applyBorder="1" applyAlignment="1">
      <alignment horizontal="center" wrapText="1"/>
    </xf>
    <xf numFmtId="0" fontId="0" fillId="3" borderId="4" xfId="0" applyFont="1" applyFill="1" applyBorder="1" applyAlignment="1">
      <alignment horizontal="center" wrapText="1"/>
    </xf>
    <xf numFmtId="0" fontId="0" fillId="3" borderId="1" xfId="0" applyFill="1" applyBorder="1" applyAlignment="1">
      <alignment horizontal="center" wrapText="1"/>
    </xf>
    <xf numFmtId="0" fontId="0" fillId="3" borderId="1" xfId="1" applyFont="1" applyFill="1" applyBorder="1" applyAlignment="1">
      <alignment horizontal="center" wrapText="1"/>
    </xf>
    <xf numFmtId="0" fontId="0" fillId="2" borderId="1" xfId="1" applyFont="1" applyFill="1" applyBorder="1" applyAlignment="1">
      <alignment horizontal="center" wrapText="1"/>
    </xf>
    <xf numFmtId="0" fontId="0" fillId="2" borderId="1" xfId="0" applyFill="1" applyBorder="1" applyAlignment="1">
      <alignment horizontal="center" wrapText="1"/>
    </xf>
    <xf numFmtId="0" fontId="0" fillId="0" borderId="1" xfId="0" applyFont="1" applyFill="1" applyBorder="1" applyAlignment="1"/>
    <xf numFmtId="0" fontId="0" fillId="0" borderId="1" xfId="0" applyFont="1" applyFill="1" applyBorder="1" applyAlignment="1">
      <alignment wrapText="1"/>
    </xf>
    <xf numFmtId="0" fontId="0" fillId="0" borderId="4" xfId="0" applyFont="1" applyBorder="1" applyAlignment="1">
      <alignment horizontal="left" wrapText="1"/>
    </xf>
    <xf numFmtId="14" fontId="0" fillId="0" borderId="3" xfId="0" applyNumberFormat="1" applyFont="1" applyBorder="1" applyAlignment="1">
      <alignment horizontal="left" wrapText="1"/>
    </xf>
    <xf numFmtId="0" fontId="0" fillId="0" borderId="3" xfId="0" applyFont="1" applyBorder="1" applyAlignment="1">
      <alignment horizontal="left" wrapText="1"/>
    </xf>
    <xf numFmtId="14" fontId="0" fillId="0" borderId="3" xfId="0" applyNumberFormat="1" applyBorder="1" applyAlignment="1">
      <alignment horizontal="left" wrapText="1"/>
    </xf>
    <xf numFmtId="0" fontId="0" fillId="0" borderId="3" xfId="0" applyBorder="1" applyAlignment="1">
      <alignment horizontal="left"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0" xfId="0" applyFont="1" applyAlignment="1">
      <alignment horizontal="center" vertical="center" wrapText="1"/>
    </xf>
    <xf numFmtId="0" fontId="0" fillId="0" borderId="3" xfId="0" applyBorder="1" applyAlignment="1">
      <alignment horizontal="center" wrapText="1"/>
    </xf>
    <xf numFmtId="0" fontId="0" fillId="0" borderId="5" xfId="0" applyBorder="1" applyAlignment="1">
      <alignment horizontal="center" wrapText="1"/>
    </xf>
  </cellXfs>
  <cellStyles count="2">
    <cellStyle name="Normal" xfId="0" builtinId="0"/>
    <cellStyle name="Normal 2" xfId="1" xr:uid="{FAA3CB2B-EF63-450D-83BA-827B480A743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63502</xdr:rowOff>
    </xdr:from>
    <xdr:to>
      <xdr:col>13</xdr:col>
      <xdr:colOff>490231</xdr:colOff>
      <xdr:row>30</xdr:row>
      <xdr:rowOff>137583</xdr:rowOff>
    </xdr:to>
    <xdr:pic>
      <xdr:nvPicPr>
        <xdr:cNvPr id="2" name="Picture 1">
          <a:extLst>
            <a:ext uri="{FF2B5EF4-FFF2-40B4-BE49-F238E27FC236}">
              <a16:creationId xmlns:a16="http://schemas.microsoft.com/office/drawing/2014/main" id="{BA936AA7-81E6-4A3C-A16B-80344D2AEB56}"/>
            </a:ext>
          </a:extLst>
        </xdr:cNvPr>
        <xdr:cNvPicPr>
          <a:picLocks noChangeAspect="1"/>
        </xdr:cNvPicPr>
      </xdr:nvPicPr>
      <xdr:blipFill>
        <a:blip xmlns:r="http://schemas.openxmlformats.org/officeDocument/2006/relationships" r:embed="rId1"/>
        <a:stretch>
          <a:fillRect/>
        </a:stretch>
      </xdr:blipFill>
      <xdr:spPr>
        <a:xfrm>
          <a:off x="0" y="359835"/>
          <a:ext cx="7782148" cy="4222748"/>
        </a:xfrm>
        <a:prstGeom prst="rect">
          <a:avLst/>
        </a:prstGeom>
      </xdr:spPr>
    </xdr:pic>
    <xdr:clientData/>
  </xdr:twoCellAnchor>
  <xdr:twoCellAnchor editAs="oneCell">
    <xdr:from>
      <xdr:col>0</xdr:col>
      <xdr:colOff>0</xdr:colOff>
      <xdr:row>33</xdr:row>
      <xdr:rowOff>7938</xdr:rowOff>
    </xdr:from>
    <xdr:to>
      <xdr:col>14</xdr:col>
      <xdr:colOff>229953</xdr:colOff>
      <xdr:row>58</xdr:row>
      <xdr:rowOff>139202</xdr:rowOff>
    </xdr:to>
    <xdr:pic>
      <xdr:nvPicPr>
        <xdr:cNvPr id="3" name="Picture 2">
          <a:extLst>
            <a:ext uri="{FF2B5EF4-FFF2-40B4-BE49-F238E27FC236}">
              <a16:creationId xmlns:a16="http://schemas.microsoft.com/office/drawing/2014/main" id="{811B0ED8-1D54-45BD-9549-A2643605B36B}"/>
            </a:ext>
          </a:extLst>
        </xdr:cNvPr>
        <xdr:cNvPicPr>
          <a:picLocks noChangeAspect="1"/>
        </xdr:cNvPicPr>
      </xdr:nvPicPr>
      <xdr:blipFill>
        <a:blip xmlns:r="http://schemas.openxmlformats.org/officeDocument/2006/relationships" r:embed="rId2"/>
        <a:stretch>
          <a:fillRect/>
        </a:stretch>
      </xdr:blipFill>
      <xdr:spPr>
        <a:xfrm>
          <a:off x="0" y="4722813"/>
          <a:ext cx="8008703" cy="37031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E17B3-8D02-4463-83E0-F1DA6B467D89}">
  <sheetPr filterMode="1"/>
  <dimension ref="A1:O85"/>
  <sheetViews>
    <sheetView tabSelected="1" workbookViewId="0">
      <pane ySplit="1" topLeftCell="A2" activePane="bottomLeft" state="frozen"/>
      <selection activeCell="E1" sqref="E1"/>
      <selection pane="bottomLeft" activeCell="O84" sqref="O84"/>
    </sheetView>
  </sheetViews>
  <sheetFormatPr defaultColWidth="27.42578125" defaultRowHeight="12" outlineLevelRow="1" x14ac:dyDescent="0.2"/>
  <cols>
    <col min="1" max="1" width="14.140625" style="2" bestFit="1" customWidth="1"/>
    <col min="2" max="2" width="8.28515625" style="2" bestFit="1" customWidth="1"/>
    <col min="3" max="3" width="8.5703125" style="2" bestFit="1" customWidth="1"/>
    <col min="4" max="4" width="30.5703125" style="18" bestFit="1" customWidth="1"/>
    <col min="5" max="5" width="38.85546875" style="2" bestFit="1" customWidth="1"/>
    <col min="6" max="6" width="55.85546875" style="2" bestFit="1" customWidth="1"/>
    <col min="7" max="7" width="45.7109375" style="2" bestFit="1" customWidth="1"/>
    <col min="8" max="8" width="18.42578125" style="2" bestFit="1" customWidth="1"/>
    <col min="9" max="9" width="20.5703125" style="17" bestFit="1" customWidth="1"/>
    <col min="10" max="10" width="44.5703125" style="2" bestFit="1" customWidth="1"/>
    <col min="11" max="11" width="36.28515625" style="25" bestFit="1" customWidth="1"/>
    <col min="12" max="12" width="14.42578125" style="2" bestFit="1" customWidth="1"/>
    <col min="13" max="13" width="19.5703125" style="2" bestFit="1" customWidth="1"/>
    <col min="14" max="14" width="19.7109375" style="2" bestFit="1" customWidth="1"/>
    <col min="15" max="15" width="70" style="2" bestFit="1" customWidth="1"/>
    <col min="16" max="16384" width="27.42578125" style="2"/>
  </cols>
  <sheetData>
    <row r="1" spans="1:15" s="42" customFormat="1" ht="24" x14ac:dyDescent="0.2">
      <c r="A1" s="40" t="s">
        <v>70</v>
      </c>
      <c r="B1" s="40" t="s">
        <v>0</v>
      </c>
      <c r="C1" s="40" t="s">
        <v>138</v>
      </c>
      <c r="D1" s="40" t="s">
        <v>12</v>
      </c>
      <c r="E1" s="40" t="s">
        <v>112</v>
      </c>
      <c r="F1" s="40" t="s">
        <v>113</v>
      </c>
      <c r="G1" s="40" t="s">
        <v>204</v>
      </c>
      <c r="H1" s="40" t="s">
        <v>205</v>
      </c>
      <c r="I1" s="41" t="s">
        <v>114</v>
      </c>
      <c r="J1" s="40" t="s">
        <v>86</v>
      </c>
      <c r="K1" s="40" t="s">
        <v>213</v>
      </c>
      <c r="L1" s="40" t="s">
        <v>206</v>
      </c>
      <c r="M1" s="40" t="s">
        <v>214</v>
      </c>
      <c r="N1" s="40" t="s">
        <v>215</v>
      </c>
      <c r="O1" s="40" t="s">
        <v>208</v>
      </c>
    </row>
    <row r="2" spans="1:15" s="1" customFormat="1" ht="36" hidden="1" x14ac:dyDescent="0.2">
      <c r="A2" s="9" t="s">
        <v>85</v>
      </c>
      <c r="B2" s="10">
        <v>1</v>
      </c>
      <c r="C2" s="23" t="str">
        <f>CONCATENATE(LEFT(A2,4)," ", B2)</f>
        <v>Regi 1</v>
      </c>
      <c r="D2" s="20" t="s">
        <v>116</v>
      </c>
      <c r="E2" s="9" t="s">
        <v>74</v>
      </c>
      <c r="F2" s="9" t="s">
        <v>73</v>
      </c>
      <c r="G2" s="9" t="s">
        <v>78</v>
      </c>
      <c r="H2" s="9"/>
      <c r="I2" s="15" t="s">
        <v>21</v>
      </c>
      <c r="J2" s="9" t="s">
        <v>207</v>
      </c>
      <c r="K2" s="36" t="s">
        <v>170</v>
      </c>
      <c r="L2" s="10" t="s">
        <v>210</v>
      </c>
      <c r="M2" s="10" t="s">
        <v>216</v>
      </c>
      <c r="N2" s="10" t="s">
        <v>217</v>
      </c>
      <c r="O2" s="9" t="s">
        <v>209</v>
      </c>
    </row>
    <row r="3" spans="1:15" s="1" customFormat="1" ht="48" hidden="1" outlineLevel="1" x14ac:dyDescent="0.2">
      <c r="A3" s="9" t="s">
        <v>71</v>
      </c>
      <c r="B3" s="10">
        <v>1.1000000000000001</v>
      </c>
      <c r="C3" s="23" t="str">
        <f t="shared" ref="C3:C75" si="0">CONCATENATE(LEFT(A3,4)," ", B3)</f>
        <v>Regi 1.1</v>
      </c>
      <c r="D3" s="20" t="s">
        <v>116</v>
      </c>
      <c r="E3" s="9" t="s">
        <v>74</v>
      </c>
      <c r="F3" s="9" t="s">
        <v>150</v>
      </c>
      <c r="G3" s="9" t="s">
        <v>78</v>
      </c>
      <c r="H3" s="9"/>
      <c r="I3" s="15" t="s">
        <v>21</v>
      </c>
      <c r="J3" s="9" t="s">
        <v>98</v>
      </c>
      <c r="K3" s="36">
        <v>43253</v>
      </c>
      <c r="L3" s="10" t="s">
        <v>210</v>
      </c>
      <c r="M3" s="10" t="s">
        <v>216</v>
      </c>
      <c r="N3" s="10" t="s">
        <v>217</v>
      </c>
      <c r="O3" s="9" t="s">
        <v>209</v>
      </c>
    </row>
    <row r="4" spans="1:15" s="1" customFormat="1" ht="36" hidden="1" collapsed="1" x14ac:dyDescent="0.2">
      <c r="A4" s="9" t="s">
        <v>85</v>
      </c>
      <c r="B4" s="10">
        <v>2</v>
      </c>
      <c r="C4" s="23" t="str">
        <f t="shared" si="0"/>
        <v>Regi 2</v>
      </c>
      <c r="D4" s="20" t="s">
        <v>116</v>
      </c>
      <c r="E4" s="9" t="s">
        <v>75</v>
      </c>
      <c r="F4" s="4" t="s">
        <v>51</v>
      </c>
      <c r="G4" s="9" t="s">
        <v>79</v>
      </c>
      <c r="H4" s="9"/>
      <c r="I4" s="15" t="s">
        <v>20</v>
      </c>
      <c r="J4" s="9" t="s">
        <v>167</v>
      </c>
      <c r="K4" s="24" t="s">
        <v>172</v>
      </c>
      <c r="L4" s="10"/>
      <c r="M4" s="10"/>
      <c r="N4" s="10"/>
      <c r="O4" s="9"/>
    </row>
    <row r="5" spans="1:15" s="1" customFormat="1" ht="48" hidden="1" outlineLevel="1" x14ac:dyDescent="0.2">
      <c r="A5" s="9" t="s">
        <v>71</v>
      </c>
      <c r="B5" s="10">
        <v>2.1</v>
      </c>
      <c r="C5" s="23" t="str">
        <f t="shared" si="0"/>
        <v>Regi 2.1</v>
      </c>
      <c r="D5" s="20" t="s">
        <v>116</v>
      </c>
      <c r="E5" s="9" t="s">
        <v>75</v>
      </c>
      <c r="F5" s="9" t="s">
        <v>99</v>
      </c>
      <c r="G5" s="9" t="s">
        <v>79</v>
      </c>
      <c r="H5" s="9"/>
      <c r="I5" s="15" t="s">
        <v>20</v>
      </c>
      <c r="J5" s="3"/>
      <c r="K5" s="24"/>
      <c r="L5" s="10"/>
      <c r="M5" s="10"/>
      <c r="N5" s="10"/>
      <c r="O5" s="9"/>
    </row>
    <row r="6" spans="1:15" s="1" customFormat="1" ht="36" hidden="1" collapsed="1" x14ac:dyDescent="0.2">
      <c r="A6" s="9" t="s">
        <v>85</v>
      </c>
      <c r="B6" s="10">
        <v>3</v>
      </c>
      <c r="C6" s="23" t="str">
        <f t="shared" si="0"/>
        <v>Regi 3</v>
      </c>
      <c r="D6" s="20" t="s">
        <v>116</v>
      </c>
      <c r="E6" s="9" t="s">
        <v>75</v>
      </c>
      <c r="F6" s="4" t="s">
        <v>46</v>
      </c>
      <c r="G6" s="9" t="s">
        <v>80</v>
      </c>
      <c r="H6" s="9"/>
      <c r="I6" s="26" t="s">
        <v>163</v>
      </c>
      <c r="J6" s="9" t="s">
        <v>96</v>
      </c>
      <c r="K6" s="36" t="s">
        <v>179</v>
      </c>
      <c r="L6" s="10" t="s">
        <v>211</v>
      </c>
      <c r="M6" s="10" t="s">
        <v>216</v>
      </c>
      <c r="N6" s="10" t="s">
        <v>217</v>
      </c>
      <c r="O6" s="9" t="s">
        <v>219</v>
      </c>
    </row>
    <row r="7" spans="1:15" s="1" customFormat="1" ht="48" hidden="1" outlineLevel="1" x14ac:dyDescent="0.2">
      <c r="A7" s="9" t="s">
        <v>71</v>
      </c>
      <c r="B7" s="10">
        <v>3.1</v>
      </c>
      <c r="C7" s="23" t="str">
        <f t="shared" si="0"/>
        <v>Regi 3.1</v>
      </c>
      <c r="D7" s="20" t="s">
        <v>116</v>
      </c>
      <c r="E7" s="18" t="s">
        <v>75</v>
      </c>
      <c r="F7" s="9" t="s">
        <v>149</v>
      </c>
      <c r="G7" s="9" t="s">
        <v>80</v>
      </c>
      <c r="H7" s="9"/>
      <c r="I7" s="15" t="s">
        <v>20</v>
      </c>
      <c r="J7" s="3"/>
      <c r="K7" s="19"/>
      <c r="L7" s="10"/>
      <c r="M7" s="10"/>
      <c r="N7" s="10"/>
      <c r="O7" s="9"/>
    </row>
    <row r="8" spans="1:15" s="1" customFormat="1" ht="24" hidden="1" collapsed="1" x14ac:dyDescent="0.2">
      <c r="A8" s="9" t="s">
        <v>85</v>
      </c>
      <c r="B8" s="10">
        <v>4</v>
      </c>
      <c r="C8" s="23" t="str">
        <f t="shared" si="0"/>
        <v>Regi 4</v>
      </c>
      <c r="D8" s="20" t="s">
        <v>116</v>
      </c>
      <c r="E8" s="9" t="s">
        <v>75</v>
      </c>
      <c r="F8" s="4" t="s">
        <v>47</v>
      </c>
      <c r="G8" s="9" t="s">
        <v>80</v>
      </c>
      <c r="H8" s="9"/>
      <c r="I8" s="15" t="s">
        <v>20</v>
      </c>
      <c r="J8" s="9" t="s">
        <v>167</v>
      </c>
      <c r="K8" s="24" t="s">
        <v>172</v>
      </c>
      <c r="L8" s="10"/>
      <c r="M8" s="10"/>
      <c r="N8" s="10"/>
      <c r="O8" s="9"/>
    </row>
    <row r="9" spans="1:15" s="1" customFormat="1" ht="48" hidden="1" outlineLevel="1" x14ac:dyDescent="0.2">
      <c r="A9" s="9" t="s">
        <v>71</v>
      </c>
      <c r="B9" s="10">
        <v>4.0999999999999996</v>
      </c>
      <c r="C9" s="23" t="str">
        <f t="shared" si="0"/>
        <v>Regi 4.1</v>
      </c>
      <c r="D9" s="20" t="s">
        <v>116</v>
      </c>
      <c r="E9" s="9" t="s">
        <v>75</v>
      </c>
      <c r="F9" s="9" t="s">
        <v>100</v>
      </c>
      <c r="G9" s="9" t="s">
        <v>80</v>
      </c>
      <c r="H9" s="9"/>
      <c r="I9" s="15" t="s">
        <v>20</v>
      </c>
      <c r="J9" s="9"/>
      <c r="K9" s="19"/>
      <c r="L9" s="10"/>
      <c r="M9" s="10"/>
      <c r="N9" s="10"/>
      <c r="O9" s="9"/>
    </row>
    <row r="10" spans="1:15" s="1" customFormat="1" ht="60" hidden="1" collapsed="1" x14ac:dyDescent="0.2">
      <c r="A10" s="9" t="s">
        <v>85</v>
      </c>
      <c r="B10" s="10">
        <v>5</v>
      </c>
      <c r="C10" s="23" t="str">
        <f t="shared" si="0"/>
        <v>Regi 5</v>
      </c>
      <c r="D10" s="20" t="s">
        <v>116</v>
      </c>
      <c r="E10" s="4" t="s">
        <v>76</v>
      </c>
      <c r="F10" s="9" t="s">
        <v>77</v>
      </c>
      <c r="G10" s="9" t="s">
        <v>81</v>
      </c>
      <c r="H10" s="9"/>
      <c r="I10" s="27" t="s">
        <v>21</v>
      </c>
      <c r="J10" s="9" t="s">
        <v>124</v>
      </c>
      <c r="K10" s="36" t="s">
        <v>173</v>
      </c>
      <c r="L10" s="10" t="s">
        <v>211</v>
      </c>
      <c r="M10" s="10" t="s">
        <v>216</v>
      </c>
      <c r="N10" s="10" t="s">
        <v>217</v>
      </c>
      <c r="O10" s="9" t="s">
        <v>212</v>
      </c>
    </row>
    <row r="11" spans="1:15" s="1" customFormat="1" ht="48" hidden="1" outlineLevel="1" x14ac:dyDescent="0.2">
      <c r="A11" s="9" t="s">
        <v>71</v>
      </c>
      <c r="B11" s="10">
        <v>5.0999999999999996</v>
      </c>
      <c r="C11" s="23" t="str">
        <f t="shared" si="0"/>
        <v>Regi 5.1</v>
      </c>
      <c r="D11" s="20" t="s">
        <v>116</v>
      </c>
      <c r="E11" s="4" t="s">
        <v>76</v>
      </c>
      <c r="F11" s="4" t="s">
        <v>147</v>
      </c>
      <c r="G11" s="9" t="s">
        <v>81</v>
      </c>
      <c r="H11" s="9"/>
      <c r="I11" s="15" t="s">
        <v>21</v>
      </c>
      <c r="J11" s="9"/>
      <c r="K11" s="36">
        <v>43277</v>
      </c>
      <c r="L11" s="10" t="s">
        <v>211</v>
      </c>
      <c r="M11" s="10" t="s">
        <v>216</v>
      </c>
      <c r="N11" s="10" t="s">
        <v>217</v>
      </c>
      <c r="O11" s="9" t="s">
        <v>212</v>
      </c>
    </row>
    <row r="12" spans="1:15" s="1" customFormat="1" ht="48" hidden="1" outlineLevel="1" x14ac:dyDescent="0.2">
      <c r="A12" s="9" t="s">
        <v>71</v>
      </c>
      <c r="B12" s="10">
        <v>5.2</v>
      </c>
      <c r="C12" s="23" t="str">
        <f t="shared" si="0"/>
        <v>Regi 5.2</v>
      </c>
      <c r="D12" s="20" t="s">
        <v>116</v>
      </c>
      <c r="E12" s="4" t="s">
        <v>76</v>
      </c>
      <c r="F12" s="4" t="s">
        <v>148</v>
      </c>
      <c r="G12" s="9" t="s">
        <v>81</v>
      </c>
      <c r="H12" s="9"/>
      <c r="I12" s="15" t="s">
        <v>21</v>
      </c>
      <c r="J12" s="9"/>
      <c r="K12" s="36">
        <v>43277</v>
      </c>
      <c r="L12" s="10" t="s">
        <v>211</v>
      </c>
      <c r="M12" s="10" t="s">
        <v>216</v>
      </c>
      <c r="N12" s="10" t="s">
        <v>217</v>
      </c>
      <c r="O12" s="9" t="s">
        <v>212</v>
      </c>
    </row>
    <row r="13" spans="1:15" s="1" customFormat="1" ht="60" hidden="1" collapsed="1" x14ac:dyDescent="0.2">
      <c r="A13" s="9" t="s">
        <v>85</v>
      </c>
      <c r="B13" s="10">
        <v>6</v>
      </c>
      <c r="C13" s="23" t="str">
        <f t="shared" si="0"/>
        <v>Regi 6</v>
      </c>
      <c r="D13" s="20" t="s">
        <v>116</v>
      </c>
      <c r="E13" s="9" t="s">
        <v>35</v>
      </c>
      <c r="F13" s="9" t="s">
        <v>35</v>
      </c>
      <c r="G13" s="19" t="s">
        <v>82</v>
      </c>
      <c r="H13" s="35"/>
      <c r="I13" s="28" t="s">
        <v>21</v>
      </c>
      <c r="J13" s="9" t="s">
        <v>115</v>
      </c>
      <c r="K13" s="36" t="s">
        <v>173</v>
      </c>
      <c r="L13" s="10" t="s">
        <v>210</v>
      </c>
      <c r="M13" s="10" t="s">
        <v>216</v>
      </c>
      <c r="N13" s="10" t="s">
        <v>217</v>
      </c>
      <c r="O13" s="9" t="s">
        <v>218</v>
      </c>
    </row>
    <row r="14" spans="1:15" s="1" customFormat="1" ht="60" hidden="1" outlineLevel="1" x14ac:dyDescent="0.2">
      <c r="A14" s="9" t="s">
        <v>71</v>
      </c>
      <c r="B14" s="10">
        <f>B13+0.1</f>
        <v>6.1</v>
      </c>
      <c r="C14" s="23" t="str">
        <f t="shared" si="0"/>
        <v>Regi 6.1</v>
      </c>
      <c r="D14" s="20" t="s">
        <v>116</v>
      </c>
      <c r="E14" s="9" t="s">
        <v>35</v>
      </c>
      <c r="F14" s="9" t="s">
        <v>101</v>
      </c>
      <c r="G14" s="19" t="s">
        <v>82</v>
      </c>
      <c r="H14" s="19"/>
      <c r="I14" s="15" t="s">
        <v>21</v>
      </c>
      <c r="J14" s="3" t="s">
        <v>97</v>
      </c>
      <c r="K14" s="36">
        <v>43277</v>
      </c>
      <c r="L14" s="10" t="s">
        <v>210</v>
      </c>
      <c r="M14" s="10" t="s">
        <v>216</v>
      </c>
      <c r="N14" s="10" t="s">
        <v>217</v>
      </c>
      <c r="O14" s="9" t="s">
        <v>218</v>
      </c>
    </row>
    <row r="15" spans="1:15" s="1" customFormat="1" ht="60" hidden="1" outlineLevel="1" x14ac:dyDescent="0.2">
      <c r="A15" s="9" t="s">
        <v>71</v>
      </c>
      <c r="B15" s="10">
        <f>B14+0.1</f>
        <v>6.1999999999999993</v>
      </c>
      <c r="C15" s="23" t="str">
        <f t="shared" si="0"/>
        <v>Regi 6.2</v>
      </c>
      <c r="D15" s="20" t="s">
        <v>116</v>
      </c>
      <c r="E15" s="9" t="s">
        <v>35</v>
      </c>
      <c r="F15" s="9" t="s">
        <v>110</v>
      </c>
      <c r="G15" s="19" t="s">
        <v>82</v>
      </c>
      <c r="H15" s="35"/>
      <c r="I15" s="16" t="s">
        <v>21</v>
      </c>
      <c r="J15" s="9" t="s">
        <v>111</v>
      </c>
      <c r="K15" s="36"/>
      <c r="L15" s="10" t="s">
        <v>210</v>
      </c>
      <c r="M15" s="10" t="s">
        <v>216</v>
      </c>
      <c r="N15" s="10" t="s">
        <v>217</v>
      </c>
      <c r="O15" s="9" t="s">
        <v>218</v>
      </c>
    </row>
    <row r="16" spans="1:15" ht="72" hidden="1" collapsed="1" x14ac:dyDescent="0.2">
      <c r="A16" s="9" t="s">
        <v>85</v>
      </c>
      <c r="B16" s="12">
        <v>7</v>
      </c>
      <c r="C16" s="23" t="str">
        <f t="shared" si="0"/>
        <v>Regi 7</v>
      </c>
      <c r="D16" s="9" t="s">
        <v>117</v>
      </c>
      <c r="E16" s="4" t="s">
        <v>1</v>
      </c>
      <c r="F16" s="4" t="s">
        <v>2</v>
      </c>
      <c r="G16" s="4" t="s">
        <v>11</v>
      </c>
      <c r="H16" s="4"/>
      <c r="I16" s="13" t="s">
        <v>20</v>
      </c>
      <c r="J16" s="8" t="s">
        <v>162</v>
      </c>
      <c r="K16" s="19" t="s">
        <v>166</v>
      </c>
      <c r="L16" s="10"/>
      <c r="M16" s="10"/>
      <c r="N16" s="10"/>
      <c r="O16" s="9"/>
    </row>
    <row r="17" spans="1:15" ht="48" hidden="1" outlineLevel="1" x14ac:dyDescent="0.2">
      <c r="A17" s="9" t="s">
        <v>71</v>
      </c>
      <c r="B17" s="12">
        <f>B16+0.1</f>
        <v>7.1</v>
      </c>
      <c r="C17" s="23" t="str">
        <f t="shared" si="0"/>
        <v>Regi 7.1</v>
      </c>
      <c r="D17" s="9" t="s">
        <v>117</v>
      </c>
      <c r="E17" s="4" t="s">
        <v>1</v>
      </c>
      <c r="F17" s="4" t="s">
        <v>102</v>
      </c>
      <c r="G17" s="4" t="s">
        <v>11</v>
      </c>
      <c r="H17" s="4"/>
      <c r="I17" s="13" t="s">
        <v>20</v>
      </c>
      <c r="J17" s="8"/>
      <c r="K17" s="24">
        <v>43253</v>
      </c>
      <c r="L17" s="10"/>
      <c r="M17" s="10"/>
      <c r="N17" s="10"/>
      <c r="O17" s="9"/>
    </row>
    <row r="18" spans="1:15" ht="48" hidden="1" collapsed="1" x14ac:dyDescent="0.2">
      <c r="A18" s="9" t="s">
        <v>85</v>
      </c>
      <c r="B18" s="12">
        <v>8</v>
      </c>
      <c r="C18" s="23" t="str">
        <f t="shared" si="0"/>
        <v>Regi 8</v>
      </c>
      <c r="D18" s="9" t="s">
        <v>117</v>
      </c>
      <c r="E18" s="4" t="s">
        <v>1</v>
      </c>
      <c r="F18" s="4" t="s">
        <v>104</v>
      </c>
      <c r="G18" s="4" t="s">
        <v>10</v>
      </c>
      <c r="H18" s="4"/>
      <c r="I18" s="29" t="s">
        <v>21</v>
      </c>
      <c r="J18" s="4" t="s">
        <v>130</v>
      </c>
      <c r="K18" s="36" t="s">
        <v>173</v>
      </c>
      <c r="L18" s="10" t="s">
        <v>210</v>
      </c>
      <c r="M18" s="10" t="s">
        <v>216</v>
      </c>
      <c r="N18" s="10" t="s">
        <v>217</v>
      </c>
      <c r="O18" s="9" t="s">
        <v>218</v>
      </c>
    </row>
    <row r="19" spans="1:15" ht="96" hidden="1" outlineLevel="1" x14ac:dyDescent="0.2">
      <c r="A19" s="9" t="s">
        <v>71</v>
      </c>
      <c r="B19" s="12">
        <f>B18+0.1</f>
        <v>8.1</v>
      </c>
      <c r="C19" s="23" t="str">
        <f t="shared" si="0"/>
        <v>Regi 8.1</v>
      </c>
      <c r="D19" s="9" t="s">
        <v>117</v>
      </c>
      <c r="E19" s="4" t="s">
        <v>1</v>
      </c>
      <c r="F19" s="4" t="s">
        <v>103</v>
      </c>
      <c r="G19" s="4" t="s">
        <v>10</v>
      </c>
      <c r="H19" s="4"/>
      <c r="I19" s="13" t="s">
        <v>21</v>
      </c>
      <c r="J19" s="9" t="s">
        <v>105</v>
      </c>
      <c r="K19" s="36" t="s">
        <v>173</v>
      </c>
      <c r="L19" s="10" t="s">
        <v>210</v>
      </c>
      <c r="M19" s="10" t="s">
        <v>216</v>
      </c>
      <c r="N19" s="10" t="s">
        <v>217</v>
      </c>
      <c r="O19" s="9" t="s">
        <v>218</v>
      </c>
    </row>
    <row r="20" spans="1:15" ht="48" hidden="1" outlineLevel="1" x14ac:dyDescent="0.2">
      <c r="A20" s="9" t="s">
        <v>71</v>
      </c>
      <c r="B20" s="12">
        <f t="shared" ref="B20:B21" si="1">B19+0.1</f>
        <v>8.1999999999999993</v>
      </c>
      <c r="C20" s="23" t="str">
        <f t="shared" si="0"/>
        <v>Regi 8.2</v>
      </c>
      <c r="D20" s="9" t="s">
        <v>117</v>
      </c>
      <c r="E20" s="4" t="s">
        <v>1</v>
      </c>
      <c r="F20" s="4" t="s">
        <v>106</v>
      </c>
      <c r="G20" s="4" t="s">
        <v>10</v>
      </c>
      <c r="H20" s="4"/>
      <c r="I20" s="13" t="s">
        <v>21</v>
      </c>
      <c r="J20" s="9" t="s">
        <v>107</v>
      </c>
      <c r="K20" s="36" t="s">
        <v>173</v>
      </c>
      <c r="L20" s="10" t="s">
        <v>210</v>
      </c>
      <c r="M20" s="10" t="s">
        <v>216</v>
      </c>
      <c r="N20" s="10" t="s">
        <v>217</v>
      </c>
      <c r="O20" s="9" t="s">
        <v>218</v>
      </c>
    </row>
    <row r="21" spans="1:15" ht="48" hidden="1" outlineLevel="1" x14ac:dyDescent="0.2">
      <c r="A21" s="9" t="s">
        <v>71</v>
      </c>
      <c r="B21" s="12">
        <f t="shared" si="1"/>
        <v>8.2999999999999989</v>
      </c>
      <c r="C21" s="23" t="str">
        <f t="shared" si="0"/>
        <v>Regi 8.3</v>
      </c>
      <c r="D21" s="9" t="s">
        <v>117</v>
      </c>
      <c r="E21" s="4" t="s">
        <v>1</v>
      </c>
      <c r="F21" s="4" t="s">
        <v>108</v>
      </c>
      <c r="G21" s="4" t="s">
        <v>10</v>
      </c>
      <c r="H21" s="4"/>
      <c r="I21" s="13" t="s">
        <v>21</v>
      </c>
      <c r="J21" s="9" t="s">
        <v>109</v>
      </c>
      <c r="K21" s="36" t="s">
        <v>173</v>
      </c>
      <c r="L21" s="10" t="s">
        <v>210</v>
      </c>
      <c r="M21" s="10" t="s">
        <v>216</v>
      </c>
      <c r="N21" s="10" t="s">
        <v>217</v>
      </c>
      <c r="O21" s="9" t="s">
        <v>218</v>
      </c>
    </row>
    <row r="22" spans="1:15" hidden="1" collapsed="1" x14ac:dyDescent="0.2">
      <c r="A22" s="9" t="s">
        <v>85</v>
      </c>
      <c r="B22" s="12">
        <v>9</v>
      </c>
      <c r="C22" s="23" t="str">
        <f t="shared" si="0"/>
        <v>Regi 9</v>
      </c>
      <c r="D22" s="9" t="s">
        <v>117</v>
      </c>
      <c r="E22" s="4" t="s">
        <v>1</v>
      </c>
      <c r="F22" s="4" t="s">
        <v>104</v>
      </c>
      <c r="G22" s="4" t="s">
        <v>10</v>
      </c>
      <c r="H22" s="4"/>
      <c r="I22" s="13" t="s">
        <v>20</v>
      </c>
      <c r="J22" s="9" t="s">
        <v>167</v>
      </c>
      <c r="K22" s="19" t="s">
        <v>166</v>
      </c>
      <c r="L22" s="10"/>
      <c r="M22" s="10"/>
      <c r="N22" s="10"/>
      <c r="O22" s="9"/>
    </row>
    <row r="23" spans="1:15" ht="48" hidden="1" x14ac:dyDescent="0.2">
      <c r="A23" s="9" t="s">
        <v>85</v>
      </c>
      <c r="B23" s="12">
        <v>10</v>
      </c>
      <c r="C23" s="23" t="str">
        <f t="shared" si="0"/>
        <v>Regi 10</v>
      </c>
      <c r="D23" s="9" t="s">
        <v>117</v>
      </c>
      <c r="E23" s="4" t="s">
        <v>3</v>
      </c>
      <c r="F23" s="4" t="s">
        <v>4</v>
      </c>
      <c r="G23" s="4" t="s">
        <v>9</v>
      </c>
      <c r="H23" s="4"/>
      <c r="I23" s="29" t="s">
        <v>21</v>
      </c>
      <c r="J23" s="4" t="s">
        <v>125</v>
      </c>
      <c r="K23" s="36" t="s">
        <v>168</v>
      </c>
      <c r="L23" s="10" t="s">
        <v>211</v>
      </c>
      <c r="M23" s="10" t="s">
        <v>216</v>
      </c>
      <c r="N23" s="10" t="s">
        <v>217</v>
      </c>
      <c r="O23" s="9" t="s">
        <v>220</v>
      </c>
    </row>
    <row r="24" spans="1:15" ht="48" hidden="1" x14ac:dyDescent="0.2">
      <c r="A24" s="9" t="s">
        <v>85</v>
      </c>
      <c r="B24" s="12">
        <v>11</v>
      </c>
      <c r="C24" s="23" t="str">
        <f t="shared" si="0"/>
        <v>Regi 11</v>
      </c>
      <c r="D24" s="9" t="s">
        <v>117</v>
      </c>
      <c r="E24" s="4" t="s">
        <v>3</v>
      </c>
      <c r="F24" s="4" t="s">
        <v>5</v>
      </c>
      <c r="G24" s="4" t="s">
        <v>9</v>
      </c>
      <c r="H24" s="4"/>
      <c r="I24" s="29" t="s">
        <v>21</v>
      </c>
      <c r="J24" s="4" t="s">
        <v>125</v>
      </c>
      <c r="K24" s="36" t="s">
        <v>168</v>
      </c>
      <c r="L24" s="10" t="s">
        <v>211</v>
      </c>
      <c r="M24" s="10" t="s">
        <v>216</v>
      </c>
      <c r="N24" s="10" t="s">
        <v>217</v>
      </c>
      <c r="O24" s="9" t="s">
        <v>220</v>
      </c>
    </row>
    <row r="25" spans="1:15" ht="48" hidden="1" x14ac:dyDescent="0.2">
      <c r="A25" s="9" t="s">
        <v>85</v>
      </c>
      <c r="B25" s="12">
        <v>12</v>
      </c>
      <c r="C25" s="23" t="str">
        <f t="shared" si="0"/>
        <v>Regi 12</v>
      </c>
      <c r="D25" s="9" t="s">
        <v>117</v>
      </c>
      <c r="E25" s="4" t="s">
        <v>3</v>
      </c>
      <c r="F25" s="4" t="s">
        <v>6</v>
      </c>
      <c r="G25" s="4" t="s">
        <v>9</v>
      </c>
      <c r="H25" s="4"/>
      <c r="I25" s="29" t="s">
        <v>21</v>
      </c>
      <c r="J25" s="4" t="s">
        <v>125</v>
      </c>
      <c r="K25" s="36" t="s">
        <v>168</v>
      </c>
      <c r="L25" s="10" t="s">
        <v>211</v>
      </c>
      <c r="M25" s="10" t="s">
        <v>216</v>
      </c>
      <c r="N25" s="10" t="s">
        <v>217</v>
      </c>
      <c r="O25" s="9" t="s">
        <v>220</v>
      </c>
    </row>
    <row r="26" spans="1:15" ht="48" hidden="1" x14ac:dyDescent="0.2">
      <c r="A26" s="9" t="s">
        <v>85</v>
      </c>
      <c r="B26" s="12">
        <v>13</v>
      </c>
      <c r="C26" s="23" t="str">
        <f t="shared" si="0"/>
        <v>Regi 13</v>
      </c>
      <c r="D26" s="9" t="s">
        <v>117</v>
      </c>
      <c r="E26" s="4" t="s">
        <v>3</v>
      </c>
      <c r="F26" s="4" t="s">
        <v>7</v>
      </c>
      <c r="G26" s="4" t="s">
        <v>9</v>
      </c>
      <c r="H26" s="4"/>
      <c r="I26" s="29" t="s">
        <v>21</v>
      </c>
      <c r="J26" s="4" t="s">
        <v>125</v>
      </c>
      <c r="K26" s="36" t="s">
        <v>168</v>
      </c>
      <c r="L26" s="10" t="s">
        <v>211</v>
      </c>
      <c r="M26" s="10" t="s">
        <v>216</v>
      </c>
      <c r="N26" s="10" t="s">
        <v>217</v>
      </c>
      <c r="O26" s="9" t="s">
        <v>220</v>
      </c>
    </row>
    <row r="27" spans="1:15" ht="48" hidden="1" x14ac:dyDescent="0.2">
      <c r="A27" s="9" t="s">
        <v>85</v>
      </c>
      <c r="B27" s="12">
        <v>14</v>
      </c>
      <c r="C27" s="23" t="str">
        <f t="shared" si="0"/>
        <v>Regi 14</v>
      </c>
      <c r="D27" s="9" t="s">
        <v>117</v>
      </c>
      <c r="E27" s="4" t="s">
        <v>3</v>
      </c>
      <c r="F27" s="4" t="s">
        <v>8</v>
      </c>
      <c r="G27" s="4" t="s">
        <v>10</v>
      </c>
      <c r="H27" s="4"/>
      <c r="I27" s="29" t="s">
        <v>21</v>
      </c>
      <c r="J27" s="4" t="s">
        <v>125</v>
      </c>
      <c r="K27" s="36" t="s">
        <v>168</v>
      </c>
      <c r="L27" s="10" t="s">
        <v>211</v>
      </c>
      <c r="M27" s="10" t="s">
        <v>216</v>
      </c>
      <c r="N27" s="10" t="s">
        <v>217</v>
      </c>
      <c r="O27" s="9" t="s">
        <v>220</v>
      </c>
    </row>
    <row r="28" spans="1:15" ht="24" hidden="1" x14ac:dyDescent="0.2">
      <c r="A28" s="9" t="s">
        <v>119</v>
      </c>
      <c r="B28" s="12">
        <v>15</v>
      </c>
      <c r="C28" s="23" t="str">
        <f t="shared" si="0"/>
        <v>Auth 15</v>
      </c>
      <c r="D28" s="9" t="s">
        <v>118</v>
      </c>
      <c r="E28" s="4" t="s">
        <v>13</v>
      </c>
      <c r="F28" s="4" t="s">
        <v>14</v>
      </c>
      <c r="G28" s="4" t="s">
        <v>9</v>
      </c>
      <c r="H28" s="4"/>
      <c r="I28" s="13" t="s">
        <v>20</v>
      </c>
      <c r="J28" s="9" t="s">
        <v>167</v>
      </c>
      <c r="K28" s="19" t="s">
        <v>166</v>
      </c>
      <c r="L28" s="10"/>
      <c r="M28" s="10"/>
      <c r="N28" s="10"/>
      <c r="O28" s="9"/>
    </row>
    <row r="29" spans="1:15" ht="36" hidden="1" x14ac:dyDescent="0.2">
      <c r="A29" s="9" t="s">
        <v>119</v>
      </c>
      <c r="B29" s="12">
        <v>16</v>
      </c>
      <c r="C29" s="23" t="str">
        <f t="shared" si="0"/>
        <v>Auth 16</v>
      </c>
      <c r="D29" s="9" t="s">
        <v>118</v>
      </c>
      <c r="E29" s="4" t="s">
        <v>68</v>
      </c>
      <c r="F29" s="4" t="s">
        <v>15</v>
      </c>
      <c r="G29" s="4" t="s">
        <v>10</v>
      </c>
      <c r="H29" s="4"/>
      <c r="I29" s="13" t="s">
        <v>20</v>
      </c>
      <c r="J29" s="9" t="s">
        <v>167</v>
      </c>
      <c r="K29" s="19" t="s">
        <v>166</v>
      </c>
      <c r="L29" s="10"/>
      <c r="M29" s="10"/>
      <c r="N29" s="10"/>
      <c r="O29" s="9"/>
    </row>
    <row r="30" spans="1:15" ht="24" hidden="1" outlineLevel="1" x14ac:dyDescent="0.2">
      <c r="A30" s="9" t="s">
        <v>71</v>
      </c>
      <c r="B30" s="12">
        <f>B29+0.1</f>
        <v>16.100000000000001</v>
      </c>
      <c r="C30" s="23" t="str">
        <f t="shared" si="0"/>
        <v>Regi 16.1</v>
      </c>
      <c r="D30" s="9" t="s">
        <v>118</v>
      </c>
      <c r="E30" s="4" t="s">
        <v>15</v>
      </c>
      <c r="F30" s="4" t="s">
        <v>89</v>
      </c>
      <c r="G30" s="4" t="s">
        <v>10</v>
      </c>
      <c r="H30" s="4"/>
      <c r="I30" s="13" t="s">
        <v>20</v>
      </c>
      <c r="J30" s="4"/>
      <c r="K30" s="19"/>
      <c r="L30" s="10"/>
      <c r="M30" s="10"/>
      <c r="N30" s="10"/>
      <c r="O30" s="9"/>
    </row>
    <row r="31" spans="1:15" ht="24" hidden="1" outlineLevel="1" x14ac:dyDescent="0.2">
      <c r="A31" s="9" t="s">
        <v>71</v>
      </c>
      <c r="B31" s="12">
        <f t="shared" ref="B31:B36" si="2">B30+0.1</f>
        <v>16.200000000000003</v>
      </c>
      <c r="C31" s="23" t="str">
        <f t="shared" si="0"/>
        <v>Regi 16.2</v>
      </c>
      <c r="D31" s="9" t="s">
        <v>118</v>
      </c>
      <c r="E31" s="4" t="s">
        <v>15</v>
      </c>
      <c r="F31" s="4" t="s">
        <v>90</v>
      </c>
      <c r="G31" s="4" t="s">
        <v>10</v>
      </c>
      <c r="H31" s="4"/>
      <c r="I31" s="13" t="s">
        <v>20</v>
      </c>
      <c r="J31" s="4"/>
      <c r="K31" s="19"/>
      <c r="L31" s="10"/>
      <c r="M31" s="10"/>
      <c r="N31" s="10"/>
      <c r="O31" s="9"/>
    </row>
    <row r="32" spans="1:15" ht="24" hidden="1" outlineLevel="1" x14ac:dyDescent="0.2">
      <c r="A32" s="9" t="s">
        <v>71</v>
      </c>
      <c r="B32" s="12">
        <f t="shared" si="2"/>
        <v>16.300000000000004</v>
      </c>
      <c r="C32" s="23" t="str">
        <f t="shared" si="0"/>
        <v>Regi 16.3</v>
      </c>
      <c r="D32" s="9" t="s">
        <v>118</v>
      </c>
      <c r="E32" s="4" t="s">
        <v>15</v>
      </c>
      <c r="F32" s="4" t="s">
        <v>91</v>
      </c>
      <c r="G32" s="4" t="s">
        <v>10</v>
      </c>
      <c r="H32" s="4"/>
      <c r="I32" s="13" t="s">
        <v>20</v>
      </c>
      <c r="J32" s="4"/>
      <c r="K32" s="19"/>
      <c r="L32" s="10"/>
      <c r="M32" s="10"/>
      <c r="N32" s="10"/>
      <c r="O32" s="9"/>
    </row>
    <row r="33" spans="1:15" ht="24" hidden="1" outlineLevel="1" x14ac:dyDescent="0.2">
      <c r="A33" s="9" t="s">
        <v>71</v>
      </c>
      <c r="B33" s="12">
        <f t="shared" si="2"/>
        <v>16.400000000000006</v>
      </c>
      <c r="C33" s="23" t="str">
        <f t="shared" si="0"/>
        <v>Regi 16.4</v>
      </c>
      <c r="D33" s="9" t="s">
        <v>118</v>
      </c>
      <c r="E33" s="4" t="s">
        <v>15</v>
      </c>
      <c r="F33" s="4" t="s">
        <v>92</v>
      </c>
      <c r="G33" s="4" t="s">
        <v>10</v>
      </c>
      <c r="H33" s="4"/>
      <c r="I33" s="13" t="s">
        <v>20</v>
      </c>
      <c r="J33" s="4"/>
      <c r="K33" s="19"/>
      <c r="L33" s="10"/>
      <c r="M33" s="10"/>
      <c r="N33" s="10"/>
      <c r="O33" s="9"/>
    </row>
    <row r="34" spans="1:15" ht="24" hidden="1" outlineLevel="1" x14ac:dyDescent="0.2">
      <c r="A34" s="9" t="s">
        <v>71</v>
      </c>
      <c r="B34" s="12">
        <f t="shared" si="2"/>
        <v>16.500000000000007</v>
      </c>
      <c r="C34" s="23" t="str">
        <f t="shared" si="0"/>
        <v>Regi 16.5</v>
      </c>
      <c r="D34" s="9" t="s">
        <v>118</v>
      </c>
      <c r="E34" s="4" t="s">
        <v>15</v>
      </c>
      <c r="F34" s="4" t="s">
        <v>93</v>
      </c>
      <c r="G34" s="4" t="s">
        <v>10</v>
      </c>
      <c r="H34" s="4"/>
      <c r="I34" s="13" t="s">
        <v>20</v>
      </c>
      <c r="J34" s="4"/>
      <c r="K34" s="19"/>
      <c r="L34" s="10"/>
      <c r="M34" s="10"/>
      <c r="N34" s="10"/>
      <c r="O34" s="9"/>
    </row>
    <row r="35" spans="1:15" ht="24" hidden="1" outlineLevel="1" x14ac:dyDescent="0.2">
      <c r="A35" s="9" t="s">
        <v>71</v>
      </c>
      <c r="B35" s="12">
        <f t="shared" si="2"/>
        <v>16.600000000000009</v>
      </c>
      <c r="C35" s="23" t="str">
        <f t="shared" si="0"/>
        <v>Regi 16.6</v>
      </c>
      <c r="D35" s="9" t="s">
        <v>118</v>
      </c>
      <c r="E35" s="4" t="s">
        <v>15</v>
      </c>
      <c r="F35" s="4" t="s">
        <v>94</v>
      </c>
      <c r="G35" s="4" t="s">
        <v>10</v>
      </c>
      <c r="H35" s="4"/>
      <c r="I35" s="13" t="s">
        <v>20</v>
      </c>
      <c r="J35" s="4"/>
      <c r="K35" s="19"/>
      <c r="L35" s="10"/>
      <c r="M35" s="10"/>
      <c r="N35" s="10"/>
      <c r="O35" s="9"/>
    </row>
    <row r="36" spans="1:15" ht="24" hidden="1" outlineLevel="1" x14ac:dyDescent="0.2">
      <c r="A36" s="9" t="s">
        <v>71</v>
      </c>
      <c r="B36" s="12">
        <f t="shared" si="2"/>
        <v>16.70000000000001</v>
      </c>
      <c r="C36" s="23" t="str">
        <f t="shared" si="0"/>
        <v>Regi 16.7</v>
      </c>
      <c r="D36" s="9" t="s">
        <v>118</v>
      </c>
      <c r="E36" s="4" t="s">
        <v>15</v>
      </c>
      <c r="F36" s="4" t="s">
        <v>95</v>
      </c>
      <c r="G36" s="4" t="s">
        <v>10</v>
      </c>
      <c r="H36" s="4"/>
      <c r="I36" s="13" t="s">
        <v>20</v>
      </c>
      <c r="J36" s="4"/>
      <c r="K36" s="19"/>
      <c r="L36" s="10"/>
      <c r="M36" s="10"/>
      <c r="N36" s="10"/>
      <c r="O36" s="9"/>
    </row>
    <row r="37" spans="1:15" ht="24" hidden="1" collapsed="1" x14ac:dyDescent="0.2">
      <c r="A37" s="9" t="s">
        <v>71</v>
      </c>
      <c r="B37" s="12">
        <v>17</v>
      </c>
      <c r="C37" s="23" t="str">
        <f t="shared" si="0"/>
        <v>Regi 17</v>
      </c>
      <c r="D37" s="9" t="s">
        <v>16</v>
      </c>
      <c r="E37" s="4" t="s">
        <v>17</v>
      </c>
      <c r="F37" s="4" t="s">
        <v>18</v>
      </c>
      <c r="G37" s="4" t="s">
        <v>19</v>
      </c>
      <c r="H37" s="4"/>
      <c r="I37" s="13" t="s">
        <v>20</v>
      </c>
      <c r="J37" s="9" t="s">
        <v>167</v>
      </c>
      <c r="K37" s="19" t="s">
        <v>166</v>
      </c>
      <c r="L37" s="10"/>
      <c r="M37" s="10"/>
      <c r="N37" s="10"/>
      <c r="O37" s="9"/>
    </row>
    <row r="38" spans="1:15" ht="24" x14ac:dyDescent="0.2">
      <c r="A38" s="4" t="s">
        <v>139</v>
      </c>
      <c r="B38" s="5">
        <v>1</v>
      </c>
      <c r="C38" s="23" t="str">
        <f t="shared" si="0"/>
        <v>Appt 1</v>
      </c>
      <c r="D38" s="21" t="s">
        <v>36</v>
      </c>
      <c r="E38" s="6" t="s">
        <v>35</v>
      </c>
      <c r="F38" s="4" t="str">
        <f>E38</f>
        <v>Fill in all fields correctly</v>
      </c>
      <c r="G38" s="6" t="s">
        <v>32</v>
      </c>
      <c r="H38" s="6"/>
      <c r="I38" s="30" t="s">
        <v>163</v>
      </c>
      <c r="J38" s="4" t="s">
        <v>121</v>
      </c>
      <c r="K38" s="36" t="s">
        <v>171</v>
      </c>
      <c r="L38" s="10" t="s">
        <v>221</v>
      </c>
      <c r="M38" s="10" t="s">
        <v>216</v>
      </c>
      <c r="N38" s="10" t="s">
        <v>222</v>
      </c>
      <c r="O38" s="9"/>
    </row>
    <row r="39" spans="1:15" ht="84" hidden="1" outlineLevel="1" x14ac:dyDescent="0.2">
      <c r="A39" s="4" t="s">
        <v>139</v>
      </c>
      <c r="B39" s="5">
        <f>B38+0.1</f>
        <v>1.1000000000000001</v>
      </c>
      <c r="C39" s="23" t="str">
        <f t="shared" si="0"/>
        <v>Appt 1.1</v>
      </c>
      <c r="D39" s="21" t="s">
        <v>36</v>
      </c>
      <c r="E39" s="6" t="s">
        <v>35</v>
      </c>
      <c r="F39" s="11" t="s">
        <v>132</v>
      </c>
      <c r="G39" s="6" t="s">
        <v>32</v>
      </c>
      <c r="H39" s="6"/>
      <c r="I39" s="14" t="s">
        <v>20</v>
      </c>
      <c r="J39" s="4" t="s">
        <v>137</v>
      </c>
      <c r="K39" s="19"/>
      <c r="L39" s="10"/>
      <c r="M39" s="10"/>
      <c r="N39" s="10"/>
      <c r="O39" s="9"/>
    </row>
    <row r="40" spans="1:15" ht="84" outlineLevel="1" x14ac:dyDescent="0.2">
      <c r="A40" s="4" t="s">
        <v>139</v>
      </c>
      <c r="B40" s="5">
        <f>B39+0.1</f>
        <v>1.2000000000000002</v>
      </c>
      <c r="C40" s="23" t="str">
        <f t="shared" si="0"/>
        <v>Appt 1.2</v>
      </c>
      <c r="D40" s="21" t="s">
        <v>36</v>
      </c>
      <c r="E40" s="11" t="s">
        <v>35</v>
      </c>
      <c r="F40" s="11" t="s">
        <v>133</v>
      </c>
      <c r="G40" s="11" t="s">
        <v>32</v>
      </c>
      <c r="H40" s="11"/>
      <c r="I40" s="14" t="s">
        <v>122</v>
      </c>
      <c r="J40" s="4" t="s">
        <v>120</v>
      </c>
      <c r="K40" s="37"/>
      <c r="L40" s="10" t="s">
        <v>221</v>
      </c>
      <c r="M40" s="10" t="s">
        <v>216</v>
      </c>
      <c r="N40" s="10" t="s">
        <v>222</v>
      </c>
      <c r="O40" s="9"/>
    </row>
    <row r="41" spans="1:15" ht="84" hidden="1" outlineLevel="1" x14ac:dyDescent="0.2">
      <c r="A41" s="4" t="s">
        <v>139</v>
      </c>
      <c r="B41" s="5">
        <f>B40+0.1</f>
        <v>1.3000000000000003</v>
      </c>
      <c r="C41" s="23" t="str">
        <f t="shared" si="0"/>
        <v>Appt 1.3</v>
      </c>
      <c r="D41" s="21" t="s">
        <v>36</v>
      </c>
      <c r="E41" s="11" t="s">
        <v>35</v>
      </c>
      <c r="F41" s="11" t="s">
        <v>134</v>
      </c>
      <c r="G41" s="11" t="s">
        <v>32</v>
      </c>
      <c r="H41" s="11"/>
      <c r="I41" s="14" t="s">
        <v>20</v>
      </c>
      <c r="J41" s="4" t="s">
        <v>137</v>
      </c>
      <c r="K41" s="19"/>
      <c r="L41" s="10"/>
      <c r="M41" s="10"/>
      <c r="N41" s="10"/>
      <c r="O41" s="9"/>
    </row>
    <row r="42" spans="1:15" ht="84" outlineLevel="1" x14ac:dyDescent="0.2">
      <c r="A42" s="4" t="s">
        <v>139</v>
      </c>
      <c r="B42" s="5">
        <f>B41+0.1</f>
        <v>1.4000000000000004</v>
      </c>
      <c r="C42" s="23" t="str">
        <f t="shared" si="0"/>
        <v>Appt 1.4</v>
      </c>
      <c r="D42" s="21" t="s">
        <v>36</v>
      </c>
      <c r="E42" s="11" t="s">
        <v>35</v>
      </c>
      <c r="F42" s="11" t="s">
        <v>135</v>
      </c>
      <c r="G42" s="11" t="s">
        <v>32</v>
      </c>
      <c r="H42" s="11"/>
      <c r="I42" s="14" t="s">
        <v>122</v>
      </c>
      <c r="J42" s="4" t="s">
        <v>123</v>
      </c>
      <c r="K42" s="37"/>
      <c r="L42" s="10" t="s">
        <v>221</v>
      </c>
      <c r="M42" s="10" t="s">
        <v>216</v>
      </c>
      <c r="N42" s="10" t="s">
        <v>222</v>
      </c>
      <c r="O42" s="9"/>
    </row>
    <row r="43" spans="1:15" ht="48" x14ac:dyDescent="0.2">
      <c r="A43" s="4" t="s">
        <v>139</v>
      </c>
      <c r="B43" s="5">
        <v>2</v>
      </c>
      <c r="C43" s="23" t="str">
        <f t="shared" si="0"/>
        <v>Appt 2</v>
      </c>
      <c r="D43" s="21" t="s">
        <v>36</v>
      </c>
      <c r="E43" s="11" t="s">
        <v>34</v>
      </c>
      <c r="F43" s="4" t="str">
        <f>E43</f>
        <v>Fill in fields only partially</v>
      </c>
      <c r="G43" s="6" t="s">
        <v>30</v>
      </c>
      <c r="H43" s="6"/>
      <c r="I43" s="31" t="s">
        <v>163</v>
      </c>
      <c r="J43" s="4" t="s">
        <v>129</v>
      </c>
      <c r="K43" s="36" t="s">
        <v>171</v>
      </c>
      <c r="L43" s="10" t="s">
        <v>221</v>
      </c>
      <c r="M43" s="10" t="s">
        <v>216</v>
      </c>
      <c r="N43" s="10" t="s">
        <v>222</v>
      </c>
      <c r="O43" s="9"/>
    </row>
    <row r="44" spans="1:15" ht="72" hidden="1" outlineLevel="1" x14ac:dyDescent="0.2">
      <c r="A44" s="4" t="s">
        <v>139</v>
      </c>
      <c r="B44" s="5">
        <f>B43+0.1</f>
        <v>2.1</v>
      </c>
      <c r="C44" s="23" t="str">
        <f t="shared" si="0"/>
        <v>Appt 2.1</v>
      </c>
      <c r="D44" s="21" t="s">
        <v>36</v>
      </c>
      <c r="E44" s="11" t="s">
        <v>34</v>
      </c>
      <c r="F44" s="11" t="s">
        <v>126</v>
      </c>
      <c r="G44" s="6" t="s">
        <v>30</v>
      </c>
      <c r="H44" s="6"/>
      <c r="I44" s="14" t="s">
        <v>20</v>
      </c>
      <c r="J44" s="4"/>
      <c r="K44" s="19"/>
      <c r="L44" s="10"/>
      <c r="M44" s="10"/>
      <c r="N44" s="10"/>
      <c r="O44" s="9"/>
    </row>
    <row r="45" spans="1:15" ht="72" hidden="1" outlineLevel="1" x14ac:dyDescent="0.2">
      <c r="A45" s="4" t="s">
        <v>139</v>
      </c>
      <c r="B45" s="5">
        <f>B44+0.1</f>
        <v>2.2000000000000002</v>
      </c>
      <c r="C45" s="23" t="str">
        <f t="shared" si="0"/>
        <v>Appt 2.2</v>
      </c>
      <c r="D45" s="21" t="s">
        <v>36</v>
      </c>
      <c r="E45" s="11" t="s">
        <v>34</v>
      </c>
      <c r="F45" s="11" t="s">
        <v>127</v>
      </c>
      <c r="G45" s="6" t="s">
        <v>30</v>
      </c>
      <c r="H45" s="6"/>
      <c r="I45" s="14" t="s">
        <v>20</v>
      </c>
      <c r="J45" s="4"/>
      <c r="K45" s="19"/>
      <c r="L45" s="10"/>
      <c r="M45" s="10"/>
      <c r="N45" s="10"/>
      <c r="O45" s="9"/>
    </row>
    <row r="46" spans="1:15" ht="72" hidden="1" outlineLevel="1" x14ac:dyDescent="0.2">
      <c r="A46" s="4" t="s">
        <v>139</v>
      </c>
      <c r="B46" s="5">
        <f>B45+0.1</f>
        <v>2.3000000000000003</v>
      </c>
      <c r="C46" s="23" t="str">
        <f t="shared" si="0"/>
        <v>Appt 2.3</v>
      </c>
      <c r="D46" s="21" t="s">
        <v>36</v>
      </c>
      <c r="E46" s="11" t="s">
        <v>34</v>
      </c>
      <c r="F46" s="11" t="s">
        <v>128</v>
      </c>
      <c r="G46" s="6" t="s">
        <v>30</v>
      </c>
      <c r="H46" s="6"/>
      <c r="I46" s="14" t="s">
        <v>20</v>
      </c>
      <c r="J46" s="4"/>
      <c r="K46" s="19"/>
      <c r="L46" s="10"/>
      <c r="M46" s="10"/>
      <c r="N46" s="10"/>
      <c r="O46" s="9"/>
    </row>
    <row r="47" spans="1:15" ht="24" collapsed="1" x14ac:dyDescent="0.2">
      <c r="A47" s="4" t="s">
        <v>139</v>
      </c>
      <c r="B47" s="5">
        <v>3</v>
      </c>
      <c r="C47" s="23" t="str">
        <f t="shared" si="0"/>
        <v>Appt 3</v>
      </c>
      <c r="D47" s="21" t="s">
        <v>36</v>
      </c>
      <c r="E47" s="6" t="s">
        <v>33</v>
      </c>
      <c r="F47" s="6" t="str">
        <f>E47</f>
        <v>Book appointment of the same slot after appointment cancelled</v>
      </c>
      <c r="G47" s="6" t="s">
        <v>32</v>
      </c>
      <c r="H47" s="6"/>
      <c r="I47" s="31" t="s">
        <v>163</v>
      </c>
      <c r="J47" s="4" t="s">
        <v>140</v>
      </c>
      <c r="K47" s="36" t="s">
        <v>171</v>
      </c>
      <c r="L47" s="10" t="s">
        <v>221</v>
      </c>
      <c r="M47" s="10" t="s">
        <v>216</v>
      </c>
      <c r="N47" s="10" t="s">
        <v>222</v>
      </c>
      <c r="O47" s="9"/>
    </row>
    <row r="48" spans="1:15" ht="108" hidden="1" outlineLevel="1" x14ac:dyDescent="0.2">
      <c r="A48" s="4" t="s">
        <v>139</v>
      </c>
      <c r="B48" s="5">
        <f>B47+0.1</f>
        <v>3.1</v>
      </c>
      <c r="C48" s="23" t="str">
        <f t="shared" si="0"/>
        <v>Appt 3.1</v>
      </c>
      <c r="D48" s="21" t="s">
        <v>36</v>
      </c>
      <c r="E48" s="6" t="s">
        <v>33</v>
      </c>
      <c r="F48" s="11" t="s">
        <v>145</v>
      </c>
      <c r="G48" s="6" t="s">
        <v>32</v>
      </c>
      <c r="H48" s="6"/>
      <c r="I48" s="14" t="s">
        <v>20</v>
      </c>
      <c r="J48" s="4"/>
      <c r="K48" s="19"/>
      <c r="L48" s="10"/>
      <c r="M48" s="10"/>
      <c r="N48" s="10"/>
      <c r="O48" s="9"/>
    </row>
    <row r="49" spans="1:15" ht="84" collapsed="1" x14ac:dyDescent="0.2">
      <c r="A49" s="4" t="s">
        <v>139</v>
      </c>
      <c r="B49" s="5">
        <v>4</v>
      </c>
      <c r="C49" s="23" t="str">
        <f t="shared" si="0"/>
        <v>Appt 4</v>
      </c>
      <c r="D49" s="21" t="s">
        <v>36</v>
      </c>
      <c r="E49" s="11" t="s">
        <v>144</v>
      </c>
      <c r="F49" s="6" t="str">
        <f t="shared" ref="F49" si="3">E49</f>
        <v>Attempt to book appointment before/after opening hours</v>
      </c>
      <c r="G49" s="11" t="s">
        <v>30</v>
      </c>
      <c r="H49" s="11"/>
      <c r="I49" s="31" t="s">
        <v>163</v>
      </c>
      <c r="J49" s="4" t="s">
        <v>141</v>
      </c>
      <c r="K49" s="36" t="s">
        <v>171</v>
      </c>
      <c r="L49" s="10" t="s">
        <v>221</v>
      </c>
      <c r="M49" s="10" t="s">
        <v>216</v>
      </c>
      <c r="N49" s="10" t="s">
        <v>222</v>
      </c>
      <c r="O49" s="9"/>
    </row>
    <row r="50" spans="1:15" ht="72" hidden="1" outlineLevel="1" x14ac:dyDescent="0.2">
      <c r="A50" s="4" t="s">
        <v>139</v>
      </c>
      <c r="B50" s="5">
        <f>B49+0.1</f>
        <v>4.0999999999999996</v>
      </c>
      <c r="C50" s="23" t="str">
        <f t="shared" ref="C50" si="4">CONCATENATE(LEFT(A50,4)," ", B50)</f>
        <v>Appt 4.1</v>
      </c>
      <c r="D50" s="21" t="s">
        <v>36</v>
      </c>
      <c r="E50" s="11" t="s">
        <v>144</v>
      </c>
      <c r="F50" s="11" t="s">
        <v>142</v>
      </c>
      <c r="G50" s="11" t="s">
        <v>30</v>
      </c>
      <c r="H50" s="11"/>
      <c r="I50" s="14" t="s">
        <v>20</v>
      </c>
      <c r="J50" s="4"/>
      <c r="K50" s="19"/>
      <c r="L50" s="10"/>
      <c r="M50" s="10"/>
      <c r="N50" s="10"/>
      <c r="O50" s="9"/>
    </row>
    <row r="51" spans="1:15" ht="72" hidden="1" outlineLevel="1" x14ac:dyDescent="0.2">
      <c r="A51" s="4" t="s">
        <v>139</v>
      </c>
      <c r="B51" s="5">
        <f>B50+0.1</f>
        <v>4.1999999999999993</v>
      </c>
      <c r="C51" s="23" t="str">
        <f t="shared" ref="C51" si="5">CONCATENATE(LEFT(A51,4)," ", B51)</f>
        <v>Appt 4.2</v>
      </c>
      <c r="D51" s="21" t="s">
        <v>36</v>
      </c>
      <c r="E51" s="11" t="s">
        <v>144</v>
      </c>
      <c r="F51" s="11" t="s">
        <v>143</v>
      </c>
      <c r="G51" s="11" t="s">
        <v>30</v>
      </c>
      <c r="H51" s="11"/>
      <c r="I51" s="14" t="s">
        <v>20</v>
      </c>
      <c r="J51" s="4"/>
      <c r="K51" s="19"/>
      <c r="L51" s="10"/>
      <c r="M51" s="10"/>
      <c r="N51" s="10"/>
      <c r="O51" s="9"/>
    </row>
    <row r="52" spans="1:15" ht="24" collapsed="1" x14ac:dyDescent="0.2">
      <c r="A52" s="4" t="s">
        <v>139</v>
      </c>
      <c r="B52" s="5">
        <v>5</v>
      </c>
      <c r="C52" s="23" t="str">
        <f t="shared" si="0"/>
        <v>Appt 5</v>
      </c>
      <c r="D52" s="21" t="s">
        <v>36</v>
      </c>
      <c r="E52" s="6" t="s">
        <v>31</v>
      </c>
      <c r="F52" s="4" t="str">
        <f>E52</f>
        <v>Attempt to book a 3hour long treatment 1 hour before closing time</v>
      </c>
      <c r="G52" s="6" t="s">
        <v>30</v>
      </c>
      <c r="H52" s="6"/>
      <c r="I52" s="17" t="s">
        <v>146</v>
      </c>
      <c r="J52" s="11" t="s">
        <v>69</v>
      </c>
      <c r="K52" s="36" t="s">
        <v>174</v>
      </c>
      <c r="L52" s="10" t="s">
        <v>221</v>
      </c>
      <c r="M52" s="10" t="s">
        <v>216</v>
      </c>
      <c r="N52" s="10" t="s">
        <v>223</v>
      </c>
      <c r="O52" s="9"/>
    </row>
    <row r="53" spans="1:15" ht="60" x14ac:dyDescent="0.2">
      <c r="A53" s="4" t="s">
        <v>139</v>
      </c>
      <c r="B53" s="5">
        <v>6</v>
      </c>
      <c r="C53" s="23" t="str">
        <f t="shared" si="0"/>
        <v>Appt 6</v>
      </c>
      <c r="D53" s="7" t="s">
        <v>29</v>
      </c>
      <c r="E53" s="6" t="s">
        <v>28</v>
      </c>
      <c r="F53" s="4" t="str">
        <f t="shared" ref="F53:F58" si="6">E53</f>
        <v>Fill in appointment 1 for 1 slot and appointment 2 for the same slot (outlet, time, and stylist)</v>
      </c>
      <c r="G53" s="11" t="s">
        <v>154</v>
      </c>
      <c r="H53" s="11"/>
      <c r="I53" s="31" t="s">
        <v>21</v>
      </c>
      <c r="J53" s="4" t="s">
        <v>155</v>
      </c>
      <c r="K53" s="36" t="s">
        <v>175</v>
      </c>
      <c r="L53" s="10" t="s">
        <v>221</v>
      </c>
      <c r="M53" s="10" t="s">
        <v>216</v>
      </c>
      <c r="N53" s="10" t="s">
        <v>223</v>
      </c>
      <c r="O53" s="9"/>
    </row>
    <row r="54" spans="1:15" ht="120" hidden="1" outlineLevel="1" x14ac:dyDescent="0.2">
      <c r="A54" s="4" t="s">
        <v>139</v>
      </c>
      <c r="B54" s="5">
        <f>B53+0.1</f>
        <v>6.1</v>
      </c>
      <c r="C54" s="23" t="str">
        <f t="shared" ref="C54" si="7">CONCATENATE(LEFT(A54,4)," ", B54)</f>
        <v>Appt 6.1</v>
      </c>
      <c r="D54" s="7" t="s">
        <v>29</v>
      </c>
      <c r="E54" s="6" t="s">
        <v>28</v>
      </c>
      <c r="F54" s="4" t="s">
        <v>151</v>
      </c>
      <c r="G54" s="11" t="s">
        <v>154</v>
      </c>
      <c r="H54" s="11"/>
      <c r="I54" s="14" t="s">
        <v>20</v>
      </c>
      <c r="J54" s="4" t="s">
        <v>152</v>
      </c>
      <c r="K54" s="19"/>
      <c r="L54" s="10"/>
      <c r="M54" s="10"/>
      <c r="N54" s="10"/>
      <c r="O54" s="9"/>
    </row>
    <row r="55" spans="1:15" ht="132" outlineLevel="1" x14ac:dyDescent="0.2">
      <c r="A55" s="4" t="s">
        <v>139</v>
      </c>
      <c r="B55" s="5">
        <f>B54+0.1</f>
        <v>6.1999999999999993</v>
      </c>
      <c r="C55" s="23" t="str">
        <f t="shared" ref="C55" si="8">CONCATENATE(LEFT(A55,4)," ", B55)</f>
        <v>Appt 6.2</v>
      </c>
      <c r="D55" s="7" t="s">
        <v>29</v>
      </c>
      <c r="E55" s="6" t="s">
        <v>28</v>
      </c>
      <c r="F55" s="4" t="s">
        <v>153</v>
      </c>
      <c r="G55" s="11" t="s">
        <v>154</v>
      </c>
      <c r="H55" s="11"/>
      <c r="I55" s="14" t="s">
        <v>21</v>
      </c>
      <c r="J55" s="4" t="s">
        <v>156</v>
      </c>
      <c r="K55" s="37"/>
      <c r="L55" s="10" t="s">
        <v>221</v>
      </c>
      <c r="M55" s="10" t="s">
        <v>216</v>
      </c>
      <c r="N55" s="10" t="s">
        <v>223</v>
      </c>
      <c r="O55" s="9"/>
    </row>
    <row r="56" spans="1:15" ht="72" x14ac:dyDescent="0.2">
      <c r="A56" s="4" t="s">
        <v>139</v>
      </c>
      <c r="B56" s="5">
        <v>7</v>
      </c>
      <c r="C56" s="23" t="str">
        <f t="shared" si="0"/>
        <v>Appt 7</v>
      </c>
      <c r="D56" s="6" t="s">
        <v>27</v>
      </c>
      <c r="E56" s="6" t="s">
        <v>26</v>
      </c>
      <c r="F56" s="4" t="str">
        <f t="shared" si="6"/>
        <v xml:space="preserve">Cancel appointment made </v>
      </c>
      <c r="G56" s="6" t="s">
        <v>25</v>
      </c>
      <c r="H56" s="6"/>
      <c r="I56" s="31" t="s">
        <v>163</v>
      </c>
      <c r="J56" s="4" t="s">
        <v>131</v>
      </c>
      <c r="K56" s="36" t="s">
        <v>171</v>
      </c>
      <c r="L56" s="10" t="s">
        <v>221</v>
      </c>
      <c r="M56" s="10" t="s">
        <v>216</v>
      </c>
      <c r="N56" s="10" t="s">
        <v>222</v>
      </c>
      <c r="O56" s="9"/>
    </row>
    <row r="57" spans="1:15" ht="108" hidden="1" outlineLevel="1" x14ac:dyDescent="0.2">
      <c r="A57" s="4" t="s">
        <v>139</v>
      </c>
      <c r="B57" s="5">
        <f>B56+0.1</f>
        <v>7.1</v>
      </c>
      <c r="C57" s="23" t="str">
        <f t="shared" si="0"/>
        <v>Appt 7.1</v>
      </c>
      <c r="D57" s="6" t="s">
        <v>27</v>
      </c>
      <c r="E57" s="6" t="s">
        <v>26</v>
      </c>
      <c r="F57" s="11" t="s">
        <v>136</v>
      </c>
      <c r="G57" s="6" t="s">
        <v>25</v>
      </c>
      <c r="H57" s="6"/>
      <c r="I57" s="14" t="s">
        <v>20</v>
      </c>
      <c r="J57" s="4"/>
      <c r="K57" s="19"/>
      <c r="L57" s="10"/>
      <c r="M57" s="10"/>
      <c r="N57" s="10"/>
      <c r="O57" s="9"/>
    </row>
    <row r="58" spans="1:15" ht="24" collapsed="1" x14ac:dyDescent="0.2">
      <c r="A58" s="4" t="s">
        <v>139</v>
      </c>
      <c r="B58" s="5">
        <v>8</v>
      </c>
      <c r="C58" s="23" t="str">
        <f t="shared" si="0"/>
        <v>Appt 8</v>
      </c>
      <c r="D58" s="6" t="s">
        <v>24</v>
      </c>
      <c r="E58" s="6" t="s">
        <v>23</v>
      </c>
      <c r="F58" s="4" t="str">
        <f t="shared" si="6"/>
        <v>From the same IP address, attempt to book 3 appointments within 5min</v>
      </c>
      <c r="G58" s="7" t="s">
        <v>22</v>
      </c>
      <c r="H58" s="7"/>
      <c r="I58" s="31" t="s">
        <v>21</v>
      </c>
      <c r="J58" s="4" t="s">
        <v>87</v>
      </c>
      <c r="K58" s="36" t="s">
        <v>170</v>
      </c>
      <c r="L58" s="10" t="s">
        <v>221</v>
      </c>
      <c r="M58" s="10" t="s">
        <v>216</v>
      </c>
      <c r="N58" s="10" t="s">
        <v>223</v>
      </c>
      <c r="O58" s="9"/>
    </row>
    <row r="59" spans="1:15" ht="48" hidden="1" x14ac:dyDescent="0.2">
      <c r="A59" s="4" t="s">
        <v>139</v>
      </c>
      <c r="B59" s="5">
        <v>9</v>
      </c>
      <c r="C59" s="23" t="str">
        <f t="shared" si="0"/>
        <v>Appt 9</v>
      </c>
      <c r="D59" s="6" t="s">
        <v>83</v>
      </c>
      <c r="E59" s="11" t="s">
        <v>84</v>
      </c>
      <c r="F59" s="4" t="str">
        <f>E59</f>
        <v>View appointment</v>
      </c>
      <c r="G59" s="11" t="s">
        <v>158</v>
      </c>
      <c r="H59" s="11"/>
      <c r="I59" s="14" t="s">
        <v>20</v>
      </c>
      <c r="J59" s="9" t="s">
        <v>167</v>
      </c>
      <c r="K59" s="19" t="s">
        <v>166</v>
      </c>
      <c r="L59" s="10"/>
      <c r="M59" s="10"/>
      <c r="N59" s="10"/>
      <c r="O59" s="9"/>
    </row>
    <row r="60" spans="1:15" ht="48" hidden="1" outlineLevel="1" x14ac:dyDescent="0.2">
      <c r="A60" s="4" t="s">
        <v>139</v>
      </c>
      <c r="B60" s="5">
        <f>B59+0.1</f>
        <v>9.1</v>
      </c>
      <c r="C60" s="23" t="str">
        <f t="shared" ref="C60" si="9">CONCATENATE(LEFT(A60,4)," ", B60)</f>
        <v>Appt 9.1</v>
      </c>
      <c r="D60" s="6" t="s">
        <v>83</v>
      </c>
      <c r="E60" s="11" t="s">
        <v>84</v>
      </c>
      <c r="F60" s="4" t="s">
        <v>157</v>
      </c>
      <c r="G60" s="11" t="s">
        <v>158</v>
      </c>
      <c r="H60" s="11"/>
      <c r="I60" s="14" t="s">
        <v>20</v>
      </c>
      <c r="J60" s="4"/>
      <c r="K60" s="19"/>
      <c r="L60" s="10"/>
      <c r="M60" s="10"/>
      <c r="N60" s="10"/>
      <c r="O60" s="9"/>
    </row>
    <row r="61" spans="1:15" ht="48" hidden="1" outlineLevel="1" x14ac:dyDescent="0.2">
      <c r="A61" s="4" t="s">
        <v>139</v>
      </c>
      <c r="B61" s="5">
        <f t="shared" ref="B61:B62" si="10">B60+0.1</f>
        <v>9.1999999999999993</v>
      </c>
      <c r="C61" s="23" t="str">
        <f t="shared" ref="C61:C62" si="11">CONCATENATE(LEFT(A61,4)," ", B61)</f>
        <v>Appt 9.2</v>
      </c>
      <c r="D61" s="6" t="s">
        <v>83</v>
      </c>
      <c r="E61" s="11" t="s">
        <v>84</v>
      </c>
      <c r="F61" s="4" t="s">
        <v>159</v>
      </c>
      <c r="G61" s="11" t="s">
        <v>158</v>
      </c>
      <c r="H61" s="11"/>
      <c r="I61" s="14" t="s">
        <v>20</v>
      </c>
      <c r="J61" s="4"/>
      <c r="K61" s="19"/>
      <c r="L61" s="10"/>
      <c r="M61" s="10"/>
      <c r="N61" s="10"/>
      <c r="O61" s="9"/>
    </row>
    <row r="62" spans="1:15" ht="48" hidden="1" outlineLevel="1" x14ac:dyDescent="0.2">
      <c r="A62" s="4" t="s">
        <v>139</v>
      </c>
      <c r="B62" s="5">
        <f t="shared" si="10"/>
        <v>9.2999999999999989</v>
      </c>
      <c r="C62" s="23" t="str">
        <f t="shared" si="11"/>
        <v>Appt 9.3</v>
      </c>
      <c r="D62" s="6" t="s">
        <v>83</v>
      </c>
      <c r="E62" s="11" t="s">
        <v>84</v>
      </c>
      <c r="F62" s="4" t="s">
        <v>161</v>
      </c>
      <c r="G62" s="11" t="s">
        <v>158</v>
      </c>
      <c r="H62" s="11"/>
      <c r="I62" s="14" t="s">
        <v>20</v>
      </c>
      <c r="J62" s="4"/>
      <c r="K62" s="19"/>
      <c r="L62" s="10"/>
      <c r="M62" s="10"/>
      <c r="N62" s="10"/>
      <c r="O62" s="9"/>
    </row>
    <row r="63" spans="1:15" ht="48" hidden="1" outlineLevel="1" x14ac:dyDescent="0.2">
      <c r="A63" s="4" t="s">
        <v>139</v>
      </c>
      <c r="B63" s="5">
        <f t="shared" ref="B63" si="12">B62+0.1</f>
        <v>9.3999999999999986</v>
      </c>
      <c r="C63" s="23" t="str">
        <f t="shared" ref="C63" si="13">CONCATENATE(LEFT(A63,4)," ", B63)</f>
        <v>Appt 9.4</v>
      </c>
      <c r="D63" s="6" t="s">
        <v>83</v>
      </c>
      <c r="E63" s="11" t="s">
        <v>84</v>
      </c>
      <c r="F63" s="4" t="s">
        <v>160</v>
      </c>
      <c r="G63" s="11" t="s">
        <v>158</v>
      </c>
      <c r="H63" s="11"/>
      <c r="I63" s="14" t="s">
        <v>20</v>
      </c>
      <c r="J63" s="4"/>
      <c r="K63" s="19"/>
      <c r="L63" s="10"/>
      <c r="M63" s="10"/>
      <c r="N63" s="10"/>
      <c r="O63" s="9"/>
    </row>
    <row r="64" spans="1:15" ht="48" hidden="1" outlineLevel="1" x14ac:dyDescent="0.2">
      <c r="A64" s="4" t="s">
        <v>139</v>
      </c>
      <c r="B64" s="5">
        <f t="shared" ref="B64:B65" si="14">B63+0.1</f>
        <v>9.4999999999999982</v>
      </c>
      <c r="C64" s="23" t="str">
        <f t="shared" ref="C64:C65" si="15">CONCATENATE(LEFT(A64,4)," ", B64)</f>
        <v>Appt 9.5</v>
      </c>
      <c r="D64" s="6" t="s">
        <v>83</v>
      </c>
      <c r="E64" s="11" t="s">
        <v>84</v>
      </c>
      <c r="F64" s="4" t="s">
        <v>164</v>
      </c>
      <c r="G64" s="11" t="s">
        <v>158</v>
      </c>
      <c r="H64" s="11"/>
      <c r="I64" s="14" t="s">
        <v>20</v>
      </c>
      <c r="J64" s="4"/>
      <c r="K64" s="19"/>
      <c r="L64" s="10"/>
      <c r="M64" s="10"/>
      <c r="N64" s="10"/>
      <c r="O64" s="9"/>
    </row>
    <row r="65" spans="1:15" ht="48" hidden="1" outlineLevel="1" x14ac:dyDescent="0.2">
      <c r="A65" s="4" t="s">
        <v>139</v>
      </c>
      <c r="B65" s="5">
        <f t="shared" si="14"/>
        <v>9.5999999999999979</v>
      </c>
      <c r="C65" s="23" t="str">
        <f t="shared" si="15"/>
        <v>Appt 9.6</v>
      </c>
      <c r="D65" s="6" t="s">
        <v>83</v>
      </c>
      <c r="E65" s="11" t="s">
        <v>84</v>
      </c>
      <c r="F65" s="4" t="s">
        <v>165</v>
      </c>
      <c r="G65" s="11" t="s">
        <v>158</v>
      </c>
      <c r="H65" s="11"/>
      <c r="I65" s="14" t="s">
        <v>20</v>
      </c>
      <c r="J65" s="4"/>
      <c r="K65" s="19"/>
      <c r="L65" s="10"/>
      <c r="M65" s="10"/>
      <c r="N65" s="10"/>
      <c r="O65" s="9"/>
    </row>
    <row r="66" spans="1:15" ht="24" collapsed="1" x14ac:dyDescent="0.2">
      <c r="A66" s="4" t="s">
        <v>72</v>
      </c>
      <c r="B66" s="10">
        <v>1</v>
      </c>
      <c r="C66" s="23" t="str">
        <f t="shared" si="0"/>
        <v>Memb 1</v>
      </c>
      <c r="D66" s="22" t="s">
        <v>37</v>
      </c>
      <c r="E66" s="4" t="s">
        <v>38</v>
      </c>
      <c r="F66" s="4" t="s">
        <v>38</v>
      </c>
      <c r="G66" s="4" t="s">
        <v>52</v>
      </c>
      <c r="H66" s="4"/>
      <c r="I66" s="32" t="s">
        <v>21</v>
      </c>
      <c r="J66" s="4" t="s">
        <v>88</v>
      </c>
      <c r="K66" s="36" t="s">
        <v>168</v>
      </c>
      <c r="L66" s="10" t="s">
        <v>221</v>
      </c>
      <c r="M66" s="10" t="s">
        <v>216</v>
      </c>
      <c r="N66" s="10" t="s">
        <v>217</v>
      </c>
      <c r="O66" s="9"/>
    </row>
    <row r="67" spans="1:15" ht="24" x14ac:dyDescent="0.2">
      <c r="A67" s="4" t="s">
        <v>72</v>
      </c>
      <c r="B67" s="10">
        <v>2</v>
      </c>
      <c r="C67" s="23" t="str">
        <f t="shared" si="0"/>
        <v>Memb 2</v>
      </c>
      <c r="D67" s="22" t="s">
        <v>37</v>
      </c>
      <c r="E67" s="4" t="s">
        <v>45</v>
      </c>
      <c r="F67" s="4" t="s">
        <v>49</v>
      </c>
      <c r="G67" s="4" t="s">
        <v>50</v>
      </c>
      <c r="H67" s="4"/>
      <c r="I67" s="32" t="s">
        <v>21</v>
      </c>
      <c r="J67" s="4" t="s">
        <v>88</v>
      </c>
      <c r="K67" s="36" t="s">
        <v>169</v>
      </c>
      <c r="L67" s="10" t="s">
        <v>221</v>
      </c>
      <c r="M67" s="10" t="s">
        <v>216</v>
      </c>
      <c r="N67" s="10" t="s">
        <v>217</v>
      </c>
      <c r="O67" s="9"/>
    </row>
    <row r="68" spans="1:15" ht="24" x14ac:dyDescent="0.2">
      <c r="A68" s="4" t="s">
        <v>72</v>
      </c>
      <c r="B68" s="10">
        <v>3</v>
      </c>
      <c r="C68" s="23" t="str">
        <f t="shared" si="0"/>
        <v>Memb 3</v>
      </c>
      <c r="D68" s="22" t="s">
        <v>37</v>
      </c>
      <c r="E68" s="4" t="s">
        <v>58</v>
      </c>
      <c r="F68" s="4" t="s">
        <v>51</v>
      </c>
      <c r="G68" s="4" t="s">
        <v>48</v>
      </c>
      <c r="H68" s="4"/>
      <c r="I68" s="32" t="s">
        <v>21</v>
      </c>
      <c r="J68" s="4" t="s">
        <v>88</v>
      </c>
      <c r="K68" s="36" t="s">
        <v>168</v>
      </c>
      <c r="L68" s="10" t="s">
        <v>221</v>
      </c>
      <c r="M68" s="10" t="s">
        <v>216</v>
      </c>
      <c r="N68" s="10" t="s">
        <v>217</v>
      </c>
      <c r="O68" s="9"/>
    </row>
    <row r="69" spans="1:15" ht="24" x14ac:dyDescent="0.2">
      <c r="A69" s="4" t="s">
        <v>72</v>
      </c>
      <c r="B69" s="10">
        <v>4</v>
      </c>
      <c r="C69" s="23" t="str">
        <f t="shared" si="0"/>
        <v>Memb 4</v>
      </c>
      <c r="D69" s="22" t="s">
        <v>37</v>
      </c>
      <c r="E69" s="4" t="s">
        <v>58</v>
      </c>
      <c r="F69" s="4" t="s">
        <v>46</v>
      </c>
      <c r="G69" s="4" t="s">
        <v>48</v>
      </c>
      <c r="H69" s="4"/>
      <c r="I69" s="32" t="s">
        <v>21</v>
      </c>
      <c r="J69" s="4" t="s">
        <v>88</v>
      </c>
      <c r="K69" s="36" t="s">
        <v>168</v>
      </c>
      <c r="L69" s="10" t="s">
        <v>221</v>
      </c>
      <c r="M69" s="10" t="s">
        <v>216</v>
      </c>
      <c r="N69" s="10" t="s">
        <v>217</v>
      </c>
      <c r="O69" s="9"/>
    </row>
    <row r="70" spans="1:15" ht="24" x14ac:dyDescent="0.2">
      <c r="A70" s="4" t="s">
        <v>72</v>
      </c>
      <c r="B70" s="10">
        <v>5</v>
      </c>
      <c r="C70" s="23" t="str">
        <f t="shared" si="0"/>
        <v>Memb 5</v>
      </c>
      <c r="D70" s="22" t="s">
        <v>37</v>
      </c>
      <c r="E70" s="4" t="s">
        <v>58</v>
      </c>
      <c r="F70" s="4" t="s">
        <v>47</v>
      </c>
      <c r="G70" s="4" t="s">
        <v>48</v>
      </c>
      <c r="H70" s="4"/>
      <c r="I70" s="32" t="s">
        <v>21</v>
      </c>
      <c r="J70" s="4" t="s">
        <v>88</v>
      </c>
      <c r="K70" s="36" t="s">
        <v>168</v>
      </c>
      <c r="L70" s="10" t="s">
        <v>221</v>
      </c>
      <c r="M70" s="10" t="s">
        <v>216</v>
      </c>
      <c r="N70" s="10" t="s">
        <v>217</v>
      </c>
      <c r="O70" s="9"/>
    </row>
    <row r="71" spans="1:15" ht="24" x14ac:dyDescent="0.2">
      <c r="A71" s="4" t="s">
        <v>72</v>
      </c>
      <c r="B71" s="10">
        <v>6</v>
      </c>
      <c r="C71" s="23" t="str">
        <f t="shared" si="0"/>
        <v>Memb 6</v>
      </c>
      <c r="D71" s="22" t="s">
        <v>37</v>
      </c>
      <c r="E71" s="4" t="s">
        <v>39</v>
      </c>
      <c r="F71" s="43" t="s">
        <v>53</v>
      </c>
      <c r="G71" s="44"/>
      <c r="H71" s="44"/>
      <c r="I71" s="44"/>
      <c r="J71" s="44"/>
      <c r="K71" s="44"/>
      <c r="L71" s="10" t="s">
        <v>221</v>
      </c>
      <c r="M71" s="10" t="s">
        <v>216</v>
      </c>
      <c r="N71" s="10" t="s">
        <v>217</v>
      </c>
      <c r="O71" s="9"/>
    </row>
    <row r="72" spans="1:15" ht="24" x14ac:dyDescent="0.2">
      <c r="A72" s="4" t="s">
        <v>72</v>
      </c>
      <c r="B72" s="10">
        <v>7</v>
      </c>
      <c r="C72" s="23" t="str">
        <f t="shared" si="0"/>
        <v>Memb 7</v>
      </c>
      <c r="D72" s="22" t="s">
        <v>37</v>
      </c>
      <c r="E72" s="4" t="s">
        <v>40</v>
      </c>
      <c r="F72" s="4" t="s">
        <v>54</v>
      </c>
      <c r="G72" s="4" t="s">
        <v>55</v>
      </c>
      <c r="H72" s="4"/>
      <c r="I72" s="32" t="s">
        <v>21</v>
      </c>
      <c r="J72" s="4" t="s">
        <v>88</v>
      </c>
      <c r="K72" s="36" t="s">
        <v>176</v>
      </c>
      <c r="L72" s="10" t="s">
        <v>221</v>
      </c>
      <c r="M72" s="10" t="s">
        <v>216</v>
      </c>
      <c r="N72" s="10" t="s">
        <v>217</v>
      </c>
      <c r="O72" s="9"/>
    </row>
    <row r="73" spans="1:15" ht="24" x14ac:dyDescent="0.2">
      <c r="A73" s="4" t="s">
        <v>72</v>
      </c>
      <c r="B73" s="10">
        <v>8</v>
      </c>
      <c r="C73" s="23" t="str">
        <f t="shared" si="0"/>
        <v>Memb 8</v>
      </c>
      <c r="D73" s="22" t="s">
        <v>37</v>
      </c>
      <c r="E73" s="4" t="s">
        <v>59</v>
      </c>
      <c r="F73" s="4" t="s">
        <v>56</v>
      </c>
      <c r="G73" s="4" t="s">
        <v>57</v>
      </c>
      <c r="H73" s="4"/>
      <c r="I73" s="32" t="s">
        <v>21</v>
      </c>
      <c r="J73" s="4" t="s">
        <v>88</v>
      </c>
      <c r="K73" s="36" t="s">
        <v>176</v>
      </c>
      <c r="L73" s="10" t="s">
        <v>221</v>
      </c>
      <c r="M73" s="10" t="s">
        <v>216</v>
      </c>
      <c r="N73" s="10" t="s">
        <v>217</v>
      </c>
      <c r="O73" s="9"/>
    </row>
    <row r="74" spans="1:15" ht="24" x14ac:dyDescent="0.2">
      <c r="A74" s="4" t="s">
        <v>72</v>
      </c>
      <c r="B74" s="10">
        <v>9</v>
      </c>
      <c r="C74" s="23" t="str">
        <f t="shared" si="0"/>
        <v>Memb 9</v>
      </c>
      <c r="D74" s="9" t="s">
        <v>41</v>
      </c>
      <c r="E74" s="4" t="s">
        <v>43</v>
      </c>
      <c r="F74" s="4" t="s">
        <v>43</v>
      </c>
      <c r="G74" s="4" t="s">
        <v>62</v>
      </c>
      <c r="H74" s="4"/>
      <c r="I74" s="32" t="s">
        <v>21</v>
      </c>
      <c r="J74" s="4" t="s">
        <v>88</v>
      </c>
      <c r="K74" s="36" t="s">
        <v>168</v>
      </c>
      <c r="L74" s="10" t="s">
        <v>221</v>
      </c>
      <c r="M74" s="10" t="s">
        <v>216</v>
      </c>
      <c r="N74" s="10" t="s">
        <v>217</v>
      </c>
      <c r="O74" s="9"/>
    </row>
    <row r="75" spans="1:15" ht="24" x14ac:dyDescent="0.2">
      <c r="A75" s="4" t="s">
        <v>72</v>
      </c>
      <c r="B75" s="10">
        <v>10</v>
      </c>
      <c r="C75" s="23" t="str">
        <f t="shared" si="0"/>
        <v>Memb 10</v>
      </c>
      <c r="D75" s="9" t="s">
        <v>41</v>
      </c>
      <c r="E75" s="4" t="s">
        <v>60</v>
      </c>
      <c r="F75" s="4" t="s">
        <v>63</v>
      </c>
      <c r="G75" s="4" t="s">
        <v>64</v>
      </c>
      <c r="H75" s="4"/>
      <c r="I75" s="32" t="s">
        <v>21</v>
      </c>
      <c r="J75" s="4" t="s">
        <v>180</v>
      </c>
      <c r="K75" s="37" t="s">
        <v>169</v>
      </c>
      <c r="L75" s="10" t="s">
        <v>221</v>
      </c>
      <c r="M75" s="10" t="s">
        <v>216</v>
      </c>
      <c r="N75" s="10" t="s">
        <v>217</v>
      </c>
      <c r="O75" s="9"/>
    </row>
    <row r="76" spans="1:15" ht="24" hidden="1" x14ac:dyDescent="0.2">
      <c r="A76" s="4" t="s">
        <v>72</v>
      </c>
      <c r="B76" s="10">
        <v>11</v>
      </c>
      <c r="C76" s="23" t="str">
        <f t="shared" ref="C76:C83" si="16">CONCATENATE(LEFT(A76,4)," ", B76)</f>
        <v>Memb 11</v>
      </c>
      <c r="D76" s="22" t="s">
        <v>42</v>
      </c>
      <c r="E76" s="4" t="s">
        <v>44</v>
      </c>
      <c r="F76" s="4" t="s">
        <v>44</v>
      </c>
      <c r="G76" s="4" t="s">
        <v>65</v>
      </c>
      <c r="H76" s="4"/>
      <c r="I76" s="13" t="s">
        <v>20</v>
      </c>
      <c r="J76" s="4" t="s">
        <v>88</v>
      </c>
      <c r="K76" s="19" t="s">
        <v>175</v>
      </c>
      <c r="L76" s="10"/>
      <c r="M76" s="10"/>
      <c r="N76" s="10"/>
      <c r="O76" s="9"/>
    </row>
    <row r="77" spans="1:15" ht="24" x14ac:dyDescent="0.2">
      <c r="A77" s="4" t="s">
        <v>72</v>
      </c>
      <c r="B77" s="10">
        <v>12</v>
      </c>
      <c r="C77" s="10" t="str">
        <f t="shared" si="16"/>
        <v>Memb 12</v>
      </c>
      <c r="D77" s="9" t="s">
        <v>42</v>
      </c>
      <c r="E77" s="4" t="s">
        <v>61</v>
      </c>
      <c r="F77" s="4" t="s">
        <v>67</v>
      </c>
      <c r="G77" s="4" t="s">
        <v>66</v>
      </c>
      <c r="H77" s="4"/>
      <c r="I77" s="32" t="s">
        <v>21</v>
      </c>
      <c r="J77" s="4" t="s">
        <v>181</v>
      </c>
      <c r="K77" s="37" t="s">
        <v>169</v>
      </c>
      <c r="L77" s="10" t="s">
        <v>221</v>
      </c>
      <c r="M77" s="10" t="s">
        <v>216</v>
      </c>
      <c r="N77" s="10" t="s">
        <v>217</v>
      </c>
      <c r="O77" s="9"/>
    </row>
    <row r="78" spans="1:15" ht="36" x14ac:dyDescent="0.2">
      <c r="A78" s="4" t="s">
        <v>182</v>
      </c>
      <c r="B78" s="4">
        <v>1</v>
      </c>
      <c r="C78" s="4" t="str">
        <f t="shared" si="16"/>
        <v>UT 1</v>
      </c>
      <c r="D78" s="9" t="s">
        <v>183</v>
      </c>
      <c r="E78" s="9" t="s">
        <v>183</v>
      </c>
      <c r="F78" s="9" t="s">
        <v>184</v>
      </c>
      <c r="G78" s="4" t="s">
        <v>185</v>
      </c>
      <c r="H78" s="4"/>
      <c r="I78" s="13" t="s">
        <v>122</v>
      </c>
      <c r="J78" s="4"/>
      <c r="K78" s="38" t="s">
        <v>201</v>
      </c>
      <c r="L78" s="10" t="s">
        <v>221</v>
      </c>
      <c r="M78" s="10" t="s">
        <v>216</v>
      </c>
      <c r="N78" s="10" t="s">
        <v>222</v>
      </c>
      <c r="O78" s="9"/>
    </row>
    <row r="79" spans="1:15" x14ac:dyDescent="0.2">
      <c r="A79" s="4" t="s">
        <v>182</v>
      </c>
      <c r="B79" s="4">
        <v>2</v>
      </c>
      <c r="C79" s="4" t="str">
        <f t="shared" si="16"/>
        <v>UT 2</v>
      </c>
      <c r="D79" s="9" t="s">
        <v>183</v>
      </c>
      <c r="E79" s="9" t="s">
        <v>183</v>
      </c>
      <c r="F79" s="9" t="s">
        <v>190</v>
      </c>
      <c r="G79" s="4" t="s">
        <v>191</v>
      </c>
      <c r="H79" s="4"/>
      <c r="I79" s="13" t="s">
        <v>21</v>
      </c>
      <c r="J79" s="4"/>
      <c r="K79" s="38" t="s">
        <v>202</v>
      </c>
      <c r="L79" s="10" t="s">
        <v>221</v>
      </c>
      <c r="M79" s="10" t="s">
        <v>216</v>
      </c>
      <c r="N79" s="10" t="s">
        <v>222</v>
      </c>
      <c r="O79" s="9"/>
    </row>
    <row r="80" spans="1:15" ht="108" x14ac:dyDescent="0.2">
      <c r="A80" s="4" t="s">
        <v>182</v>
      </c>
      <c r="B80" s="4">
        <v>3</v>
      </c>
      <c r="C80" s="4" t="str">
        <f t="shared" si="16"/>
        <v>UT 3</v>
      </c>
      <c r="D80" s="9" t="s">
        <v>183</v>
      </c>
      <c r="E80" s="9" t="s">
        <v>183</v>
      </c>
      <c r="F80" s="4" t="s">
        <v>187</v>
      </c>
      <c r="G80" s="4" t="s">
        <v>186</v>
      </c>
      <c r="H80" s="4"/>
      <c r="I80" s="13" t="s">
        <v>122</v>
      </c>
      <c r="J80" s="4"/>
      <c r="K80" s="39" t="s">
        <v>203</v>
      </c>
      <c r="L80" s="10" t="s">
        <v>221</v>
      </c>
      <c r="M80" s="10" t="s">
        <v>216</v>
      </c>
      <c r="N80" s="10" t="s">
        <v>222</v>
      </c>
      <c r="O80" s="9"/>
    </row>
    <row r="81" spans="1:15" ht="36" x14ac:dyDescent="0.2">
      <c r="A81" s="4" t="s">
        <v>182</v>
      </c>
      <c r="B81" s="4">
        <v>4</v>
      </c>
      <c r="C81" s="4" t="str">
        <f t="shared" si="16"/>
        <v>UT 4</v>
      </c>
      <c r="D81" s="9" t="s">
        <v>183</v>
      </c>
      <c r="E81" s="4" t="s">
        <v>183</v>
      </c>
      <c r="F81" s="4" t="s">
        <v>188</v>
      </c>
      <c r="G81" s="4" t="s">
        <v>189</v>
      </c>
      <c r="H81" s="4"/>
      <c r="I81" s="13" t="s">
        <v>122</v>
      </c>
      <c r="J81" s="4"/>
      <c r="K81" s="39" t="s">
        <v>203</v>
      </c>
      <c r="L81" s="10" t="s">
        <v>221</v>
      </c>
      <c r="M81" s="10" t="s">
        <v>216</v>
      </c>
      <c r="N81" s="10" t="s">
        <v>222</v>
      </c>
      <c r="O81" s="9"/>
    </row>
    <row r="82" spans="1:15" ht="24" x14ac:dyDescent="0.2">
      <c r="A82" s="4" t="s">
        <v>182</v>
      </c>
      <c r="B82" s="33">
        <v>5</v>
      </c>
      <c r="C82" s="33" t="str">
        <f t="shared" si="16"/>
        <v>UT 5</v>
      </c>
      <c r="D82" s="9" t="s">
        <v>183</v>
      </c>
      <c r="E82" s="4" t="s">
        <v>183</v>
      </c>
      <c r="F82" s="4" t="s">
        <v>192</v>
      </c>
      <c r="G82" s="4" t="s">
        <v>193</v>
      </c>
      <c r="H82" s="4"/>
      <c r="I82" s="13" t="s">
        <v>122</v>
      </c>
      <c r="J82" s="4"/>
      <c r="L82" s="10" t="s">
        <v>221</v>
      </c>
      <c r="M82" s="10" t="s">
        <v>216</v>
      </c>
      <c r="N82" s="10" t="s">
        <v>222</v>
      </c>
      <c r="O82" s="9"/>
    </row>
    <row r="83" spans="1:15" ht="60" x14ac:dyDescent="0.2">
      <c r="A83" s="4" t="s">
        <v>182</v>
      </c>
      <c r="B83" s="8">
        <v>6</v>
      </c>
      <c r="C83" s="8" t="str">
        <f t="shared" si="16"/>
        <v>UT 6</v>
      </c>
      <c r="D83" s="34" t="s">
        <v>183</v>
      </c>
      <c r="E83" s="4" t="s">
        <v>183</v>
      </c>
      <c r="F83" s="4" t="s">
        <v>194</v>
      </c>
      <c r="G83" s="4" t="s">
        <v>195</v>
      </c>
      <c r="H83" s="4"/>
      <c r="I83" s="13" t="s">
        <v>21</v>
      </c>
      <c r="J83" s="4"/>
      <c r="K83" s="39" t="s">
        <v>202</v>
      </c>
      <c r="L83" s="10" t="s">
        <v>221</v>
      </c>
      <c r="M83" s="10" t="s">
        <v>216</v>
      </c>
      <c r="N83" s="10" t="s">
        <v>223</v>
      </c>
      <c r="O83" s="9"/>
    </row>
    <row r="84" spans="1:15" ht="72" x14ac:dyDescent="0.2">
      <c r="A84" s="4" t="s">
        <v>182</v>
      </c>
      <c r="B84" s="8">
        <v>7</v>
      </c>
      <c r="C84" s="8" t="str">
        <f t="shared" ref="C84" si="17">CONCATENATE(LEFT(A84,4)," ", B84)</f>
        <v>UT 7</v>
      </c>
      <c r="D84" s="34" t="s">
        <v>183</v>
      </c>
      <c r="E84" s="4" t="s">
        <v>183</v>
      </c>
      <c r="F84" s="4" t="s">
        <v>196</v>
      </c>
      <c r="G84" s="4" t="s">
        <v>197</v>
      </c>
      <c r="H84" s="4"/>
      <c r="I84" s="13" t="s">
        <v>122</v>
      </c>
      <c r="J84" s="4"/>
      <c r="K84" s="39" t="s">
        <v>203</v>
      </c>
      <c r="L84" s="10" t="s">
        <v>221</v>
      </c>
      <c r="M84" s="10" t="s">
        <v>216</v>
      </c>
      <c r="N84" s="10" t="s">
        <v>222</v>
      </c>
      <c r="O84" s="9"/>
    </row>
    <row r="85" spans="1:15" ht="36" x14ac:dyDescent="0.2">
      <c r="A85" s="4" t="s">
        <v>182</v>
      </c>
      <c r="B85" s="4">
        <v>8</v>
      </c>
      <c r="C85" s="4" t="s">
        <v>198</v>
      </c>
      <c r="D85" s="34" t="s">
        <v>183</v>
      </c>
      <c r="E85" s="4" t="s">
        <v>183</v>
      </c>
      <c r="F85" s="4" t="s">
        <v>199</v>
      </c>
      <c r="G85" s="4" t="s">
        <v>200</v>
      </c>
      <c r="H85" s="4"/>
      <c r="I85" s="13" t="s">
        <v>122</v>
      </c>
      <c r="J85" s="4"/>
      <c r="K85" s="39" t="s">
        <v>203</v>
      </c>
      <c r="L85" s="10" t="s">
        <v>221</v>
      </c>
      <c r="M85" s="10" t="s">
        <v>216</v>
      </c>
      <c r="N85" s="10" t="s">
        <v>222</v>
      </c>
      <c r="O85" s="9"/>
    </row>
  </sheetData>
  <autoFilter ref="A1:O85" xr:uid="{F6D3D8D6-41A6-4A2F-8439-AF4DD5B21892}">
    <filterColumn colId="8">
      <filters blank="1">
        <filter val="N"/>
        <filter val="N due to UI"/>
        <filter val="TBC"/>
        <filter val="Y for logic, N for UI"/>
      </filters>
    </filterColumn>
    <filterColumn colId="11">
      <filters>
        <filter val="New"/>
      </filters>
    </filterColumn>
  </autoFilter>
  <mergeCells count="1">
    <mergeCell ref="F71:K71"/>
  </mergeCells>
  <dataValidations count="2">
    <dataValidation type="list" allowBlank="1" showInputMessage="1" showErrorMessage="1" sqref="L2:L85" xr:uid="{12041A4A-7C1B-4D3B-8357-6131D3467BFC}">
      <formula1>"New,Open,Fixed,Not Fixed,Closed"</formula1>
    </dataValidation>
    <dataValidation type="list" allowBlank="1" showInputMessage="1" showErrorMessage="1" sqref="M2:N85" xr:uid="{93387B9C-1490-4566-8734-BB42A99F62DA}">
      <formula1>"Chantalle,Kimberly,Jacky,Jiaan,Josh,Wei Xuan"</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84CB8-D43E-414A-B1E2-1867F5C8C36F}">
  <dimension ref="A1:A59"/>
  <sheetViews>
    <sheetView zoomScale="80" zoomScaleNormal="80" workbookViewId="0">
      <selection activeCell="A60" sqref="A60"/>
    </sheetView>
  </sheetViews>
  <sheetFormatPr defaultRowHeight="12" x14ac:dyDescent="0.2"/>
  <sheetData>
    <row r="1" spans="1:1" x14ac:dyDescent="0.2">
      <c r="A1" t="s">
        <v>177</v>
      </c>
    </row>
    <row r="33" spans="1:1" x14ac:dyDescent="0.2">
      <c r="A33" t="s">
        <v>178</v>
      </c>
    </row>
    <row r="59" ht="12.95" customHeight="1"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o P Q T P w e p N + n A A A A + A A A A B I A H A B D b 2 5 m a W c v U G F j a 2 F n Z S 5 4 b W w g o h g A K K A U A A A A A A A A A A A A A A A A A A A A A A A A A A A A h Y 8 x D o I w G E a v Q r r T l i I J I T 9 l c H C R x I T E u D a 1 Q i M U Q 4 v l b g 4 e y S t I o q i b 4 / f y h v c 9 b n c o p q 4 N r m q w u j c 5 i j B F g T K y P 2 p T 5 2 h 0 p z B F B Y e d k G d R q 2 C W j c 0 m e 8 x R 4 9 w l I 8 R 7 j 3 2 M + 6 E m j N K I H M p t J R v V C f S R 9 X 8 5 1 M Y 6 Y a R C H P a v G M 5 w k u I k o j F e U Q Z k w V B q 8 1 X Y X I w p k B 8 I 6 7 F 1 4 6 C 4 M m G 1 A b J M I O 8 X / A l Q S w M E F A A C A A g A k o P Q 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K D 0 E w o i k e 4 D g A A A B E A A A A T A B w A R m 9 y b X V s Y X M v U 2 V j d G l v b j E u b S C i G A A o o B Q A A A A A A A A A A A A A A A A A A A A A A A A A A A A r T k 0 u y c z P U w i G 0 I b W A F B L A Q I t A B Q A A g A I A J K D 0 E z 8 H q T f p w A A A P g A A A A S A A A A A A A A A A A A A A A A A A A A A A B D b 2 5 m a W c v U G F j a 2 F n Z S 5 4 b W x Q S w E C L Q A U A A I A C A C S g 9 B M D 8 r p q 6 Q A A A D p A A A A E w A A A A A A A A A A A A A A A A D z A A A A W 0 N v b n R l b n R f V H l w Z X N d L n h t b F B L A Q I t A B Q A A g A I A J K D 0 E w 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s A L n I A 4 + p T Z O I V z t Z u f F A A A A A A A I A A A A A A B B m A A A A A Q A A I A A A A M 6 2 X Y D n N h B H d O x 4 I 1 P U k j v c 9 t I 5 z U y I M 1 m v l q s t u U O o A A A A A A 6 A A A A A A g A A I A A A A B c V L y v y n 9 y D 3 g z F C G b Z v L F J U J t C E N L s X u Y x g l a p Z c r Z U A A A A E S E O g Q g m Q Q F x f I H h T Y 1 M B m h p + X X L g x D f z n N q I e v m W o a B 5 0 5 B q l F R 9 d t m P n w u H k X Z + 0 i O M a x Y v 6 g U + z W L a B E g h E a S b o x j x D o v b X h 0 2 d R / Q v s Q A A A A A 8 0 7 H E 3 I C L O P i u J r / m i Q r z z c / O H R 8 D r f E V 2 Z t D r G m 2 C A A F G O 5 r U o r A H w 1 x m d F o o a / k S v J u H m b 4 m D 1 j T b p e n P e U = < / D a t a M a s h u p > 
</file>

<file path=customXml/itemProps1.xml><?xml version="1.0" encoding="utf-8"?>
<ds:datastoreItem xmlns:ds="http://schemas.openxmlformats.org/officeDocument/2006/customXml" ds:itemID="{33B90DB5-BC37-47A1-AF40-20134939DA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Consolidated Testing</vt:lpstr>
      <vt:lpstr>Screenshot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an wong</dc:creator>
  <cp:lastModifiedBy>Xuan</cp:lastModifiedBy>
  <dcterms:created xsi:type="dcterms:W3CDTF">2018-05-16T11:11:21Z</dcterms:created>
  <dcterms:modified xsi:type="dcterms:W3CDTF">2018-06-30T08:44:36Z</dcterms:modified>
</cp:coreProperties>
</file>