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工作表1" sheetId="1" r:id="rId1"/>
  </sheets>
  <definedNames>
    <definedName name="_xlnm._FilterDatabase" localSheetId="0" hidden="1">工作表1!$A$5:$K$14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<sst xmlns="http://schemas.openxmlformats.org/spreadsheetml/2006/main" count="465" uniqueCount="415">
  <si>
    <t>传统加工工艺流程繁琐，通过金属3D打印简化工艺流程，提高生产效率
传统工艺：建模--木模（CNC）--硅胶模--石膏模--铸造（金属）模--化学腐蚀咬花--最终模具
理想的SLA工艺：建模--树脂模（SLA）--硅胶模--石膏模--铸造模--其他处理--最终模具
理想的SLM工艺：建模--打印/后处理（SLM）--最终模具（模型--数据处理--上机打印--后处理--检测--成品）
实际SLM工艺中，后处理是相对繁琐的过程，人力投入较大，自动化较低</t>
  </si>
  <si>
    <t>-07/25 进展：
1.已组织研发、工艺，对90%功能模块进行“实现难度”打分。
2.存在部分功能需产品经理与BU、SE明确细节，这类模糊功能未打分。
3.配套辅机未打分，建议产品明确辅机功能和预期成本后，与赖工直接评估。
4.成本评估与技术实现难度无关，本会议不做成本确认。
5.请@于清晓@李昂(Angus)@张玲玉(Lyn)明确后续产品经理，跟进后续工作，谢谢。</t>
  </si>
  <si>
    <t>化学腐蚀花纹污染性强，通过金属3D打印直接表现花纹细节（深度、精细度），尽量减少电极咬花/精修等其他后处理的工作，会大大提高生产效率</t>
  </si>
  <si>
    <t>金属鞋模3D打印需求</t>
  </si>
  <si>
    <t>功能模块</t>
  </si>
  <si>
    <t>需求概述</t>
  </si>
  <si>
    <t>标准</t>
  </si>
  <si>
    <r>
      <rPr>
        <b/>
        <sz val="10"/>
        <color rgb="FFFFFFFF"/>
        <rFont val="微软雅黑"/>
        <charset val="134"/>
      </rPr>
      <t>备注</t>
    </r>
    <r>
      <rPr>
        <sz val="10"/>
        <color rgb="FFFFFFFF"/>
        <rFont val="微软雅黑"/>
        <charset val="134"/>
      </rPr>
      <t xml:space="preserve">
7/25 会议</t>
    </r>
  </si>
  <si>
    <t>重要程度</t>
  </si>
  <si>
    <r>
      <rPr>
        <b/>
        <sz val="10"/>
        <color rgb="FFFFFFFF"/>
        <rFont val="微软雅黑"/>
        <charset val="134"/>
      </rPr>
      <t>实现难度</t>
    </r>
    <r>
      <rPr>
        <b/>
        <sz val="10"/>
        <color rgb="FFFFFFFF"/>
        <rFont val="微软雅黑"/>
        <charset val="134"/>
      </rPr>
      <t xml:space="preserve">
[1-10，&gt;10]</t>
    </r>
  </si>
  <si>
    <t>技术复杂性
[1-3,10]</t>
  </si>
  <si>
    <t>资源需求
[1-3,10]</t>
  </si>
  <si>
    <t>开发工作量
[1-2]</t>
  </si>
  <si>
    <t>目标模糊度
[0-2]</t>
  </si>
  <si>
    <t>重要程度打分标准：（结果取0-10之间整数）
必要需求：如不实现，用户无法使用或不能接受。[8-10]
期望需求：与用户关注点契合，实现程度越高，用户满意度越高。[6-8）
兴奋需求：超出用户当前阶段的期望，但实现程度越高，用户满意度将大大提升。[3-6）
无差别需求：是否实现对用户满意度没有贡献，但会为公司带来其他收益。（0-3）</t>
  </si>
  <si>
    <r>
      <rPr>
        <sz val="9"/>
        <color rgb="FFDE3C36"/>
        <rFont val="微软雅黑"/>
        <charset val="134"/>
      </rPr>
      <t>&gt;10分，现阶段无法实现</t>
    </r>
    <r>
      <rPr>
        <sz val="9"/>
        <color rgb="FF000000"/>
        <rFont val="微软雅黑"/>
        <charset val="134"/>
      </rPr>
      <t xml:space="preserve">
8-10分，难度高，需专题开展
5-7分，难度中等，存在一定风险
≤4分，难度较低，实现概率高</t>
    </r>
  </si>
  <si>
    <r>
      <rPr>
        <sz val="9"/>
        <color rgb="FF000000"/>
        <rFont val="等线"/>
        <charset val="134"/>
      </rPr>
      <t>1 已有技术，风险较低</t>
    </r>
    <r>
      <rPr>
        <sz val="9"/>
        <color rgb="FF000000"/>
        <rFont val="等线"/>
        <charset val="134"/>
      </rPr>
      <t xml:space="preserve">
2 需要研发，风险可控</t>
    </r>
    <r>
      <rPr>
        <sz val="9"/>
        <color rgb="FF000000"/>
        <rFont val="等线"/>
        <charset val="134"/>
      </rPr>
      <t xml:space="preserve">
3 技术复杂，风险中高</t>
    </r>
    <r>
      <rPr>
        <sz val="9"/>
        <color rgb="FFFF0000"/>
        <rFont val="等线"/>
        <charset val="134"/>
      </rPr>
      <t xml:space="preserve">
10 现阶段难以实现</t>
    </r>
  </si>
  <si>
    <r>
      <rPr>
        <sz val="9"/>
        <color rgb="FF000000"/>
        <rFont val="等线"/>
        <charset val="134"/>
      </rPr>
      <t xml:space="preserve">1 需求低，资源充沛
2 需求中，协调安排满足
3 需求高，消耗高或十分紧张
</t>
    </r>
    <r>
      <rPr>
        <sz val="9"/>
        <color rgb="FFFF0000"/>
        <rFont val="等线"/>
        <charset val="134"/>
      </rPr>
      <t>10 现阶段无资源，无法满足</t>
    </r>
  </si>
  <si>
    <t>1 工作量中，耗时中下
2 工作量高，耗时较久</t>
  </si>
  <si>
    <t>0 目标清晰，指标明确
1 目标清晰，指标模糊，可调研
2 目标模糊，指标模糊，市面无参照物</t>
  </si>
  <si>
    <t>1.设计建模</t>
  </si>
  <si>
    <t>点阵结构设计</t>
  </si>
  <si>
    <t>蜂窝状结构，曲面点阵结构镂空结构。</t>
  </si>
  <si>
    <t>海潮已在开展预研，预估2024年年底有阶段性输出。</t>
  </si>
  <si>
    <t>拓扑优化</t>
  </si>
  <si>
    <t>内研2024年暂时无法实现。可外协购买。</t>
  </si>
  <si>
    <t>1.3.1</t>
  </si>
  <si>
    <t>一键纹理贴图 阶段1</t>
  </si>
  <si>
    <t>平面+点纹</t>
  </si>
  <si>
    <t>平面难度小；曲面难度大。
点纹难度小；横竖走向难度大。</t>
  </si>
  <si>
    <t>1.3.2</t>
  </si>
  <si>
    <t>一键纹理贴图 阶段2</t>
  </si>
  <si>
    <t>曲面+横竖走向纹</t>
  </si>
  <si>
    <t>模块归属到工艺</t>
  </si>
  <si>
    <t>透气钢工艺</t>
  </si>
  <si>
    <t>通过工艺参数实现。</t>
  </si>
  <si>
    <t>调整工艺参数可满足简单透气钢工艺。
暂不放在前处理，否则复杂且耗时，实现难度高。</t>
  </si>
  <si>
    <t>微孔设计</t>
  </si>
  <si>
    <t>孔的排序有规律，曲面排孔</t>
  </si>
  <si>
    <t>类似于华曙爆米花</t>
  </si>
  <si>
    <t>1.6</t>
  </si>
  <si>
    <t>便捷去支撑</t>
  </si>
  <si>
    <t>支撑与实体之间可以徒手轻易掰断，断口不残留支撑凸点或经过简单打磨即可去除</t>
  </si>
  <si>
    <t>前处理功能已实现，需要工艺确认上是否可支撑</t>
  </si>
  <si>
    <t>1.7</t>
  </si>
  <si>
    <t>水路设计</t>
  </si>
  <si>
    <t>贺工添加，需确认是否要增加@张玲玉(Lyn)</t>
  </si>
  <si>
    <t>前期客户配合拜摆放，可外协购买。</t>
  </si>
  <si>
    <t>2.前处理</t>
  </si>
  <si>
    <t>智能支撑</t>
  </si>
  <si>
    <t>根据结构智能添加支撑（防变形、防塌陷/鞋头R角）</t>
  </si>
  <si>
    <t>SE进一步评估</t>
  </si>
  <si>
    <t>2.2.1</t>
  </si>
  <si>
    <t>切片+工艺包处理 阶段1</t>
  </si>
  <si>
    <t>一双鞋模处理时长＜30 min（不含阻塞路径）</t>
  </si>
  <si>
    <t>有标准件的数据文件为准，待工艺确认鞋模文件</t>
  </si>
  <si>
    <t>2.2.2</t>
  </si>
  <si>
    <t>切片+工艺包处理 阶段2</t>
  </si>
  <si>
    <r>
      <rPr>
        <sz val="10"/>
        <color rgb="FF000000"/>
        <rFont val="微软雅黑"/>
        <charset val="134"/>
      </rPr>
      <t>一双鞋模处理时长＜</t>
    </r>
    <r>
      <rPr>
        <sz val="10"/>
        <color rgb="FFFF0000"/>
        <rFont val="微软雅黑"/>
        <charset val="134"/>
      </rPr>
      <t>？？</t>
    </r>
    <r>
      <rPr>
        <sz val="10"/>
        <color rgb="FF000000"/>
        <rFont val="微软雅黑"/>
        <charset val="134"/>
      </rPr>
      <t>min（含阻塞路径）</t>
    </r>
  </si>
  <si>
    <t>时间待工艺和产品确认时间</t>
  </si>
  <si>
    <t>模块归属到BP</t>
  </si>
  <si>
    <t>上下表面识别</t>
  </si>
  <si>
    <t>BP和Magics最大差距</t>
  </si>
  <si>
    <t>模块归属到poly</t>
  </si>
  <si>
    <t>修复功能</t>
  </si>
  <si>
    <t>目前poly的修复功能不好用，需优化</t>
  </si>
  <si>
    <t>犀牛转出来的在poly里修</t>
  </si>
  <si>
    <t>2.5.1</t>
  </si>
  <si>
    <t>缺陷预警</t>
  </si>
  <si>
    <t>前处理的数据检查和BP检测</t>
  </si>
  <si>
    <t>目前已有数据检测功能</t>
  </si>
  <si>
    <t>2.5.2</t>
  </si>
  <si>
    <t>工艺仿真预警</t>
  </si>
  <si>
    <t>预测打印变形量，比如实际打印孔洞能不能出现，在数据端就提前做判断。类似于工艺仿真。</t>
  </si>
  <si>
    <t>目前无开发能力，可第三方外协。功能需进一步明确</t>
  </si>
  <si>
    <t>2.6.1</t>
  </si>
  <si>
    <t>分区打印 第一阶段</t>
  </si>
  <si>
    <t>XY方向。贺工添加，需确认是否要增加@张玲玉</t>
  </si>
  <si>
    <t>XY在新版BP内已规划，可实现（功率、扫描速度）
已在开发中，2024年下半年输出。</t>
  </si>
  <si>
    <t>2.6.2</t>
  </si>
  <si>
    <t>分区打印 第二阶段</t>
  </si>
  <si>
    <t>Z方向。贺工添加，需确认是否要增加@张玲玉</t>
  </si>
  <si>
    <t>难度高、计算量大</t>
  </si>
  <si>
    <t>2.7</t>
  </si>
  <si>
    <t>阻塞路径</t>
  </si>
  <si>
    <t>贺工添加，需确认是否要增加@张玲玉</t>
  </si>
  <si>
    <t>工程师已在开发中,已在开发中，2024年下半年输出。</t>
  </si>
  <si>
    <t>3.硬件功能</t>
  </si>
  <si>
    <t>手动嫁接</t>
  </si>
  <si>
    <t>可搭载几种固定尺寸的基板，每块基板上可打印一直鞋模，方便转运和后处理</t>
  </si>
  <si>
    <t>专题开发中，2024年下半年输出。</t>
  </si>
  <si>
    <t>自动嫁接</t>
  </si>
  <si>
    <t>搭载机加工处理的鞋模基座，在基座上打印咬花层，自动对准
嫁接精度≤±0.1mm，嫁接时长≤15min</t>
  </si>
  <si>
    <t>先实现手动嫁接，再实现自动嫁接。半年内无法实现</t>
  </si>
  <si>
    <t>成型尺寸1</t>
  </si>
  <si>
    <t>430×340×400mm，维持现有长宽格局</t>
  </si>
  <si>
    <t>若要满足效率需求，需要4激光。
且4激光拼接等更稳定（维护成本低）。</t>
  </si>
  <si>
    <t>成型尺寸2</t>
  </si>
  <si>
    <t>450×350×350mm，对调长宽格局</t>
  </si>
  <si>
    <t>舱室浅，更容易操作</t>
  </si>
  <si>
    <t>刮刀</t>
  </si>
  <si>
    <r>
      <rPr>
        <sz val="10"/>
        <color rgb="FF000000"/>
        <rFont val="微软雅黑"/>
        <charset val="134"/>
      </rPr>
      <t>双向铺粉，</t>
    </r>
    <r>
      <rPr>
        <sz val="10"/>
        <color rgb="FFFF0000"/>
        <rFont val="微软雅黑"/>
        <charset val="134"/>
      </rPr>
      <t>智能</t>
    </r>
    <r>
      <rPr>
        <sz val="10"/>
        <color rgb="FF000000"/>
        <rFont val="微软雅黑"/>
        <charset val="134"/>
      </rPr>
      <t>调节移速</t>
    </r>
  </si>
  <si>
    <t>技术评估此功能对提速帮助不大。</t>
  </si>
  <si>
    <t>手动标定-含拼接</t>
  </si>
  <si>
    <t>4激光，两两拼接。非四激光同时拼接。</t>
  </si>
  <si>
    <t>双与三激光拼接，已实现</t>
  </si>
  <si>
    <t>自动标定-含拼接</t>
  </si>
  <si>
    <r>
      <rPr>
        <sz val="10"/>
        <color rgb="FF000000"/>
        <rFont val="微软雅黑"/>
        <charset val="134"/>
      </rPr>
      <t>标定时长h＜1h，标定精度</t>
    </r>
    <r>
      <rPr>
        <sz val="10"/>
        <color rgb="FFFF0000"/>
        <rFont val="微软雅黑"/>
        <charset val="134"/>
      </rPr>
      <t>±0.1mm</t>
    </r>
  </si>
  <si>
    <t>尤其拼接</t>
  </si>
  <si>
    <t>洗气效果1</t>
  </si>
  <si>
    <t>时长＜30min，流量3~5L，1500ppm</t>
  </si>
  <si>
    <t>3.9</t>
  </si>
  <si>
    <t>洗气效果2</t>
  </si>
  <si>
    <t>洗气时长＜11min，流量3~5L，1500ppm</t>
  </si>
  <si>
    <t>华曙</t>
  </si>
  <si>
    <t>3.10</t>
  </si>
  <si>
    <t>成型仓控温</t>
  </si>
  <si>
    <t>材料</t>
  </si>
  <si>
    <t>基板加热？</t>
  </si>
  <si>
    <t>3.11</t>
  </si>
  <si>
    <t>设备尺寸</t>
  </si>
  <si>
    <t>2950×1350×2200mm（含循环机）
1700×1350×2200mm（不含循环机）</t>
  </si>
  <si>
    <t>此设备尺寸针对430×340×400mm。
若450×350×350mm，需重新评估尺寸。</t>
  </si>
  <si>
    <t>3.12</t>
  </si>
  <si>
    <t>占地面积</t>
  </si>
  <si>
    <r>
      <rPr>
        <sz val="10"/>
        <color rgb="FF000000"/>
        <rFont val="微软雅黑"/>
        <charset val="134"/>
      </rPr>
      <t>正常使用时单台设备占地≤6平米</t>
    </r>
    <r>
      <rPr>
        <sz val="10"/>
        <color rgb="FFFF0000"/>
        <rFont val="微软雅黑"/>
        <charset val="134"/>
      </rPr>
      <t>（含操作和维修空间）</t>
    </r>
  </si>
  <si>
    <t>目前430接近10平米。</t>
  </si>
  <si>
    <t>待评估</t>
  </si>
  <si>
    <t>3.13</t>
  </si>
  <si>
    <t>设备高度</t>
  </si>
  <si>
    <t>增加送粉模块后高度＜3m.印尼工厂普遍吊顶3m。</t>
  </si>
  <si>
    <t>目前430无法满足，若必须满足需要重新设计设备。</t>
  </si>
  <si>
    <t>3.14</t>
  </si>
  <si>
    <t>防尘</t>
  </si>
  <si>
    <t>长期无需擦拭镜片（3个月维护）</t>
  </si>
  <si>
    <t>额外的保护罩？</t>
  </si>
  <si>
    <t>3.15</t>
  </si>
  <si>
    <t>噪声</t>
  </si>
  <si>
    <t>设备运行时噪声＜50分贝</t>
  </si>
  <si>
    <t>限定为：刮刀运行的噪声</t>
  </si>
  <si>
    <t>3.16</t>
  </si>
  <si>
    <t>回收桶体积</t>
  </si>
  <si>
    <t>允许一次性打完鞋模，中途不停。
贺工添加，需确认是否要增加@张玲玉</t>
  </si>
  <si>
    <t>待贺工再明确需求</t>
  </si>
  <si>
    <t>3.17</t>
  </si>
  <si>
    <t>送粉机粉缸体积</t>
  </si>
  <si>
    <t>3.18</t>
  </si>
  <si>
    <t>送粉管理</t>
  </si>
  <si>
    <t>批量生产考虑。
贺工添加，需确认是否要增加@张玲玉</t>
  </si>
  <si>
    <t>4.软件功能
mscon</t>
  </si>
  <si>
    <t>4.1</t>
  </si>
  <si>
    <t>打印时间模拟</t>
  </si>
  <si>
    <t>预估打印时间</t>
  </si>
  <si>
    <t>续打、删减零件实时预估？</t>
  </si>
  <si>
    <t>4.2</t>
  </si>
  <si>
    <t>3D查看模型</t>
  </si>
  <si>
    <t>查看气孔等？</t>
  </si>
  <si>
    <t>归属于产品开发部，需招聘人员</t>
  </si>
  <si>
    <t>4.3</t>
  </si>
  <si>
    <t>便捷UI</t>
  </si>
  <si>
    <t>指引式上机流程-新手教程</t>
  </si>
  <si>
    <t>4.4</t>
  </si>
  <si>
    <t>日志记录及报告导出</t>
  </si>
  <si>
    <t>详细指标内容待补充@王周太</t>
  </si>
  <si>
    <r>
      <rPr>
        <sz val="10"/>
        <color rgb="FFFF0000"/>
        <rFont val="微软雅黑"/>
        <charset val="134"/>
      </rPr>
      <t xml:space="preserve">基于打印任务生成(基于层数统计)
</t>
    </r>
    <r>
      <rPr>
        <sz val="10"/>
        <color rgb="FF000000"/>
        <rFont val="微软雅黑"/>
        <charset val="134"/>
      </rPr>
      <t>归属于产品开发部，需招聘人员</t>
    </r>
  </si>
  <si>
    <t>4.5</t>
  </si>
  <si>
    <t>远程监控及报警</t>
  </si>
  <si>
    <r>
      <rPr>
        <sz val="10"/>
        <color rgb="FF000000"/>
        <rFont val="微软雅黑"/>
        <charset val="134"/>
      </rPr>
      <t>UTONE&amp;</t>
    </r>
    <r>
      <rPr>
        <sz val="10"/>
        <color rgb="FFFF0000"/>
        <rFont val="微软雅黑"/>
        <charset val="134"/>
      </rPr>
      <t>摄像头</t>
    </r>
  </si>
  <si>
    <t>4.6</t>
  </si>
  <si>
    <t>远程操机</t>
  </si>
  <si>
    <t>UTONE</t>
  </si>
  <si>
    <t>4.7</t>
  </si>
  <si>
    <t>平移、旋转工件</t>
  </si>
  <si>
    <r>
      <rPr>
        <sz val="10"/>
        <color rgb="FF000000"/>
        <rFont val="微软雅黑"/>
        <charset val="134"/>
      </rPr>
      <t>查看3D模型</t>
    </r>
    <r>
      <rPr>
        <sz val="10"/>
        <color rgb="FFFF0000"/>
        <rFont val="微软雅黑"/>
        <charset val="134"/>
      </rPr>
      <t>→2D模型即可~3d有必要</t>
    </r>
  </si>
  <si>
    <t>4.8</t>
  </si>
  <si>
    <t>坏件监测及智能调节</t>
  </si>
  <si>
    <t>识别坏件，报警或在后续打印中停止坏件的打印</t>
  </si>
  <si>
    <t>嫁接后，今年无法实现</t>
  </si>
  <si>
    <t>4.9</t>
  </si>
  <si>
    <t>智能铺粉检测</t>
  </si>
  <si>
    <t>4.10</t>
  </si>
  <si>
    <t>熔池检测</t>
  </si>
  <si>
    <t>4.11</t>
  </si>
  <si>
    <t>设备体检</t>
  </si>
  <si>
    <t>打印前状态自检：气、温度、光斑质量、粉量、氧含量（若是洗气前检查则不包含氧含量）。</t>
  </si>
  <si>
    <t>部分指标需再开发。归属于产品开发部，需招聘人员</t>
  </si>
  <si>
    <t>4.12.1</t>
  </si>
  <si>
    <t>铺粉系数调节-手动</t>
  </si>
  <si>
    <t>根据工件横截面积调节铺粉系数</t>
  </si>
  <si>
    <t>已有手动设置。</t>
  </si>
  <si>
    <t>4.12.2</t>
  </si>
  <si>
    <t>铺粉系数调节-自动</t>
  </si>
  <si>
    <t>智能调节</t>
  </si>
  <si>
    <t>智能铺粉将在智能铺粉检测中实现。</t>
  </si>
  <si>
    <t>4.13</t>
  </si>
  <si>
    <t>剩余粉末可打印高度提醒</t>
  </si>
  <si>
    <t>4.14</t>
  </si>
  <si>
    <t>滤芯使用寿命显示及临期提醒</t>
  </si>
  <si>
    <t>显示滤芯使用寿命，并在推荐使用寿命即将到期时提醒用户更换滤芯</t>
  </si>
  <si>
    <t>5.打印品质</t>
  </si>
  <si>
    <t>5.1</t>
  </si>
  <si>
    <t>尺寸精度</t>
  </si>
  <si>
    <t>±0.2mm，L＞280mm；±0.1mm，L≤280mm</t>
  </si>
  <si>
    <t>5.2</t>
  </si>
  <si>
    <t>最小可打印孔径</t>
  </si>
  <si>
    <t>0.3mm</t>
  </si>
  <si>
    <t>横孔竖孔？</t>
  </si>
  <si>
    <t>5.3</t>
  </si>
  <si>
    <t>0.15mm</t>
  </si>
  <si>
    <t>5.4</t>
  </si>
  <si>
    <t>平面粗糙度</t>
  </si>
  <si>
    <t>Ra＜0.9（喷砂后）【需限制到材料】</t>
  </si>
  <si>
    <t>通过平面件确认</t>
  </si>
  <si>
    <t>5.5</t>
  </si>
  <si>
    <t>平面粗操度</t>
  </si>
  <si>
    <t>Ra＜1.5（喷砂后）【需限制到材料】</t>
  </si>
  <si>
    <t>5.6</t>
  </si>
  <si>
    <t>侧表面粗糙度</t>
  </si>
  <si>
    <t>Ra＜0.9喷砂后【需限制到材料】</t>
  </si>
  <si>
    <t>5.7</t>
  </si>
  <si>
    <t>平面咬花清晰度</t>
  </si>
  <si>
    <t>电镜反扫与模型比对，图案重合且间隙小于0.05mm</t>
  </si>
  <si>
    <t>产品提供标准件数据文件。
有一个件无法反扫需重新提供</t>
  </si>
  <si>
    <t>5.8</t>
  </si>
  <si>
    <t>侧表面咬花清晰度</t>
  </si>
  <si>
    <t>产品提供标准件数据文件</t>
  </si>
  <si>
    <t>5.9</t>
  </si>
  <si>
    <t xml:space="preserve"> 硬度（不锈钢）</t>
  </si>
  <si>
    <t>H＞20（不锈钢）；＞30（模具钢）</t>
  </si>
  <si>
    <t>热处理后，单位HRC，模具钢牌号（18ni300）</t>
  </si>
  <si>
    <t>5.10</t>
  </si>
  <si>
    <t>断裂伸长率</t>
  </si>
  <si>
    <t>L</t>
  </si>
  <si>
    <t>5.11</t>
  </si>
  <si>
    <t>致密度</t>
  </si>
  <si>
    <t>R</t>
  </si>
  <si>
    <t>5.12</t>
  </si>
  <si>
    <t>变光斑技术</t>
  </si>
  <si>
    <t>小光斑直径＜0.8</t>
  </si>
  <si>
    <t>满足精度和清晰度要求即可。
目前无法定义光斑直径。</t>
  </si>
  <si>
    <t>5.13</t>
  </si>
  <si>
    <t>无支撑打印</t>
  </si>
  <si>
    <t>倾斜角度大于15°无支撑</t>
  </si>
  <si>
    <t>明确材料，铝合金难度高。
玲玉需补充需求细节。</t>
  </si>
  <si>
    <t>5.14</t>
  </si>
  <si>
    <t>最小壁厚</t>
  </si>
  <si>
    <t>5.15</t>
  </si>
  <si>
    <t>风场设计优化</t>
  </si>
  <si>
    <t>成型仓洁净，无大量粉末堆积</t>
  </si>
  <si>
    <t>5.16</t>
  </si>
  <si>
    <t>金属光泽</t>
  </si>
  <si>
    <t>喷砂后表现良好金属光泽（标准件）</t>
  </si>
  <si>
    <t>提供标准件-实物</t>
  </si>
  <si>
    <t>6.生产效率</t>
  </si>
  <si>
    <t>6.1</t>
  </si>
  <si>
    <t>成型效率</t>
  </si>
  <si>
    <t>30H/双鞋模-316L</t>
  </si>
  <si>
    <t>标准件数据文件（必须提供），待评估</t>
  </si>
  <si>
    <t>6.2</t>
  </si>
  <si>
    <t>24H/双鞋模-316L</t>
  </si>
  <si>
    <t>6.3</t>
  </si>
  <si>
    <t>17H/双鞋模-316L</t>
  </si>
  <si>
    <t>6.4</t>
  </si>
  <si>
    <t>多激光拼接</t>
  </si>
  <si>
    <t>三/四激光</t>
  </si>
  <si>
    <t>SE评估方案</t>
  </si>
  <si>
    <t>6.5</t>
  </si>
  <si>
    <t>自适应分层</t>
  </si>
  <si>
    <t>大小层厚分区打印，可针对填充和细节部分进行自由设置</t>
  </si>
  <si>
    <t>BP中</t>
  </si>
  <si>
    <t>6.6</t>
  </si>
  <si>
    <t>轮廓实体分区打印</t>
  </si>
  <si>
    <t>6.7</t>
  </si>
  <si>
    <t>刮刀/基板校准时长</t>
  </si>
  <si>
    <t>10min</t>
  </si>
  <si>
    <t>已实现</t>
  </si>
  <si>
    <t>7.设备稳定性</t>
  </si>
  <si>
    <t>7.1</t>
  </si>
  <si>
    <t>连续稳定作业时长</t>
  </si>
  <si>
    <t>＞30×24H（不关机）</t>
  </si>
  <si>
    <t>连续稳定作业定义：不关机</t>
  </si>
  <si>
    <t>7.2</t>
  </si>
  <si>
    <t>连续打印时长</t>
  </si>
  <si>
    <t>＞3×24H（单次作业不中断）</t>
  </si>
  <si>
    <t>7.3</t>
  </si>
  <si>
    <t>设备故障率</t>
  </si>
  <si>
    <t>7.4</t>
  </si>
  <si>
    <t>异常报警频率</t>
  </si>
  <si>
    <t>7.5</t>
  </si>
  <si>
    <t>标准件打印合格率</t>
  </si>
  <si>
    <t>7.6</t>
  </si>
  <si>
    <t>滤芯的自动反吹</t>
  </si>
  <si>
    <t>7.7</t>
  </si>
  <si>
    <t>自动供粉机稳定性</t>
  </si>
  <si>
    <t>8.后处理</t>
  </si>
  <si>
    <t>8.2</t>
  </si>
  <si>
    <t>8.3 热处理工艺及辅机适配</t>
  </si>
  <si>
    <t>与材料对应的后处理方案</t>
  </si>
  <si>
    <t>工艺可以输出对设备的下限需求，建议辅机单独立项推进</t>
  </si>
  <si>
    <t>8.3</t>
  </si>
  <si>
    <t>8.4 线切割机适配</t>
  </si>
  <si>
    <t>8.4</t>
  </si>
  <si>
    <t>8.5 喷砂机适配</t>
  </si>
  <si>
    <t>玻璃球</t>
  </si>
  <si>
    <t>8.5</t>
  </si>
  <si>
    <t>8.6 打磨抛光辅机适配</t>
  </si>
  <si>
    <t>所有配套SOP</t>
  </si>
  <si>
    <t>9.粉末管理</t>
  </si>
  <si>
    <t>9.1</t>
  </si>
  <si>
    <t>手套箱</t>
  </si>
  <si>
    <t>下机清粉避免与粉末直接接触</t>
  </si>
  <si>
    <t>一对多、功能拆分、无粉末接触</t>
  </si>
  <si>
    <t>9.2</t>
  </si>
  <si>
    <t>清粉机</t>
  </si>
  <si>
    <t>零件清粉机，转移零件到单独的操作室内进行清粉</t>
  </si>
  <si>
    <t>9.3</t>
  </si>
  <si>
    <t>一对一的送粉单元</t>
  </si>
  <si>
    <t>现有430基础上对工业设计进行优化</t>
  </si>
  <si>
    <t>智能送粉（结构、控制拆分）</t>
  </si>
  <si>
    <t>不满足</t>
  </si>
  <si>
    <t>9.4</t>
  </si>
  <si>
    <t>一对多的送粉装置</t>
  </si>
  <si>
    <t>送粉模块+送粉机，集中供粉</t>
  </si>
  <si>
    <t>9.5</t>
  </si>
  <si>
    <t>筛粉机</t>
  </si>
  <si>
    <t>结构匹配的单独筛粉装置，筛粉效率＜10min/30L</t>
  </si>
  <si>
    <t>目前可满足20min/30L（铝合金）</t>
  </si>
  <si>
    <t>9.6</t>
  </si>
  <si>
    <t>送粉模块+送筛一体机</t>
  </si>
  <si>
    <t>所有辅机的功能、成本，需重新评估。</t>
  </si>
  <si>
    <t>9.7</t>
  </si>
  <si>
    <t>吸粉机</t>
  </si>
  <si>
    <t>9.8</t>
  </si>
  <si>
    <t>吸筛一体机</t>
  </si>
  <si>
    <t>9.9</t>
  </si>
  <si>
    <t>送粉模块+吸筛送一体机</t>
  </si>
  <si>
    <t>9.10</t>
  </si>
  <si>
    <t>10.安全</t>
  </si>
  <si>
    <t>10.1</t>
  </si>
  <si>
    <t>激光防护</t>
  </si>
  <si>
    <t>国标，观察窗玻璃，需提供明确防护等级</t>
  </si>
  <si>
    <t>仅涉及成本，产品明确要求</t>
  </si>
  <si>
    <t>10.2</t>
  </si>
  <si>
    <t>安全回路冗余设计</t>
  </si>
  <si>
    <t>明确需求即可，不要随意变动</t>
  </si>
  <si>
    <t>涉及成本，产品明确要求</t>
  </si>
  <si>
    <t>10.3</t>
  </si>
  <si>
    <t>急停</t>
  </si>
  <si>
    <t>已有</t>
  </si>
  <si>
    <t>10.4</t>
  </si>
  <si>
    <t>防爆</t>
  </si>
  <si>
    <t>10.5</t>
  </si>
  <si>
    <t>环境氧含量检测</t>
  </si>
  <si>
    <t>避免窒息，检测环境。</t>
  </si>
  <si>
    <t>10.6</t>
  </si>
  <si>
    <t>安全标识</t>
  </si>
  <si>
    <t>10.7</t>
  </si>
  <si>
    <t>软件安全提示</t>
  </si>
  <si>
    <t>待细化和明确</t>
  </si>
  <si>
    <t>10.8</t>
  </si>
  <si>
    <t>刮刀/升降槽防撞/防夹保护</t>
  </si>
  <si>
    <t>11.可维护性</t>
  </si>
  <si>
    <t>11.1</t>
  </si>
  <si>
    <t>二级过滤滤芯更换</t>
  </si>
  <si>
    <t>滤芯寿命＞5000h，更换成本＜3000元/pcs（包含国内售后服务）</t>
  </si>
  <si>
    <t>成本待定，请产品直接与采购明确</t>
  </si>
  <si>
    <t>11.2</t>
  </si>
  <si>
    <t>三级过滤滤芯维护</t>
  </si>
  <si>
    <t>滤芯寿命＞10年</t>
  </si>
  <si>
    <t>11.3</t>
  </si>
  <si>
    <t>刮刀刀刃更换</t>
  </si>
  <si>
    <t>橡胶材质，寿命＞7×24h，更换时长＜5min，成本＜5元/pcs</t>
  </si>
  <si>
    <t>11.4</t>
  </si>
  <si>
    <t>气路连接</t>
  </si>
  <si>
    <t>标识清晰，方便识别，规范整洁</t>
  </si>
  <si>
    <t>11.5</t>
  </si>
  <si>
    <t>水路连接</t>
  </si>
  <si>
    <t>11.6</t>
  </si>
  <si>
    <t>电路连接</t>
  </si>
  <si>
    <t>标识清晰，方便识别，规范整洁；强弱分离</t>
  </si>
  <si>
    <t>11.7</t>
  </si>
  <si>
    <t>粉末利用率</t>
  </si>
  <si>
    <t>＞70%（含样品、支撑、废渣、可收集的粉末）</t>
  </si>
  <si>
    <t>待需求进一步明确</t>
  </si>
  <si>
    <t>11.8</t>
  </si>
  <si>
    <t>自动反吹</t>
  </si>
  <si>
    <t>作业过程中可以自动反吹</t>
  </si>
  <si>
    <t>12.价格</t>
  </si>
  <si>
    <t>12.1</t>
  </si>
  <si>
    <t>主机（含循环机、水冷机）</t>
  </si>
  <si>
    <t>12.2</t>
  </si>
  <si>
    <t>12.3</t>
  </si>
  <si>
    <t>送粉机</t>
  </si>
  <si>
    <t>12.4</t>
  </si>
  <si>
    <t>12.5</t>
  </si>
  <si>
    <t>12.6</t>
  </si>
  <si>
    <t>12.7</t>
  </si>
  <si>
    <t>送筛一体机</t>
  </si>
  <si>
    <t>12.8</t>
  </si>
  <si>
    <t>吸筛送一体机</t>
  </si>
  <si>
    <t>12.9</t>
  </si>
  <si>
    <t>整套方案</t>
  </si>
  <si>
    <t>100w以内</t>
  </si>
  <si>
    <t>请明确整套方案包含什么。</t>
  </si>
  <si>
    <t>13.其他</t>
  </si>
  <si>
    <t>13.1</t>
  </si>
  <si>
    <t>认证</t>
  </si>
  <si>
    <r>
      <rPr>
        <sz val="10"/>
        <color rgb="FF000000"/>
        <rFont val="微软雅黑"/>
        <charset val="134"/>
      </rPr>
      <t>防爆认证（不限地区）</t>
    </r>
    <r>
      <rPr>
        <sz val="10"/>
        <color rgb="FFFF0000"/>
        <rFont val="微软雅黑"/>
        <charset val="134"/>
      </rPr>
      <t>ATEX？</t>
    </r>
  </si>
  <si>
    <t>请产品最终明确防爆需求（证书方、预算等）。
SE和开发代表无经验，无法直接给到建议和成本评估。</t>
  </si>
  <si>
    <t>13.2</t>
  </si>
  <si>
    <t>材料适配</t>
  </si>
  <si>
    <t>不锈钢、铝合金、XM-7、模具钢(18ni300)</t>
  </si>
  <si>
    <t>13.3</t>
  </si>
  <si>
    <t>资料</t>
  </si>
  <si>
    <t>中英文资料（用户说明书、环境安装、SOP等）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</si>
</sst>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0"/>
      <color theme="1"/>
      <name val="等线"/>
      <charset val="134"/>
      <scheme val="minor"/>
    </font>
    <font>
      <b/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2972F4"/>
      <name val="等线"/>
      <charset val="134"/>
      <scheme val="minor"/>
    </font>
    <font>
      <sz val="10"/>
      <color rgb="FFFF0000"/>
      <name val="等线"/>
      <charset val="134"/>
      <scheme val="minor"/>
    </font>
    <font>
      <strike/>
      <sz val="10"/>
      <name val="等线"/>
      <charset val="134"/>
      <scheme val="minor"/>
    </font>
    <font>
      <sz val="10"/>
      <name val="等线"/>
      <charset val="134"/>
      <scheme val="minor"/>
    </font>
    <font>
      <sz val="11"/>
      <name val="等线"/>
      <charset val="134"/>
    </font>
    <font>
      <sz val="9"/>
      <name val="等线"/>
      <charset val="134"/>
      <scheme val="minor"/>
    </font>
    <font>
      <sz val="10"/>
      <color rgb="FFBF711D"/>
      <name val="等线"/>
      <charset val="134"/>
      <scheme val="minor"/>
    </font>
    <font>
      <sz val="9"/>
      <name val="等线"/>
      <charset val="134"/>
    </font>
    <font>
      <strike/>
      <sz val="10"/>
      <color rgb="FF000000"/>
      <name val="等线"/>
      <charset val="134"/>
      <scheme val="minor"/>
    </font>
    <font>
      <strike/>
      <sz val="10"/>
      <color rgb="FFBF711D"/>
      <name val="等线"/>
      <charset val="134"/>
      <scheme val="minor"/>
    </font>
    <font>
      <strike/>
      <sz val="9"/>
      <name val="等线"/>
      <charset val="134"/>
    </font>
    <font>
      <strike/>
      <sz val="10"/>
      <color rgb="FFFF0000"/>
      <name val="等线"/>
      <charset val="134"/>
      <scheme val="minor"/>
    </font>
    <font>
      <b/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color rgb="FFFFFFFF"/>
      <name val="微软雅黑"/>
      <charset val="134"/>
    </font>
    <font>
      <sz val="10"/>
      <color rgb="FFFFFFFF"/>
      <name val="微软雅黑"/>
      <charset val="134"/>
    </font>
    <font>
      <sz val="9"/>
      <color rgb="FFDE3C36"/>
      <name val="微软雅黑"/>
      <charset val="134"/>
    </font>
    <font>
      <sz val="9"/>
      <color rgb="FF000000"/>
      <name val="微软雅黑"/>
      <charset val="134"/>
    </font>
    <font>
      <sz val="9"/>
      <color rgb="FF000000"/>
      <name val="等线"/>
      <charset val="134"/>
    </font>
    <font>
      <sz val="9"/>
      <color rgb="FFFF0000"/>
      <name val="等线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rgb="FFFFF3EB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DCC4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6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5" borderId="1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6" borderId="21" applyNumberFormat="0" applyAlignment="0" applyProtection="0">
      <alignment vertical="center"/>
    </xf>
    <xf numFmtId="0" fontId="26" fillId="17" borderId="22" applyNumberFormat="0" applyAlignment="0" applyProtection="0">
      <alignment vertical="center"/>
    </xf>
    <xf numFmtId="0" fontId="27" fillId="17" borderId="21" applyNumberFormat="0" applyAlignment="0" applyProtection="0">
      <alignment vertical="center"/>
    </xf>
    <xf numFmtId="0" fontId="28" fillId="18" borderId="23" applyNumberFormat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</cellStyleXfs>
  <cellXfs count="191">
    <xf numFmtId="0" fontId="0" fillId="0" borderId="0" xfId="0" applyFont="1">
      <alignment vertical="center"/>
    </xf>
    <xf numFmtId="49" fontId="0" fillId="0" borderId="1" xfId="0" applyNumberFormat="1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" xfId="0" applyFont="1" applyBorder="1">
      <alignment vertical="center"/>
    </xf>
    <xf numFmtId="49" fontId="0" fillId="0" borderId="3" xfId="0" applyNumberFormat="1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0" fillId="3" borderId="2" xfId="0" applyFont="1" applyFill="1" applyBorder="1">
      <alignment vertical="center"/>
    </xf>
    <xf numFmtId="49" fontId="0" fillId="3" borderId="3" xfId="0" applyNumberFormat="1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3" fillId="3" borderId="2" xfId="0" applyFont="1" applyFill="1" applyBorder="1">
      <alignment vertical="center"/>
    </xf>
    <xf numFmtId="0" fontId="0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/>
    <xf numFmtId="0" fontId="4" fillId="3" borderId="4" xfId="0" applyFont="1" applyFill="1" applyBorder="1">
      <alignment vertical="center"/>
    </xf>
    <xf numFmtId="0" fontId="0" fillId="0" borderId="5" xfId="0" applyFont="1" applyBorder="1" applyAlignment="1">
      <alignment horizontal="left" vertical="center" wrapText="1"/>
    </xf>
    <xf numFmtId="0" fontId="0" fillId="4" borderId="2" xfId="0" applyFont="1" applyFill="1" applyBorder="1">
      <alignment vertical="center"/>
    </xf>
    <xf numFmtId="49" fontId="0" fillId="4" borderId="3" xfId="0" applyNumberFormat="1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5" xfId="0" applyFont="1" applyFill="1" applyBorder="1" applyAlignment="1">
      <alignment horizontal="left" vertical="center" wrapText="1"/>
    </xf>
    <xf numFmtId="0" fontId="3" fillId="4" borderId="2" xfId="0" applyFont="1" applyFill="1" applyBorder="1">
      <alignment vertical="center"/>
    </xf>
    <xf numFmtId="0" fontId="0" fillId="4" borderId="5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4" fillId="4" borderId="4" xfId="0" applyFont="1" applyFill="1" applyBorder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5" borderId="2" xfId="0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2" xfId="0" applyFont="1" applyFill="1" applyBorder="1" applyAlignment="1">
      <alignment vertical="center" wrapText="1"/>
    </xf>
    <xf numFmtId="0" fontId="5" fillId="5" borderId="2" xfId="0" applyFont="1" applyFill="1" applyBorder="1">
      <alignment vertical="center"/>
    </xf>
    <xf numFmtId="49" fontId="5" fillId="5" borderId="3" xfId="0" applyNumberFormat="1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2" xfId="0" applyFont="1" applyFill="1" applyBorder="1" applyAlignment="1">
      <alignment vertical="center" wrapText="1"/>
    </xf>
    <xf numFmtId="0" fontId="4" fillId="5" borderId="4" xfId="0" applyFont="1" applyFill="1" applyBorder="1">
      <alignment vertical="center"/>
    </xf>
    <xf numFmtId="0" fontId="4" fillId="5" borderId="6" xfId="0" applyFont="1" applyFill="1" applyBorder="1" applyAlignment="1">
      <alignment vertical="center" wrapText="1"/>
    </xf>
    <xf numFmtId="0" fontId="0" fillId="0" borderId="7" xfId="0" applyFont="1" applyBorder="1">
      <alignment vertical="center"/>
    </xf>
    <xf numFmtId="0" fontId="4" fillId="5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6" borderId="2" xfId="0" applyFont="1" applyFill="1" applyBorder="1" applyAlignment="1">
      <alignment vertical="center" wrapText="1"/>
    </xf>
    <xf numFmtId="49" fontId="0" fillId="6" borderId="3" xfId="0" applyNumberFormat="1" applyFont="1" applyFill="1" applyBorder="1">
      <alignment vertical="center"/>
    </xf>
    <xf numFmtId="0" fontId="0" fillId="6" borderId="4" xfId="0" applyFont="1" applyFill="1" applyBorder="1">
      <alignment vertical="center"/>
    </xf>
    <xf numFmtId="0" fontId="0" fillId="6" borderId="2" xfId="0" applyFont="1" applyFill="1" applyBorder="1">
      <alignment vertical="center"/>
    </xf>
    <xf numFmtId="0" fontId="4" fillId="6" borderId="2" xfId="0" applyFont="1" applyFill="1" applyBorder="1" applyAlignment="1">
      <alignment vertical="center" wrapText="1"/>
    </xf>
    <xf numFmtId="0" fontId="6" fillId="6" borderId="4" xfId="0" applyFont="1" applyFill="1" applyBorder="1">
      <alignment vertical="center"/>
    </xf>
    <xf numFmtId="0" fontId="4" fillId="6" borderId="4" xfId="0" applyFont="1" applyFill="1" applyBorder="1">
      <alignment vertical="center"/>
    </xf>
    <xf numFmtId="0" fontId="0" fillId="7" borderId="2" xfId="0" applyFont="1" applyFill="1" applyBorder="1">
      <alignment vertical="center"/>
    </xf>
    <xf numFmtId="49" fontId="0" fillId="7" borderId="3" xfId="0" applyNumberFormat="1" applyFon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2" xfId="0" applyFont="1" applyFill="1" applyBorder="1" applyAlignment="1">
      <alignment vertical="center" wrapText="1"/>
    </xf>
    <xf numFmtId="0" fontId="0" fillId="7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top" wrapText="1"/>
    </xf>
    <xf numFmtId="0" fontId="10" fillId="0" borderId="8" xfId="0" applyFont="1" applyBorder="1" applyAlignment="1">
      <alignment horizontal="left" vertical="top" wrapText="1"/>
    </xf>
    <xf numFmtId="0" fontId="4" fillId="7" borderId="5" xfId="0" applyFont="1" applyFill="1" applyBorder="1" applyAlignment="1">
      <alignment vertical="center" wrapText="1"/>
    </xf>
    <xf numFmtId="49" fontId="5" fillId="7" borderId="3" xfId="0" applyNumberFormat="1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5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0" fillId="7" borderId="6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6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8" borderId="7" xfId="0" applyFont="1" applyFill="1" applyBorder="1">
      <alignment vertical="center"/>
    </xf>
    <xf numFmtId="49" fontId="0" fillId="8" borderId="10" xfId="0" applyNumberFormat="1" applyFont="1" applyFill="1" applyBorder="1">
      <alignment vertical="center"/>
    </xf>
    <xf numFmtId="0" fontId="0" fillId="8" borderId="11" xfId="0" applyFont="1" applyFill="1" applyBorder="1">
      <alignment vertical="center"/>
    </xf>
    <xf numFmtId="0" fontId="0" fillId="8" borderId="12" xfId="0" applyFont="1" applyFill="1" applyBorder="1" applyAlignment="1">
      <alignment vertical="center" wrapText="1"/>
    </xf>
    <xf numFmtId="49" fontId="0" fillId="8" borderId="1" xfId="0" applyNumberFormat="1" applyFont="1" applyFill="1" applyBorder="1">
      <alignment vertical="center"/>
    </xf>
    <xf numFmtId="0" fontId="0" fillId="8" borderId="0" xfId="0" applyFont="1" applyFill="1">
      <alignment vertical="center"/>
    </xf>
    <xf numFmtId="0" fontId="0" fillId="8" borderId="2" xfId="0" applyFont="1" applyFill="1" applyBorder="1">
      <alignment vertical="center"/>
    </xf>
    <xf numFmtId="0" fontId="0" fillId="8" borderId="4" xfId="0" applyFont="1" applyFill="1" applyBorder="1">
      <alignment vertical="center"/>
    </xf>
    <xf numFmtId="0" fontId="0" fillId="8" borderId="5" xfId="0" applyFont="1" applyFill="1" applyBorder="1" applyAlignment="1">
      <alignment vertical="center" wrapText="1"/>
    </xf>
    <xf numFmtId="49" fontId="6" fillId="8" borderId="1" xfId="0" applyNumberFormat="1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8" borderId="5" xfId="0" applyFont="1" applyFill="1" applyBorder="1" applyAlignment="1">
      <alignment vertical="center" wrapText="1"/>
    </xf>
    <xf numFmtId="49" fontId="0" fillId="8" borderId="13" xfId="0" applyNumberFormat="1" applyFont="1" applyFill="1" applyBorder="1">
      <alignment vertical="center"/>
    </xf>
    <xf numFmtId="0" fontId="0" fillId="8" borderId="2" xfId="0" applyFont="1" applyFill="1" applyBorder="1" applyAlignment="1">
      <alignment vertical="center" wrapText="1"/>
    </xf>
    <xf numFmtId="49" fontId="0" fillId="8" borderId="3" xfId="0" applyNumberFormat="1" applyFont="1" applyFill="1" applyBorder="1">
      <alignment vertical="center"/>
    </xf>
    <xf numFmtId="0" fontId="0" fillId="9" borderId="2" xfId="0" applyFont="1" applyFill="1" applyBorder="1">
      <alignment vertical="center"/>
    </xf>
    <xf numFmtId="49" fontId="0" fillId="9" borderId="3" xfId="0" applyNumberFormat="1" applyFont="1" applyFill="1" applyBorder="1">
      <alignment vertical="center"/>
    </xf>
    <xf numFmtId="0" fontId="0" fillId="9" borderId="4" xfId="0" applyFont="1" applyFill="1" applyBorder="1">
      <alignment vertical="center"/>
    </xf>
    <xf numFmtId="0" fontId="0" fillId="9" borderId="2" xfId="0" applyFont="1" applyFill="1" applyBorder="1" applyAlignment="1">
      <alignment vertical="center" wrapText="1"/>
    </xf>
    <xf numFmtId="0" fontId="5" fillId="9" borderId="4" xfId="0" applyFont="1" applyFill="1" applyBorder="1">
      <alignment vertical="center"/>
    </xf>
    <xf numFmtId="0" fontId="5" fillId="9" borderId="2" xfId="0" applyFont="1" applyFill="1" applyBorder="1">
      <alignment vertical="center"/>
    </xf>
    <xf numFmtId="49" fontId="5" fillId="9" borderId="3" xfId="0" applyNumberFormat="1" applyFont="1" applyFill="1" applyBorder="1">
      <alignment vertical="center"/>
    </xf>
    <xf numFmtId="0" fontId="14" fillId="9" borderId="4" xfId="0" applyFont="1" applyFill="1" applyBorder="1">
      <alignment vertical="center"/>
    </xf>
    <xf numFmtId="0" fontId="5" fillId="9" borderId="2" xfId="0" applyFont="1" applyFill="1" applyBorder="1" applyAlignment="1">
      <alignment vertical="center" wrapText="1"/>
    </xf>
    <xf numFmtId="0" fontId="0" fillId="10" borderId="2" xfId="0" applyFont="1" applyFill="1" applyBorder="1">
      <alignment vertical="center"/>
    </xf>
    <xf numFmtId="49" fontId="0" fillId="10" borderId="3" xfId="0" applyNumberFormat="1" applyFont="1" applyFill="1" applyBorder="1">
      <alignment vertical="center"/>
    </xf>
    <xf numFmtId="0" fontId="0" fillId="10" borderId="4" xfId="0" applyFont="1" applyFill="1" applyBorder="1">
      <alignment vertical="center"/>
    </xf>
    <xf numFmtId="0" fontId="0" fillId="10" borderId="2" xfId="0" applyFont="1" applyFill="1" applyBorder="1" applyAlignment="1">
      <alignment vertical="center" wrapText="1"/>
    </xf>
    <xf numFmtId="0" fontId="0" fillId="0" borderId="9" xfId="0" applyFont="1" applyBorder="1">
      <alignment vertical="center"/>
    </xf>
    <xf numFmtId="0" fontId="0" fillId="0" borderId="6" xfId="0" applyFont="1" applyBorder="1" applyAlignment="1">
      <alignment vertical="center" wrapText="1"/>
    </xf>
    <xf numFmtId="0" fontId="0" fillId="11" borderId="2" xfId="0" applyFont="1" applyFill="1" applyBorder="1">
      <alignment vertical="center"/>
    </xf>
    <xf numFmtId="49" fontId="0" fillId="11" borderId="3" xfId="0" applyNumberFormat="1" applyFont="1" applyFill="1" applyBorder="1">
      <alignment vertical="center"/>
    </xf>
    <xf numFmtId="0" fontId="0" fillId="11" borderId="9" xfId="0" applyFont="1" applyFill="1" applyBorder="1">
      <alignment vertical="center"/>
    </xf>
    <xf numFmtId="0" fontId="0" fillId="11" borderId="6" xfId="0" applyFont="1" applyFill="1" applyBorder="1" applyAlignment="1">
      <alignment vertical="center" wrapText="1"/>
    </xf>
    <xf numFmtId="0" fontId="5" fillId="11" borderId="6" xfId="0" applyFont="1" applyFill="1" applyBorder="1">
      <alignment vertical="center"/>
    </xf>
    <xf numFmtId="49" fontId="5" fillId="11" borderId="3" xfId="0" applyNumberFormat="1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2" xfId="0" applyFont="1" applyFill="1" applyBorder="1" applyAlignment="1">
      <alignment vertical="center" wrapText="1"/>
    </xf>
    <xf numFmtId="0" fontId="0" fillId="11" borderId="6" xfId="0" applyFont="1" applyFill="1" applyBorder="1">
      <alignment vertical="center"/>
    </xf>
    <xf numFmtId="0" fontId="0" fillId="11" borderId="4" xfId="0" applyFont="1" applyFill="1" applyBorder="1">
      <alignment vertical="center"/>
    </xf>
    <xf numFmtId="0" fontId="0" fillId="11" borderId="2" xfId="0" applyFont="1" applyFill="1" applyBorder="1" applyAlignment="1">
      <alignment vertical="center" wrapText="1"/>
    </xf>
    <xf numFmtId="49" fontId="0" fillId="11" borderId="14" xfId="0" applyNumberFormat="1" applyFont="1" applyFill="1" applyBorder="1">
      <alignment vertical="center"/>
    </xf>
    <xf numFmtId="0" fontId="0" fillId="0" borderId="6" xfId="0" applyFont="1" applyBorder="1">
      <alignment vertical="center"/>
    </xf>
    <xf numFmtId="49" fontId="0" fillId="0" borderId="14" xfId="0" applyNumberFormat="1" applyFont="1" applyBorder="1">
      <alignment vertical="center"/>
    </xf>
    <xf numFmtId="0" fontId="0" fillId="12" borderId="2" xfId="0" applyFont="1" applyFill="1" applyBorder="1">
      <alignment vertical="center"/>
    </xf>
    <xf numFmtId="49" fontId="0" fillId="12" borderId="3" xfId="0" applyNumberFormat="1" applyFont="1" applyFill="1" applyBorder="1">
      <alignment vertical="center"/>
    </xf>
    <xf numFmtId="0" fontId="0" fillId="12" borderId="4" xfId="0" applyFont="1" applyFill="1" applyBorder="1">
      <alignment vertical="center"/>
    </xf>
    <xf numFmtId="0" fontId="0" fillId="12" borderId="6" xfId="0" applyFont="1" applyFill="1" applyBorder="1">
      <alignment vertical="center"/>
    </xf>
    <xf numFmtId="0" fontId="0" fillId="12" borderId="9" xfId="0" applyFont="1" applyFill="1" applyBorder="1">
      <alignment vertical="center"/>
    </xf>
    <xf numFmtId="49" fontId="0" fillId="12" borderId="14" xfId="0" applyNumberFormat="1" applyFont="1" applyFill="1" applyBorder="1">
      <alignment vertical="center"/>
    </xf>
    <xf numFmtId="0" fontId="4" fillId="12" borderId="6" xfId="0" applyFont="1" applyFill="1" applyBorder="1">
      <alignment vertical="center"/>
    </xf>
    <xf numFmtId="0" fontId="4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0" fillId="11" borderId="6" xfId="0" applyFont="1" applyFill="1" applyBorder="1" applyAlignment="1"/>
    <xf numFmtId="0" fontId="0" fillId="12" borderId="2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3" borderId="6" xfId="0" applyFont="1" applyFill="1" applyBorder="1">
      <alignment vertical="center"/>
    </xf>
    <xf numFmtId="49" fontId="0" fillId="3" borderId="14" xfId="0" applyNumberFormat="1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14" borderId="2" xfId="0" applyFont="1" applyFill="1" applyBorder="1">
      <alignment vertical="center"/>
    </xf>
    <xf numFmtId="49" fontId="0" fillId="14" borderId="14" xfId="0" applyNumberFormat="1" applyFont="1" applyFill="1" applyBorder="1">
      <alignment vertical="center"/>
    </xf>
    <xf numFmtId="0" fontId="0" fillId="14" borderId="9" xfId="0" applyFont="1" applyFill="1" applyBorder="1">
      <alignment vertical="center"/>
    </xf>
    <xf numFmtId="0" fontId="0" fillId="14" borderId="6" xfId="0" applyFont="1" applyFill="1" applyBorder="1">
      <alignment vertical="center"/>
    </xf>
    <xf numFmtId="0" fontId="0" fillId="14" borderId="6" xfId="0" applyFont="1" applyFill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1" xfId="0" applyFont="1" applyBorder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 wrapText="1"/>
    </xf>
    <xf numFmtId="0" fontId="0" fillId="14" borderId="6" xfId="0" applyFont="1" applyFill="1" applyBorder="1" applyAlignment="1">
      <alignment horizontal="center" vertical="center"/>
    </xf>
    <xf numFmtId="0" fontId="0" fillId="0" borderId="17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8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b val="0"/>
        <i val="0"/>
        <strike val="0"/>
        <color rgb="FF00AA5B"/>
      </font>
      <fill>
        <patternFill patternType="solid">
          <bgColor rgb="FFEEFCDE"/>
        </patternFill>
      </fill>
    </dxf>
    <dxf>
      <font>
        <b val="0"/>
        <i val="0"/>
        <strike val="0"/>
        <color rgb="FFBF711D"/>
      </font>
      <fill>
        <patternFill patternType="solid">
          <bgColor rgb="FFFEFBC6"/>
        </patternFill>
      </fill>
    </dxf>
    <dxf>
      <font>
        <b val="0"/>
        <i val="0"/>
        <strike val="0"/>
        <color rgb="FFDE322C"/>
      </font>
    </dxf>
    <dxf>
      <font>
        <b val="0"/>
        <i val="0"/>
        <strike val="0"/>
        <color rgb="FFDE322C"/>
      </font>
      <fill>
        <patternFill patternType="solid">
          <bgColor rgb="FFFFE9E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133350</xdr:colOff>
      <xdr:row>74</xdr:row>
      <xdr:rowOff>9525</xdr:rowOff>
    </xdr:from>
    <xdr:ext cx="323850" cy="419735"/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5908675" y="21708745"/>
          <a:ext cx="323850" cy="419735"/>
        </a:xfrm>
        <a:prstGeom prst="rect">
          <a:avLst/>
        </a:prstGeom>
      </xdr:spPr>
    </xdr:pic>
    <xdr:clientData/>
  </xdr:oneCellAnchor>
  <xdr:oneCellAnchor>
    <xdr:from>
      <xdr:col>12</xdr:col>
      <xdr:colOff>895350</xdr:colOff>
      <xdr:row>72</xdr:row>
      <xdr:rowOff>85725</xdr:rowOff>
    </xdr:from>
    <xdr:ext cx="942975" cy="1631315"/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20659725" y="20997545"/>
          <a:ext cx="942975" cy="1631315"/>
        </a:xfrm>
        <a:prstGeom prst="rect">
          <a:avLst/>
        </a:prstGeom>
      </xdr:spPr>
    </xdr:pic>
    <xdr:clientData/>
  </xdr:oneCellAnchor>
  <xdr:oneCellAnchor>
    <xdr:from>
      <xdr:col>11</xdr:col>
      <xdr:colOff>133350</xdr:colOff>
      <xdr:row>72</xdr:row>
      <xdr:rowOff>47625</xdr:rowOff>
    </xdr:from>
    <xdr:ext cx="1381125" cy="1650365"/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19421475" y="20959445"/>
          <a:ext cx="1381125" cy="16503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7"/>
  <sheetViews>
    <sheetView tabSelected="1" topLeftCell="A65" workbookViewId="0">
      <selection activeCell="C8" sqref="C8"/>
    </sheetView>
  </sheetViews>
  <sheetFormatPr defaultColWidth="10.3846153846154" defaultRowHeight="15.2"/>
  <cols>
    <col min="2" max="2" width="5.93269230769231" style="1" customWidth="1"/>
    <col min="3" max="3" width="27.5673076923077" customWidth="1"/>
    <col min="4" max="4" width="43.5673076923077" customWidth="1"/>
    <col min="5" max="5" width="47.4807692307692" style="2" customWidth="1"/>
    <col min="6" max="6" width="47.3461538461538" style="2" customWidth="1"/>
    <col min="7" max="7" width="25.0865384615385" style="2" customWidth="1"/>
    <col min="8" max="8" width="19.6923076923077" customWidth="1"/>
    <col min="9" max="9" width="23.3365384615385" customWidth="1"/>
    <col min="10" max="10" width="17.5288461538462" customWidth="1"/>
    <col min="11" max="11" width="24.1442307692308" customWidth="1"/>
  </cols>
  <sheetData>
    <row r="1" ht="80.25" customHeight="1" spans="1:9">
      <c r="A1" s="3" t="s">
        <v>0</v>
      </c>
      <c r="B1"/>
      <c r="E1" s="3"/>
      <c r="F1"/>
      <c r="G1"/>
      <c r="I1" s="87" t="s">
        <v>1</v>
      </c>
    </row>
    <row r="2" ht="36.75" customHeight="1" spans="1:7">
      <c r="A2" s="3" t="s">
        <v>2</v>
      </c>
      <c r="B2"/>
      <c r="E2" s="3"/>
      <c r="F2"/>
      <c r="G2"/>
    </row>
    <row r="4" spans="1:7">
      <c r="A4" s="4" t="s">
        <v>3</v>
      </c>
      <c r="B4" s="5"/>
      <c r="C4" s="6"/>
      <c r="D4" s="7"/>
      <c r="E4" s="4"/>
      <c r="F4" s="7"/>
      <c r="G4" s="7"/>
    </row>
    <row r="5" ht="34" spans="1:11">
      <c r="A5" s="4" t="s">
        <v>4</v>
      </c>
      <c r="B5" s="5" t="s">
        <v>5</v>
      </c>
      <c r="C5" s="6"/>
      <c r="D5" s="4" t="s">
        <v>6</v>
      </c>
      <c r="E5" s="54" t="s">
        <v>7</v>
      </c>
      <c r="F5" s="4" t="s">
        <v>8</v>
      </c>
      <c r="G5" s="54" t="s">
        <v>9</v>
      </c>
      <c r="H5" s="55" t="s">
        <v>10</v>
      </c>
      <c r="I5" s="55" t="s">
        <v>11</v>
      </c>
      <c r="J5" s="55" t="s">
        <v>12</v>
      </c>
      <c r="K5" s="55" t="s">
        <v>13</v>
      </c>
    </row>
    <row r="6" ht="114" customHeight="1" spans="1:11">
      <c r="A6" s="7"/>
      <c r="B6" s="8"/>
      <c r="C6" s="6"/>
      <c r="D6" s="9"/>
      <c r="E6" s="56"/>
      <c r="F6" s="57" t="s">
        <v>14</v>
      </c>
      <c r="G6" s="58" t="s">
        <v>15</v>
      </c>
      <c r="H6" s="59" t="s">
        <v>16</v>
      </c>
      <c r="I6" s="59" t="s">
        <v>17</v>
      </c>
      <c r="J6" s="88" t="s">
        <v>18</v>
      </c>
      <c r="K6" s="88" t="s">
        <v>19</v>
      </c>
    </row>
    <row r="7" ht="16" spans="1:11">
      <c r="A7" s="10" t="s">
        <v>20</v>
      </c>
      <c r="B7" s="11">
        <v>1.1</v>
      </c>
      <c r="C7" s="12" t="s">
        <v>21</v>
      </c>
      <c r="D7" s="13" t="s">
        <v>22</v>
      </c>
      <c r="E7" s="60" t="s">
        <v>23</v>
      </c>
      <c r="F7" s="61">
        <v>9</v>
      </c>
      <c r="G7" s="62">
        <f t="shared" ref="G7:G14" si="0">SUM(H7:K7)</f>
        <v>8</v>
      </c>
      <c r="H7" s="63">
        <v>2</v>
      </c>
      <c r="I7" s="63">
        <v>3</v>
      </c>
      <c r="J7" s="63">
        <v>2</v>
      </c>
      <c r="K7" s="63">
        <v>1</v>
      </c>
    </row>
    <row r="8" spans="1:11">
      <c r="A8" s="10"/>
      <c r="B8" s="11">
        <v>1.2</v>
      </c>
      <c r="C8" s="12" t="s">
        <v>24</v>
      </c>
      <c r="D8" s="13"/>
      <c r="E8" s="60" t="s">
        <v>25</v>
      </c>
      <c r="F8" s="61">
        <v>9</v>
      </c>
      <c r="G8" s="62">
        <f t="shared" si="0"/>
        <v>23</v>
      </c>
      <c r="H8" s="63">
        <v>10</v>
      </c>
      <c r="I8" s="63">
        <v>10</v>
      </c>
      <c r="J8" s="63">
        <v>2</v>
      </c>
      <c r="K8" s="63">
        <v>1</v>
      </c>
    </row>
    <row r="9" ht="31" spans="1:11">
      <c r="A9" s="10"/>
      <c r="B9" s="11" t="s">
        <v>26</v>
      </c>
      <c r="C9" s="12" t="s">
        <v>27</v>
      </c>
      <c r="D9" s="14" t="s">
        <v>28</v>
      </c>
      <c r="E9" s="64" t="s">
        <v>29</v>
      </c>
      <c r="F9" s="61">
        <v>9</v>
      </c>
      <c r="G9" s="62">
        <f t="shared" si="0"/>
        <v>7</v>
      </c>
      <c r="H9" s="63">
        <v>2</v>
      </c>
      <c r="I9" s="63">
        <v>2</v>
      </c>
      <c r="J9" s="63">
        <v>2</v>
      </c>
      <c r="K9" s="63">
        <v>1</v>
      </c>
    </row>
    <row r="10" ht="16" spans="1:11">
      <c r="A10" s="10"/>
      <c r="B10" s="11" t="s">
        <v>30</v>
      </c>
      <c r="C10" s="12" t="s">
        <v>31</v>
      </c>
      <c r="D10" s="14" t="s">
        <v>32</v>
      </c>
      <c r="E10" s="61"/>
      <c r="F10" s="61"/>
      <c r="G10" s="62">
        <f t="shared" si="0"/>
        <v>23</v>
      </c>
      <c r="H10" s="63">
        <v>10</v>
      </c>
      <c r="I10" s="63">
        <v>10</v>
      </c>
      <c r="J10" s="63">
        <v>2</v>
      </c>
      <c r="K10" s="63">
        <v>1</v>
      </c>
    </row>
    <row r="11" ht="30" customHeight="1" spans="1:11">
      <c r="A11" s="15" t="s">
        <v>33</v>
      </c>
      <c r="B11" s="11">
        <v>1.4</v>
      </c>
      <c r="C11" s="12" t="s">
        <v>34</v>
      </c>
      <c r="D11" s="14" t="s">
        <v>35</v>
      </c>
      <c r="E11" s="64" t="s">
        <v>36</v>
      </c>
      <c r="F11" s="61">
        <v>9</v>
      </c>
      <c r="G11" s="62">
        <f t="shared" si="0"/>
        <v>5</v>
      </c>
      <c r="H11" s="63">
        <v>2</v>
      </c>
      <c r="I11" s="63">
        <v>2</v>
      </c>
      <c r="J11" s="63">
        <v>1</v>
      </c>
      <c r="K11" s="63">
        <v>0</v>
      </c>
    </row>
    <row r="12" ht="16" spans="1:11">
      <c r="A12" s="14"/>
      <c r="B12" s="16">
        <v>1.5</v>
      </c>
      <c r="C12" s="14" t="s">
        <v>37</v>
      </c>
      <c r="D12" s="14" t="s">
        <v>38</v>
      </c>
      <c r="E12" s="64" t="s">
        <v>39</v>
      </c>
      <c r="F12" s="64">
        <v>3</v>
      </c>
      <c r="G12" s="62">
        <f t="shared" si="0"/>
        <v>17</v>
      </c>
      <c r="H12" s="63">
        <v>10</v>
      </c>
      <c r="I12" s="63">
        <v>3</v>
      </c>
      <c r="J12" s="63">
        <v>2</v>
      </c>
      <c r="K12" s="63">
        <v>2</v>
      </c>
    </row>
    <row r="13" ht="36" customHeight="1" spans="1:11">
      <c r="A13" s="17" t="s">
        <v>33</v>
      </c>
      <c r="B13" s="14" t="s">
        <v>40</v>
      </c>
      <c r="C13" s="14" t="s">
        <v>41</v>
      </c>
      <c r="D13" s="14" t="s">
        <v>42</v>
      </c>
      <c r="E13" s="64" t="s">
        <v>43</v>
      </c>
      <c r="F13" s="64">
        <v>10</v>
      </c>
      <c r="G13" s="62">
        <f t="shared" si="0"/>
        <v>5</v>
      </c>
      <c r="H13" s="63">
        <v>1</v>
      </c>
      <c r="I13" s="63">
        <v>2</v>
      </c>
      <c r="J13" s="63">
        <v>1</v>
      </c>
      <c r="K13" s="63">
        <v>1</v>
      </c>
    </row>
    <row r="14" ht="16" spans="1:11">
      <c r="A14" s="10"/>
      <c r="B14" s="11" t="s">
        <v>44</v>
      </c>
      <c r="C14" s="18" t="s">
        <v>45</v>
      </c>
      <c r="D14" s="14" t="s">
        <v>46</v>
      </c>
      <c r="E14" s="64" t="s">
        <v>47</v>
      </c>
      <c r="F14" s="61"/>
      <c r="G14" s="62">
        <f t="shared" si="0"/>
        <v>16</v>
      </c>
      <c r="H14" s="63">
        <v>10</v>
      </c>
      <c r="I14" s="63">
        <v>3</v>
      </c>
      <c r="J14" s="63">
        <v>2</v>
      </c>
      <c r="K14" s="63">
        <v>1</v>
      </c>
    </row>
    <row r="15" spans="1:11">
      <c r="A15" s="7"/>
      <c r="B15" s="8"/>
      <c r="C15" s="6"/>
      <c r="D15" s="19"/>
      <c r="E15" s="56"/>
      <c r="F15" s="65"/>
      <c r="G15" s="62"/>
      <c r="H15" s="63"/>
      <c r="I15" s="63"/>
      <c r="J15" s="63"/>
      <c r="K15" s="63"/>
    </row>
    <row r="16" ht="31" spans="1:11">
      <c r="A16" s="20" t="s">
        <v>48</v>
      </c>
      <c r="B16" s="21">
        <v>2.1</v>
      </c>
      <c r="C16" s="22" t="s">
        <v>49</v>
      </c>
      <c r="D16" s="23" t="s">
        <v>50</v>
      </c>
      <c r="E16" s="66"/>
      <c r="F16" s="67">
        <v>6</v>
      </c>
      <c r="G16" s="62">
        <f t="shared" ref="G16:G25" si="1">SUM(H16:K16)</f>
        <v>4</v>
      </c>
      <c r="H16" s="63">
        <v>1</v>
      </c>
      <c r="I16" s="63">
        <v>1</v>
      </c>
      <c r="J16" s="63">
        <v>1</v>
      </c>
      <c r="K16" s="63">
        <v>1</v>
      </c>
    </row>
    <row r="17" ht="16" spans="1:11">
      <c r="A17" s="24" t="s">
        <v>51</v>
      </c>
      <c r="B17" s="21" t="s">
        <v>52</v>
      </c>
      <c r="C17" s="22" t="s">
        <v>53</v>
      </c>
      <c r="D17" s="23" t="s">
        <v>54</v>
      </c>
      <c r="E17" s="68" t="s">
        <v>55</v>
      </c>
      <c r="F17" s="67">
        <v>8</v>
      </c>
      <c r="G17" s="62">
        <f t="shared" si="1"/>
        <v>3</v>
      </c>
      <c r="H17" s="63">
        <v>1</v>
      </c>
      <c r="I17" s="63">
        <v>1</v>
      </c>
      <c r="J17" s="63">
        <v>1</v>
      </c>
      <c r="K17" s="63">
        <v>0</v>
      </c>
    </row>
    <row r="18" ht="16" spans="1:11">
      <c r="A18" s="24" t="s">
        <v>51</v>
      </c>
      <c r="B18" s="21" t="s">
        <v>56</v>
      </c>
      <c r="C18" s="22" t="s">
        <v>57</v>
      </c>
      <c r="D18" s="23" t="s">
        <v>58</v>
      </c>
      <c r="E18" s="68" t="s">
        <v>59</v>
      </c>
      <c r="F18" s="67"/>
      <c r="G18" s="62">
        <f t="shared" si="1"/>
        <v>3</v>
      </c>
      <c r="H18" s="63">
        <v>1</v>
      </c>
      <c r="I18" s="63">
        <v>1</v>
      </c>
      <c r="J18" s="63">
        <v>1</v>
      </c>
      <c r="K18" s="63">
        <v>0</v>
      </c>
    </row>
    <row r="19" spans="1:11">
      <c r="A19" s="24" t="s">
        <v>60</v>
      </c>
      <c r="B19" s="21">
        <v>2.3</v>
      </c>
      <c r="C19" s="22" t="s">
        <v>61</v>
      </c>
      <c r="D19" s="23"/>
      <c r="E19" s="66" t="s">
        <v>62</v>
      </c>
      <c r="F19" s="67">
        <v>10</v>
      </c>
      <c r="G19" s="62">
        <f t="shared" si="1"/>
        <v>8</v>
      </c>
      <c r="H19" s="63">
        <v>3</v>
      </c>
      <c r="I19" s="63">
        <v>2</v>
      </c>
      <c r="J19" s="63">
        <v>2</v>
      </c>
      <c r="K19" s="63">
        <v>1</v>
      </c>
    </row>
    <row r="20" ht="16" spans="1:11">
      <c r="A20" s="24" t="s">
        <v>63</v>
      </c>
      <c r="B20" s="21">
        <v>2.4</v>
      </c>
      <c r="C20" s="22" t="s">
        <v>64</v>
      </c>
      <c r="D20" s="25" t="s">
        <v>65</v>
      </c>
      <c r="E20" s="66" t="s">
        <v>66</v>
      </c>
      <c r="F20" s="67">
        <v>10</v>
      </c>
      <c r="G20" s="62">
        <f t="shared" si="1"/>
        <v>3</v>
      </c>
      <c r="H20" s="63">
        <v>1</v>
      </c>
      <c r="I20" s="63">
        <v>1</v>
      </c>
      <c r="J20" s="63">
        <v>1</v>
      </c>
      <c r="K20" s="63">
        <v>0</v>
      </c>
    </row>
    <row r="21" ht="16" spans="1:11">
      <c r="A21" s="24" t="s">
        <v>63</v>
      </c>
      <c r="B21" s="21" t="s">
        <v>67</v>
      </c>
      <c r="C21" s="22" t="s">
        <v>68</v>
      </c>
      <c r="D21" s="26" t="s">
        <v>69</v>
      </c>
      <c r="E21" s="66" t="s">
        <v>70</v>
      </c>
      <c r="F21" s="66">
        <v>6</v>
      </c>
      <c r="G21" s="62">
        <f t="shared" si="1"/>
        <v>3</v>
      </c>
      <c r="H21" s="63">
        <v>1</v>
      </c>
      <c r="I21" s="63">
        <v>1</v>
      </c>
      <c r="J21" s="63">
        <v>1</v>
      </c>
      <c r="K21" s="63">
        <v>0</v>
      </c>
    </row>
    <row r="22" ht="31" spans="1:11">
      <c r="A22" s="24"/>
      <c r="B22" s="21" t="s">
        <v>71</v>
      </c>
      <c r="C22" s="22" t="s">
        <v>72</v>
      </c>
      <c r="D22" s="26" t="s">
        <v>73</v>
      </c>
      <c r="E22" s="66" t="s">
        <v>74</v>
      </c>
      <c r="F22" s="66"/>
      <c r="G22" s="62">
        <f t="shared" si="1"/>
        <v>24</v>
      </c>
      <c r="H22" s="63">
        <v>10</v>
      </c>
      <c r="I22" s="63">
        <v>10</v>
      </c>
      <c r="J22" s="63">
        <v>2</v>
      </c>
      <c r="K22" s="63">
        <v>2</v>
      </c>
    </row>
    <row r="23" ht="31" spans="1:11">
      <c r="A23" s="20"/>
      <c r="B23" s="21" t="s">
        <v>75</v>
      </c>
      <c r="C23" s="27" t="s">
        <v>76</v>
      </c>
      <c r="D23" s="28" t="s">
        <v>77</v>
      </c>
      <c r="E23" s="69" t="s">
        <v>78</v>
      </c>
      <c r="F23" s="66"/>
      <c r="G23" s="62">
        <f t="shared" si="1"/>
        <v>8</v>
      </c>
      <c r="H23" s="63">
        <v>3</v>
      </c>
      <c r="I23" s="63">
        <v>2</v>
      </c>
      <c r="J23" s="63">
        <v>2</v>
      </c>
      <c r="K23" s="63">
        <v>1</v>
      </c>
    </row>
    <row r="24" ht="16" spans="1:11">
      <c r="A24" s="20"/>
      <c r="B24" s="21" t="s">
        <v>79</v>
      </c>
      <c r="C24" s="27" t="s">
        <v>80</v>
      </c>
      <c r="D24" s="26" t="s">
        <v>81</v>
      </c>
      <c r="E24" s="66" t="s">
        <v>82</v>
      </c>
      <c r="F24" s="66"/>
      <c r="G24" s="62">
        <f t="shared" si="1"/>
        <v>22</v>
      </c>
      <c r="H24" s="63">
        <v>10</v>
      </c>
      <c r="I24" s="63">
        <v>10</v>
      </c>
      <c r="J24" s="63">
        <v>2</v>
      </c>
      <c r="K24" s="63">
        <v>0</v>
      </c>
    </row>
    <row r="25" ht="16" spans="1:11">
      <c r="A25" s="20"/>
      <c r="B25" s="21" t="s">
        <v>83</v>
      </c>
      <c r="C25" s="27" t="s">
        <v>84</v>
      </c>
      <c r="D25" s="26" t="s">
        <v>85</v>
      </c>
      <c r="E25" s="66" t="s">
        <v>86</v>
      </c>
      <c r="F25" s="66"/>
      <c r="G25" s="62">
        <f t="shared" si="1"/>
        <v>7</v>
      </c>
      <c r="H25" s="63">
        <v>3</v>
      </c>
      <c r="I25" s="63">
        <v>2</v>
      </c>
      <c r="J25" s="63">
        <v>2</v>
      </c>
      <c r="K25" s="63">
        <v>0</v>
      </c>
    </row>
    <row r="26" spans="1:11">
      <c r="A26" s="7"/>
      <c r="B26" s="8"/>
      <c r="C26" s="6"/>
      <c r="D26" s="9"/>
      <c r="E26" s="56"/>
      <c r="F26" s="56"/>
      <c r="G26" s="62"/>
      <c r="H26" s="63"/>
      <c r="I26" s="63"/>
      <c r="J26" s="63"/>
      <c r="K26" s="63"/>
    </row>
    <row r="27" ht="31" spans="1:11">
      <c r="A27" s="29" t="s">
        <v>87</v>
      </c>
      <c r="B27" s="30">
        <v>3.1</v>
      </c>
      <c r="C27" s="31" t="s">
        <v>88</v>
      </c>
      <c r="D27" s="32" t="s">
        <v>89</v>
      </c>
      <c r="E27" s="70" t="s">
        <v>90</v>
      </c>
      <c r="F27" s="70">
        <v>10</v>
      </c>
      <c r="G27" s="62">
        <f t="shared" ref="G27:G41" si="2">SUM(H27:K27)</f>
        <v>8</v>
      </c>
      <c r="H27" s="63">
        <v>3</v>
      </c>
      <c r="I27" s="63">
        <v>2</v>
      </c>
      <c r="J27" s="63">
        <v>2</v>
      </c>
      <c r="K27" s="63">
        <v>1</v>
      </c>
    </row>
    <row r="28" ht="46" spans="1:11">
      <c r="A28" s="29"/>
      <c r="B28" s="30">
        <v>3.2</v>
      </c>
      <c r="C28" s="31" t="s">
        <v>91</v>
      </c>
      <c r="D28" s="32" t="s">
        <v>92</v>
      </c>
      <c r="E28" s="70" t="s">
        <v>93</v>
      </c>
      <c r="F28" s="70">
        <v>1</v>
      </c>
      <c r="G28" s="62">
        <f t="shared" si="2"/>
        <v>23</v>
      </c>
      <c r="H28" s="63">
        <v>10</v>
      </c>
      <c r="I28" s="63">
        <v>10</v>
      </c>
      <c r="J28" s="63">
        <v>2</v>
      </c>
      <c r="K28" s="63">
        <v>1</v>
      </c>
    </row>
    <row r="29" ht="31" spans="1:11">
      <c r="A29" s="29"/>
      <c r="B29" s="30">
        <v>3.3</v>
      </c>
      <c r="C29" s="31" t="s">
        <v>94</v>
      </c>
      <c r="D29" s="32" t="s">
        <v>95</v>
      </c>
      <c r="E29" s="71" t="s">
        <v>96</v>
      </c>
      <c r="F29" s="70">
        <v>10</v>
      </c>
      <c r="G29" s="62">
        <f t="shared" si="2"/>
        <v>4</v>
      </c>
      <c r="H29" s="63">
        <v>1</v>
      </c>
      <c r="I29" s="63">
        <v>2</v>
      </c>
      <c r="J29" s="63">
        <v>1</v>
      </c>
      <c r="K29" s="63">
        <v>0</v>
      </c>
    </row>
    <row r="30" ht="16" spans="1:11">
      <c r="A30" s="29"/>
      <c r="B30" s="30">
        <v>3.4</v>
      </c>
      <c r="C30" s="31" t="s">
        <v>97</v>
      </c>
      <c r="D30" s="32" t="s">
        <v>98</v>
      </c>
      <c r="E30" s="72" t="s">
        <v>99</v>
      </c>
      <c r="F30" s="70">
        <v>4</v>
      </c>
      <c r="G30" s="62">
        <f t="shared" si="2"/>
        <v>7</v>
      </c>
      <c r="H30" s="63">
        <v>2</v>
      </c>
      <c r="I30" s="63">
        <v>3</v>
      </c>
      <c r="J30" s="63">
        <v>2</v>
      </c>
      <c r="K30" s="63">
        <v>0</v>
      </c>
    </row>
    <row r="31" ht="16" spans="1:11">
      <c r="A31" s="29"/>
      <c r="B31" s="30">
        <v>3.5</v>
      </c>
      <c r="C31" s="31" t="s">
        <v>100</v>
      </c>
      <c r="D31" s="32" t="s">
        <v>101</v>
      </c>
      <c r="E31" s="70" t="s">
        <v>102</v>
      </c>
      <c r="F31" s="70">
        <v>9</v>
      </c>
      <c r="G31" s="62">
        <f t="shared" si="2"/>
        <v>9</v>
      </c>
      <c r="H31" s="63">
        <v>3</v>
      </c>
      <c r="I31" s="63">
        <v>2</v>
      </c>
      <c r="J31" s="63">
        <v>2</v>
      </c>
      <c r="K31" s="63">
        <v>2</v>
      </c>
    </row>
    <row r="32" ht="16" spans="1:11">
      <c r="A32" s="29"/>
      <c r="B32" s="30">
        <v>3.6</v>
      </c>
      <c r="C32" s="31" t="s">
        <v>103</v>
      </c>
      <c r="D32" s="32" t="s">
        <v>104</v>
      </c>
      <c r="E32" s="70" t="s">
        <v>105</v>
      </c>
      <c r="F32" s="70">
        <v>10</v>
      </c>
      <c r="G32" s="62">
        <f t="shared" si="2"/>
        <v>3</v>
      </c>
      <c r="H32" s="63">
        <v>1</v>
      </c>
      <c r="I32" s="63">
        <v>1</v>
      </c>
      <c r="J32" s="63">
        <v>1</v>
      </c>
      <c r="K32" s="63">
        <v>0</v>
      </c>
    </row>
    <row r="33" ht="16" spans="1:11">
      <c r="A33" s="29"/>
      <c r="B33" s="30">
        <v>3.7</v>
      </c>
      <c r="C33" s="31" t="s">
        <v>106</v>
      </c>
      <c r="D33" s="32" t="s">
        <v>107</v>
      </c>
      <c r="E33" s="73" t="s">
        <v>108</v>
      </c>
      <c r="F33" s="70">
        <v>7</v>
      </c>
      <c r="G33" s="62">
        <f t="shared" si="2"/>
        <v>24</v>
      </c>
      <c r="H33" s="63">
        <v>10</v>
      </c>
      <c r="I33" s="63">
        <v>10</v>
      </c>
      <c r="J33" s="63">
        <v>2</v>
      </c>
      <c r="K33" s="63">
        <v>2</v>
      </c>
    </row>
    <row r="34" ht="16" spans="1:11">
      <c r="A34" s="29"/>
      <c r="B34" s="30">
        <v>3.8</v>
      </c>
      <c r="C34" s="31" t="s">
        <v>109</v>
      </c>
      <c r="D34" s="32" t="s">
        <v>110</v>
      </c>
      <c r="E34" s="70"/>
      <c r="F34" s="70">
        <v>10</v>
      </c>
      <c r="G34" s="62">
        <f t="shared" si="2"/>
        <v>4</v>
      </c>
      <c r="H34" s="63">
        <v>1</v>
      </c>
      <c r="I34" s="63">
        <v>2</v>
      </c>
      <c r="J34" s="63">
        <v>1</v>
      </c>
      <c r="K34" s="63">
        <v>0</v>
      </c>
    </row>
    <row r="35" ht="16" spans="1:11">
      <c r="A35" s="29"/>
      <c r="B35" s="30" t="s">
        <v>111</v>
      </c>
      <c r="C35" s="31" t="s">
        <v>112</v>
      </c>
      <c r="D35" s="32" t="s">
        <v>113</v>
      </c>
      <c r="E35" s="73" t="s">
        <v>114</v>
      </c>
      <c r="F35" s="70">
        <v>4</v>
      </c>
      <c r="G35" s="62">
        <f t="shared" si="2"/>
        <v>15</v>
      </c>
      <c r="H35" s="63">
        <v>10</v>
      </c>
      <c r="I35" s="63">
        <v>3</v>
      </c>
      <c r="J35" s="63">
        <v>2</v>
      </c>
      <c r="K35" s="63">
        <v>0</v>
      </c>
    </row>
    <row r="36" ht="16" spans="1:11">
      <c r="A36" s="33"/>
      <c r="B36" s="34" t="s">
        <v>115</v>
      </c>
      <c r="C36" s="35" t="s">
        <v>116</v>
      </c>
      <c r="D36" s="36" t="s">
        <v>117</v>
      </c>
      <c r="E36" s="74" t="s">
        <v>118</v>
      </c>
      <c r="F36" s="75">
        <v>10</v>
      </c>
      <c r="G36" s="76">
        <f t="shared" si="2"/>
        <v>0</v>
      </c>
      <c r="H36" s="77"/>
      <c r="I36" s="77"/>
      <c r="J36" s="77"/>
      <c r="K36" s="77"/>
    </row>
    <row r="37" ht="31" spans="1:11">
      <c r="A37" s="29"/>
      <c r="B37" s="30" t="s">
        <v>119</v>
      </c>
      <c r="C37" s="31" t="s">
        <v>120</v>
      </c>
      <c r="D37" s="32" t="s">
        <v>121</v>
      </c>
      <c r="E37" s="78" t="s">
        <v>122</v>
      </c>
      <c r="F37" s="70">
        <v>10</v>
      </c>
      <c r="G37" s="62">
        <f t="shared" si="2"/>
        <v>4</v>
      </c>
      <c r="H37" s="63">
        <v>1</v>
      </c>
      <c r="I37" s="63">
        <v>2</v>
      </c>
      <c r="J37" s="63">
        <v>1</v>
      </c>
      <c r="K37" s="63">
        <v>0</v>
      </c>
    </row>
    <row r="38" ht="31" spans="1:11">
      <c r="A38" s="29"/>
      <c r="B38" s="30" t="s">
        <v>123</v>
      </c>
      <c r="C38" s="31" t="s">
        <v>124</v>
      </c>
      <c r="D38" s="32" t="s">
        <v>125</v>
      </c>
      <c r="E38" s="70" t="s">
        <v>126</v>
      </c>
      <c r="F38" s="70">
        <v>4</v>
      </c>
      <c r="G38" s="62">
        <f t="shared" si="2"/>
        <v>14</v>
      </c>
      <c r="H38" s="63">
        <v>10</v>
      </c>
      <c r="I38" s="63">
        <v>2</v>
      </c>
      <c r="J38" s="63">
        <v>2</v>
      </c>
      <c r="K38" s="63">
        <v>0</v>
      </c>
    </row>
    <row r="39" ht="16" spans="1:11">
      <c r="A39" s="29" t="s">
        <v>127</v>
      </c>
      <c r="B39" s="30" t="s">
        <v>128</v>
      </c>
      <c r="C39" s="31" t="s">
        <v>129</v>
      </c>
      <c r="D39" s="32" t="s">
        <v>130</v>
      </c>
      <c r="E39" s="73" t="s">
        <v>131</v>
      </c>
      <c r="F39" s="70">
        <v>6</v>
      </c>
      <c r="G39" s="62">
        <f t="shared" si="2"/>
        <v>7</v>
      </c>
      <c r="H39" s="63">
        <v>2</v>
      </c>
      <c r="I39" s="63">
        <v>3</v>
      </c>
      <c r="J39" s="63">
        <v>2</v>
      </c>
      <c r="K39" s="63">
        <v>0</v>
      </c>
    </row>
    <row r="40" ht="16" spans="1:11">
      <c r="A40" s="29"/>
      <c r="B40" s="30" t="s">
        <v>132</v>
      </c>
      <c r="C40" s="31" t="s">
        <v>133</v>
      </c>
      <c r="D40" s="32" t="s">
        <v>134</v>
      </c>
      <c r="E40" s="72" t="s">
        <v>135</v>
      </c>
      <c r="F40" s="70">
        <v>9</v>
      </c>
      <c r="G40" s="62">
        <f t="shared" si="2"/>
        <v>22</v>
      </c>
      <c r="H40" s="63">
        <v>10</v>
      </c>
      <c r="I40" s="63">
        <v>10</v>
      </c>
      <c r="J40" s="63">
        <v>2</v>
      </c>
      <c r="K40" s="63">
        <v>0</v>
      </c>
    </row>
    <row r="41" ht="16" spans="1:11">
      <c r="A41" s="29"/>
      <c r="B41" s="30" t="s">
        <v>136</v>
      </c>
      <c r="C41" s="31" t="s">
        <v>137</v>
      </c>
      <c r="D41" s="32" t="s">
        <v>138</v>
      </c>
      <c r="E41" s="70" t="s">
        <v>139</v>
      </c>
      <c r="F41" s="70">
        <v>9</v>
      </c>
      <c r="G41" s="62">
        <f t="shared" si="2"/>
        <v>4</v>
      </c>
      <c r="H41" s="63">
        <v>2</v>
      </c>
      <c r="I41" s="63">
        <v>1</v>
      </c>
      <c r="J41" s="63">
        <v>1</v>
      </c>
      <c r="K41" s="63">
        <v>0</v>
      </c>
    </row>
    <row r="42" spans="1:11">
      <c r="A42" s="29" t="s">
        <v>127</v>
      </c>
      <c r="B42" s="30" t="s">
        <v>140</v>
      </c>
      <c r="C42" s="37" t="s">
        <v>141</v>
      </c>
      <c r="D42" s="38" t="s">
        <v>142</v>
      </c>
      <c r="E42" s="70" t="s">
        <v>143</v>
      </c>
      <c r="F42" s="70"/>
      <c r="G42" s="62"/>
      <c r="H42" s="63"/>
      <c r="I42" s="63"/>
      <c r="J42" s="63"/>
      <c r="K42" s="63"/>
    </row>
    <row r="43" spans="1:11">
      <c r="A43" s="29" t="s">
        <v>127</v>
      </c>
      <c r="B43" s="30" t="s">
        <v>144</v>
      </c>
      <c r="C43" s="37" t="s">
        <v>145</v>
      </c>
      <c r="D43" s="39"/>
      <c r="E43" s="70" t="s">
        <v>143</v>
      </c>
      <c r="F43" s="70"/>
      <c r="G43" s="62"/>
      <c r="H43" s="63"/>
      <c r="I43" s="63"/>
      <c r="J43" s="63"/>
      <c r="K43" s="63"/>
    </row>
    <row r="44" ht="31" spans="1:11">
      <c r="A44" s="29"/>
      <c r="B44" s="30" t="s">
        <v>146</v>
      </c>
      <c r="C44" s="37" t="s">
        <v>147</v>
      </c>
      <c r="D44" s="40" t="s">
        <v>148</v>
      </c>
      <c r="E44" s="70"/>
      <c r="F44" s="70"/>
      <c r="G44" s="62">
        <f>SUM(H44:K44)</f>
        <v>4</v>
      </c>
      <c r="H44" s="63">
        <v>2</v>
      </c>
      <c r="I44" s="63">
        <v>1</v>
      </c>
      <c r="J44" s="63">
        <v>1</v>
      </c>
      <c r="K44" s="63">
        <v>0</v>
      </c>
    </row>
    <row r="45" spans="1:11">
      <c r="A45" s="9"/>
      <c r="B45" s="8"/>
      <c r="C45" s="6"/>
      <c r="D45" s="41"/>
      <c r="E45" s="79"/>
      <c r="F45" s="56"/>
      <c r="G45" s="62"/>
      <c r="H45" s="63"/>
      <c r="I45" s="63"/>
      <c r="J45" s="63"/>
      <c r="K45" s="63"/>
    </row>
    <row r="46" ht="46" spans="1:11">
      <c r="A46" s="42" t="s">
        <v>149</v>
      </c>
      <c r="B46" s="43" t="s">
        <v>150</v>
      </c>
      <c r="C46" s="44" t="s">
        <v>151</v>
      </c>
      <c r="D46" s="42" t="s">
        <v>152</v>
      </c>
      <c r="E46" s="80" t="s">
        <v>153</v>
      </c>
      <c r="F46" s="81">
        <v>10</v>
      </c>
      <c r="G46" s="62">
        <v>4</v>
      </c>
      <c r="H46" s="63"/>
      <c r="I46" s="63"/>
      <c r="J46" s="63"/>
      <c r="K46" s="63"/>
    </row>
    <row r="47" ht="16" spans="1:11">
      <c r="A47" s="45"/>
      <c r="B47" s="43" t="s">
        <v>154</v>
      </c>
      <c r="C47" s="44" t="s">
        <v>155</v>
      </c>
      <c r="D47" s="46" t="s">
        <v>156</v>
      </c>
      <c r="E47" s="81" t="s">
        <v>157</v>
      </c>
      <c r="F47" s="81">
        <v>8</v>
      </c>
      <c r="G47" s="62">
        <f t="shared" ref="G47:G56" si="3">SUM(H47:K47)</f>
        <v>22</v>
      </c>
      <c r="H47" s="63">
        <v>10</v>
      </c>
      <c r="I47" s="63">
        <v>10</v>
      </c>
      <c r="J47" s="63">
        <v>2</v>
      </c>
      <c r="K47" s="63">
        <v>0</v>
      </c>
    </row>
    <row r="48" ht="16" spans="1:11">
      <c r="A48" s="45"/>
      <c r="B48" s="43" t="s">
        <v>158</v>
      </c>
      <c r="C48" s="44" t="s">
        <v>159</v>
      </c>
      <c r="D48" s="42" t="s">
        <v>160</v>
      </c>
      <c r="E48" s="81" t="s">
        <v>157</v>
      </c>
      <c r="F48" s="81">
        <v>8</v>
      </c>
      <c r="G48" s="62">
        <f t="shared" si="3"/>
        <v>15</v>
      </c>
      <c r="H48" s="63">
        <v>3</v>
      </c>
      <c r="I48" s="63">
        <v>10</v>
      </c>
      <c r="J48" s="63">
        <v>2</v>
      </c>
      <c r="K48" s="63">
        <v>0</v>
      </c>
    </row>
    <row r="49" ht="31" spans="1:11">
      <c r="A49" s="45"/>
      <c r="B49" s="43" t="s">
        <v>161</v>
      </c>
      <c r="C49" s="44" t="s">
        <v>162</v>
      </c>
      <c r="D49" s="46" t="s">
        <v>163</v>
      </c>
      <c r="E49" s="82" t="s">
        <v>164</v>
      </c>
      <c r="F49" s="81">
        <v>10</v>
      </c>
      <c r="G49" s="62">
        <f t="shared" si="3"/>
        <v>10</v>
      </c>
      <c r="H49" s="63"/>
      <c r="I49" s="63">
        <v>10</v>
      </c>
      <c r="J49" s="63"/>
      <c r="K49" s="63"/>
    </row>
    <row r="50" ht="16" spans="1:11">
      <c r="A50" s="45"/>
      <c r="B50" s="43" t="s">
        <v>165</v>
      </c>
      <c r="C50" s="44" t="s">
        <v>166</v>
      </c>
      <c r="D50" s="42" t="s">
        <v>167</v>
      </c>
      <c r="E50" s="81" t="s">
        <v>157</v>
      </c>
      <c r="F50" s="81">
        <v>10</v>
      </c>
      <c r="G50" s="62">
        <f t="shared" si="3"/>
        <v>10</v>
      </c>
      <c r="H50" s="63"/>
      <c r="I50" s="63">
        <v>10</v>
      </c>
      <c r="J50" s="63"/>
      <c r="K50" s="63"/>
    </row>
    <row r="51" ht="16" spans="1:11">
      <c r="A51" s="45"/>
      <c r="B51" s="43" t="s">
        <v>168</v>
      </c>
      <c r="C51" s="44" t="s">
        <v>169</v>
      </c>
      <c r="D51" s="42" t="s">
        <v>170</v>
      </c>
      <c r="E51" s="81" t="s">
        <v>157</v>
      </c>
      <c r="F51" s="81">
        <v>7</v>
      </c>
      <c r="G51" s="62">
        <f t="shared" si="3"/>
        <v>10</v>
      </c>
      <c r="H51" s="63"/>
      <c r="I51" s="63">
        <v>10</v>
      </c>
      <c r="J51" s="63"/>
      <c r="K51" s="63"/>
    </row>
    <row r="52" ht="16" spans="1:11">
      <c r="A52" s="45"/>
      <c r="B52" s="43" t="s">
        <v>171</v>
      </c>
      <c r="C52" s="44" t="s">
        <v>172</v>
      </c>
      <c r="D52" s="42" t="s">
        <v>173</v>
      </c>
      <c r="E52" s="81" t="s">
        <v>157</v>
      </c>
      <c r="F52" s="81">
        <v>6</v>
      </c>
      <c r="G52" s="62">
        <f t="shared" si="3"/>
        <v>10</v>
      </c>
      <c r="H52" s="63"/>
      <c r="I52" s="63">
        <v>10</v>
      </c>
      <c r="J52" s="63"/>
      <c r="K52" s="63"/>
    </row>
    <row r="53" ht="16" spans="1:11">
      <c r="A53" s="45"/>
      <c r="B53" s="43" t="s">
        <v>174</v>
      </c>
      <c r="C53" s="44" t="s">
        <v>175</v>
      </c>
      <c r="D53" s="42" t="s">
        <v>176</v>
      </c>
      <c r="E53" s="81" t="s">
        <v>177</v>
      </c>
      <c r="F53" s="81">
        <v>10</v>
      </c>
      <c r="G53" s="62">
        <f t="shared" si="3"/>
        <v>23</v>
      </c>
      <c r="H53" s="63">
        <v>10</v>
      </c>
      <c r="I53" s="63">
        <v>10</v>
      </c>
      <c r="J53" s="63">
        <v>2</v>
      </c>
      <c r="K53" s="63">
        <v>1</v>
      </c>
    </row>
    <row r="54" spans="1:11">
      <c r="A54" s="45"/>
      <c r="B54" s="43" t="s">
        <v>178</v>
      </c>
      <c r="C54" s="44" t="s">
        <v>179</v>
      </c>
      <c r="D54" s="42"/>
      <c r="E54" s="81" t="s">
        <v>177</v>
      </c>
      <c r="F54" s="81"/>
      <c r="G54" s="62">
        <f t="shared" si="3"/>
        <v>23</v>
      </c>
      <c r="H54" s="63">
        <v>10</v>
      </c>
      <c r="I54" s="63">
        <v>10</v>
      </c>
      <c r="J54" s="63">
        <v>2</v>
      </c>
      <c r="K54" s="63">
        <v>1</v>
      </c>
    </row>
    <row r="55" spans="1:11">
      <c r="A55" s="45"/>
      <c r="B55" s="43" t="s">
        <v>180</v>
      </c>
      <c r="C55" s="44" t="s">
        <v>181</v>
      </c>
      <c r="D55" s="42"/>
      <c r="E55" s="81" t="s">
        <v>177</v>
      </c>
      <c r="F55" s="81"/>
      <c r="G55" s="62">
        <f t="shared" si="3"/>
        <v>23</v>
      </c>
      <c r="H55" s="63">
        <v>10</v>
      </c>
      <c r="I55" s="63">
        <v>10</v>
      </c>
      <c r="J55" s="63">
        <v>2</v>
      </c>
      <c r="K55" s="63">
        <v>1</v>
      </c>
    </row>
    <row r="56" ht="31" spans="1:11">
      <c r="A56" s="45"/>
      <c r="B56" s="43" t="s">
        <v>182</v>
      </c>
      <c r="C56" s="44" t="s">
        <v>183</v>
      </c>
      <c r="D56" s="42" t="s">
        <v>184</v>
      </c>
      <c r="E56" s="81" t="s">
        <v>185</v>
      </c>
      <c r="F56" s="81">
        <v>7</v>
      </c>
      <c r="G56" s="62">
        <f t="shared" si="3"/>
        <v>12</v>
      </c>
      <c r="H56" s="63">
        <v>1</v>
      </c>
      <c r="I56" s="63">
        <v>10</v>
      </c>
      <c r="J56" s="63">
        <v>1</v>
      </c>
      <c r="K56" s="63">
        <v>0</v>
      </c>
    </row>
    <row r="57" ht="16" spans="1:11">
      <c r="A57" s="45"/>
      <c r="B57" s="43" t="s">
        <v>186</v>
      </c>
      <c r="C57" s="44" t="s">
        <v>187</v>
      </c>
      <c r="D57" s="42" t="s">
        <v>188</v>
      </c>
      <c r="E57" s="83" t="s">
        <v>189</v>
      </c>
      <c r="F57" s="81">
        <v>7</v>
      </c>
      <c r="G57" s="62">
        <v>4</v>
      </c>
      <c r="H57" s="63"/>
      <c r="I57" s="63"/>
      <c r="J57" s="63"/>
      <c r="K57" s="63"/>
    </row>
    <row r="58" ht="16" spans="1:11">
      <c r="A58" s="45"/>
      <c r="B58" s="43" t="s">
        <v>190</v>
      </c>
      <c r="C58" s="47" t="s">
        <v>191</v>
      </c>
      <c r="D58" s="42" t="s">
        <v>192</v>
      </c>
      <c r="E58" s="81" t="s">
        <v>193</v>
      </c>
      <c r="F58" s="81"/>
      <c r="G58" s="62">
        <f>SUM(H58:K58)</f>
        <v>20</v>
      </c>
      <c r="H58" s="63">
        <v>10</v>
      </c>
      <c r="I58" s="63">
        <v>10</v>
      </c>
      <c r="J58" s="63"/>
      <c r="K58" s="63"/>
    </row>
    <row r="59" spans="1:11">
      <c r="A59" s="45"/>
      <c r="B59" s="43" t="s">
        <v>194</v>
      </c>
      <c r="C59" s="48" t="s">
        <v>195</v>
      </c>
      <c r="D59" s="42"/>
      <c r="E59" s="81" t="s">
        <v>157</v>
      </c>
      <c r="F59" s="81"/>
      <c r="G59" s="62">
        <f>SUM(H59:K59)</f>
        <v>10</v>
      </c>
      <c r="H59" s="63"/>
      <c r="I59" s="63">
        <v>10</v>
      </c>
      <c r="J59" s="63"/>
      <c r="K59" s="63"/>
    </row>
    <row r="60" ht="31" spans="1:11">
      <c r="A60" s="45"/>
      <c r="B60" s="43" t="s">
        <v>196</v>
      </c>
      <c r="C60" s="48" t="s">
        <v>197</v>
      </c>
      <c r="D60" s="42" t="s">
        <v>198</v>
      </c>
      <c r="E60" s="81" t="s">
        <v>157</v>
      </c>
      <c r="F60" s="81">
        <v>10</v>
      </c>
      <c r="G60" s="62">
        <f>SUM(H60:K60)</f>
        <v>10</v>
      </c>
      <c r="H60" s="63"/>
      <c r="I60" s="63">
        <v>10</v>
      </c>
      <c r="J60" s="63"/>
      <c r="K60" s="63"/>
    </row>
    <row r="61" spans="1:11">
      <c r="A61" s="7"/>
      <c r="B61" s="8"/>
      <c r="C61" s="6"/>
      <c r="D61" s="9"/>
      <c r="E61" s="56"/>
      <c r="F61" s="56"/>
      <c r="G61" s="62"/>
      <c r="H61" s="63"/>
      <c r="I61" s="63"/>
      <c r="J61" s="63"/>
      <c r="K61" s="63"/>
    </row>
    <row r="62" ht="16" spans="1:11">
      <c r="A62" s="49" t="s">
        <v>199</v>
      </c>
      <c r="B62" s="50" t="s">
        <v>200</v>
      </c>
      <c r="C62" s="51" t="s">
        <v>201</v>
      </c>
      <c r="D62" s="52" t="s">
        <v>202</v>
      </c>
      <c r="E62" s="84"/>
      <c r="F62" s="84">
        <v>10</v>
      </c>
      <c r="G62" s="62">
        <v>4</v>
      </c>
      <c r="H62" s="63"/>
      <c r="I62" s="63"/>
      <c r="J62" s="63"/>
      <c r="K62" s="63"/>
    </row>
    <row r="63" ht="16" spans="1:11">
      <c r="A63" s="49"/>
      <c r="B63" s="50" t="s">
        <v>203</v>
      </c>
      <c r="C63" s="51" t="s">
        <v>204</v>
      </c>
      <c r="D63" s="53" t="s">
        <v>205</v>
      </c>
      <c r="E63" s="85" t="s">
        <v>206</v>
      </c>
      <c r="F63" s="86">
        <v>10</v>
      </c>
      <c r="G63" s="62">
        <v>4</v>
      </c>
      <c r="H63" s="63"/>
      <c r="I63" s="63"/>
      <c r="J63" s="63"/>
      <c r="K63" s="63"/>
    </row>
    <row r="64" ht="16" spans="1:11">
      <c r="A64" s="49"/>
      <c r="B64" s="50" t="s">
        <v>207</v>
      </c>
      <c r="C64" s="51" t="s">
        <v>204</v>
      </c>
      <c r="D64" s="53" t="s">
        <v>208</v>
      </c>
      <c r="E64" s="85" t="s">
        <v>206</v>
      </c>
      <c r="F64" s="86">
        <v>6</v>
      </c>
      <c r="G64" s="62">
        <v>4</v>
      </c>
      <c r="H64" s="63"/>
      <c r="I64" s="63"/>
      <c r="J64" s="63"/>
      <c r="K64" s="63"/>
    </row>
    <row r="65" ht="16" spans="1:11">
      <c r="A65" s="49"/>
      <c r="B65" s="50" t="s">
        <v>209</v>
      </c>
      <c r="C65" s="51" t="s">
        <v>210</v>
      </c>
      <c r="D65" s="53" t="s">
        <v>211</v>
      </c>
      <c r="E65" s="85" t="s">
        <v>212</v>
      </c>
      <c r="F65" s="86">
        <v>8</v>
      </c>
      <c r="G65" s="62">
        <f>SUM(H65:K65)</f>
        <v>16</v>
      </c>
      <c r="H65" s="63">
        <v>10</v>
      </c>
      <c r="I65" s="63">
        <v>3</v>
      </c>
      <c r="J65" s="63">
        <v>2</v>
      </c>
      <c r="K65" s="63">
        <v>1</v>
      </c>
    </row>
    <row r="66" ht="16" spans="1:11">
      <c r="A66" s="49"/>
      <c r="B66" s="50" t="s">
        <v>213</v>
      </c>
      <c r="C66" s="51" t="s">
        <v>214</v>
      </c>
      <c r="D66" s="53" t="s">
        <v>215</v>
      </c>
      <c r="E66" s="85" t="s">
        <v>212</v>
      </c>
      <c r="F66" s="86">
        <v>10</v>
      </c>
      <c r="G66" s="62">
        <f>SUM(H66:K66)</f>
        <v>16</v>
      </c>
      <c r="H66" s="63">
        <v>10</v>
      </c>
      <c r="I66" s="63">
        <v>3</v>
      </c>
      <c r="J66" s="63">
        <v>2</v>
      </c>
      <c r="K66" s="63">
        <v>1</v>
      </c>
    </row>
    <row r="67" ht="16" spans="1:11">
      <c r="A67" s="49"/>
      <c r="B67" s="50" t="s">
        <v>216</v>
      </c>
      <c r="C67" s="51" t="s">
        <v>217</v>
      </c>
      <c r="D67" s="53" t="s">
        <v>218</v>
      </c>
      <c r="E67" s="85" t="s">
        <v>212</v>
      </c>
      <c r="F67" s="86">
        <v>8</v>
      </c>
      <c r="G67" s="62">
        <f>SUM(H67:K67)</f>
        <v>16</v>
      </c>
      <c r="H67" s="63">
        <v>10</v>
      </c>
      <c r="I67" s="63">
        <v>3</v>
      </c>
      <c r="J67" s="63">
        <v>2</v>
      </c>
      <c r="K67" s="63">
        <v>1</v>
      </c>
    </row>
    <row r="68" ht="31" spans="1:11">
      <c r="A68" s="49"/>
      <c r="B68" s="50" t="s">
        <v>219</v>
      </c>
      <c r="C68" s="51" t="s">
        <v>220</v>
      </c>
      <c r="D68" s="53" t="s">
        <v>221</v>
      </c>
      <c r="E68" s="149" t="s">
        <v>222</v>
      </c>
      <c r="F68" s="86">
        <v>8</v>
      </c>
      <c r="G68" s="62">
        <v>5</v>
      </c>
      <c r="H68" s="63"/>
      <c r="I68" s="63"/>
      <c r="J68" s="63"/>
      <c r="K68" s="63"/>
    </row>
    <row r="69" ht="31" spans="1:11">
      <c r="A69" s="49"/>
      <c r="B69" s="50" t="s">
        <v>223</v>
      </c>
      <c r="C69" s="51" t="s">
        <v>224</v>
      </c>
      <c r="D69" s="53" t="s">
        <v>221</v>
      </c>
      <c r="E69" s="85" t="s">
        <v>225</v>
      </c>
      <c r="F69" s="86">
        <v>8</v>
      </c>
      <c r="G69" s="62">
        <v>5</v>
      </c>
      <c r="H69" s="63"/>
      <c r="I69" s="63"/>
      <c r="J69" s="63"/>
      <c r="K69" s="63"/>
    </row>
    <row r="70" ht="16" spans="1:11">
      <c r="A70" s="49"/>
      <c r="B70" s="50" t="s">
        <v>226</v>
      </c>
      <c r="C70" s="51" t="s">
        <v>227</v>
      </c>
      <c r="D70" s="89" t="s">
        <v>228</v>
      </c>
      <c r="E70" s="85" t="s">
        <v>229</v>
      </c>
      <c r="F70" s="86">
        <v>10</v>
      </c>
      <c r="G70" s="62">
        <v>4</v>
      </c>
      <c r="H70" s="63"/>
      <c r="I70" s="63"/>
      <c r="J70" s="63"/>
      <c r="K70" s="63"/>
    </row>
    <row r="71" ht="16" spans="1:11">
      <c r="A71" s="49"/>
      <c r="B71" s="90" t="s">
        <v>230</v>
      </c>
      <c r="C71" s="91" t="s">
        <v>231</v>
      </c>
      <c r="D71" s="92" t="s">
        <v>232</v>
      </c>
      <c r="E71" s="150"/>
      <c r="F71" s="151"/>
      <c r="G71" s="76">
        <f t="shared" ref="G71:G76" si="4">SUM(H71:K71)</f>
        <v>0</v>
      </c>
      <c r="H71" s="63"/>
      <c r="I71" s="63"/>
      <c r="J71" s="63"/>
      <c r="K71" s="63"/>
    </row>
    <row r="72" ht="16" spans="1:11">
      <c r="A72" s="49"/>
      <c r="B72" s="90" t="s">
        <v>233</v>
      </c>
      <c r="C72" s="91" t="s">
        <v>234</v>
      </c>
      <c r="D72" s="93" t="s">
        <v>235</v>
      </c>
      <c r="E72" s="150"/>
      <c r="F72" s="152"/>
      <c r="G72" s="76">
        <f t="shared" si="4"/>
        <v>0</v>
      </c>
      <c r="H72" s="63"/>
      <c r="I72" s="63"/>
      <c r="J72" s="63"/>
      <c r="K72" s="63"/>
    </row>
    <row r="73" ht="31" spans="1:11">
      <c r="A73" s="49"/>
      <c r="B73" s="90" t="s">
        <v>236</v>
      </c>
      <c r="C73" s="91" t="s">
        <v>237</v>
      </c>
      <c r="D73" s="93" t="s">
        <v>238</v>
      </c>
      <c r="E73" s="153" t="s">
        <v>239</v>
      </c>
      <c r="F73" s="152"/>
      <c r="G73" s="76">
        <f t="shared" si="4"/>
        <v>0</v>
      </c>
      <c r="H73" s="63"/>
      <c r="I73" s="63"/>
      <c r="J73" s="63"/>
      <c r="K73" s="63"/>
    </row>
    <row r="74" ht="31" spans="1:11">
      <c r="A74" s="49"/>
      <c r="B74" s="50" t="s">
        <v>240</v>
      </c>
      <c r="C74" s="51" t="s">
        <v>241</v>
      </c>
      <c r="D74" s="52" t="s">
        <v>242</v>
      </c>
      <c r="E74" s="149" t="s">
        <v>243</v>
      </c>
      <c r="F74" s="84">
        <v>10</v>
      </c>
      <c r="G74" s="62">
        <f t="shared" si="4"/>
        <v>0</v>
      </c>
      <c r="H74" s="63"/>
      <c r="I74" s="63"/>
      <c r="J74" s="63"/>
      <c r="K74" s="63"/>
    </row>
    <row r="75" spans="1:11">
      <c r="A75" s="94"/>
      <c r="B75" s="90" t="s">
        <v>244</v>
      </c>
      <c r="C75" s="95" t="s">
        <v>245</v>
      </c>
      <c r="D75" s="96"/>
      <c r="E75" s="154"/>
      <c r="F75" s="155"/>
      <c r="G75" s="76">
        <f t="shared" si="4"/>
        <v>0</v>
      </c>
      <c r="H75" s="63"/>
      <c r="I75" s="63"/>
      <c r="J75" s="63"/>
      <c r="K75" s="63"/>
    </row>
    <row r="76" ht="16" spans="1:11">
      <c r="A76" s="49"/>
      <c r="B76" s="50" t="s">
        <v>246</v>
      </c>
      <c r="C76" s="51" t="s">
        <v>247</v>
      </c>
      <c r="D76" s="53" t="s">
        <v>248</v>
      </c>
      <c r="E76" s="150"/>
      <c r="F76" s="86">
        <v>5</v>
      </c>
      <c r="G76" s="62">
        <f t="shared" si="4"/>
        <v>8</v>
      </c>
      <c r="H76" s="63">
        <v>3</v>
      </c>
      <c r="I76" s="63">
        <v>3</v>
      </c>
      <c r="J76" s="63">
        <v>2</v>
      </c>
      <c r="K76" s="63">
        <v>0</v>
      </c>
    </row>
    <row r="77" ht="16" spans="1:11">
      <c r="A77" s="49"/>
      <c r="B77" s="50" t="s">
        <v>249</v>
      </c>
      <c r="C77" s="51" t="s">
        <v>250</v>
      </c>
      <c r="D77" s="53" t="s">
        <v>251</v>
      </c>
      <c r="E77" s="85" t="s">
        <v>252</v>
      </c>
      <c r="F77" s="86">
        <v>3</v>
      </c>
      <c r="G77" s="62">
        <v>4</v>
      </c>
      <c r="H77" s="63"/>
      <c r="I77" s="63"/>
      <c r="J77" s="63"/>
      <c r="K77" s="63"/>
    </row>
    <row r="78" spans="1:11">
      <c r="A78" s="7"/>
      <c r="B78" s="8"/>
      <c r="C78" s="6"/>
      <c r="D78" s="97"/>
      <c r="E78" s="56"/>
      <c r="F78" s="65"/>
      <c r="G78" s="62">
        <f t="shared" ref="G78:G84" si="5">SUM(H78:K78)</f>
        <v>0</v>
      </c>
      <c r="H78" s="63"/>
      <c r="I78" s="63"/>
      <c r="J78" s="63"/>
      <c r="K78" s="63"/>
    </row>
    <row r="79" ht="16" spans="1:11">
      <c r="A79" s="98" t="s">
        <v>253</v>
      </c>
      <c r="B79" s="99" t="s">
        <v>254</v>
      </c>
      <c r="C79" s="100" t="s">
        <v>255</v>
      </c>
      <c r="D79" s="101" t="s">
        <v>256</v>
      </c>
      <c r="E79" s="156" t="s">
        <v>257</v>
      </c>
      <c r="F79" s="157">
        <v>10</v>
      </c>
      <c r="G79" s="62">
        <f t="shared" si="5"/>
        <v>0</v>
      </c>
      <c r="H79" s="63"/>
      <c r="I79" s="63"/>
      <c r="J79" s="63"/>
      <c r="K79" s="63"/>
    </row>
    <row r="80" ht="16" spans="1:11">
      <c r="A80" s="98"/>
      <c r="B80" s="102" t="s">
        <v>258</v>
      </c>
      <c r="C80" s="103" t="s">
        <v>255</v>
      </c>
      <c r="D80" s="101" t="s">
        <v>259</v>
      </c>
      <c r="E80" s="156" t="s">
        <v>257</v>
      </c>
      <c r="F80" s="157">
        <v>7</v>
      </c>
      <c r="G80" s="62">
        <f t="shared" si="5"/>
        <v>0</v>
      </c>
      <c r="H80" s="63"/>
      <c r="I80" s="63"/>
      <c r="J80" s="63"/>
      <c r="K80" s="63"/>
    </row>
    <row r="81" ht="16" spans="1:11">
      <c r="A81" s="104"/>
      <c r="B81" s="99" t="s">
        <v>260</v>
      </c>
      <c r="C81" s="105" t="s">
        <v>255</v>
      </c>
      <c r="D81" s="106" t="s">
        <v>261</v>
      </c>
      <c r="E81" s="156" t="s">
        <v>257</v>
      </c>
      <c r="F81" s="158">
        <v>6</v>
      </c>
      <c r="G81" s="62">
        <f t="shared" si="5"/>
        <v>0</v>
      </c>
      <c r="H81" s="63"/>
      <c r="I81" s="63"/>
      <c r="J81" s="63"/>
      <c r="K81" s="63"/>
    </row>
    <row r="82" ht="16" spans="1:11">
      <c r="A82" s="104"/>
      <c r="B82" s="107" t="s">
        <v>262</v>
      </c>
      <c r="C82" s="108" t="s">
        <v>263</v>
      </c>
      <c r="D82" s="109" t="s">
        <v>264</v>
      </c>
      <c r="E82" s="159" t="s">
        <v>265</v>
      </c>
      <c r="F82" s="158"/>
      <c r="G82" s="62">
        <f t="shared" si="5"/>
        <v>0</v>
      </c>
      <c r="H82" s="63"/>
      <c r="I82" s="63"/>
      <c r="J82" s="63"/>
      <c r="K82" s="63"/>
    </row>
    <row r="83" ht="31" spans="1:11">
      <c r="A83" s="104"/>
      <c r="B83" s="110" t="s">
        <v>266</v>
      </c>
      <c r="C83" s="105" t="s">
        <v>267</v>
      </c>
      <c r="D83" s="106" t="s">
        <v>268</v>
      </c>
      <c r="E83" s="159"/>
      <c r="F83" s="158">
        <v>10</v>
      </c>
      <c r="G83" s="62">
        <f t="shared" si="5"/>
        <v>16</v>
      </c>
      <c r="H83" s="63">
        <v>10</v>
      </c>
      <c r="I83" s="63">
        <v>3</v>
      </c>
      <c r="J83" s="63">
        <v>2</v>
      </c>
      <c r="K83" s="63">
        <v>1</v>
      </c>
    </row>
    <row r="84" spans="1:11">
      <c r="A84" s="104" t="s">
        <v>269</v>
      </c>
      <c r="B84" s="99" t="s">
        <v>270</v>
      </c>
      <c r="C84" s="105" t="s">
        <v>271</v>
      </c>
      <c r="D84" s="106"/>
      <c r="E84" s="159"/>
      <c r="F84" s="158">
        <v>10</v>
      </c>
      <c r="G84" s="62">
        <f t="shared" si="5"/>
        <v>20</v>
      </c>
      <c r="H84" s="63">
        <v>10</v>
      </c>
      <c r="I84" s="63">
        <v>10</v>
      </c>
      <c r="J84" s="63"/>
      <c r="K84" s="63"/>
    </row>
    <row r="85" ht="16" spans="1:11">
      <c r="A85" s="104"/>
      <c r="B85" s="99" t="s">
        <v>272</v>
      </c>
      <c r="C85" s="105" t="s">
        <v>273</v>
      </c>
      <c r="D85" s="111" t="s">
        <v>274</v>
      </c>
      <c r="E85" s="160" t="s">
        <v>275</v>
      </c>
      <c r="F85" s="159">
        <v>10</v>
      </c>
      <c r="G85" s="62">
        <v>4</v>
      </c>
      <c r="H85" s="63"/>
      <c r="I85" s="63"/>
      <c r="J85" s="63"/>
      <c r="K85" s="63"/>
    </row>
    <row r="86" spans="1:11">
      <c r="A86" s="104"/>
      <c r="B86" s="102"/>
      <c r="C86" s="105"/>
      <c r="D86" s="111"/>
      <c r="E86" s="159"/>
      <c r="F86" s="159"/>
      <c r="G86" s="62">
        <f>SUM(H86:K86)</f>
        <v>0</v>
      </c>
      <c r="H86" s="63"/>
      <c r="I86" s="63"/>
      <c r="J86" s="63"/>
      <c r="K86" s="63"/>
    </row>
    <row r="87" spans="1:11">
      <c r="A87" s="104"/>
      <c r="B87" s="112"/>
      <c r="C87" s="105"/>
      <c r="D87" s="111"/>
      <c r="E87" s="159"/>
      <c r="F87" s="159"/>
      <c r="G87" s="62">
        <f>SUM(H87:K87)</f>
        <v>0</v>
      </c>
      <c r="H87" s="63"/>
      <c r="I87" s="63"/>
      <c r="J87" s="63"/>
      <c r="K87" s="63"/>
    </row>
    <row r="88" spans="1:11">
      <c r="A88" s="7"/>
      <c r="B88" s="8"/>
      <c r="C88" s="6"/>
      <c r="D88" s="9"/>
      <c r="E88" s="56"/>
      <c r="F88" s="56"/>
      <c r="G88" s="62"/>
      <c r="H88" s="63"/>
      <c r="I88" s="63"/>
      <c r="J88" s="63"/>
      <c r="K88" s="63"/>
    </row>
    <row r="89" ht="16" spans="1:11">
      <c r="A89" s="113" t="s">
        <v>276</v>
      </c>
      <c r="B89" s="114" t="s">
        <v>277</v>
      </c>
      <c r="C89" s="115" t="s">
        <v>278</v>
      </c>
      <c r="D89" s="116" t="s">
        <v>279</v>
      </c>
      <c r="E89" s="161" t="s">
        <v>280</v>
      </c>
      <c r="F89" s="161">
        <v>10</v>
      </c>
      <c r="G89" s="62">
        <f t="shared" ref="G89:G94" si="6">SUM(H89:K89)</f>
        <v>7</v>
      </c>
      <c r="H89" s="63">
        <v>3</v>
      </c>
      <c r="I89" s="63">
        <v>2</v>
      </c>
      <c r="J89" s="63">
        <v>2</v>
      </c>
      <c r="K89" s="63">
        <v>0</v>
      </c>
    </row>
    <row r="90" ht="16" spans="1:11">
      <c r="A90" s="113"/>
      <c r="B90" s="114" t="s">
        <v>281</v>
      </c>
      <c r="C90" s="115" t="s">
        <v>282</v>
      </c>
      <c r="D90" s="116" t="s">
        <v>283</v>
      </c>
      <c r="E90" s="161"/>
      <c r="F90" s="161">
        <v>10</v>
      </c>
      <c r="G90" s="62">
        <f t="shared" si="6"/>
        <v>8</v>
      </c>
      <c r="H90" s="63">
        <v>3</v>
      </c>
      <c r="I90" s="63">
        <v>3</v>
      </c>
      <c r="J90" s="63">
        <v>2</v>
      </c>
      <c r="K90" s="63">
        <v>0</v>
      </c>
    </row>
    <row r="91" spans="1:11">
      <c r="A91" s="113"/>
      <c r="B91" s="114" t="s">
        <v>284</v>
      </c>
      <c r="C91" s="117" t="s">
        <v>285</v>
      </c>
      <c r="D91" s="116"/>
      <c r="E91" s="161"/>
      <c r="F91" s="161"/>
      <c r="G91" s="62">
        <f t="shared" si="6"/>
        <v>0</v>
      </c>
      <c r="H91" s="63"/>
      <c r="I91" s="63"/>
      <c r="J91" s="63"/>
      <c r="K91" s="63"/>
    </row>
    <row r="92" spans="1:11">
      <c r="A92" s="113"/>
      <c r="B92" s="114" t="s">
        <v>286</v>
      </c>
      <c r="C92" s="117" t="s">
        <v>287</v>
      </c>
      <c r="D92" s="116"/>
      <c r="E92" s="161"/>
      <c r="F92" s="161"/>
      <c r="G92" s="62">
        <f t="shared" si="6"/>
        <v>0</v>
      </c>
      <c r="H92" s="63"/>
      <c r="I92" s="63"/>
      <c r="J92" s="63"/>
      <c r="K92" s="63"/>
    </row>
    <row r="93" spans="1:11">
      <c r="A93" s="113"/>
      <c r="B93" s="114" t="s">
        <v>288</v>
      </c>
      <c r="C93" s="117" t="s">
        <v>289</v>
      </c>
      <c r="D93" s="116"/>
      <c r="E93" s="161"/>
      <c r="F93" s="161"/>
      <c r="G93" s="62">
        <f t="shared" si="6"/>
        <v>0</v>
      </c>
      <c r="H93" s="63"/>
      <c r="I93" s="63"/>
      <c r="J93" s="63"/>
      <c r="K93" s="63"/>
    </row>
    <row r="94" spans="1:11">
      <c r="A94" s="118"/>
      <c r="B94" s="119" t="s">
        <v>290</v>
      </c>
      <c r="C94" s="120" t="s">
        <v>291</v>
      </c>
      <c r="D94" s="121"/>
      <c r="E94" s="162"/>
      <c r="F94" s="162"/>
      <c r="G94" s="76">
        <f t="shared" si="6"/>
        <v>0</v>
      </c>
      <c r="H94" s="77"/>
      <c r="I94" s="77"/>
      <c r="J94" s="77"/>
      <c r="K94" s="77"/>
    </row>
    <row r="95" spans="1:11">
      <c r="A95" s="118"/>
      <c r="B95" s="119" t="s">
        <v>292</v>
      </c>
      <c r="C95" s="120" t="s">
        <v>293</v>
      </c>
      <c r="D95" s="121"/>
      <c r="E95" s="162"/>
      <c r="F95" s="162"/>
      <c r="G95" s="76"/>
      <c r="H95" s="77"/>
      <c r="I95" s="77"/>
      <c r="J95" s="77"/>
      <c r="K95" s="77"/>
    </row>
    <row r="96" spans="1:11">
      <c r="A96" s="7"/>
      <c r="B96" s="8"/>
      <c r="C96" s="6"/>
      <c r="D96" s="9"/>
      <c r="E96" s="56"/>
      <c r="F96" s="56"/>
      <c r="G96" s="62"/>
      <c r="H96" s="63"/>
      <c r="I96" s="63"/>
      <c r="J96" s="63"/>
      <c r="K96" s="63"/>
    </row>
    <row r="97" ht="16" spans="1:11">
      <c r="A97" s="122" t="s">
        <v>294</v>
      </c>
      <c r="B97" s="123" t="s">
        <v>295</v>
      </c>
      <c r="C97" s="124" t="s">
        <v>296</v>
      </c>
      <c r="D97" s="125" t="s">
        <v>297</v>
      </c>
      <c r="E97" s="163" t="s">
        <v>298</v>
      </c>
      <c r="F97" s="163">
        <v>10</v>
      </c>
      <c r="G97" s="62">
        <v>4</v>
      </c>
      <c r="H97" s="63"/>
      <c r="I97" s="63"/>
      <c r="J97" s="63"/>
      <c r="K97" s="63"/>
    </row>
    <row r="98" spans="1:11">
      <c r="A98" s="122"/>
      <c r="B98" s="123" t="s">
        <v>299</v>
      </c>
      <c r="C98" s="124" t="s">
        <v>300</v>
      </c>
      <c r="D98" s="125"/>
      <c r="E98" s="163" t="s">
        <v>298</v>
      </c>
      <c r="F98" s="163">
        <v>3</v>
      </c>
      <c r="G98" s="62">
        <v>4</v>
      </c>
      <c r="H98" s="63"/>
      <c r="I98" s="63"/>
      <c r="J98" s="63"/>
      <c r="K98" s="63"/>
    </row>
    <row r="99" ht="16" spans="1:11">
      <c r="A99" s="122"/>
      <c r="B99" s="123" t="s">
        <v>301</v>
      </c>
      <c r="C99" s="124" t="s">
        <v>302</v>
      </c>
      <c r="D99" s="125" t="s">
        <v>303</v>
      </c>
      <c r="E99" s="163" t="s">
        <v>298</v>
      </c>
      <c r="F99" s="163">
        <v>8</v>
      </c>
      <c r="G99" s="62">
        <v>4</v>
      </c>
      <c r="H99" s="63"/>
      <c r="I99" s="63"/>
      <c r="J99" s="63"/>
      <c r="K99" s="63"/>
    </row>
    <row r="100" spans="1:11">
      <c r="A100" s="122"/>
      <c r="B100" s="123" t="s">
        <v>304</v>
      </c>
      <c r="C100" s="124" t="s">
        <v>305</v>
      </c>
      <c r="D100" s="125"/>
      <c r="E100" s="163" t="s">
        <v>298</v>
      </c>
      <c r="F100" s="163">
        <v>3</v>
      </c>
      <c r="G100" s="62">
        <v>4</v>
      </c>
      <c r="H100" s="63"/>
      <c r="I100" s="63"/>
      <c r="J100" s="63"/>
      <c r="K100" s="63"/>
    </row>
    <row r="101" spans="1:11">
      <c r="A101" s="122"/>
      <c r="B101" s="123"/>
      <c r="C101" s="124" t="s">
        <v>306</v>
      </c>
      <c r="D101" s="125"/>
      <c r="E101" s="163"/>
      <c r="F101" s="163"/>
      <c r="G101" s="62">
        <v>4</v>
      </c>
      <c r="H101" s="63"/>
      <c r="I101" s="63"/>
      <c r="J101" s="63"/>
      <c r="K101" s="63"/>
    </row>
    <row r="102" spans="1:11">
      <c r="A102" s="122"/>
      <c r="B102" s="123"/>
      <c r="C102" s="124"/>
      <c r="D102" s="125"/>
      <c r="E102" s="163"/>
      <c r="F102" s="163"/>
      <c r="G102" s="62">
        <f>SUM(H102:K102)</f>
        <v>0</v>
      </c>
      <c r="H102" s="63"/>
      <c r="I102" s="63"/>
      <c r="J102" s="63"/>
      <c r="K102" s="63"/>
    </row>
    <row r="103" spans="1:11">
      <c r="A103" s="7"/>
      <c r="B103" s="8"/>
      <c r="C103" s="126"/>
      <c r="D103" s="127"/>
      <c r="E103" s="164"/>
      <c r="F103" s="56"/>
      <c r="G103" s="62"/>
      <c r="H103" s="63"/>
      <c r="I103" s="63"/>
      <c r="J103" s="63"/>
      <c r="K103" s="63"/>
    </row>
    <row r="104" ht="16" spans="1:11">
      <c r="A104" s="128" t="s">
        <v>307</v>
      </c>
      <c r="B104" s="129" t="s">
        <v>308</v>
      </c>
      <c r="C104" s="130" t="s">
        <v>309</v>
      </c>
      <c r="D104" s="131" t="s">
        <v>310</v>
      </c>
      <c r="E104" s="165" t="s">
        <v>311</v>
      </c>
      <c r="F104" s="166">
        <v>10</v>
      </c>
      <c r="G104" s="62">
        <f t="shared" ref="G104:G113" si="7">SUM(H104:K104)</f>
        <v>6</v>
      </c>
      <c r="H104" s="63">
        <v>2</v>
      </c>
      <c r="I104" s="63">
        <v>2</v>
      </c>
      <c r="J104" s="63">
        <v>2</v>
      </c>
      <c r="K104" s="63">
        <v>0</v>
      </c>
    </row>
    <row r="105" ht="16" spans="1:11">
      <c r="A105" s="128"/>
      <c r="B105" s="129" t="s">
        <v>312</v>
      </c>
      <c r="C105" s="130" t="s">
        <v>313</v>
      </c>
      <c r="D105" s="131" t="s">
        <v>314</v>
      </c>
      <c r="E105" s="165"/>
      <c r="F105" s="166">
        <v>6</v>
      </c>
      <c r="G105" s="62">
        <f t="shared" si="7"/>
        <v>14</v>
      </c>
      <c r="H105" s="63">
        <v>2</v>
      </c>
      <c r="I105" s="63">
        <v>10</v>
      </c>
      <c r="J105" s="63">
        <v>2</v>
      </c>
      <c r="K105" s="63"/>
    </row>
    <row r="106" ht="16" spans="1:11">
      <c r="A106" s="132"/>
      <c r="B106" s="133" t="s">
        <v>315</v>
      </c>
      <c r="C106" s="134" t="s">
        <v>316</v>
      </c>
      <c r="D106" s="135" t="s">
        <v>317</v>
      </c>
      <c r="E106" s="167" t="s">
        <v>318</v>
      </c>
      <c r="F106" s="167" t="s">
        <v>319</v>
      </c>
      <c r="G106" s="76">
        <f t="shared" si="7"/>
        <v>0</v>
      </c>
      <c r="H106" s="77"/>
      <c r="I106" s="77"/>
      <c r="J106" s="77"/>
      <c r="K106" s="77"/>
    </row>
    <row r="107" ht="16" spans="1:11">
      <c r="A107" s="136"/>
      <c r="B107" s="129" t="s">
        <v>320</v>
      </c>
      <c r="C107" s="137" t="s">
        <v>321</v>
      </c>
      <c r="D107" s="138" t="s">
        <v>322</v>
      </c>
      <c r="E107" s="165"/>
      <c r="F107" s="165">
        <v>10</v>
      </c>
      <c r="G107" s="62">
        <f t="shared" si="7"/>
        <v>15</v>
      </c>
      <c r="H107" s="63">
        <v>2</v>
      </c>
      <c r="I107" s="63">
        <v>10</v>
      </c>
      <c r="J107" s="63">
        <v>2</v>
      </c>
      <c r="K107" s="63">
        <v>1</v>
      </c>
    </row>
    <row r="108" ht="16" spans="1:11">
      <c r="A108" s="136"/>
      <c r="B108" s="129" t="s">
        <v>323</v>
      </c>
      <c r="C108" s="130" t="s">
        <v>324</v>
      </c>
      <c r="D108" s="131" t="s">
        <v>325</v>
      </c>
      <c r="E108" s="165" t="s">
        <v>326</v>
      </c>
      <c r="F108" s="165">
        <v>10</v>
      </c>
      <c r="G108" s="62">
        <f t="shared" si="7"/>
        <v>14</v>
      </c>
      <c r="H108" s="63">
        <v>2</v>
      </c>
      <c r="I108" s="63">
        <v>10</v>
      </c>
      <c r="J108" s="63">
        <v>2</v>
      </c>
      <c r="K108" s="63">
        <v>0</v>
      </c>
    </row>
    <row r="109" spans="1:11">
      <c r="A109" s="136"/>
      <c r="B109" s="129" t="s">
        <v>327</v>
      </c>
      <c r="C109" s="130" t="s">
        <v>328</v>
      </c>
      <c r="D109" s="131"/>
      <c r="E109" s="165" t="s">
        <v>329</v>
      </c>
      <c r="F109" s="165">
        <v>5</v>
      </c>
      <c r="G109" s="62">
        <f t="shared" si="7"/>
        <v>0</v>
      </c>
      <c r="H109" s="63"/>
      <c r="I109" s="63"/>
      <c r="J109" s="63"/>
      <c r="K109" s="63"/>
    </row>
    <row r="110" spans="1:11">
      <c r="A110" s="136"/>
      <c r="B110" s="129" t="s">
        <v>330</v>
      </c>
      <c r="C110" s="130" t="s">
        <v>331</v>
      </c>
      <c r="D110" s="131"/>
      <c r="E110" s="165" t="s">
        <v>329</v>
      </c>
      <c r="F110" s="165">
        <v>5</v>
      </c>
      <c r="G110" s="62">
        <f t="shared" si="7"/>
        <v>0</v>
      </c>
      <c r="H110" s="63"/>
      <c r="I110" s="63"/>
      <c r="J110" s="63"/>
      <c r="K110" s="63"/>
    </row>
    <row r="111" spans="1:11">
      <c r="A111" s="136"/>
      <c r="B111" s="129" t="s">
        <v>332</v>
      </c>
      <c r="C111" s="130" t="s">
        <v>333</v>
      </c>
      <c r="D111" s="131"/>
      <c r="E111" s="165" t="s">
        <v>329</v>
      </c>
      <c r="F111" s="165">
        <v>5</v>
      </c>
      <c r="G111" s="62">
        <f t="shared" si="7"/>
        <v>0</v>
      </c>
      <c r="H111" s="63"/>
      <c r="I111" s="63"/>
      <c r="J111" s="63"/>
      <c r="K111" s="63"/>
    </row>
    <row r="112" spans="1:11">
      <c r="A112" s="136"/>
      <c r="B112" s="139" t="s">
        <v>334</v>
      </c>
      <c r="C112" s="130" t="s">
        <v>335</v>
      </c>
      <c r="D112" s="131"/>
      <c r="E112" s="165" t="s">
        <v>329</v>
      </c>
      <c r="F112" s="165">
        <v>7</v>
      </c>
      <c r="G112" s="62">
        <f t="shared" si="7"/>
        <v>0</v>
      </c>
      <c r="H112" s="63"/>
      <c r="I112" s="63"/>
      <c r="J112" s="63"/>
      <c r="K112" s="63"/>
    </row>
    <row r="113" spans="2:11">
      <c r="B113" s="139" t="s">
        <v>336</v>
      </c>
      <c r="C113" s="130" t="s">
        <v>306</v>
      </c>
      <c r="D113" s="131"/>
      <c r="E113" s="165" t="s">
        <v>329</v>
      </c>
      <c r="F113" s="168"/>
      <c r="G113" s="62">
        <f t="shared" si="7"/>
        <v>0</v>
      </c>
      <c r="H113" s="63"/>
      <c r="I113" s="63"/>
      <c r="J113" s="63"/>
      <c r="K113" s="63"/>
    </row>
    <row r="114" spans="1:11">
      <c r="A114" s="140"/>
      <c r="B114" s="141"/>
      <c r="C114" s="126"/>
      <c r="D114" s="140"/>
      <c r="E114" s="164"/>
      <c r="F114" s="164"/>
      <c r="G114" s="62"/>
      <c r="H114" s="63"/>
      <c r="I114" s="63"/>
      <c r="J114" s="63"/>
      <c r="K114" s="63"/>
    </row>
    <row r="115" spans="1:11">
      <c r="A115" s="142" t="s">
        <v>337</v>
      </c>
      <c r="B115" s="143" t="s">
        <v>338</v>
      </c>
      <c r="C115" s="144" t="s">
        <v>339</v>
      </c>
      <c r="D115" s="142" t="s">
        <v>340</v>
      </c>
      <c r="E115" s="169" t="s">
        <v>341</v>
      </c>
      <c r="F115" s="169">
        <v>10</v>
      </c>
      <c r="G115" s="62">
        <v>4</v>
      </c>
      <c r="H115" s="63"/>
      <c r="I115" s="63"/>
      <c r="J115" s="63"/>
      <c r="K115" s="63"/>
    </row>
    <row r="116" spans="1:11">
      <c r="A116" s="142"/>
      <c r="B116" s="143" t="s">
        <v>342</v>
      </c>
      <c r="C116" s="144" t="s">
        <v>343</v>
      </c>
      <c r="D116" s="142" t="s">
        <v>344</v>
      </c>
      <c r="E116" s="169" t="s">
        <v>345</v>
      </c>
      <c r="F116" s="169">
        <v>10</v>
      </c>
      <c r="G116" s="62">
        <f>SUM(H116:K116)</f>
        <v>5</v>
      </c>
      <c r="H116" s="63">
        <v>2</v>
      </c>
      <c r="I116" s="63">
        <v>2</v>
      </c>
      <c r="J116" s="63">
        <v>1</v>
      </c>
      <c r="K116" s="63">
        <v>0</v>
      </c>
    </row>
    <row r="117" spans="1:11">
      <c r="A117" s="142"/>
      <c r="B117" s="143" t="s">
        <v>346</v>
      </c>
      <c r="C117" s="144" t="s">
        <v>347</v>
      </c>
      <c r="D117" s="142"/>
      <c r="E117" s="169" t="s">
        <v>348</v>
      </c>
      <c r="F117" s="169">
        <v>10</v>
      </c>
      <c r="G117" s="62">
        <v>4</v>
      </c>
      <c r="H117" s="63"/>
      <c r="I117" s="63"/>
      <c r="J117" s="63"/>
      <c r="K117" s="63"/>
    </row>
    <row r="118" spans="1:11">
      <c r="A118" s="145"/>
      <c r="B118" s="143" t="s">
        <v>349</v>
      </c>
      <c r="C118" s="146" t="s">
        <v>350</v>
      </c>
      <c r="D118" s="145"/>
      <c r="E118" s="170"/>
      <c r="F118" s="170">
        <v>10</v>
      </c>
      <c r="G118" s="62">
        <v>4</v>
      </c>
      <c r="H118" s="63"/>
      <c r="I118" s="63"/>
      <c r="J118" s="63"/>
      <c r="K118" s="63"/>
    </row>
    <row r="119" spans="1:11">
      <c r="A119" s="145"/>
      <c r="B119" s="147" t="s">
        <v>351</v>
      </c>
      <c r="C119" s="146" t="s">
        <v>352</v>
      </c>
      <c r="D119" s="145" t="s">
        <v>353</v>
      </c>
      <c r="E119" s="170"/>
      <c r="F119" s="170">
        <v>10</v>
      </c>
      <c r="G119" s="62">
        <v>4</v>
      </c>
      <c r="H119" s="63"/>
      <c r="I119" s="63"/>
      <c r="J119" s="63"/>
      <c r="K119" s="63"/>
    </row>
    <row r="120" spans="1:11">
      <c r="A120" s="145"/>
      <c r="B120" s="147" t="s">
        <v>354</v>
      </c>
      <c r="C120" s="146" t="s">
        <v>355</v>
      </c>
      <c r="D120" s="145"/>
      <c r="E120" s="170"/>
      <c r="F120" s="170">
        <v>10</v>
      </c>
      <c r="G120" s="62">
        <v>4</v>
      </c>
      <c r="H120" s="63"/>
      <c r="I120" s="63"/>
      <c r="J120" s="63"/>
      <c r="K120" s="63"/>
    </row>
    <row r="121" spans="1:11">
      <c r="A121" s="145"/>
      <c r="B121" s="147" t="s">
        <v>356</v>
      </c>
      <c r="C121" s="146" t="s">
        <v>357</v>
      </c>
      <c r="D121" s="148" t="s">
        <v>358</v>
      </c>
      <c r="E121" s="170"/>
      <c r="F121" s="170">
        <v>10</v>
      </c>
      <c r="G121" s="62">
        <f>SUM(H121:K121)</f>
        <v>0</v>
      </c>
      <c r="H121" s="63"/>
      <c r="I121" s="63"/>
      <c r="J121" s="63"/>
      <c r="K121" s="63"/>
    </row>
    <row r="122" spans="1:11">
      <c r="A122" s="145"/>
      <c r="B122" s="147" t="s">
        <v>359</v>
      </c>
      <c r="C122" s="146" t="s">
        <v>360</v>
      </c>
      <c r="D122" s="145"/>
      <c r="E122" s="170" t="s">
        <v>348</v>
      </c>
      <c r="F122" s="170">
        <v>10</v>
      </c>
      <c r="G122" s="62">
        <v>4</v>
      </c>
      <c r="H122" s="63"/>
      <c r="I122" s="63"/>
      <c r="J122" s="63"/>
      <c r="K122" s="63"/>
    </row>
    <row r="123" spans="1:11">
      <c r="A123" s="140"/>
      <c r="B123" s="141"/>
      <c r="C123" s="126"/>
      <c r="D123" s="140"/>
      <c r="E123" s="164"/>
      <c r="F123" s="164"/>
      <c r="G123" s="62">
        <f>SUM(H123:K123)</f>
        <v>0</v>
      </c>
      <c r="H123" s="63"/>
      <c r="I123" s="63"/>
      <c r="J123" s="63"/>
      <c r="K123" s="63"/>
    </row>
    <row r="124" ht="31" spans="1:11">
      <c r="A124" s="29" t="s">
        <v>361</v>
      </c>
      <c r="B124" s="30" t="s">
        <v>362</v>
      </c>
      <c r="C124" s="31" t="s">
        <v>363</v>
      </c>
      <c r="D124" s="32" t="s">
        <v>364</v>
      </c>
      <c r="E124" s="70" t="s">
        <v>365</v>
      </c>
      <c r="F124" s="70">
        <v>10</v>
      </c>
      <c r="G124" s="62">
        <v>4</v>
      </c>
      <c r="H124" s="63"/>
      <c r="I124" s="63"/>
      <c r="J124" s="63"/>
      <c r="K124" s="63"/>
    </row>
    <row r="125" spans="1:11">
      <c r="A125" s="29"/>
      <c r="B125" s="30" t="s">
        <v>366</v>
      </c>
      <c r="C125" s="31" t="s">
        <v>367</v>
      </c>
      <c r="D125" s="29" t="s">
        <v>368</v>
      </c>
      <c r="E125" s="70"/>
      <c r="F125" s="70">
        <v>7</v>
      </c>
      <c r="G125" s="62">
        <f>SUM(H125:K125)</f>
        <v>16</v>
      </c>
      <c r="H125" s="63">
        <v>10</v>
      </c>
      <c r="I125" s="63">
        <v>3</v>
      </c>
      <c r="J125" s="63">
        <v>2</v>
      </c>
      <c r="K125" s="63">
        <v>1</v>
      </c>
    </row>
    <row r="126" ht="31" spans="1:11">
      <c r="A126" s="29"/>
      <c r="B126" s="30" t="s">
        <v>369</v>
      </c>
      <c r="C126" s="31" t="s">
        <v>370</v>
      </c>
      <c r="D126" s="32" t="s">
        <v>371</v>
      </c>
      <c r="E126" s="70" t="s">
        <v>365</v>
      </c>
      <c r="F126" s="70">
        <v>8</v>
      </c>
      <c r="G126" s="62">
        <v>4</v>
      </c>
      <c r="H126" s="63"/>
      <c r="I126" s="63"/>
      <c r="J126" s="63"/>
      <c r="K126" s="63"/>
    </row>
    <row r="127" spans="1:11">
      <c r="A127" s="29"/>
      <c r="B127" s="30" t="s">
        <v>372</v>
      </c>
      <c r="C127" s="31" t="s">
        <v>373</v>
      </c>
      <c r="D127" s="29" t="s">
        <v>374</v>
      </c>
      <c r="E127" s="70" t="s">
        <v>275</v>
      </c>
      <c r="F127" s="70">
        <v>10</v>
      </c>
      <c r="G127" s="62">
        <v>4</v>
      </c>
      <c r="H127" s="63"/>
      <c r="I127" s="63"/>
      <c r="J127" s="63"/>
      <c r="K127" s="63"/>
    </row>
    <row r="128" spans="1:11">
      <c r="A128" s="29"/>
      <c r="B128" s="30" t="s">
        <v>375</v>
      </c>
      <c r="C128" s="31" t="s">
        <v>376</v>
      </c>
      <c r="D128" s="29" t="s">
        <v>374</v>
      </c>
      <c r="E128" s="70" t="s">
        <v>275</v>
      </c>
      <c r="F128" s="70">
        <v>10</v>
      </c>
      <c r="G128" s="62">
        <v>4</v>
      </c>
      <c r="H128" s="63"/>
      <c r="I128" s="63"/>
      <c r="J128" s="63"/>
      <c r="K128" s="63"/>
    </row>
    <row r="129" spans="1:11">
      <c r="A129" s="29"/>
      <c r="B129" s="30" t="s">
        <v>377</v>
      </c>
      <c r="C129" s="31" t="s">
        <v>378</v>
      </c>
      <c r="D129" s="29" t="s">
        <v>379</v>
      </c>
      <c r="E129" s="70" t="s">
        <v>275</v>
      </c>
      <c r="F129" s="70">
        <v>10</v>
      </c>
      <c r="G129" s="62">
        <v>4</v>
      </c>
      <c r="H129" s="63"/>
      <c r="I129" s="63"/>
      <c r="J129" s="63"/>
      <c r="K129" s="63"/>
    </row>
    <row r="130" ht="16" spans="1:11">
      <c r="A130" s="29"/>
      <c r="B130" s="30" t="s">
        <v>380</v>
      </c>
      <c r="C130" s="31" t="s">
        <v>381</v>
      </c>
      <c r="D130" s="32" t="s">
        <v>382</v>
      </c>
      <c r="E130" s="70" t="s">
        <v>383</v>
      </c>
      <c r="F130" s="70">
        <v>10</v>
      </c>
      <c r="G130" s="62">
        <f>SUM(H130:K130)</f>
        <v>5</v>
      </c>
      <c r="H130" s="63">
        <v>1</v>
      </c>
      <c r="I130" s="63">
        <v>1</v>
      </c>
      <c r="J130" s="63">
        <v>1</v>
      </c>
      <c r="K130" s="63">
        <v>2</v>
      </c>
    </row>
    <row r="131" spans="1:11">
      <c r="A131" s="29"/>
      <c r="B131" s="30" t="s">
        <v>384</v>
      </c>
      <c r="C131" s="31" t="s">
        <v>385</v>
      </c>
      <c r="D131" s="29" t="s">
        <v>386</v>
      </c>
      <c r="E131" s="70" t="s">
        <v>275</v>
      </c>
      <c r="F131" s="70">
        <v>10</v>
      </c>
      <c r="G131" s="62">
        <v>4</v>
      </c>
      <c r="H131" s="63"/>
      <c r="I131" s="63"/>
      <c r="J131" s="63"/>
      <c r="K131" s="63"/>
    </row>
    <row r="132" spans="1:11">
      <c r="A132" s="7"/>
      <c r="B132" s="8"/>
      <c r="C132" s="6"/>
      <c r="D132" s="7"/>
      <c r="E132" s="56"/>
      <c r="F132" s="56"/>
      <c r="G132" s="62">
        <f t="shared" ref="G132:G145" si="8">SUM(H132:K132)</f>
        <v>0</v>
      </c>
      <c r="H132" s="63"/>
      <c r="I132" s="63"/>
      <c r="J132" s="63"/>
      <c r="K132" s="63"/>
    </row>
    <row r="133" spans="1:11">
      <c r="A133" s="10" t="s">
        <v>387</v>
      </c>
      <c r="B133" s="11" t="s">
        <v>388</v>
      </c>
      <c r="C133" s="12" t="s">
        <v>389</v>
      </c>
      <c r="D133" s="10"/>
      <c r="E133" s="61"/>
      <c r="F133" s="61"/>
      <c r="G133" s="62">
        <f t="shared" si="8"/>
        <v>0</v>
      </c>
      <c r="H133" s="63"/>
      <c r="I133" s="63"/>
      <c r="J133" s="63"/>
      <c r="K133" s="63"/>
    </row>
    <row r="134" spans="1:11">
      <c r="A134" s="171"/>
      <c r="B134" s="172" t="s">
        <v>390</v>
      </c>
      <c r="C134" s="173" t="s">
        <v>313</v>
      </c>
      <c r="D134" s="171"/>
      <c r="E134" s="61" t="s">
        <v>329</v>
      </c>
      <c r="F134" s="185"/>
      <c r="G134" s="62">
        <f t="shared" si="8"/>
        <v>0</v>
      </c>
      <c r="H134" s="63"/>
      <c r="I134" s="63"/>
      <c r="J134" s="63"/>
      <c r="K134" s="63"/>
    </row>
    <row r="135" spans="1:11">
      <c r="A135" s="171"/>
      <c r="B135" s="172" t="s">
        <v>391</v>
      </c>
      <c r="C135" s="173" t="s">
        <v>392</v>
      </c>
      <c r="D135" s="171"/>
      <c r="E135" s="61" t="s">
        <v>329</v>
      </c>
      <c r="F135" s="185"/>
      <c r="G135" s="62">
        <f t="shared" si="8"/>
        <v>0</v>
      </c>
      <c r="H135" s="63"/>
      <c r="I135" s="63"/>
      <c r="J135" s="63"/>
      <c r="K135" s="63"/>
    </row>
    <row r="136" spans="1:11">
      <c r="A136" s="171"/>
      <c r="B136" s="11" t="s">
        <v>393</v>
      </c>
      <c r="C136" s="173" t="s">
        <v>324</v>
      </c>
      <c r="D136" s="171"/>
      <c r="E136" s="61" t="s">
        <v>329</v>
      </c>
      <c r="F136" s="185"/>
      <c r="G136" s="62">
        <f t="shared" si="8"/>
        <v>0</v>
      </c>
      <c r="H136" s="63"/>
      <c r="I136" s="63"/>
      <c r="J136" s="63"/>
      <c r="K136" s="63"/>
    </row>
    <row r="137" spans="1:11">
      <c r="A137" s="171"/>
      <c r="B137" s="172" t="s">
        <v>394</v>
      </c>
      <c r="C137" s="173" t="s">
        <v>331</v>
      </c>
      <c r="D137" s="171"/>
      <c r="E137" s="61" t="s">
        <v>329</v>
      </c>
      <c r="F137" s="185"/>
      <c r="G137" s="62">
        <f t="shared" si="8"/>
        <v>0</v>
      </c>
      <c r="H137" s="63"/>
      <c r="I137" s="63"/>
      <c r="J137" s="63"/>
      <c r="K137" s="63"/>
    </row>
    <row r="138" spans="1:11">
      <c r="A138" s="171"/>
      <c r="B138" s="172" t="s">
        <v>395</v>
      </c>
      <c r="C138" s="173" t="s">
        <v>333</v>
      </c>
      <c r="D138" s="171"/>
      <c r="E138" s="61" t="s">
        <v>329</v>
      </c>
      <c r="F138" s="185"/>
      <c r="G138" s="62">
        <f t="shared" si="8"/>
        <v>0</v>
      </c>
      <c r="H138" s="63"/>
      <c r="I138" s="63"/>
      <c r="J138" s="63"/>
      <c r="K138" s="63"/>
    </row>
    <row r="139" spans="1:11">
      <c r="A139" s="171"/>
      <c r="B139" s="11" t="s">
        <v>396</v>
      </c>
      <c r="C139" s="173" t="s">
        <v>397</v>
      </c>
      <c r="D139" s="171"/>
      <c r="E139" s="61" t="s">
        <v>329</v>
      </c>
      <c r="F139" s="185"/>
      <c r="G139" s="62">
        <f t="shared" si="8"/>
        <v>0</v>
      </c>
      <c r="H139" s="63"/>
      <c r="I139" s="63"/>
      <c r="J139" s="63"/>
      <c r="K139" s="63"/>
    </row>
    <row r="140" spans="1:11">
      <c r="A140" s="171"/>
      <c r="B140" s="172" t="s">
        <v>398</v>
      </c>
      <c r="C140" s="173" t="s">
        <v>399</v>
      </c>
      <c r="D140" s="171"/>
      <c r="E140" s="61" t="s">
        <v>329</v>
      </c>
      <c r="F140" s="185"/>
      <c r="G140" s="62">
        <f t="shared" si="8"/>
        <v>0</v>
      </c>
      <c r="H140" s="63"/>
      <c r="I140" s="63"/>
      <c r="J140" s="63"/>
      <c r="K140" s="63"/>
    </row>
    <row r="141" spans="1:11">
      <c r="A141" s="171"/>
      <c r="B141" s="172" t="s">
        <v>400</v>
      </c>
      <c r="C141" s="173" t="s">
        <v>401</v>
      </c>
      <c r="D141" s="171" t="s">
        <v>402</v>
      </c>
      <c r="E141" s="185" t="s">
        <v>403</v>
      </c>
      <c r="F141" s="185">
        <v>10</v>
      </c>
      <c r="G141" s="62">
        <f t="shared" si="8"/>
        <v>0</v>
      </c>
      <c r="H141" s="63"/>
      <c r="I141" s="63"/>
      <c r="J141" s="63"/>
      <c r="K141" s="63"/>
    </row>
    <row r="142" spans="1:11">
      <c r="A142" s="140"/>
      <c r="B142" s="141"/>
      <c r="C142" s="126"/>
      <c r="D142" s="140"/>
      <c r="E142" s="164"/>
      <c r="F142" s="164"/>
      <c r="G142" s="62">
        <f t="shared" si="8"/>
        <v>0</v>
      </c>
      <c r="H142" s="63"/>
      <c r="I142" s="63"/>
      <c r="J142" s="63"/>
      <c r="K142" s="63"/>
    </row>
    <row r="143" ht="31" spans="1:11">
      <c r="A143" s="174" t="s">
        <v>404</v>
      </c>
      <c r="B143" s="175" t="s">
        <v>405</v>
      </c>
      <c r="C143" s="176" t="s">
        <v>406</v>
      </c>
      <c r="D143" s="177" t="s">
        <v>407</v>
      </c>
      <c r="E143" s="186" t="s">
        <v>408</v>
      </c>
      <c r="F143" s="187">
        <v>3</v>
      </c>
      <c r="G143" s="62">
        <f t="shared" si="8"/>
        <v>0</v>
      </c>
      <c r="H143" s="63"/>
      <c r="I143" s="63"/>
      <c r="J143" s="63"/>
      <c r="K143" s="63"/>
    </row>
    <row r="144" ht="16" spans="1:11">
      <c r="A144" s="177"/>
      <c r="B144" s="175" t="s">
        <v>409</v>
      </c>
      <c r="C144" s="176" t="s">
        <v>410</v>
      </c>
      <c r="D144" s="178" t="s">
        <v>411</v>
      </c>
      <c r="E144" s="187"/>
      <c r="F144" s="187">
        <v>10</v>
      </c>
      <c r="G144" s="62">
        <f t="shared" si="8"/>
        <v>0</v>
      </c>
      <c r="H144" s="63"/>
      <c r="I144" s="63"/>
      <c r="J144" s="63"/>
      <c r="K144" s="63"/>
    </row>
    <row r="145" spans="1:11">
      <c r="A145" s="177"/>
      <c r="B145" s="175" t="s">
        <v>412</v>
      </c>
      <c r="C145" s="176" t="s">
        <v>413</v>
      </c>
      <c r="D145" s="177" t="s">
        <v>414</v>
      </c>
      <c r="E145" s="187"/>
      <c r="F145" s="187">
        <v>10</v>
      </c>
      <c r="G145" s="62">
        <f t="shared" si="8"/>
        <v>0</v>
      </c>
      <c r="H145" s="63"/>
      <c r="I145" s="63"/>
      <c r="J145" s="63"/>
      <c r="K145" s="63"/>
    </row>
    <row r="146" spans="1:7">
      <c r="A146" s="179" t="s">
        <v>14</v>
      </c>
      <c r="B146" s="180"/>
      <c r="C146" s="181"/>
      <c r="D146" s="181"/>
      <c r="E146" s="188"/>
      <c r="F146" s="181"/>
      <c r="G146" s="126"/>
    </row>
    <row r="147" ht="53.25" customHeight="1" spans="1:7">
      <c r="A147" s="182"/>
      <c r="B147" s="183"/>
      <c r="C147" s="184"/>
      <c r="D147" s="184"/>
      <c r="E147" s="189"/>
      <c r="F147" s="184"/>
      <c r="G147" s="190"/>
    </row>
  </sheetData>
  <autoFilter ref="A5:K14">
    <extLst/>
  </autoFilter>
  <mergeCells count="7">
    <mergeCell ref="A1:G1"/>
    <mergeCell ref="A2:G2"/>
    <mergeCell ref="A4:G4"/>
    <mergeCell ref="B5:C5"/>
    <mergeCell ref="D42:D43"/>
    <mergeCell ref="A146:G147"/>
    <mergeCell ref="I1:K3"/>
  </mergeCells>
  <conditionalFormatting sqref="G7:G145">
    <cfRule type="cellIs" dxfId="0" priority="1" operator="lessThanOrEqual">
      <formula>4</formula>
    </cfRule>
    <cfRule type="cellIs" dxfId="1" priority="2" operator="between">
      <formula>5</formula>
      <formula>7</formula>
    </cfRule>
    <cfRule type="cellIs" dxfId="2" priority="3" operator="notBetween">
      <formula>8</formula>
      <formula>10</formula>
    </cfRule>
    <cfRule type="cellIs" dxfId="3" priority="4" operator="greaterThan">
      <formula>10</formula>
    </cfRule>
  </conditionalFormatting>
  <dataValidations count="2">
    <dataValidation type="list" showInputMessage="1" showErrorMessage="1" sqref="H7:H145 I7:I145 J7:J145">
      <formula1>"1,2,3,10,"</formula1>
    </dataValidation>
    <dataValidation type="list" showInputMessage="1" showErrorMessage="1" sqref="K7:K145">
      <formula1>"0,1,2,"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王下邀月熊</cp:lastModifiedBy>
  <dcterms:created xsi:type="dcterms:W3CDTF">2024-07-31T06:12:00Z</dcterms:created>
  <dcterms:modified xsi:type="dcterms:W3CDTF">2024-07-31T09:25:03Z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6127A051C306DBD06F92A966AF95E32B_42</vt:lpwstr>
  </property>
  <property fmtid="{D5CDD505-2E9C-101B-9397-08002B2CF9AE}" pid="3" name="KSOProductBuildVer">
    <vt:lpwstr>2052-6.7.1.8828</vt:lpwstr>
  </property>
</Properties>
</file>