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-60" windowWidth="11415" windowHeight="7230"/>
  </bookViews>
  <sheets>
    <sheet name="样式1" sheetId="1" r:id="rId1"/>
    <sheet name="样式2" sheetId="3" r:id="rId2"/>
    <sheet name="样式3" sheetId="4" r:id="rId3"/>
    <sheet name="TemplateConfig" sheetId="2" r:id="rId4"/>
  </sheets>
  <calcPr calcId="125725"/>
</workbook>
</file>

<file path=xl/calcChain.xml><?xml version="1.0" encoding="utf-8"?>
<calcChain xmlns="http://schemas.openxmlformats.org/spreadsheetml/2006/main">
  <c r="A22" i="3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2" i="1"/>
  <c r="A21"/>
  <c r="A20"/>
  <c r="A19"/>
  <c r="A18"/>
  <c r="A17"/>
  <c r="A16"/>
  <c r="A15"/>
  <c r="A14"/>
  <c r="A13"/>
  <c r="A12"/>
  <c r="A11"/>
  <c r="A10"/>
  <c r="A9"/>
  <c r="A8"/>
  <c r="A7"/>
  <c r="A6"/>
  <c r="A5"/>
  <c r="A4"/>
  <c r="F23" i="3"/>
  <c r="G23"/>
</calcChain>
</file>

<file path=xl/sharedStrings.xml><?xml version="1.0" encoding="utf-8"?>
<sst xmlns="http://schemas.openxmlformats.org/spreadsheetml/2006/main" count="436" uniqueCount="125">
  <si>
    <t>序号</t>
    <phoneticPr fontId="2" type="noConversion"/>
  </si>
  <si>
    <t>品名</t>
    <phoneticPr fontId="2" type="noConversion"/>
  </si>
  <si>
    <t>规格</t>
    <phoneticPr fontId="2" type="noConversion"/>
  </si>
  <si>
    <t>无扣长</t>
    <phoneticPr fontId="2" type="noConversion"/>
  </si>
  <si>
    <t>段      别</t>
    <phoneticPr fontId="2" type="noConversion"/>
  </si>
  <si>
    <t>合 计</t>
    <phoneticPr fontId="2" type="noConversion"/>
  </si>
  <si>
    <t>备注</t>
    <phoneticPr fontId="2" type="noConversion"/>
  </si>
  <si>
    <t>级别</t>
    <phoneticPr fontId="2" type="noConversion"/>
  </si>
  <si>
    <t>3%损耗量</t>
    <phoneticPr fontId="2" type="noConversion"/>
  </si>
  <si>
    <r>
      <t>S</t>
    </r>
    <r>
      <rPr>
        <sz val="12"/>
        <rFont val="宋体"/>
        <charset val="134"/>
      </rPr>
      <t>heetName</t>
    </r>
    <phoneticPr fontId="2" type="noConversion"/>
  </si>
  <si>
    <r>
      <t>M</t>
    </r>
    <r>
      <rPr>
        <sz val="12"/>
        <rFont val="宋体"/>
        <charset val="134"/>
      </rPr>
      <t>axRow</t>
    </r>
    <phoneticPr fontId="2" type="noConversion"/>
  </si>
  <si>
    <r>
      <t>M</t>
    </r>
    <r>
      <rPr>
        <sz val="12"/>
        <rFont val="宋体"/>
        <charset val="134"/>
      </rPr>
      <t>axCol</t>
    </r>
    <phoneticPr fontId="2" type="noConversion"/>
  </si>
  <si>
    <t>HeadRowCount</t>
  </si>
  <si>
    <r>
      <t>T</t>
    </r>
    <r>
      <rPr>
        <sz val="12"/>
        <rFont val="宋体"/>
        <charset val="134"/>
      </rPr>
      <t>ailRowCount</t>
    </r>
    <phoneticPr fontId="2" type="noConversion"/>
  </si>
  <si>
    <t>Type</t>
    <phoneticPr fontId="2" type="noConversion"/>
  </si>
  <si>
    <t>SegmentColStart</t>
    <phoneticPr fontId="2" type="noConversion"/>
  </si>
  <si>
    <t>SegmentColEnd</t>
    <phoneticPr fontId="2" type="noConversion"/>
  </si>
  <si>
    <r>
      <t>A</t>
    </r>
    <r>
      <rPr>
        <sz val="12"/>
        <rFont val="宋体"/>
        <charset val="134"/>
      </rPr>
      <t>utoFit</t>
    </r>
    <phoneticPr fontId="2" type="noConversion"/>
  </si>
  <si>
    <t>样式1</t>
    <phoneticPr fontId="2" type="noConversion"/>
  </si>
  <si>
    <t>序号</t>
  </si>
  <si>
    <t>级别</t>
  </si>
  <si>
    <t>材质</t>
  </si>
  <si>
    <t>规格型号</t>
  </si>
  <si>
    <t>无扣长</t>
  </si>
  <si>
    <t>数量</t>
  </si>
  <si>
    <t>理重（公斤）</t>
  </si>
  <si>
    <t>螺栓配置</t>
  </si>
  <si>
    <t>执行标准</t>
  </si>
  <si>
    <t>防腐形式</t>
  </si>
  <si>
    <t>备注</t>
  </si>
  <si>
    <t>总计</t>
    <phoneticPr fontId="7" type="noConversion"/>
  </si>
  <si>
    <t>段号</t>
  </si>
  <si>
    <t>名称</t>
  </si>
  <si>
    <t>防盗</t>
  </si>
  <si>
    <t>规格</t>
  </si>
  <si>
    <t>单双帽</t>
  </si>
  <si>
    <t>单位</t>
  </si>
  <si>
    <t>总重(kg)</t>
  </si>
  <si>
    <t>弹簧垫</t>
  </si>
  <si>
    <t>螺母个数</t>
    <phoneticPr fontId="7" type="noConversion"/>
  </si>
  <si>
    <t>薄螺母个数</t>
    <phoneticPr fontId="7" type="noConversion"/>
  </si>
  <si>
    <t>防盗螺母个数</t>
    <phoneticPr fontId="7" type="noConversion"/>
  </si>
  <si>
    <t>螺栓用垫片数量</t>
    <phoneticPr fontId="7" type="noConversion"/>
  </si>
  <si>
    <t>套</t>
    <phoneticPr fontId="7" type="noConversion"/>
  </si>
  <si>
    <r>
      <t>S</t>
    </r>
    <r>
      <rPr>
        <sz val="12"/>
        <rFont val="宋体"/>
        <charset val="134"/>
      </rPr>
      <t>heetName</t>
    </r>
    <phoneticPr fontId="7" type="noConversion"/>
  </si>
  <si>
    <r>
      <t>M</t>
    </r>
    <r>
      <rPr>
        <sz val="12"/>
        <rFont val="宋体"/>
        <charset val="134"/>
      </rPr>
      <t>axRow</t>
    </r>
    <phoneticPr fontId="7" type="noConversion"/>
  </si>
  <si>
    <r>
      <t>M</t>
    </r>
    <r>
      <rPr>
        <sz val="12"/>
        <rFont val="宋体"/>
        <charset val="134"/>
      </rPr>
      <t>axCol</t>
    </r>
    <phoneticPr fontId="7" type="noConversion"/>
  </si>
  <si>
    <r>
      <t>T</t>
    </r>
    <r>
      <rPr>
        <sz val="12"/>
        <rFont val="宋体"/>
        <charset val="134"/>
      </rPr>
      <t>ailRowCount</t>
    </r>
    <phoneticPr fontId="7" type="noConversion"/>
  </si>
  <si>
    <t>Type</t>
    <phoneticPr fontId="7" type="noConversion"/>
  </si>
  <si>
    <r>
      <t>S</t>
    </r>
    <r>
      <rPr>
        <sz val="12"/>
        <rFont val="宋体"/>
        <charset val="134"/>
      </rPr>
      <t>heetName</t>
    </r>
    <phoneticPr fontId="7" type="noConversion"/>
  </si>
  <si>
    <r>
      <t>M</t>
    </r>
    <r>
      <rPr>
        <sz val="12"/>
        <rFont val="宋体"/>
        <charset val="134"/>
      </rPr>
      <t>axRow</t>
    </r>
    <phoneticPr fontId="7" type="noConversion"/>
  </si>
  <si>
    <r>
      <t>M</t>
    </r>
    <r>
      <rPr>
        <sz val="12"/>
        <rFont val="宋体"/>
        <charset val="134"/>
      </rPr>
      <t>axCol</t>
    </r>
    <phoneticPr fontId="7" type="noConversion"/>
  </si>
  <si>
    <r>
      <t>T</t>
    </r>
    <r>
      <rPr>
        <sz val="12"/>
        <rFont val="宋体"/>
        <charset val="134"/>
      </rPr>
      <t>ailRowCount</t>
    </r>
    <phoneticPr fontId="7" type="noConversion"/>
  </si>
  <si>
    <t>Type</t>
    <phoneticPr fontId="7" type="noConversion"/>
  </si>
  <si>
    <t>样式2</t>
    <phoneticPr fontId="7" type="noConversion"/>
  </si>
  <si>
    <t>样式3</t>
    <phoneticPr fontId="7" type="noConversion"/>
  </si>
  <si>
    <t>塔型: 06B6-SZ3</t>
    <phoneticPr fontId="2" type="noConversion"/>
  </si>
  <si>
    <t>呼高:</t>
    <phoneticPr fontId="2" type="noConversion"/>
  </si>
  <si>
    <t>螺栓</t>
    <phoneticPr fontId="2" type="noConversion"/>
  </si>
  <si>
    <t>M16X40</t>
    <phoneticPr fontId="2" type="noConversion"/>
  </si>
  <si>
    <t>螺栓</t>
    <phoneticPr fontId="2" type="noConversion"/>
  </si>
  <si>
    <t>防盗</t>
    <phoneticPr fontId="2" type="noConversion"/>
  </si>
  <si>
    <t>M16X50</t>
    <phoneticPr fontId="2" type="noConversion"/>
  </si>
  <si>
    <t>带双帽</t>
    <phoneticPr fontId="2" type="noConversion"/>
  </si>
  <si>
    <t>M16X60</t>
    <phoneticPr fontId="2" type="noConversion"/>
  </si>
  <si>
    <t>M16X70</t>
    <phoneticPr fontId="2" type="noConversion"/>
  </si>
  <si>
    <t>M20X45</t>
    <phoneticPr fontId="2" type="noConversion"/>
  </si>
  <si>
    <t>M20X55</t>
    <phoneticPr fontId="2" type="noConversion"/>
  </si>
  <si>
    <t>M20X60</t>
    <phoneticPr fontId="2" type="noConversion"/>
  </si>
  <si>
    <t>M20X65</t>
    <phoneticPr fontId="2" type="noConversion"/>
  </si>
  <si>
    <t>M20X70</t>
    <phoneticPr fontId="2" type="noConversion"/>
  </si>
  <si>
    <t>脚钉</t>
    <phoneticPr fontId="2" type="noConversion"/>
  </si>
  <si>
    <t>M16X200</t>
    <phoneticPr fontId="2" type="noConversion"/>
  </si>
  <si>
    <t>M20X220</t>
    <phoneticPr fontId="2" type="noConversion"/>
  </si>
  <si>
    <t>垫圈</t>
    <phoneticPr fontId="2" type="noConversion"/>
  </si>
  <si>
    <t>M16(-3)</t>
    <phoneticPr fontId="2" type="noConversion"/>
  </si>
  <si>
    <t>M16(-4)</t>
    <phoneticPr fontId="2" type="noConversion"/>
  </si>
  <si>
    <t>M20(-4)</t>
    <phoneticPr fontId="2" type="noConversion"/>
  </si>
  <si>
    <t>M16</t>
    <phoneticPr fontId="7" type="noConversion"/>
  </si>
  <si>
    <t>平垫圈</t>
    <phoneticPr fontId="7" type="noConversion"/>
  </si>
  <si>
    <t>3mm</t>
    <phoneticPr fontId="7" type="noConversion"/>
  </si>
  <si>
    <t>4mm</t>
    <phoneticPr fontId="7" type="noConversion"/>
  </si>
  <si>
    <t>M20</t>
    <phoneticPr fontId="7" type="noConversion"/>
  </si>
  <si>
    <t>M16X40</t>
    <phoneticPr fontId="7" type="noConversion"/>
  </si>
  <si>
    <t>1螺母</t>
    <phoneticPr fontId="7" type="noConversion"/>
  </si>
  <si>
    <t>M16X50</t>
    <phoneticPr fontId="7" type="noConversion"/>
  </si>
  <si>
    <t>M20X45</t>
    <phoneticPr fontId="7" type="noConversion"/>
  </si>
  <si>
    <t>M20X55</t>
    <phoneticPr fontId="7" type="noConversion"/>
  </si>
  <si>
    <t>1螺母1防缷螺母</t>
    <phoneticPr fontId="7" type="noConversion"/>
  </si>
  <si>
    <t>M20X65</t>
    <phoneticPr fontId="7" type="noConversion"/>
  </si>
  <si>
    <t>2螺母</t>
    <phoneticPr fontId="7" type="noConversion"/>
  </si>
  <si>
    <t>M16X60</t>
    <phoneticPr fontId="7" type="noConversion"/>
  </si>
  <si>
    <t>M16X70</t>
    <phoneticPr fontId="7" type="noConversion"/>
  </si>
  <si>
    <t>M20X60</t>
    <phoneticPr fontId="7" type="noConversion"/>
  </si>
  <si>
    <t>M20X70</t>
    <phoneticPr fontId="7" type="noConversion"/>
  </si>
  <si>
    <t>M16X200</t>
    <phoneticPr fontId="7" type="noConversion"/>
  </si>
  <si>
    <t>脚钉配2螺母1防缷螺母</t>
    <phoneticPr fontId="7" type="noConversion"/>
  </si>
  <si>
    <t>M20X220</t>
    <phoneticPr fontId="7" type="noConversion"/>
  </si>
  <si>
    <t>防缷螺母</t>
    <phoneticPr fontId="7" type="noConversion"/>
  </si>
  <si>
    <t>汇出</t>
    <phoneticPr fontId="7" type="noConversion"/>
  </si>
  <si>
    <t>螺栓</t>
    <phoneticPr fontId="7" type="noConversion"/>
  </si>
  <si>
    <t>否</t>
    <phoneticPr fontId="7" type="noConversion"/>
  </si>
  <si>
    <t>M16X40</t>
    <phoneticPr fontId="7" type="noConversion"/>
  </si>
  <si>
    <t>单</t>
    <phoneticPr fontId="7" type="noConversion"/>
  </si>
  <si>
    <t>M16X50</t>
    <phoneticPr fontId="7" type="noConversion"/>
  </si>
  <si>
    <t>双</t>
    <phoneticPr fontId="7" type="noConversion"/>
  </si>
  <si>
    <t>M16X60</t>
    <phoneticPr fontId="7" type="noConversion"/>
  </si>
  <si>
    <t>M20X60</t>
    <phoneticPr fontId="7" type="noConversion"/>
  </si>
  <si>
    <t>M20X70</t>
    <phoneticPr fontId="7" type="noConversion"/>
  </si>
  <si>
    <t>M16X70</t>
    <phoneticPr fontId="7" type="noConversion"/>
  </si>
  <si>
    <t>脚钉</t>
    <phoneticPr fontId="7" type="noConversion"/>
  </si>
  <si>
    <t>是</t>
    <phoneticPr fontId="7" type="noConversion"/>
  </si>
  <si>
    <t>M16X200</t>
    <phoneticPr fontId="7" type="noConversion"/>
  </si>
  <si>
    <t>M20X45</t>
    <phoneticPr fontId="7" type="noConversion"/>
  </si>
  <si>
    <t>M20X55</t>
    <phoneticPr fontId="7" type="noConversion"/>
  </si>
  <si>
    <t>M16X200</t>
    <phoneticPr fontId="7" type="noConversion"/>
  </si>
  <si>
    <t>双</t>
    <phoneticPr fontId="7" type="noConversion"/>
  </si>
  <si>
    <t>套</t>
    <phoneticPr fontId="7" type="noConversion"/>
  </si>
  <si>
    <t>脚钉</t>
    <phoneticPr fontId="7" type="noConversion"/>
  </si>
  <si>
    <t>M20X220</t>
    <phoneticPr fontId="7" type="noConversion"/>
  </si>
  <si>
    <t>螺栓</t>
    <phoneticPr fontId="7" type="noConversion"/>
  </si>
  <si>
    <t>螺栓</t>
    <phoneticPr fontId="7" type="noConversion"/>
  </si>
  <si>
    <t>脚钉</t>
    <phoneticPr fontId="7" type="noConversion"/>
  </si>
  <si>
    <t>M20X65</t>
    <phoneticPr fontId="7" type="noConversion"/>
  </si>
  <si>
    <t>核对防盗范围</t>
    <phoneticPr fontId="2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</si>
</sst>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91" formatCode="0;_吀"/>
    <numFmt numFmtId="192" formatCode="0.0000_ "/>
  </numFmts>
  <fonts count="17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5"/>
      <name val="宋体"/>
      <charset val="134"/>
    </font>
    <font>
      <sz val="15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name val="Times New Roman"/>
      <family val="1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.5"/>
      <name val="宋体"/>
      <charset val="134"/>
      <scheme val="minor"/>
    </font>
    <font>
      <sz val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13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11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91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6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192" fontId="14" fillId="0" borderId="1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92" fontId="8" fillId="0" borderId="1" xfId="0" applyNumberFormat="1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192" fontId="8" fillId="0" borderId="1" xfId="5" applyNumberFormat="1" applyFont="1" applyFill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9" fillId="0" borderId="0" xfId="3" applyFont="1"/>
    <xf numFmtId="0" fontId="9" fillId="0" borderId="0" xfId="3"/>
    <xf numFmtId="0" fontId="12" fillId="0" borderId="1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4" fontId="3" fillId="0" borderId="0" xfId="7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4" fontId="3" fillId="0" borderId="0" xfId="7" applyFont="1" applyBorder="1" applyAlignment="1">
      <alignment vertical="center"/>
    </xf>
    <xf numFmtId="0" fontId="4" fillId="0" borderId="0" xfId="0" applyFont="1" applyBorder="1" applyAlignment="1"/>
    <xf numFmtId="0" fontId="3" fillId="0" borderId="0" xfId="0" applyFont="1" applyBorder="1" applyAlignment="1"/>
    <xf numFmtId="49" fontId="3" fillId="0" borderId="0" xfId="7" applyNumberFormat="1" applyFont="1" applyBorder="1" applyAlignment="1">
      <alignment horizontal="center" wrapText="1"/>
    </xf>
  </cellXfs>
  <cellStyles count="8">
    <cellStyle name="常规" xfId="0" builtinId="0"/>
    <cellStyle name="常规 17" xfId="1"/>
    <cellStyle name="常规 2" xfId="2"/>
    <cellStyle name="常规 3" xfId="3"/>
    <cellStyle name="常规 7 2 2" xfId="4"/>
    <cellStyle name="常规_北遂线1D2-SZ3螺栓" xfId="5"/>
    <cellStyle name="常规_螺栓表格式" xfId="6"/>
    <cellStyle name="货币" xfId="7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tabSelected="1" workbookViewId="0">
      <selection activeCell="V6" sqref="V6"/>
    </sheetView>
  </sheetViews>
  <sheetFormatPr defaultRowHeight="14.25"/>
  <cols>
    <col min="1" max="2" width="9.25" bestFit="1" customWidth="1"/>
    <col min="3" max="3" width="10.5" style="2" bestFit="1" customWidth="1"/>
    <col min="4" max="5" width="9.25" bestFit="1" customWidth="1"/>
    <col min="6" max="9" width="4.25" bestFit="1" customWidth="1"/>
    <col min="10" max="11" width="5.5" bestFit="1" customWidth="1"/>
    <col min="12" max="14" width="4.25" bestFit="1" customWidth="1"/>
    <col min="15" max="15" width="5.5" bestFit="1" customWidth="1"/>
    <col min="16" max="16" width="8" bestFit="1" customWidth="1"/>
    <col min="17" max="17" width="11.875" bestFit="1" customWidth="1"/>
    <col min="18" max="18" width="9.25" bestFit="1" customWidth="1"/>
    <col min="19" max="19" width="5.75" style="3" customWidth="1"/>
  </cols>
  <sheetData>
    <row r="1" spans="1:29" s="1" customFormat="1" ht="19.149999999999999" customHeight="1">
      <c r="A1" s="38" t="s">
        <v>56</v>
      </c>
      <c r="B1" s="39"/>
      <c r="C1" s="39"/>
      <c r="D1" s="33" t="s">
        <v>57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4"/>
    </row>
    <row r="2" spans="1:29" ht="21" customHeight="1">
      <c r="A2" s="35" t="s">
        <v>0</v>
      </c>
      <c r="B2" s="37" t="s">
        <v>1</v>
      </c>
      <c r="C2" s="35" t="s">
        <v>2</v>
      </c>
      <c r="D2" s="35" t="s">
        <v>7</v>
      </c>
      <c r="E2" s="40" t="s">
        <v>3</v>
      </c>
      <c r="F2" s="32" t="s">
        <v>4</v>
      </c>
      <c r="G2" s="32"/>
      <c r="H2" s="32"/>
      <c r="I2" s="32"/>
      <c r="J2" s="32"/>
      <c r="K2" s="32"/>
      <c r="L2" s="32"/>
      <c r="M2" s="32"/>
      <c r="N2" s="32"/>
      <c r="O2" s="32"/>
      <c r="P2" s="34" t="s">
        <v>5</v>
      </c>
      <c r="Q2" s="34" t="s">
        <v>8</v>
      </c>
      <c r="R2" s="34" t="s">
        <v>6</v>
      </c>
    </row>
    <row r="3" spans="1:29" ht="21" customHeight="1">
      <c r="A3" s="36"/>
      <c r="B3" s="36"/>
      <c r="C3" s="34"/>
      <c r="D3" s="36"/>
      <c r="E3" s="40"/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11</v>
      </c>
      <c r="P3" s="34"/>
      <c r="Q3" s="34"/>
      <c r="R3" s="34"/>
    </row>
    <row r="4" spans="1:29" s="10" customFormat="1" ht="21" customHeight="1">
      <c r="A4" s="7">
        <f>ROW()-3</f>
        <v>1</v>
      </c>
      <c r="B4" s="7" t="s">
        <v>58</v>
      </c>
      <c r="C4" s="6" t="s">
        <v>59</v>
      </c>
      <c r="D4" s="7">
        <v>6.8</v>
      </c>
      <c r="E4" s="6">
        <v>6</v>
      </c>
      <c r="F4" s="7">
        <v>46</v>
      </c>
      <c r="G4" s="7">
        <v>46</v>
      </c>
      <c r="H4" s="7">
        <v>46</v>
      </c>
      <c r="I4" s="7">
        <v>54</v>
      </c>
      <c r="J4" s="7">
        <v>235</v>
      </c>
      <c r="K4" s="7">
        <v>200</v>
      </c>
      <c r="L4" s="7"/>
      <c r="M4" s="7"/>
      <c r="N4" s="7"/>
      <c r="O4" s="7"/>
      <c r="P4" s="7">
        <v>627</v>
      </c>
      <c r="Q4" s="8">
        <v>19</v>
      </c>
      <c r="R4" s="7"/>
      <c r="S4" s="9"/>
    </row>
    <row r="5" spans="1:29" ht="19.5">
      <c r="A5" s="7">
        <f>ROW()-3</f>
        <v>2</v>
      </c>
      <c r="B5" s="7" t="s">
        <v>60</v>
      </c>
      <c r="C5" s="6" t="s">
        <v>59</v>
      </c>
      <c r="D5" s="7">
        <v>6.8</v>
      </c>
      <c r="E5" s="6">
        <v>6</v>
      </c>
      <c r="F5" s="7"/>
      <c r="G5" s="7"/>
      <c r="H5" s="7"/>
      <c r="I5" s="7"/>
      <c r="J5" s="7"/>
      <c r="K5" s="7">
        <v>16</v>
      </c>
      <c r="L5" s="7">
        <v>53</v>
      </c>
      <c r="M5" s="7">
        <v>80</v>
      </c>
      <c r="N5" s="7">
        <v>48</v>
      </c>
      <c r="O5" s="7">
        <v>148</v>
      </c>
      <c r="P5" s="7">
        <v>345</v>
      </c>
      <c r="Q5" s="8">
        <v>11</v>
      </c>
      <c r="R5" s="7" t="s">
        <v>61</v>
      </c>
      <c r="S5" s="9"/>
      <c r="T5" s="10"/>
      <c r="U5" s="10"/>
      <c r="V5" s="10" t="s">
        <v>124</v>
      </c>
      <c r="W5" s="10"/>
      <c r="X5" s="10"/>
      <c r="Y5" s="10"/>
      <c r="Z5" s="10"/>
      <c r="AA5" s="10"/>
      <c r="AB5" s="10"/>
      <c r="AC5" s="10"/>
    </row>
    <row r="6" spans="1:29" ht="19.5">
      <c r="A6" s="7">
        <f>ROW()-3</f>
        <v>3</v>
      </c>
      <c r="B6" s="7" t="s">
        <v>60</v>
      </c>
      <c r="C6" s="6" t="s">
        <v>62</v>
      </c>
      <c r="D6" s="7">
        <v>6.8</v>
      </c>
      <c r="E6" s="6">
        <v>12</v>
      </c>
      <c r="F6" s="7">
        <v>6</v>
      </c>
      <c r="G6" s="7">
        <v>6</v>
      </c>
      <c r="H6" s="7">
        <v>6</v>
      </c>
      <c r="I6" s="7"/>
      <c r="J6" s="7">
        <v>79</v>
      </c>
      <c r="K6" s="7">
        <v>146</v>
      </c>
      <c r="L6" s="7"/>
      <c r="M6" s="7"/>
      <c r="N6" s="7"/>
      <c r="O6" s="7"/>
      <c r="P6" s="7">
        <v>243</v>
      </c>
      <c r="Q6" s="8">
        <v>8</v>
      </c>
      <c r="R6" s="7"/>
      <c r="S6" s="9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9.5">
      <c r="A7" s="7">
        <f>ROW()-3</f>
        <v>4</v>
      </c>
      <c r="B7" s="7" t="s">
        <v>60</v>
      </c>
      <c r="C7" s="6" t="s">
        <v>62</v>
      </c>
      <c r="D7" s="7">
        <v>6.8</v>
      </c>
      <c r="E7" s="6">
        <v>12</v>
      </c>
      <c r="F7" s="7"/>
      <c r="G7" s="7"/>
      <c r="H7" s="7"/>
      <c r="I7" s="7"/>
      <c r="J7" s="7"/>
      <c r="K7" s="7">
        <v>76</v>
      </c>
      <c r="L7" s="7">
        <v>48</v>
      </c>
      <c r="M7" s="7">
        <v>70</v>
      </c>
      <c r="N7" s="7">
        <v>40</v>
      </c>
      <c r="O7" s="7">
        <v>58</v>
      </c>
      <c r="P7" s="7">
        <v>292</v>
      </c>
      <c r="Q7" s="8">
        <v>9</v>
      </c>
      <c r="R7" s="7" t="s">
        <v>61</v>
      </c>
      <c r="S7" s="9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9.5">
      <c r="A8" s="7">
        <f>ROW()-3</f>
        <v>5</v>
      </c>
      <c r="B8" s="7" t="s">
        <v>60</v>
      </c>
      <c r="C8" s="6" t="s">
        <v>62</v>
      </c>
      <c r="D8" s="7">
        <v>6.8</v>
      </c>
      <c r="E8" s="6">
        <v>7</v>
      </c>
      <c r="F8" s="7">
        <v>4</v>
      </c>
      <c r="G8" s="7">
        <v>4</v>
      </c>
      <c r="H8" s="7"/>
      <c r="I8" s="7"/>
      <c r="J8" s="7"/>
      <c r="K8" s="7"/>
      <c r="L8" s="7"/>
      <c r="M8" s="7"/>
      <c r="N8" s="7"/>
      <c r="O8" s="7"/>
      <c r="P8" s="7">
        <v>8</v>
      </c>
      <c r="Q8" s="8">
        <v>1</v>
      </c>
      <c r="R8" s="7" t="s">
        <v>63</v>
      </c>
      <c r="S8" s="9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9.5">
      <c r="A9" s="7">
        <f>ROW()-3</f>
        <v>6</v>
      </c>
      <c r="B9" s="7" t="s">
        <v>60</v>
      </c>
      <c r="C9" s="6" t="s">
        <v>64</v>
      </c>
      <c r="D9" s="7">
        <v>6.8</v>
      </c>
      <c r="E9" s="6">
        <v>12</v>
      </c>
      <c r="F9" s="7">
        <v>8</v>
      </c>
      <c r="G9" s="7"/>
      <c r="H9" s="7">
        <v>8</v>
      </c>
      <c r="I9" s="7"/>
      <c r="J9" s="7"/>
      <c r="K9" s="7"/>
      <c r="L9" s="7"/>
      <c r="M9" s="7"/>
      <c r="N9" s="7"/>
      <c r="O9" s="7"/>
      <c r="P9" s="7">
        <v>16</v>
      </c>
      <c r="Q9" s="8">
        <v>1</v>
      </c>
      <c r="R9" s="7" t="s">
        <v>63</v>
      </c>
      <c r="S9" s="9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9.5">
      <c r="A10" s="7">
        <f>ROW()-3</f>
        <v>7</v>
      </c>
      <c r="B10" s="7" t="s">
        <v>60</v>
      </c>
      <c r="C10" s="6" t="s">
        <v>65</v>
      </c>
      <c r="D10" s="7">
        <v>6.8</v>
      </c>
      <c r="E10" s="6">
        <v>22</v>
      </c>
      <c r="F10" s="7"/>
      <c r="G10" s="7"/>
      <c r="H10" s="7">
        <v>4</v>
      </c>
      <c r="I10" s="7"/>
      <c r="J10" s="7"/>
      <c r="K10" s="7"/>
      <c r="L10" s="7"/>
      <c r="M10" s="7"/>
      <c r="N10" s="7"/>
      <c r="O10" s="7"/>
      <c r="P10" s="7">
        <v>4</v>
      </c>
      <c r="Q10" s="8">
        <v>1</v>
      </c>
      <c r="R10" s="7" t="s">
        <v>63</v>
      </c>
      <c r="S10" s="9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9.5">
      <c r="A11" s="7">
        <f>ROW()-3</f>
        <v>8</v>
      </c>
      <c r="B11" s="7" t="s">
        <v>60</v>
      </c>
      <c r="C11" s="6" t="s">
        <v>66</v>
      </c>
      <c r="D11" s="7">
        <v>6.8</v>
      </c>
      <c r="E11" s="6">
        <v>8</v>
      </c>
      <c r="F11" s="7"/>
      <c r="G11" s="7"/>
      <c r="H11" s="7"/>
      <c r="I11" s="7"/>
      <c r="J11" s="7">
        <v>12</v>
      </c>
      <c r="K11" s="7">
        <v>62</v>
      </c>
      <c r="L11" s="7"/>
      <c r="M11" s="7"/>
      <c r="N11" s="7"/>
      <c r="O11" s="7"/>
      <c r="P11" s="7">
        <v>74</v>
      </c>
      <c r="Q11" s="8">
        <v>3</v>
      </c>
      <c r="R11" s="7"/>
      <c r="S11" s="9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9.5">
      <c r="A12" s="7">
        <f>ROW()-3</f>
        <v>9</v>
      </c>
      <c r="B12" s="7" t="s">
        <v>60</v>
      </c>
      <c r="C12" s="6" t="s">
        <v>66</v>
      </c>
      <c r="D12" s="7">
        <v>6.8</v>
      </c>
      <c r="E12" s="6">
        <v>8</v>
      </c>
      <c r="F12" s="7"/>
      <c r="G12" s="7"/>
      <c r="H12" s="7"/>
      <c r="I12" s="7"/>
      <c r="J12" s="7"/>
      <c r="K12" s="7"/>
      <c r="L12" s="7"/>
      <c r="M12" s="7"/>
      <c r="N12" s="7"/>
      <c r="O12" s="7">
        <v>64</v>
      </c>
      <c r="P12" s="7">
        <v>64</v>
      </c>
      <c r="Q12" s="8">
        <v>2</v>
      </c>
      <c r="R12" s="7" t="s">
        <v>61</v>
      </c>
      <c r="S12" s="9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9.5">
      <c r="A13" s="7">
        <f>ROW()-3</f>
        <v>10</v>
      </c>
      <c r="B13" s="7" t="s">
        <v>60</v>
      </c>
      <c r="C13" s="6" t="s">
        <v>67</v>
      </c>
      <c r="D13" s="7">
        <v>6.8</v>
      </c>
      <c r="E13" s="6">
        <v>15</v>
      </c>
      <c r="F13" s="7"/>
      <c r="G13" s="7"/>
      <c r="H13" s="7"/>
      <c r="I13" s="7"/>
      <c r="J13" s="7">
        <v>16</v>
      </c>
      <c r="K13" s="7">
        <v>70</v>
      </c>
      <c r="L13" s="7"/>
      <c r="M13" s="7"/>
      <c r="N13" s="7"/>
      <c r="O13" s="7"/>
      <c r="P13" s="7">
        <v>86</v>
      </c>
      <c r="Q13" s="8">
        <v>3</v>
      </c>
      <c r="R13" s="7"/>
      <c r="S13" s="9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9.5">
      <c r="A14" s="7">
        <f>ROW()-3</f>
        <v>11</v>
      </c>
      <c r="B14" s="7" t="s">
        <v>60</v>
      </c>
      <c r="C14" s="6" t="s">
        <v>67</v>
      </c>
      <c r="D14" s="7">
        <v>6.8</v>
      </c>
      <c r="E14" s="6">
        <v>15</v>
      </c>
      <c r="F14" s="7"/>
      <c r="G14" s="7"/>
      <c r="H14" s="7"/>
      <c r="I14" s="7"/>
      <c r="J14" s="7"/>
      <c r="K14" s="7"/>
      <c r="L14" s="7">
        <v>78</v>
      </c>
      <c r="M14" s="7">
        <v>78</v>
      </c>
      <c r="N14" s="7"/>
      <c r="O14" s="7">
        <v>72</v>
      </c>
      <c r="P14" s="7">
        <v>228</v>
      </c>
      <c r="Q14" s="8">
        <v>7</v>
      </c>
      <c r="R14" s="7" t="s">
        <v>61</v>
      </c>
      <c r="S14" s="9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9.5">
      <c r="A15" s="7">
        <f>ROW()-3</f>
        <v>12</v>
      </c>
      <c r="B15" s="7" t="s">
        <v>60</v>
      </c>
      <c r="C15" s="6" t="s">
        <v>68</v>
      </c>
      <c r="D15" s="7">
        <v>6.8</v>
      </c>
      <c r="E15" s="6">
        <v>8</v>
      </c>
      <c r="F15" s="7">
        <v>8</v>
      </c>
      <c r="G15" s="7">
        <v>8</v>
      </c>
      <c r="H15" s="7">
        <v>8</v>
      </c>
      <c r="I15" s="7">
        <v>6</v>
      </c>
      <c r="J15" s="7"/>
      <c r="K15" s="7"/>
      <c r="L15" s="7"/>
      <c r="M15" s="7"/>
      <c r="N15" s="7"/>
      <c r="O15" s="7"/>
      <c r="P15" s="7">
        <v>30</v>
      </c>
      <c r="Q15" s="8">
        <v>1</v>
      </c>
      <c r="R15" s="7" t="s">
        <v>63</v>
      </c>
      <c r="S15" s="9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9.5">
      <c r="A16" s="7">
        <f>ROW()-3</f>
        <v>13</v>
      </c>
      <c r="B16" s="7" t="s">
        <v>60</v>
      </c>
      <c r="C16" s="6" t="s">
        <v>69</v>
      </c>
      <c r="D16" s="7">
        <v>6.8</v>
      </c>
      <c r="E16" s="6">
        <v>25</v>
      </c>
      <c r="F16" s="7"/>
      <c r="G16" s="7"/>
      <c r="H16" s="7"/>
      <c r="I16" s="7"/>
      <c r="J16" s="7"/>
      <c r="K16" s="7"/>
      <c r="L16" s="7"/>
      <c r="M16" s="7"/>
      <c r="N16" s="7">
        <v>78</v>
      </c>
      <c r="O16" s="7">
        <v>78</v>
      </c>
      <c r="P16" s="7">
        <v>156</v>
      </c>
      <c r="Q16" s="8">
        <v>5</v>
      </c>
      <c r="R16" s="7" t="s">
        <v>61</v>
      </c>
      <c r="S16" s="9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9.5">
      <c r="A17" s="7">
        <f>ROW()-3</f>
        <v>14</v>
      </c>
      <c r="B17" s="7" t="s">
        <v>60</v>
      </c>
      <c r="C17" s="6" t="s">
        <v>70</v>
      </c>
      <c r="D17" s="7">
        <v>6.8</v>
      </c>
      <c r="E17" s="6">
        <v>15</v>
      </c>
      <c r="F17" s="7">
        <v>8</v>
      </c>
      <c r="G17" s="7">
        <v>16</v>
      </c>
      <c r="H17" s="7">
        <v>4</v>
      </c>
      <c r="I17" s="7"/>
      <c r="J17" s="7"/>
      <c r="K17" s="7"/>
      <c r="L17" s="7"/>
      <c r="M17" s="7"/>
      <c r="N17" s="7"/>
      <c r="O17" s="7"/>
      <c r="P17" s="7">
        <v>28</v>
      </c>
      <c r="Q17" s="8">
        <v>1</v>
      </c>
      <c r="R17" s="7" t="s">
        <v>63</v>
      </c>
      <c r="S17" s="9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9.5">
      <c r="A18" s="7">
        <f>ROW()-3</f>
        <v>15</v>
      </c>
      <c r="B18" s="7" t="s">
        <v>71</v>
      </c>
      <c r="C18" s="6" t="s">
        <v>72</v>
      </c>
      <c r="D18" s="7">
        <v>6.8</v>
      </c>
      <c r="E18" s="6">
        <v>120</v>
      </c>
      <c r="F18" s="7"/>
      <c r="G18" s="7"/>
      <c r="H18" s="7"/>
      <c r="I18" s="7">
        <v>18</v>
      </c>
      <c r="J18" s="7">
        <v>24</v>
      </c>
      <c r="K18" s="7">
        <v>34</v>
      </c>
      <c r="L18" s="7">
        <v>26</v>
      </c>
      <c r="M18" s="7">
        <v>26</v>
      </c>
      <c r="N18" s="7">
        <v>30</v>
      </c>
      <c r="O18" s="7">
        <v>26</v>
      </c>
      <c r="P18" s="7">
        <v>184</v>
      </c>
      <c r="Q18" s="8">
        <v>6</v>
      </c>
      <c r="R18" s="7" t="s">
        <v>61</v>
      </c>
      <c r="S18" s="9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9.5">
      <c r="A19" s="7">
        <f>ROW()-3</f>
        <v>16</v>
      </c>
      <c r="B19" s="7" t="s">
        <v>71</v>
      </c>
      <c r="C19" s="6" t="s">
        <v>73</v>
      </c>
      <c r="D19" s="7">
        <v>6.8</v>
      </c>
      <c r="E19" s="6">
        <v>120</v>
      </c>
      <c r="F19" s="7"/>
      <c r="G19" s="7"/>
      <c r="H19" s="7"/>
      <c r="I19" s="7"/>
      <c r="J19" s="7"/>
      <c r="K19" s="7">
        <v>4</v>
      </c>
      <c r="L19" s="7">
        <v>2</v>
      </c>
      <c r="M19" s="7">
        <v>2</v>
      </c>
      <c r="N19" s="7">
        <v>2</v>
      </c>
      <c r="O19" s="7">
        <v>2</v>
      </c>
      <c r="P19" s="7">
        <v>12</v>
      </c>
      <c r="Q19" s="8">
        <v>1</v>
      </c>
      <c r="R19" s="7" t="s">
        <v>61</v>
      </c>
      <c r="S19" s="9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9.5">
      <c r="A20" s="7">
        <f>ROW()-3</f>
        <v>17</v>
      </c>
      <c r="B20" s="7" t="s">
        <v>74</v>
      </c>
      <c r="C20" s="6" t="s">
        <v>75</v>
      </c>
      <c r="D20" s="7"/>
      <c r="E20" s="6"/>
      <c r="F20" s="7">
        <v>4</v>
      </c>
      <c r="G20" s="7">
        <v>4</v>
      </c>
      <c r="H20" s="7"/>
      <c r="I20" s="7"/>
      <c r="J20" s="7">
        <v>20</v>
      </c>
      <c r="K20" s="7">
        <v>36</v>
      </c>
      <c r="L20" s="7">
        <v>8</v>
      </c>
      <c r="M20" s="7"/>
      <c r="N20" s="7"/>
      <c r="O20" s="7"/>
      <c r="P20" s="7">
        <v>72</v>
      </c>
      <c r="Q20" s="8">
        <v>3</v>
      </c>
      <c r="R20" s="7"/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9.5">
      <c r="A21" s="7">
        <f>ROW()-3</f>
        <v>18</v>
      </c>
      <c r="B21" s="7" t="s">
        <v>74</v>
      </c>
      <c r="C21" s="6" t="s">
        <v>76</v>
      </c>
      <c r="D21" s="7"/>
      <c r="E21" s="6"/>
      <c r="F21" s="7">
        <v>2</v>
      </c>
      <c r="G21" s="7">
        <v>2</v>
      </c>
      <c r="H21" s="7">
        <v>6</v>
      </c>
      <c r="I21" s="7"/>
      <c r="J21" s="7">
        <v>12</v>
      </c>
      <c r="K21" s="7">
        <v>16</v>
      </c>
      <c r="L21" s="7">
        <v>25</v>
      </c>
      <c r="M21" s="7">
        <v>8</v>
      </c>
      <c r="N21" s="7">
        <v>8</v>
      </c>
      <c r="O21" s="7"/>
      <c r="P21" s="7">
        <v>79</v>
      </c>
      <c r="Q21" s="8">
        <v>3</v>
      </c>
      <c r="R21" s="7"/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9.5">
      <c r="A22" s="7">
        <f>ROW()-3</f>
        <v>19</v>
      </c>
      <c r="B22" s="7" t="s">
        <v>74</v>
      </c>
      <c r="C22" s="6" t="s">
        <v>77</v>
      </c>
      <c r="D22" s="7"/>
      <c r="E22" s="6"/>
      <c r="F22" s="7">
        <v>8</v>
      </c>
      <c r="G22" s="7">
        <v>8</v>
      </c>
      <c r="H22" s="7">
        <v>4</v>
      </c>
      <c r="I22" s="7"/>
      <c r="J22" s="7"/>
      <c r="K22" s="7"/>
      <c r="L22" s="7"/>
      <c r="M22" s="7"/>
      <c r="N22" s="7"/>
      <c r="O22" s="7"/>
      <c r="P22" s="7">
        <v>20</v>
      </c>
      <c r="Q22" s="8">
        <v>1</v>
      </c>
      <c r="R22" s="7"/>
      <c r="S22" s="9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1"/>
    </row>
    <row r="24" spans="1:29">
      <c r="B24" s="11"/>
      <c r="F24" s="11"/>
    </row>
  </sheetData>
  <mergeCells count="12">
    <mergeCell ref="E2:E3"/>
    <mergeCell ref="C2:C3"/>
    <mergeCell ref="F2:O2"/>
    <mergeCell ref="D1:O1"/>
    <mergeCell ref="Q2:Q3"/>
    <mergeCell ref="D2:D3"/>
    <mergeCell ref="B2:B3"/>
    <mergeCell ref="A2:A3"/>
    <mergeCell ref="P1:R1"/>
    <mergeCell ref="P2:P3"/>
    <mergeCell ref="R2:R3"/>
    <mergeCell ref="A1:C1"/>
  </mergeCells>
  <phoneticPr fontId="2" type="noConversion"/>
  <pageMargins left="0.39370078740157483" right="0.39370078740157483" top="0.86614173228346458" bottom="0.19685039370078741" header="0.39370078740157483" footer="0.1968503937007874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A22" sqref="A22:K22"/>
    </sheetView>
  </sheetViews>
  <sheetFormatPr defaultRowHeight="14.25"/>
  <sheetData>
    <row r="1" spans="1:14" ht="27">
      <c r="A1" s="13" t="s">
        <v>19</v>
      </c>
      <c r="B1" s="13" t="s">
        <v>20</v>
      </c>
      <c r="C1" s="13" t="s">
        <v>21</v>
      </c>
      <c r="D1" s="13" t="s">
        <v>22</v>
      </c>
      <c r="E1" s="13" t="s">
        <v>23</v>
      </c>
      <c r="F1" s="14" t="s">
        <v>24</v>
      </c>
      <c r="G1" s="15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6"/>
      <c r="M1" s="16"/>
      <c r="N1" s="16"/>
    </row>
    <row r="2" spans="1:14" ht="15">
      <c r="A2" s="31">
        <f>ROW()-1</f>
        <v>1</v>
      </c>
      <c r="B2" s="18"/>
      <c r="C2" s="18"/>
      <c r="D2" s="19" t="s">
        <v>78</v>
      </c>
      <c r="E2" s="18"/>
      <c r="F2" s="19">
        <v>72</v>
      </c>
      <c r="G2" s="20">
        <v>0.76680000000000004</v>
      </c>
      <c r="H2" s="21" t="s">
        <v>79</v>
      </c>
      <c r="I2" s="22"/>
      <c r="J2" s="17"/>
      <c r="K2" s="17" t="s">
        <v>80</v>
      </c>
      <c r="L2" s="16"/>
      <c r="M2" s="16"/>
      <c r="N2" s="16"/>
    </row>
    <row r="3" spans="1:14" ht="15">
      <c r="A3" s="31">
        <f>ROW()-1</f>
        <v>2</v>
      </c>
      <c r="B3" s="18"/>
      <c r="C3" s="18"/>
      <c r="D3" s="19" t="s">
        <v>78</v>
      </c>
      <c r="E3" s="18"/>
      <c r="F3" s="19">
        <v>79</v>
      </c>
      <c r="G3" s="20">
        <v>1.1217999999999999</v>
      </c>
      <c r="H3" s="21" t="s">
        <v>79</v>
      </c>
      <c r="I3" s="22"/>
      <c r="J3" s="17"/>
      <c r="K3" s="17" t="s">
        <v>81</v>
      </c>
      <c r="L3" s="16"/>
      <c r="M3" s="16"/>
      <c r="N3" s="16"/>
    </row>
    <row r="4" spans="1:14" ht="15">
      <c r="A4" s="31">
        <f>ROW()-1</f>
        <v>3</v>
      </c>
      <c r="B4" s="18"/>
      <c r="C4" s="18"/>
      <c r="D4" s="19" t="s">
        <v>82</v>
      </c>
      <c r="E4" s="18"/>
      <c r="F4" s="19">
        <v>20</v>
      </c>
      <c r="G4" s="20">
        <v>0.43659999999999999</v>
      </c>
      <c r="H4" s="21" t="s">
        <v>79</v>
      </c>
      <c r="I4" s="22"/>
      <c r="J4" s="17"/>
      <c r="K4" s="17" t="s">
        <v>81</v>
      </c>
      <c r="L4" s="16"/>
      <c r="M4" s="16"/>
      <c r="N4" s="16"/>
    </row>
    <row r="5" spans="1:14" ht="15">
      <c r="A5" s="31">
        <f>ROW()-1</f>
        <v>4</v>
      </c>
      <c r="B5" s="18">
        <v>6.8</v>
      </c>
      <c r="C5" s="18"/>
      <c r="D5" s="19" t="s">
        <v>83</v>
      </c>
      <c r="E5" s="18">
        <v>6</v>
      </c>
      <c r="F5" s="19">
        <v>627</v>
      </c>
      <c r="G5" s="20">
        <v>105.96299999999999</v>
      </c>
      <c r="H5" s="21" t="s">
        <v>84</v>
      </c>
      <c r="I5" s="22"/>
      <c r="J5" s="17"/>
      <c r="K5" s="17"/>
      <c r="L5" s="16"/>
      <c r="M5" s="16"/>
      <c r="N5" s="16"/>
    </row>
    <row r="6" spans="1:14" ht="15">
      <c r="A6" s="31">
        <f>ROW()-1</f>
        <v>5</v>
      </c>
      <c r="B6" s="18">
        <v>6.8</v>
      </c>
      <c r="C6" s="18"/>
      <c r="D6" s="19" t="s">
        <v>85</v>
      </c>
      <c r="E6" s="18">
        <v>12</v>
      </c>
      <c r="F6" s="19">
        <v>243</v>
      </c>
      <c r="G6" s="20">
        <v>44.954999999999998</v>
      </c>
      <c r="H6" s="21" t="s">
        <v>84</v>
      </c>
      <c r="I6" s="22"/>
      <c r="J6" s="17"/>
      <c r="K6" s="17"/>
      <c r="L6" s="16"/>
      <c r="M6" s="16"/>
      <c r="N6" s="16"/>
    </row>
    <row r="7" spans="1:14" ht="15">
      <c r="A7" s="31">
        <f>ROW()-1</f>
        <v>6</v>
      </c>
      <c r="B7" s="18">
        <v>6.8</v>
      </c>
      <c r="C7" s="18"/>
      <c r="D7" s="19" t="s">
        <v>86</v>
      </c>
      <c r="E7" s="18">
        <v>8</v>
      </c>
      <c r="F7" s="19">
        <v>74</v>
      </c>
      <c r="G7" s="20">
        <v>24.271999999999998</v>
      </c>
      <c r="H7" s="21" t="s">
        <v>84</v>
      </c>
      <c r="I7" s="22"/>
      <c r="J7" s="17"/>
      <c r="K7" s="17"/>
      <c r="L7" s="16"/>
      <c r="M7" s="16"/>
      <c r="N7" s="16"/>
    </row>
    <row r="8" spans="1:14" ht="15">
      <c r="A8" s="31">
        <f>ROW()-1</f>
        <v>7</v>
      </c>
      <c r="B8" s="18">
        <v>6.8</v>
      </c>
      <c r="C8" s="18"/>
      <c r="D8" s="19" t="s">
        <v>87</v>
      </c>
      <c r="E8" s="18">
        <v>15</v>
      </c>
      <c r="F8" s="19">
        <v>86</v>
      </c>
      <c r="G8" s="20">
        <v>30.358000000000001</v>
      </c>
      <c r="H8" s="21" t="s">
        <v>84</v>
      </c>
      <c r="I8" s="22"/>
      <c r="J8" s="17"/>
      <c r="K8" s="17"/>
      <c r="L8" s="16"/>
      <c r="M8" s="16"/>
      <c r="N8" s="16"/>
    </row>
    <row r="9" spans="1:14" ht="15">
      <c r="A9" s="31">
        <f>ROW()-1</f>
        <v>8</v>
      </c>
      <c r="B9" s="18">
        <v>6.8</v>
      </c>
      <c r="C9" s="18"/>
      <c r="D9" s="19" t="s">
        <v>83</v>
      </c>
      <c r="E9" s="18">
        <v>6</v>
      </c>
      <c r="F9" s="19">
        <v>345</v>
      </c>
      <c r="G9" s="20">
        <v>58.305</v>
      </c>
      <c r="H9" s="21" t="s">
        <v>88</v>
      </c>
      <c r="I9" s="22"/>
      <c r="J9" s="17"/>
      <c r="K9" s="17"/>
      <c r="L9" s="16"/>
      <c r="M9" s="16"/>
      <c r="N9" s="16"/>
    </row>
    <row r="10" spans="1:14" ht="15">
      <c r="A10" s="31">
        <f>ROW()-1</f>
        <v>9</v>
      </c>
      <c r="B10" s="18">
        <v>6.8</v>
      </c>
      <c r="C10" s="18"/>
      <c r="D10" s="19" t="s">
        <v>85</v>
      </c>
      <c r="E10" s="18">
        <v>12</v>
      </c>
      <c r="F10" s="19">
        <v>292</v>
      </c>
      <c r="G10" s="20">
        <v>54.02</v>
      </c>
      <c r="H10" s="21" t="s">
        <v>88</v>
      </c>
      <c r="I10" s="22"/>
      <c r="J10" s="17"/>
      <c r="K10" s="17"/>
      <c r="L10" s="16"/>
      <c r="M10" s="16"/>
      <c r="N10" s="16"/>
    </row>
    <row r="11" spans="1:14" ht="15">
      <c r="A11" s="31">
        <f>ROW()-1</f>
        <v>10</v>
      </c>
      <c r="B11" s="18">
        <v>6.8</v>
      </c>
      <c r="C11" s="18"/>
      <c r="D11" s="19" t="s">
        <v>86</v>
      </c>
      <c r="E11" s="18">
        <v>8</v>
      </c>
      <c r="F11" s="19">
        <v>64</v>
      </c>
      <c r="G11" s="20">
        <v>20.992000000000001</v>
      </c>
      <c r="H11" s="21" t="s">
        <v>88</v>
      </c>
      <c r="I11" s="22"/>
      <c r="J11" s="17"/>
      <c r="K11" s="17"/>
      <c r="L11" s="16"/>
      <c r="M11" s="16"/>
      <c r="N11" s="16"/>
    </row>
    <row r="12" spans="1:14" ht="15">
      <c r="A12" s="31">
        <f>ROW()-1</f>
        <v>11</v>
      </c>
      <c r="B12" s="18">
        <v>6.8</v>
      </c>
      <c r="C12" s="18"/>
      <c r="D12" s="19" t="s">
        <v>87</v>
      </c>
      <c r="E12" s="18">
        <v>15</v>
      </c>
      <c r="F12" s="19">
        <v>228</v>
      </c>
      <c r="G12" s="20">
        <v>80.483999999999995</v>
      </c>
      <c r="H12" s="21" t="s">
        <v>88</v>
      </c>
      <c r="I12" s="22"/>
      <c r="J12" s="17"/>
      <c r="K12" s="17"/>
      <c r="L12" s="16"/>
      <c r="M12" s="16"/>
      <c r="N12" s="16"/>
    </row>
    <row r="13" spans="1:14" ht="15">
      <c r="A13" s="31">
        <f>ROW()-1</f>
        <v>12</v>
      </c>
      <c r="B13" s="18">
        <v>6.8</v>
      </c>
      <c r="C13" s="18"/>
      <c r="D13" s="19" t="s">
        <v>89</v>
      </c>
      <c r="E13" s="18">
        <v>25</v>
      </c>
      <c r="F13" s="19">
        <v>156</v>
      </c>
      <c r="G13" s="20">
        <v>58.968000000000004</v>
      </c>
      <c r="H13" s="21" t="s">
        <v>88</v>
      </c>
      <c r="I13" s="22"/>
      <c r="J13" s="17"/>
      <c r="K13" s="17"/>
      <c r="L13" s="16"/>
      <c r="M13" s="16"/>
      <c r="N13" s="16"/>
    </row>
    <row r="14" spans="1:14" ht="15">
      <c r="A14" s="31">
        <f>ROW()-1</f>
        <v>13</v>
      </c>
      <c r="B14" s="18">
        <v>6.8</v>
      </c>
      <c r="C14" s="18"/>
      <c r="D14" s="19" t="s">
        <v>85</v>
      </c>
      <c r="E14" s="18">
        <v>7</v>
      </c>
      <c r="F14" s="19">
        <v>8</v>
      </c>
      <c r="G14" s="20">
        <v>1.504</v>
      </c>
      <c r="H14" s="21" t="s">
        <v>90</v>
      </c>
      <c r="I14" s="22"/>
      <c r="J14" s="17"/>
      <c r="K14" s="17"/>
      <c r="L14" s="16"/>
      <c r="M14" s="16"/>
      <c r="N14" s="16"/>
    </row>
    <row r="15" spans="1:14" ht="15">
      <c r="A15" s="31">
        <f>ROW()-1</f>
        <v>14</v>
      </c>
      <c r="B15" s="18">
        <v>6.8</v>
      </c>
      <c r="C15" s="18"/>
      <c r="D15" s="19" t="s">
        <v>91</v>
      </c>
      <c r="E15" s="18">
        <v>12</v>
      </c>
      <c r="F15" s="19">
        <v>16</v>
      </c>
      <c r="G15" s="20">
        <v>3.2639999999999998</v>
      </c>
      <c r="H15" s="21" t="s">
        <v>90</v>
      </c>
      <c r="I15" s="22"/>
      <c r="J15" s="17"/>
      <c r="K15" s="17"/>
      <c r="L15" s="16"/>
      <c r="M15" s="16"/>
      <c r="N15" s="16"/>
    </row>
    <row r="16" spans="1:14" ht="15">
      <c r="A16" s="31">
        <f>ROW()-1</f>
        <v>15</v>
      </c>
      <c r="B16" s="18">
        <v>6.8</v>
      </c>
      <c r="C16" s="18"/>
      <c r="D16" s="19" t="s">
        <v>92</v>
      </c>
      <c r="E16" s="18">
        <v>22</v>
      </c>
      <c r="F16" s="19">
        <v>4</v>
      </c>
      <c r="G16" s="20">
        <v>0.88</v>
      </c>
      <c r="H16" s="21" t="s">
        <v>90</v>
      </c>
      <c r="I16" s="22"/>
      <c r="J16" s="17"/>
      <c r="K16" s="17"/>
      <c r="L16" s="16"/>
      <c r="M16" s="16"/>
      <c r="N16" s="16"/>
    </row>
    <row r="17" spans="1:14" ht="15">
      <c r="A17" s="31">
        <f>ROW()-1</f>
        <v>16</v>
      </c>
      <c r="B17" s="18">
        <v>6.8</v>
      </c>
      <c r="C17" s="18"/>
      <c r="D17" s="19" t="s">
        <v>93</v>
      </c>
      <c r="E17" s="18">
        <v>8</v>
      </c>
      <c r="F17" s="19">
        <v>30</v>
      </c>
      <c r="G17" s="20">
        <v>11.19</v>
      </c>
      <c r="H17" s="21" t="s">
        <v>90</v>
      </c>
      <c r="I17" s="22"/>
      <c r="J17" s="17"/>
      <c r="K17" s="17"/>
      <c r="L17" s="16"/>
      <c r="M17" s="16"/>
      <c r="N17" s="16"/>
    </row>
    <row r="18" spans="1:14" ht="15">
      <c r="A18" s="31">
        <f>ROW()-1</f>
        <v>17</v>
      </c>
      <c r="B18" s="18">
        <v>6.8</v>
      </c>
      <c r="C18" s="18"/>
      <c r="D18" s="19" t="s">
        <v>94</v>
      </c>
      <c r="E18" s="18">
        <v>15</v>
      </c>
      <c r="F18" s="19">
        <v>28</v>
      </c>
      <c r="G18" s="20">
        <v>11.172000000000001</v>
      </c>
      <c r="H18" s="21" t="s">
        <v>90</v>
      </c>
      <c r="I18" s="22"/>
      <c r="J18" s="17"/>
      <c r="K18" s="17"/>
      <c r="L18" s="16"/>
      <c r="M18" s="16"/>
      <c r="N18" s="16"/>
    </row>
    <row r="19" spans="1:14" ht="15">
      <c r="A19" s="31">
        <f>ROW()-1</f>
        <v>18</v>
      </c>
      <c r="B19" s="18">
        <v>6.8</v>
      </c>
      <c r="C19" s="18"/>
      <c r="D19" s="19" t="s">
        <v>95</v>
      </c>
      <c r="E19" s="18">
        <v>120</v>
      </c>
      <c r="F19" s="19">
        <v>184</v>
      </c>
      <c r="G19" s="20">
        <v>70.84</v>
      </c>
      <c r="H19" s="21" t="s">
        <v>96</v>
      </c>
      <c r="I19" s="22"/>
      <c r="J19" s="17"/>
      <c r="K19" s="17"/>
      <c r="L19" s="16"/>
      <c r="M19" s="16"/>
      <c r="N19" s="16"/>
    </row>
    <row r="20" spans="1:14" ht="15">
      <c r="A20" s="31">
        <f>ROW()-1</f>
        <v>19</v>
      </c>
      <c r="B20" s="18">
        <v>6.8</v>
      </c>
      <c r="C20" s="18"/>
      <c r="D20" s="19" t="s">
        <v>97</v>
      </c>
      <c r="E20" s="18">
        <v>120</v>
      </c>
      <c r="F20" s="19">
        <v>12</v>
      </c>
      <c r="G20" s="20">
        <v>8.1</v>
      </c>
      <c r="H20" s="21" t="s">
        <v>96</v>
      </c>
      <c r="I20" s="22"/>
      <c r="J20" s="17"/>
      <c r="K20" s="17"/>
      <c r="L20" s="16"/>
      <c r="M20" s="16"/>
      <c r="N20" s="16"/>
    </row>
    <row r="21" spans="1:14" ht="15">
      <c r="A21" s="31">
        <f>ROW()-1</f>
        <v>20</v>
      </c>
      <c r="B21" s="18"/>
      <c r="C21" s="18"/>
      <c r="D21" s="19" t="s">
        <v>78</v>
      </c>
      <c r="E21" s="18"/>
      <c r="F21" s="19">
        <v>821</v>
      </c>
      <c r="G21" s="20"/>
      <c r="H21" s="21" t="s">
        <v>98</v>
      </c>
      <c r="I21" s="22"/>
      <c r="J21" s="17"/>
      <c r="K21" s="17" t="s">
        <v>99</v>
      </c>
      <c r="L21" s="16"/>
      <c r="M21" s="16"/>
      <c r="N21" s="16"/>
    </row>
    <row r="22" spans="1:14" ht="15">
      <c r="A22" s="31">
        <f>ROW()-1</f>
        <v>21</v>
      </c>
      <c r="B22" s="18"/>
      <c r="C22" s="18"/>
      <c r="D22" s="19" t="s">
        <v>82</v>
      </c>
      <c r="E22" s="18"/>
      <c r="F22" s="19">
        <v>460</v>
      </c>
      <c r="G22" s="20"/>
      <c r="H22" s="21" t="s">
        <v>98</v>
      </c>
      <c r="I22" s="22"/>
      <c r="J22" s="17"/>
      <c r="K22" s="17" t="s">
        <v>99</v>
      </c>
      <c r="L22" s="16"/>
      <c r="M22" s="16"/>
      <c r="N22" s="16"/>
    </row>
    <row r="23" spans="1:14" ht="15">
      <c r="A23" s="17"/>
      <c r="B23" s="23"/>
      <c r="C23" s="23"/>
      <c r="D23" s="23"/>
      <c r="E23" s="23" t="s">
        <v>30</v>
      </c>
      <c r="F23" s="23">
        <f ca="1">SUM(F2:INDIRECT(ADDRESS(ROW()-1,6)))</f>
        <v>3849</v>
      </c>
      <c r="G23" s="24">
        <f ca="1">SUM(G2:INDIRECT(ADDRESS(ROW()-1,7)))</f>
        <v>587.59220000000005</v>
      </c>
      <c r="H23" s="25"/>
      <c r="I23" s="26"/>
      <c r="J23" s="17"/>
      <c r="K23" s="17"/>
      <c r="L23" s="16"/>
      <c r="M23" s="16"/>
      <c r="N23" s="16"/>
    </row>
    <row r="24" spans="1:1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</sheetData>
  <sheetCalcPr fullCalcOnLoad="1"/>
  <phoneticPr fontId="7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6"/>
  <sheetViews>
    <sheetView topLeftCell="A33" workbookViewId="0">
      <selection activeCell="A56" sqref="A56:P56"/>
    </sheetView>
  </sheetViews>
  <sheetFormatPr defaultColWidth="8.25" defaultRowHeight="18.75" customHeight="1"/>
  <cols>
    <col min="1" max="1" width="6" style="27" customWidth="1"/>
    <col min="2" max="12" width="8.25" style="27"/>
    <col min="13" max="14" width="11.75" style="27" customWidth="1"/>
    <col min="15" max="15" width="12.625" style="27" customWidth="1"/>
    <col min="16" max="16" width="13.5" style="27" customWidth="1"/>
    <col min="17" max="17" width="11.75" style="27" customWidth="1"/>
    <col min="18" max="16384" width="8.25" style="27"/>
  </cols>
  <sheetData>
    <row r="1" spans="1:16" ht="18.75" customHeight="1">
      <c r="A1" s="28" t="s">
        <v>31</v>
      </c>
      <c r="B1" s="28" t="s">
        <v>32</v>
      </c>
      <c r="C1" s="28" t="s">
        <v>20</v>
      </c>
      <c r="D1" s="28" t="s">
        <v>33</v>
      </c>
      <c r="E1" s="28" t="s">
        <v>34</v>
      </c>
      <c r="F1" s="28" t="s">
        <v>35</v>
      </c>
      <c r="G1" s="28" t="s">
        <v>36</v>
      </c>
      <c r="H1" s="28" t="s">
        <v>24</v>
      </c>
      <c r="I1" s="28" t="s">
        <v>37</v>
      </c>
      <c r="J1" s="28" t="s">
        <v>38</v>
      </c>
      <c r="K1" s="28" t="s">
        <v>23</v>
      </c>
      <c r="L1" s="28" t="s">
        <v>29</v>
      </c>
      <c r="M1" s="28" t="s">
        <v>39</v>
      </c>
      <c r="N1" s="28" t="s">
        <v>40</v>
      </c>
      <c r="O1" s="28" t="s">
        <v>41</v>
      </c>
      <c r="P1" s="28" t="s">
        <v>42</v>
      </c>
    </row>
    <row r="2" spans="1:16" ht="18.75" customHeight="1">
      <c r="A2" s="28">
        <v>1</v>
      </c>
      <c r="B2" s="27" t="s">
        <v>100</v>
      </c>
      <c r="C2" s="27">
        <v>6.8</v>
      </c>
      <c r="D2" s="27" t="s">
        <v>101</v>
      </c>
      <c r="E2" s="27" t="s">
        <v>102</v>
      </c>
      <c r="F2" s="27" t="s">
        <v>103</v>
      </c>
      <c r="G2" s="27" t="s">
        <v>43</v>
      </c>
      <c r="H2" s="27">
        <v>46</v>
      </c>
      <c r="I2" s="27">
        <v>7.774</v>
      </c>
      <c r="J2" s="27">
        <v>0</v>
      </c>
      <c r="K2" s="27">
        <v>6</v>
      </c>
      <c r="M2" s="27">
        <v>1</v>
      </c>
      <c r="N2" s="27">
        <v>0</v>
      </c>
      <c r="O2" s="27">
        <v>0</v>
      </c>
      <c r="P2" s="27">
        <v>0</v>
      </c>
    </row>
    <row r="3" spans="1:16" ht="18.75" customHeight="1">
      <c r="A3" s="28">
        <v>1</v>
      </c>
      <c r="B3" s="27" t="s">
        <v>100</v>
      </c>
      <c r="C3" s="27">
        <v>6.8</v>
      </c>
      <c r="D3" s="27" t="s">
        <v>101</v>
      </c>
      <c r="E3" s="27" t="s">
        <v>104</v>
      </c>
      <c r="F3" s="27" t="s">
        <v>103</v>
      </c>
      <c r="G3" s="27" t="s">
        <v>43</v>
      </c>
      <c r="H3" s="27">
        <v>6</v>
      </c>
      <c r="I3" s="27">
        <v>1.1100000000000001</v>
      </c>
      <c r="J3" s="27">
        <v>0</v>
      </c>
      <c r="K3" s="27">
        <v>12</v>
      </c>
      <c r="M3" s="27">
        <v>1</v>
      </c>
      <c r="N3" s="27">
        <v>0</v>
      </c>
      <c r="O3" s="27">
        <v>0</v>
      </c>
      <c r="P3" s="27">
        <v>0</v>
      </c>
    </row>
    <row r="4" spans="1:16" ht="18.75" customHeight="1">
      <c r="A4" s="28">
        <v>1</v>
      </c>
      <c r="B4" s="27" t="s">
        <v>100</v>
      </c>
      <c r="C4" s="27">
        <v>6.8</v>
      </c>
      <c r="D4" s="27" t="s">
        <v>101</v>
      </c>
      <c r="E4" s="27" t="s">
        <v>104</v>
      </c>
      <c r="F4" s="27" t="s">
        <v>105</v>
      </c>
      <c r="G4" s="27" t="s">
        <v>43</v>
      </c>
      <c r="H4" s="27">
        <v>4</v>
      </c>
      <c r="I4" s="27">
        <v>0.752</v>
      </c>
      <c r="J4" s="27">
        <v>0</v>
      </c>
      <c r="K4" s="27">
        <v>7</v>
      </c>
      <c r="M4" s="27">
        <v>2</v>
      </c>
      <c r="N4" s="27">
        <v>0</v>
      </c>
      <c r="O4" s="27">
        <v>0</v>
      </c>
      <c r="P4" s="27">
        <v>0</v>
      </c>
    </row>
    <row r="5" spans="1:16" ht="18.75" customHeight="1">
      <c r="A5" s="28">
        <v>1</v>
      </c>
      <c r="B5" s="27" t="s">
        <v>100</v>
      </c>
      <c r="C5" s="27">
        <v>6.8</v>
      </c>
      <c r="D5" s="27" t="s">
        <v>101</v>
      </c>
      <c r="E5" s="27" t="s">
        <v>106</v>
      </c>
      <c r="F5" s="27" t="s">
        <v>105</v>
      </c>
      <c r="G5" s="27" t="s">
        <v>43</v>
      </c>
      <c r="H5" s="27">
        <v>8</v>
      </c>
      <c r="I5" s="27">
        <v>1.6319999999999999</v>
      </c>
      <c r="J5" s="27">
        <v>0</v>
      </c>
      <c r="K5" s="27">
        <v>12</v>
      </c>
      <c r="M5" s="27">
        <v>2</v>
      </c>
      <c r="N5" s="27">
        <v>0</v>
      </c>
      <c r="O5" s="27">
        <v>0</v>
      </c>
      <c r="P5" s="27">
        <v>0</v>
      </c>
    </row>
    <row r="6" spans="1:16" ht="18.75" customHeight="1">
      <c r="A6" s="28">
        <v>1</v>
      </c>
      <c r="B6" s="27" t="s">
        <v>100</v>
      </c>
      <c r="C6" s="27">
        <v>6.8</v>
      </c>
      <c r="D6" s="27" t="s">
        <v>101</v>
      </c>
      <c r="E6" s="27" t="s">
        <v>107</v>
      </c>
      <c r="F6" s="27" t="s">
        <v>105</v>
      </c>
      <c r="G6" s="27" t="s">
        <v>43</v>
      </c>
      <c r="H6" s="27">
        <v>8</v>
      </c>
      <c r="I6" s="27">
        <v>2.984</v>
      </c>
      <c r="J6" s="27">
        <v>0</v>
      </c>
      <c r="K6" s="27">
        <v>8</v>
      </c>
      <c r="M6" s="27">
        <v>2</v>
      </c>
      <c r="N6" s="27">
        <v>0</v>
      </c>
      <c r="O6" s="27">
        <v>0</v>
      </c>
      <c r="P6" s="27">
        <v>0</v>
      </c>
    </row>
    <row r="7" spans="1:16" ht="18.75" customHeight="1">
      <c r="A7" s="28">
        <v>1</v>
      </c>
      <c r="B7" s="27" t="s">
        <v>100</v>
      </c>
      <c r="C7" s="27">
        <v>6.8</v>
      </c>
      <c r="D7" s="27" t="s">
        <v>101</v>
      </c>
      <c r="E7" s="27" t="s">
        <v>108</v>
      </c>
      <c r="F7" s="27" t="s">
        <v>105</v>
      </c>
      <c r="G7" s="27" t="s">
        <v>43</v>
      </c>
      <c r="H7" s="27">
        <v>8</v>
      </c>
      <c r="I7" s="27">
        <v>3.1920000000000002</v>
      </c>
      <c r="J7" s="27">
        <v>0</v>
      </c>
      <c r="K7" s="27">
        <v>15</v>
      </c>
      <c r="M7" s="27">
        <v>2</v>
      </c>
      <c r="N7" s="27">
        <v>0</v>
      </c>
      <c r="O7" s="27">
        <v>0</v>
      </c>
      <c r="P7" s="27">
        <v>0</v>
      </c>
    </row>
    <row r="8" spans="1:16" ht="18.75" customHeight="1">
      <c r="A8" s="28">
        <v>2</v>
      </c>
      <c r="B8" s="27" t="s">
        <v>100</v>
      </c>
      <c r="C8" s="27">
        <v>6.8</v>
      </c>
      <c r="D8" s="27" t="s">
        <v>101</v>
      </c>
      <c r="E8" s="27" t="s">
        <v>102</v>
      </c>
      <c r="F8" s="27" t="s">
        <v>103</v>
      </c>
      <c r="G8" s="27" t="s">
        <v>43</v>
      </c>
      <c r="H8" s="27">
        <v>46</v>
      </c>
      <c r="I8" s="27">
        <v>7.774</v>
      </c>
      <c r="J8" s="27">
        <v>0</v>
      </c>
      <c r="K8" s="27">
        <v>6</v>
      </c>
      <c r="M8" s="27">
        <v>1</v>
      </c>
      <c r="N8" s="27">
        <v>0</v>
      </c>
      <c r="O8" s="27">
        <v>0</v>
      </c>
      <c r="P8" s="27">
        <v>0</v>
      </c>
    </row>
    <row r="9" spans="1:16" ht="18.75" customHeight="1">
      <c r="A9" s="28">
        <v>2</v>
      </c>
      <c r="B9" s="27" t="s">
        <v>100</v>
      </c>
      <c r="C9" s="27">
        <v>6.8</v>
      </c>
      <c r="D9" s="27" t="s">
        <v>101</v>
      </c>
      <c r="E9" s="27" t="s">
        <v>104</v>
      </c>
      <c r="F9" s="27" t="s">
        <v>103</v>
      </c>
      <c r="G9" s="27" t="s">
        <v>43</v>
      </c>
      <c r="H9" s="27">
        <v>6</v>
      </c>
      <c r="I9" s="27">
        <v>1.1100000000000001</v>
      </c>
      <c r="J9" s="27">
        <v>0</v>
      </c>
      <c r="K9" s="27">
        <v>12</v>
      </c>
      <c r="M9" s="27">
        <v>1</v>
      </c>
      <c r="N9" s="27">
        <v>0</v>
      </c>
      <c r="O9" s="27">
        <v>0</v>
      </c>
      <c r="P9" s="27">
        <v>0</v>
      </c>
    </row>
    <row r="10" spans="1:16" ht="18.75" customHeight="1">
      <c r="A10" s="28">
        <v>2</v>
      </c>
      <c r="B10" s="27" t="s">
        <v>100</v>
      </c>
      <c r="C10" s="27">
        <v>6.8</v>
      </c>
      <c r="D10" s="27" t="s">
        <v>101</v>
      </c>
      <c r="E10" s="27" t="s">
        <v>104</v>
      </c>
      <c r="F10" s="27" t="s">
        <v>105</v>
      </c>
      <c r="G10" s="27" t="s">
        <v>43</v>
      </c>
      <c r="H10" s="27">
        <v>4</v>
      </c>
      <c r="I10" s="27">
        <v>0.752</v>
      </c>
      <c r="J10" s="27">
        <v>0</v>
      </c>
      <c r="K10" s="27">
        <v>7</v>
      </c>
      <c r="M10" s="27">
        <v>2</v>
      </c>
      <c r="N10" s="27">
        <v>0</v>
      </c>
      <c r="O10" s="27">
        <v>0</v>
      </c>
      <c r="P10" s="27">
        <v>0</v>
      </c>
    </row>
    <row r="11" spans="1:16" ht="18.75" customHeight="1">
      <c r="A11" s="28">
        <v>2</v>
      </c>
      <c r="B11" s="27" t="s">
        <v>100</v>
      </c>
      <c r="C11" s="27">
        <v>6.8</v>
      </c>
      <c r="D11" s="27" t="s">
        <v>101</v>
      </c>
      <c r="E11" s="27" t="s">
        <v>107</v>
      </c>
      <c r="F11" s="27" t="s">
        <v>105</v>
      </c>
      <c r="G11" s="27" t="s">
        <v>43</v>
      </c>
      <c r="H11" s="27">
        <v>8</v>
      </c>
      <c r="I11" s="27">
        <v>2.984</v>
      </c>
      <c r="J11" s="27">
        <v>0</v>
      </c>
      <c r="K11" s="27">
        <v>8</v>
      </c>
      <c r="M11" s="27">
        <v>2</v>
      </c>
      <c r="N11" s="27">
        <v>0</v>
      </c>
      <c r="O11" s="27">
        <v>0</v>
      </c>
      <c r="P11" s="27">
        <v>0</v>
      </c>
    </row>
    <row r="12" spans="1:16" ht="18.75" customHeight="1">
      <c r="A12" s="28">
        <v>2</v>
      </c>
      <c r="B12" s="27" t="s">
        <v>100</v>
      </c>
      <c r="C12" s="27">
        <v>6.8</v>
      </c>
      <c r="D12" s="27" t="s">
        <v>101</v>
      </c>
      <c r="E12" s="27" t="s">
        <v>108</v>
      </c>
      <c r="F12" s="27" t="s">
        <v>105</v>
      </c>
      <c r="G12" s="27" t="s">
        <v>43</v>
      </c>
      <c r="H12" s="27">
        <v>16</v>
      </c>
      <c r="I12" s="27">
        <v>6.3840000000000003</v>
      </c>
      <c r="J12" s="27">
        <v>0</v>
      </c>
      <c r="K12" s="27">
        <v>15</v>
      </c>
      <c r="M12" s="27">
        <v>2</v>
      </c>
      <c r="N12" s="27">
        <v>0</v>
      </c>
      <c r="O12" s="27">
        <v>0</v>
      </c>
      <c r="P12" s="27">
        <v>0</v>
      </c>
    </row>
    <row r="13" spans="1:16" ht="18.75" customHeight="1">
      <c r="A13" s="28">
        <v>3</v>
      </c>
      <c r="B13" s="27" t="s">
        <v>100</v>
      </c>
      <c r="C13" s="27">
        <v>6.8</v>
      </c>
      <c r="D13" s="27" t="s">
        <v>101</v>
      </c>
      <c r="E13" s="27" t="s">
        <v>102</v>
      </c>
      <c r="F13" s="27" t="s">
        <v>103</v>
      </c>
      <c r="G13" s="27" t="s">
        <v>43</v>
      </c>
      <c r="H13" s="27">
        <v>46</v>
      </c>
      <c r="I13" s="27">
        <v>7.774</v>
      </c>
      <c r="J13" s="27">
        <v>0</v>
      </c>
      <c r="K13" s="27">
        <v>6</v>
      </c>
      <c r="M13" s="27">
        <v>1</v>
      </c>
      <c r="N13" s="27">
        <v>0</v>
      </c>
      <c r="O13" s="27">
        <v>0</v>
      </c>
      <c r="P13" s="27">
        <v>0</v>
      </c>
    </row>
    <row r="14" spans="1:16" ht="18.75" customHeight="1">
      <c r="A14" s="28">
        <v>3</v>
      </c>
      <c r="B14" s="27" t="s">
        <v>100</v>
      </c>
      <c r="C14" s="27">
        <v>6.8</v>
      </c>
      <c r="D14" s="27" t="s">
        <v>101</v>
      </c>
      <c r="E14" s="27" t="s">
        <v>104</v>
      </c>
      <c r="F14" s="27" t="s">
        <v>103</v>
      </c>
      <c r="G14" s="27" t="s">
        <v>43</v>
      </c>
      <c r="H14" s="27">
        <v>6</v>
      </c>
      <c r="I14" s="27">
        <v>1.1100000000000001</v>
      </c>
      <c r="J14" s="27">
        <v>0</v>
      </c>
      <c r="K14" s="27">
        <v>12</v>
      </c>
      <c r="M14" s="27">
        <v>1</v>
      </c>
      <c r="N14" s="27">
        <v>0</v>
      </c>
      <c r="O14" s="27">
        <v>0</v>
      </c>
      <c r="P14" s="27">
        <v>0</v>
      </c>
    </row>
    <row r="15" spans="1:16" ht="18.75" customHeight="1">
      <c r="A15" s="28">
        <v>3</v>
      </c>
      <c r="B15" s="27" t="s">
        <v>100</v>
      </c>
      <c r="C15" s="27">
        <v>6.8</v>
      </c>
      <c r="D15" s="27" t="s">
        <v>101</v>
      </c>
      <c r="E15" s="27" t="s">
        <v>106</v>
      </c>
      <c r="F15" s="27" t="s">
        <v>105</v>
      </c>
      <c r="G15" s="27" t="s">
        <v>43</v>
      </c>
      <c r="H15" s="27">
        <v>8</v>
      </c>
      <c r="I15" s="27">
        <v>1.6319999999999999</v>
      </c>
      <c r="J15" s="27">
        <v>0</v>
      </c>
      <c r="K15" s="27">
        <v>12</v>
      </c>
      <c r="M15" s="27">
        <v>2</v>
      </c>
      <c r="N15" s="27">
        <v>0</v>
      </c>
      <c r="O15" s="27">
        <v>0</v>
      </c>
      <c r="P15" s="27">
        <v>0</v>
      </c>
    </row>
    <row r="16" spans="1:16" ht="18.75" customHeight="1">
      <c r="A16" s="28">
        <v>3</v>
      </c>
      <c r="B16" s="27" t="s">
        <v>100</v>
      </c>
      <c r="C16" s="27">
        <v>6.8</v>
      </c>
      <c r="D16" s="27" t="s">
        <v>101</v>
      </c>
      <c r="E16" s="27" t="s">
        <v>109</v>
      </c>
      <c r="F16" s="27" t="s">
        <v>105</v>
      </c>
      <c r="G16" s="27" t="s">
        <v>43</v>
      </c>
      <c r="H16" s="27">
        <v>4</v>
      </c>
      <c r="I16" s="27">
        <v>0.88</v>
      </c>
      <c r="J16" s="27">
        <v>0</v>
      </c>
      <c r="K16" s="27">
        <v>22</v>
      </c>
      <c r="M16" s="27">
        <v>2</v>
      </c>
      <c r="N16" s="27">
        <v>0</v>
      </c>
      <c r="O16" s="27">
        <v>0</v>
      </c>
      <c r="P16" s="27">
        <v>0</v>
      </c>
    </row>
    <row r="17" spans="1:16" ht="18.75" customHeight="1">
      <c r="A17" s="28">
        <v>3</v>
      </c>
      <c r="B17" s="27" t="s">
        <v>100</v>
      </c>
      <c r="C17" s="27">
        <v>6.8</v>
      </c>
      <c r="D17" s="27" t="s">
        <v>101</v>
      </c>
      <c r="E17" s="27" t="s">
        <v>107</v>
      </c>
      <c r="F17" s="27" t="s">
        <v>105</v>
      </c>
      <c r="G17" s="27" t="s">
        <v>43</v>
      </c>
      <c r="H17" s="27">
        <v>8</v>
      </c>
      <c r="I17" s="27">
        <v>2.984</v>
      </c>
      <c r="J17" s="27">
        <v>0</v>
      </c>
      <c r="K17" s="27">
        <v>8</v>
      </c>
      <c r="M17" s="27">
        <v>2</v>
      </c>
      <c r="N17" s="27">
        <v>0</v>
      </c>
      <c r="O17" s="27">
        <v>0</v>
      </c>
      <c r="P17" s="27">
        <v>0</v>
      </c>
    </row>
    <row r="18" spans="1:16" ht="18.75" customHeight="1">
      <c r="A18" s="28">
        <v>3</v>
      </c>
      <c r="B18" s="27" t="s">
        <v>100</v>
      </c>
      <c r="C18" s="27">
        <v>6.8</v>
      </c>
      <c r="D18" s="27" t="s">
        <v>101</v>
      </c>
      <c r="E18" s="27" t="s">
        <v>108</v>
      </c>
      <c r="F18" s="27" t="s">
        <v>105</v>
      </c>
      <c r="G18" s="27" t="s">
        <v>43</v>
      </c>
      <c r="H18" s="27">
        <v>4</v>
      </c>
      <c r="I18" s="27">
        <v>1.5960000000000001</v>
      </c>
      <c r="J18" s="27">
        <v>0</v>
      </c>
      <c r="K18" s="27">
        <v>15</v>
      </c>
      <c r="M18" s="27">
        <v>2</v>
      </c>
      <c r="N18" s="27">
        <v>0</v>
      </c>
      <c r="O18" s="27">
        <v>0</v>
      </c>
      <c r="P18" s="27">
        <v>0</v>
      </c>
    </row>
    <row r="19" spans="1:16" ht="18.75" customHeight="1">
      <c r="A19" s="28">
        <v>4</v>
      </c>
      <c r="B19" s="27" t="s">
        <v>100</v>
      </c>
      <c r="C19" s="27">
        <v>6.8</v>
      </c>
      <c r="D19" s="27" t="s">
        <v>101</v>
      </c>
      <c r="E19" s="27" t="s">
        <v>102</v>
      </c>
      <c r="F19" s="27" t="s">
        <v>103</v>
      </c>
      <c r="G19" s="27" t="s">
        <v>43</v>
      </c>
      <c r="H19" s="27">
        <v>54</v>
      </c>
      <c r="I19" s="27">
        <v>9.1259999999999994</v>
      </c>
      <c r="J19" s="27">
        <v>0</v>
      </c>
      <c r="K19" s="27">
        <v>6</v>
      </c>
      <c r="M19" s="27">
        <v>1</v>
      </c>
      <c r="N19" s="27">
        <v>0</v>
      </c>
      <c r="O19" s="27">
        <v>0</v>
      </c>
      <c r="P19" s="27">
        <v>0</v>
      </c>
    </row>
    <row r="20" spans="1:16" ht="18.75" customHeight="1">
      <c r="A20" s="28">
        <v>4</v>
      </c>
      <c r="B20" s="27" t="s">
        <v>100</v>
      </c>
      <c r="C20" s="27">
        <v>6.8</v>
      </c>
      <c r="D20" s="27" t="s">
        <v>101</v>
      </c>
      <c r="E20" s="27" t="s">
        <v>107</v>
      </c>
      <c r="F20" s="27" t="s">
        <v>105</v>
      </c>
      <c r="G20" s="27" t="s">
        <v>43</v>
      </c>
      <c r="H20" s="27">
        <v>6</v>
      </c>
      <c r="I20" s="27">
        <v>2.238</v>
      </c>
      <c r="J20" s="27">
        <v>0</v>
      </c>
      <c r="K20" s="27">
        <v>8</v>
      </c>
      <c r="M20" s="27">
        <v>2</v>
      </c>
      <c r="N20" s="27">
        <v>0</v>
      </c>
      <c r="O20" s="27">
        <v>0</v>
      </c>
      <c r="P20" s="27">
        <v>0</v>
      </c>
    </row>
    <row r="21" spans="1:16" ht="18.75" customHeight="1">
      <c r="A21" s="28">
        <v>4</v>
      </c>
      <c r="B21" s="27" t="s">
        <v>110</v>
      </c>
      <c r="C21" s="27">
        <v>6.8</v>
      </c>
      <c r="D21" s="27" t="s">
        <v>111</v>
      </c>
      <c r="E21" s="27" t="s">
        <v>112</v>
      </c>
      <c r="F21" s="27" t="s">
        <v>105</v>
      </c>
      <c r="G21" s="27" t="s">
        <v>43</v>
      </c>
      <c r="H21" s="27">
        <v>18</v>
      </c>
      <c r="I21" s="27">
        <v>6.93</v>
      </c>
      <c r="J21" s="27">
        <v>0</v>
      </c>
      <c r="K21" s="27">
        <v>120</v>
      </c>
      <c r="M21" s="27">
        <v>2</v>
      </c>
      <c r="N21" s="27">
        <v>0</v>
      </c>
      <c r="O21" s="27">
        <v>1</v>
      </c>
      <c r="P21" s="27">
        <v>0</v>
      </c>
    </row>
    <row r="22" spans="1:16" ht="18.75" customHeight="1">
      <c r="A22" s="28">
        <v>5</v>
      </c>
      <c r="B22" s="27" t="s">
        <v>100</v>
      </c>
      <c r="C22" s="27">
        <v>6.8</v>
      </c>
      <c r="D22" s="27" t="s">
        <v>101</v>
      </c>
      <c r="E22" s="27" t="s">
        <v>102</v>
      </c>
      <c r="F22" s="27" t="s">
        <v>103</v>
      </c>
      <c r="G22" s="27" t="s">
        <v>43</v>
      </c>
      <c r="H22" s="27">
        <v>235</v>
      </c>
      <c r="I22" s="27">
        <v>39.715000000000003</v>
      </c>
      <c r="J22" s="27">
        <v>0</v>
      </c>
      <c r="K22" s="27">
        <v>6</v>
      </c>
      <c r="M22" s="27">
        <v>1</v>
      </c>
      <c r="N22" s="27">
        <v>0</v>
      </c>
      <c r="O22" s="27">
        <v>0</v>
      </c>
      <c r="P22" s="27">
        <v>0</v>
      </c>
    </row>
    <row r="23" spans="1:16" ht="18.75" customHeight="1">
      <c r="A23" s="28">
        <v>5</v>
      </c>
      <c r="B23" s="27" t="s">
        <v>100</v>
      </c>
      <c r="C23" s="27">
        <v>6.8</v>
      </c>
      <c r="D23" s="27" t="s">
        <v>101</v>
      </c>
      <c r="E23" s="27" t="s">
        <v>104</v>
      </c>
      <c r="F23" s="27" t="s">
        <v>103</v>
      </c>
      <c r="G23" s="27" t="s">
        <v>43</v>
      </c>
      <c r="H23" s="27">
        <v>79</v>
      </c>
      <c r="I23" s="27">
        <v>14.615</v>
      </c>
      <c r="J23" s="27">
        <v>0</v>
      </c>
      <c r="K23" s="27">
        <v>12</v>
      </c>
      <c r="M23" s="27">
        <v>1</v>
      </c>
      <c r="N23" s="27">
        <v>0</v>
      </c>
      <c r="O23" s="27">
        <v>0</v>
      </c>
      <c r="P23" s="27">
        <v>0</v>
      </c>
    </row>
    <row r="24" spans="1:16" ht="18.75" customHeight="1">
      <c r="A24" s="28">
        <v>5</v>
      </c>
      <c r="B24" s="27" t="s">
        <v>100</v>
      </c>
      <c r="C24" s="27">
        <v>6.8</v>
      </c>
      <c r="D24" s="27" t="s">
        <v>101</v>
      </c>
      <c r="E24" s="27" t="s">
        <v>113</v>
      </c>
      <c r="F24" s="27" t="s">
        <v>103</v>
      </c>
      <c r="G24" s="27" t="s">
        <v>43</v>
      </c>
      <c r="H24" s="27">
        <v>12</v>
      </c>
      <c r="I24" s="27">
        <v>3.9359999999999999</v>
      </c>
      <c r="J24" s="27">
        <v>0</v>
      </c>
      <c r="K24" s="27">
        <v>8</v>
      </c>
      <c r="M24" s="27">
        <v>1</v>
      </c>
      <c r="N24" s="27">
        <v>0</v>
      </c>
      <c r="O24" s="27">
        <v>0</v>
      </c>
      <c r="P24" s="27">
        <v>0</v>
      </c>
    </row>
    <row r="25" spans="1:16" ht="18.75" customHeight="1">
      <c r="A25" s="28">
        <v>5</v>
      </c>
      <c r="B25" s="27" t="s">
        <v>100</v>
      </c>
      <c r="C25" s="27">
        <v>6.8</v>
      </c>
      <c r="D25" s="27" t="s">
        <v>101</v>
      </c>
      <c r="E25" s="27" t="s">
        <v>114</v>
      </c>
      <c r="F25" s="27" t="s">
        <v>103</v>
      </c>
      <c r="G25" s="27" t="s">
        <v>43</v>
      </c>
      <c r="H25" s="27">
        <v>16</v>
      </c>
      <c r="I25" s="27">
        <v>5.6479999999999997</v>
      </c>
      <c r="J25" s="27">
        <v>0</v>
      </c>
      <c r="K25" s="27">
        <v>15</v>
      </c>
      <c r="M25" s="27">
        <v>1</v>
      </c>
      <c r="N25" s="27">
        <v>0</v>
      </c>
      <c r="O25" s="27">
        <v>0</v>
      </c>
      <c r="P25" s="27">
        <v>0</v>
      </c>
    </row>
    <row r="26" spans="1:16" ht="18.75" customHeight="1">
      <c r="A26" s="28">
        <v>5</v>
      </c>
      <c r="B26" s="27" t="s">
        <v>110</v>
      </c>
      <c r="C26" s="27">
        <v>6.8</v>
      </c>
      <c r="D26" s="27" t="s">
        <v>111</v>
      </c>
      <c r="E26" s="27" t="s">
        <v>112</v>
      </c>
      <c r="F26" s="27" t="s">
        <v>105</v>
      </c>
      <c r="G26" s="27" t="s">
        <v>43</v>
      </c>
      <c r="H26" s="27">
        <v>24</v>
      </c>
      <c r="I26" s="27">
        <v>9.24</v>
      </c>
      <c r="J26" s="27">
        <v>0</v>
      </c>
      <c r="K26" s="27">
        <v>120</v>
      </c>
      <c r="M26" s="27">
        <v>2</v>
      </c>
      <c r="N26" s="27">
        <v>0</v>
      </c>
      <c r="O26" s="27">
        <v>1</v>
      </c>
      <c r="P26" s="27">
        <v>0</v>
      </c>
    </row>
    <row r="27" spans="1:16" ht="18.75" customHeight="1">
      <c r="A27" s="28">
        <v>6</v>
      </c>
      <c r="B27" s="27" t="s">
        <v>100</v>
      </c>
      <c r="C27" s="27">
        <v>6.8</v>
      </c>
      <c r="D27" s="27" t="s">
        <v>101</v>
      </c>
      <c r="E27" s="27" t="s">
        <v>102</v>
      </c>
      <c r="F27" s="27" t="s">
        <v>103</v>
      </c>
      <c r="G27" s="27" t="s">
        <v>43</v>
      </c>
      <c r="H27" s="27">
        <v>200</v>
      </c>
      <c r="I27" s="27">
        <v>33.799999999999997</v>
      </c>
      <c r="J27" s="27">
        <v>0</v>
      </c>
      <c r="K27" s="27">
        <v>6</v>
      </c>
      <c r="M27" s="27">
        <v>1</v>
      </c>
      <c r="N27" s="27">
        <v>0</v>
      </c>
      <c r="O27" s="27">
        <v>0</v>
      </c>
      <c r="P27" s="27">
        <v>0</v>
      </c>
    </row>
    <row r="28" spans="1:16" ht="18.75" customHeight="1">
      <c r="A28" s="28">
        <v>6</v>
      </c>
      <c r="B28" s="27" t="s">
        <v>100</v>
      </c>
      <c r="C28" s="27">
        <v>6.8</v>
      </c>
      <c r="D28" s="27" t="s">
        <v>111</v>
      </c>
      <c r="E28" s="27" t="s">
        <v>102</v>
      </c>
      <c r="F28" s="27" t="s">
        <v>103</v>
      </c>
      <c r="G28" s="27" t="s">
        <v>43</v>
      </c>
      <c r="H28" s="27">
        <v>16</v>
      </c>
      <c r="I28" s="27">
        <v>2.7040000000000002</v>
      </c>
      <c r="J28" s="27">
        <v>0</v>
      </c>
      <c r="K28" s="27">
        <v>6</v>
      </c>
      <c r="M28" s="27">
        <v>1</v>
      </c>
      <c r="N28" s="27">
        <v>0</v>
      </c>
      <c r="O28" s="27">
        <v>1</v>
      </c>
      <c r="P28" s="27">
        <v>0</v>
      </c>
    </row>
    <row r="29" spans="1:16" ht="18.75" customHeight="1">
      <c r="A29" s="28">
        <v>6</v>
      </c>
      <c r="B29" s="27" t="s">
        <v>100</v>
      </c>
      <c r="C29" s="27">
        <v>6.8</v>
      </c>
      <c r="D29" s="27" t="s">
        <v>101</v>
      </c>
      <c r="E29" s="27" t="s">
        <v>104</v>
      </c>
      <c r="F29" s="27" t="s">
        <v>103</v>
      </c>
      <c r="G29" s="27" t="s">
        <v>43</v>
      </c>
      <c r="H29" s="27">
        <v>146</v>
      </c>
      <c r="I29" s="27">
        <v>27.01</v>
      </c>
      <c r="J29" s="27">
        <v>0</v>
      </c>
      <c r="K29" s="27">
        <v>12</v>
      </c>
      <c r="M29" s="27">
        <v>1</v>
      </c>
      <c r="N29" s="27">
        <v>0</v>
      </c>
      <c r="O29" s="27">
        <v>0</v>
      </c>
      <c r="P29" s="27">
        <v>0</v>
      </c>
    </row>
    <row r="30" spans="1:16" ht="18.75" customHeight="1">
      <c r="A30" s="28">
        <v>6</v>
      </c>
      <c r="B30" s="27" t="s">
        <v>100</v>
      </c>
      <c r="C30" s="27">
        <v>6.8</v>
      </c>
      <c r="D30" s="27" t="s">
        <v>111</v>
      </c>
      <c r="E30" s="27" t="s">
        <v>104</v>
      </c>
      <c r="F30" s="27" t="s">
        <v>103</v>
      </c>
      <c r="G30" s="27" t="s">
        <v>43</v>
      </c>
      <c r="H30" s="27">
        <v>76</v>
      </c>
      <c r="I30" s="27">
        <v>14.06</v>
      </c>
      <c r="J30" s="27">
        <v>0</v>
      </c>
      <c r="K30" s="27">
        <v>12</v>
      </c>
      <c r="M30" s="27">
        <v>1</v>
      </c>
      <c r="N30" s="27">
        <v>0</v>
      </c>
      <c r="O30" s="27">
        <v>1</v>
      </c>
      <c r="P30" s="27">
        <v>0</v>
      </c>
    </row>
    <row r="31" spans="1:16" ht="18.75" customHeight="1">
      <c r="A31" s="28">
        <v>6</v>
      </c>
      <c r="B31" s="27" t="s">
        <v>100</v>
      </c>
      <c r="C31" s="27">
        <v>6.8</v>
      </c>
      <c r="D31" s="27" t="s">
        <v>101</v>
      </c>
      <c r="E31" s="27" t="s">
        <v>113</v>
      </c>
      <c r="F31" s="27" t="s">
        <v>103</v>
      </c>
      <c r="G31" s="27" t="s">
        <v>43</v>
      </c>
      <c r="H31" s="27">
        <v>62</v>
      </c>
      <c r="I31" s="27">
        <v>20.335999999999999</v>
      </c>
      <c r="J31" s="27">
        <v>0</v>
      </c>
      <c r="K31" s="27">
        <v>8</v>
      </c>
      <c r="M31" s="27">
        <v>1</v>
      </c>
      <c r="N31" s="27">
        <v>0</v>
      </c>
      <c r="O31" s="27">
        <v>0</v>
      </c>
      <c r="P31" s="27">
        <v>0</v>
      </c>
    </row>
    <row r="32" spans="1:16" ht="18.75" customHeight="1">
      <c r="A32" s="28">
        <v>6</v>
      </c>
      <c r="B32" s="27" t="s">
        <v>100</v>
      </c>
      <c r="C32" s="27">
        <v>6.8</v>
      </c>
      <c r="D32" s="27" t="s">
        <v>101</v>
      </c>
      <c r="E32" s="27" t="s">
        <v>114</v>
      </c>
      <c r="F32" s="27" t="s">
        <v>103</v>
      </c>
      <c r="G32" s="27" t="s">
        <v>43</v>
      </c>
      <c r="H32" s="27">
        <v>70</v>
      </c>
      <c r="I32" s="27">
        <v>24.71</v>
      </c>
      <c r="J32" s="27">
        <v>0</v>
      </c>
      <c r="K32" s="27">
        <v>15</v>
      </c>
      <c r="M32" s="27">
        <v>1</v>
      </c>
      <c r="N32" s="27">
        <v>0</v>
      </c>
      <c r="O32" s="27">
        <v>0</v>
      </c>
      <c r="P32" s="27">
        <v>0</v>
      </c>
    </row>
    <row r="33" spans="1:16" ht="18.75" customHeight="1">
      <c r="A33" s="28">
        <v>6</v>
      </c>
      <c r="B33" s="27" t="s">
        <v>110</v>
      </c>
      <c r="C33" s="27">
        <v>6.8</v>
      </c>
      <c r="D33" s="27" t="s">
        <v>111</v>
      </c>
      <c r="E33" s="27" t="s">
        <v>115</v>
      </c>
      <c r="F33" s="27" t="s">
        <v>116</v>
      </c>
      <c r="G33" s="27" t="s">
        <v>117</v>
      </c>
      <c r="H33" s="27">
        <v>34</v>
      </c>
      <c r="I33" s="27">
        <v>13.09</v>
      </c>
      <c r="J33" s="27">
        <v>0</v>
      </c>
      <c r="K33" s="27">
        <v>120</v>
      </c>
      <c r="M33" s="27">
        <v>2</v>
      </c>
      <c r="N33" s="27">
        <v>0</v>
      </c>
      <c r="O33" s="27">
        <v>1</v>
      </c>
      <c r="P33" s="27">
        <v>0</v>
      </c>
    </row>
    <row r="34" spans="1:16" ht="18.75" customHeight="1">
      <c r="A34" s="28">
        <v>6</v>
      </c>
      <c r="B34" s="27" t="s">
        <v>118</v>
      </c>
      <c r="C34" s="27">
        <v>6.8</v>
      </c>
      <c r="D34" s="27" t="s">
        <v>111</v>
      </c>
      <c r="E34" s="27" t="s">
        <v>119</v>
      </c>
      <c r="F34" s="27" t="s">
        <v>105</v>
      </c>
      <c r="G34" s="27" t="s">
        <v>43</v>
      </c>
      <c r="H34" s="27">
        <v>4</v>
      </c>
      <c r="I34" s="27">
        <v>2.7</v>
      </c>
      <c r="J34" s="27">
        <v>0</v>
      </c>
      <c r="K34" s="27">
        <v>120</v>
      </c>
      <c r="M34" s="27">
        <v>2</v>
      </c>
      <c r="N34" s="27">
        <v>0</v>
      </c>
      <c r="O34" s="27">
        <v>1</v>
      </c>
      <c r="P34" s="27">
        <v>0</v>
      </c>
    </row>
    <row r="35" spans="1:16" ht="18.75" customHeight="1">
      <c r="A35" s="28">
        <v>7</v>
      </c>
      <c r="B35" s="27" t="s">
        <v>120</v>
      </c>
      <c r="C35" s="27">
        <v>6.8</v>
      </c>
      <c r="D35" s="27" t="s">
        <v>111</v>
      </c>
      <c r="E35" s="27" t="s">
        <v>102</v>
      </c>
      <c r="F35" s="27" t="s">
        <v>103</v>
      </c>
      <c r="G35" s="27" t="s">
        <v>43</v>
      </c>
      <c r="H35" s="27">
        <v>53</v>
      </c>
      <c r="I35" s="27">
        <v>8.9570000000000007</v>
      </c>
      <c r="J35" s="27">
        <v>0</v>
      </c>
      <c r="K35" s="27">
        <v>6</v>
      </c>
      <c r="M35" s="27">
        <v>1</v>
      </c>
      <c r="N35" s="27">
        <v>0</v>
      </c>
      <c r="O35" s="27">
        <v>1</v>
      </c>
      <c r="P35" s="27">
        <v>0</v>
      </c>
    </row>
    <row r="36" spans="1:16" ht="18.75" customHeight="1">
      <c r="A36" s="28">
        <v>7</v>
      </c>
      <c r="B36" s="27" t="s">
        <v>120</v>
      </c>
      <c r="C36" s="27">
        <v>6.8</v>
      </c>
      <c r="D36" s="27" t="s">
        <v>111</v>
      </c>
      <c r="E36" s="27" t="s">
        <v>104</v>
      </c>
      <c r="F36" s="27" t="s">
        <v>103</v>
      </c>
      <c r="G36" s="27" t="s">
        <v>43</v>
      </c>
      <c r="H36" s="27">
        <v>48</v>
      </c>
      <c r="I36" s="27">
        <v>8.8800000000000008</v>
      </c>
      <c r="J36" s="27">
        <v>0</v>
      </c>
      <c r="K36" s="27">
        <v>12</v>
      </c>
      <c r="M36" s="27">
        <v>1</v>
      </c>
      <c r="N36" s="27">
        <v>0</v>
      </c>
      <c r="O36" s="27">
        <v>1</v>
      </c>
      <c r="P36" s="27">
        <v>0</v>
      </c>
    </row>
    <row r="37" spans="1:16" ht="18.75" customHeight="1">
      <c r="A37" s="28">
        <v>7</v>
      </c>
      <c r="B37" s="27" t="s">
        <v>121</v>
      </c>
      <c r="C37" s="27">
        <v>6.8</v>
      </c>
      <c r="D37" s="27" t="s">
        <v>111</v>
      </c>
      <c r="E37" s="27" t="s">
        <v>114</v>
      </c>
      <c r="F37" s="27" t="s">
        <v>103</v>
      </c>
      <c r="G37" s="27" t="s">
        <v>43</v>
      </c>
      <c r="H37" s="27">
        <v>78</v>
      </c>
      <c r="I37" s="27">
        <v>27.533999999999999</v>
      </c>
      <c r="J37" s="27">
        <v>0</v>
      </c>
      <c r="K37" s="27">
        <v>15</v>
      </c>
      <c r="M37" s="27">
        <v>1</v>
      </c>
      <c r="N37" s="27">
        <v>0</v>
      </c>
      <c r="O37" s="27">
        <v>1</v>
      </c>
      <c r="P37" s="27">
        <v>0</v>
      </c>
    </row>
    <row r="38" spans="1:16" ht="18.75" customHeight="1">
      <c r="A38" s="28">
        <v>7</v>
      </c>
      <c r="B38" s="27" t="s">
        <v>110</v>
      </c>
      <c r="C38" s="27">
        <v>6.8</v>
      </c>
      <c r="D38" s="27" t="s">
        <v>111</v>
      </c>
      <c r="E38" s="27" t="s">
        <v>112</v>
      </c>
      <c r="F38" s="27" t="s">
        <v>105</v>
      </c>
      <c r="G38" s="27" t="s">
        <v>43</v>
      </c>
      <c r="H38" s="27">
        <v>26</v>
      </c>
      <c r="I38" s="27">
        <v>10.01</v>
      </c>
      <c r="J38" s="27">
        <v>0</v>
      </c>
      <c r="K38" s="27">
        <v>120</v>
      </c>
      <c r="M38" s="27">
        <v>2</v>
      </c>
      <c r="N38" s="27">
        <v>0</v>
      </c>
      <c r="O38" s="27">
        <v>1</v>
      </c>
      <c r="P38" s="27">
        <v>0</v>
      </c>
    </row>
    <row r="39" spans="1:16" ht="18.75" customHeight="1">
      <c r="A39" s="28">
        <v>7</v>
      </c>
      <c r="B39" s="27" t="s">
        <v>122</v>
      </c>
      <c r="C39" s="27">
        <v>6.8</v>
      </c>
      <c r="D39" s="27" t="s">
        <v>111</v>
      </c>
      <c r="E39" s="27" t="s">
        <v>119</v>
      </c>
      <c r="F39" s="27" t="s">
        <v>105</v>
      </c>
      <c r="G39" s="27" t="s">
        <v>43</v>
      </c>
      <c r="H39" s="27">
        <v>2</v>
      </c>
      <c r="I39" s="27">
        <v>1.35</v>
      </c>
      <c r="J39" s="27">
        <v>0</v>
      </c>
      <c r="K39" s="27">
        <v>120</v>
      </c>
      <c r="M39" s="27">
        <v>2</v>
      </c>
      <c r="N39" s="27">
        <v>0</v>
      </c>
      <c r="O39" s="27">
        <v>1</v>
      </c>
      <c r="P39" s="27">
        <v>0</v>
      </c>
    </row>
    <row r="40" spans="1:16" ht="18.75" customHeight="1">
      <c r="A40" s="28">
        <v>8</v>
      </c>
      <c r="B40" s="27" t="s">
        <v>100</v>
      </c>
      <c r="C40" s="27">
        <v>6.8</v>
      </c>
      <c r="D40" s="27" t="s">
        <v>111</v>
      </c>
      <c r="E40" s="27" t="s">
        <v>102</v>
      </c>
      <c r="F40" s="27" t="s">
        <v>103</v>
      </c>
      <c r="G40" s="27" t="s">
        <v>43</v>
      </c>
      <c r="H40" s="27">
        <v>80</v>
      </c>
      <c r="I40" s="27">
        <v>13.52</v>
      </c>
      <c r="J40" s="27">
        <v>0</v>
      </c>
      <c r="K40" s="27">
        <v>6</v>
      </c>
      <c r="M40" s="27">
        <v>1</v>
      </c>
      <c r="N40" s="27">
        <v>0</v>
      </c>
      <c r="O40" s="27">
        <v>1</v>
      </c>
      <c r="P40" s="27">
        <v>0</v>
      </c>
    </row>
    <row r="41" spans="1:16" ht="18.75" customHeight="1">
      <c r="A41" s="28">
        <v>8</v>
      </c>
      <c r="B41" s="27" t="s">
        <v>100</v>
      </c>
      <c r="C41" s="27">
        <v>6.8</v>
      </c>
      <c r="D41" s="27" t="s">
        <v>111</v>
      </c>
      <c r="E41" s="27" t="s">
        <v>104</v>
      </c>
      <c r="F41" s="27" t="s">
        <v>103</v>
      </c>
      <c r="G41" s="27" t="s">
        <v>43</v>
      </c>
      <c r="H41" s="27">
        <v>70</v>
      </c>
      <c r="I41" s="27">
        <v>12.95</v>
      </c>
      <c r="J41" s="27">
        <v>0</v>
      </c>
      <c r="K41" s="27">
        <v>12</v>
      </c>
      <c r="M41" s="27">
        <v>1</v>
      </c>
      <c r="N41" s="27">
        <v>0</v>
      </c>
      <c r="O41" s="27">
        <v>1</v>
      </c>
      <c r="P41" s="27">
        <v>0</v>
      </c>
    </row>
    <row r="42" spans="1:16" ht="18.75" customHeight="1">
      <c r="A42" s="28">
        <v>8</v>
      </c>
      <c r="B42" s="27" t="s">
        <v>100</v>
      </c>
      <c r="C42" s="27">
        <v>6.8</v>
      </c>
      <c r="D42" s="27" t="s">
        <v>111</v>
      </c>
      <c r="E42" s="27" t="s">
        <v>114</v>
      </c>
      <c r="F42" s="27" t="s">
        <v>103</v>
      </c>
      <c r="G42" s="27" t="s">
        <v>43</v>
      </c>
      <c r="H42" s="27">
        <v>78</v>
      </c>
      <c r="I42" s="27">
        <v>27.533999999999999</v>
      </c>
      <c r="J42" s="27">
        <v>0</v>
      </c>
      <c r="K42" s="27">
        <v>15</v>
      </c>
      <c r="M42" s="27">
        <v>1</v>
      </c>
      <c r="N42" s="27">
        <v>0</v>
      </c>
      <c r="O42" s="27">
        <v>1</v>
      </c>
      <c r="P42" s="27">
        <v>0</v>
      </c>
    </row>
    <row r="43" spans="1:16" ht="18.75" customHeight="1">
      <c r="A43" s="28">
        <v>8</v>
      </c>
      <c r="B43" s="27" t="s">
        <v>110</v>
      </c>
      <c r="C43" s="27">
        <v>6.8</v>
      </c>
      <c r="D43" s="27" t="s">
        <v>111</v>
      </c>
      <c r="E43" s="27" t="s">
        <v>112</v>
      </c>
      <c r="F43" s="27" t="s">
        <v>105</v>
      </c>
      <c r="G43" s="27" t="s">
        <v>43</v>
      </c>
      <c r="H43" s="27">
        <v>26</v>
      </c>
      <c r="I43" s="27">
        <v>10.01</v>
      </c>
      <c r="J43" s="27">
        <v>0</v>
      </c>
      <c r="K43" s="27">
        <v>120</v>
      </c>
      <c r="M43" s="27">
        <v>2</v>
      </c>
      <c r="N43" s="27">
        <v>0</v>
      </c>
      <c r="O43" s="27">
        <v>1</v>
      </c>
      <c r="P43" s="27">
        <v>0</v>
      </c>
    </row>
    <row r="44" spans="1:16" ht="18.75" customHeight="1">
      <c r="A44" s="28">
        <v>8</v>
      </c>
      <c r="B44" s="27" t="s">
        <v>110</v>
      </c>
      <c r="C44" s="27">
        <v>6.8</v>
      </c>
      <c r="D44" s="27" t="s">
        <v>111</v>
      </c>
      <c r="E44" s="27" t="s">
        <v>119</v>
      </c>
      <c r="F44" s="27" t="s">
        <v>105</v>
      </c>
      <c r="G44" s="27" t="s">
        <v>43</v>
      </c>
      <c r="H44" s="27">
        <v>2</v>
      </c>
      <c r="I44" s="27">
        <v>1.35</v>
      </c>
      <c r="J44" s="27">
        <v>0</v>
      </c>
      <c r="K44" s="27">
        <v>120</v>
      </c>
      <c r="M44" s="27">
        <v>2</v>
      </c>
      <c r="N44" s="27">
        <v>0</v>
      </c>
      <c r="O44" s="27">
        <v>1</v>
      </c>
      <c r="P44" s="27">
        <v>0</v>
      </c>
    </row>
    <row r="45" spans="1:16" ht="18.75" customHeight="1">
      <c r="A45" s="28">
        <v>9</v>
      </c>
      <c r="B45" s="27" t="s">
        <v>100</v>
      </c>
      <c r="C45" s="27">
        <v>6.8</v>
      </c>
      <c r="D45" s="27" t="s">
        <v>111</v>
      </c>
      <c r="E45" s="27" t="s">
        <v>102</v>
      </c>
      <c r="F45" s="27" t="s">
        <v>103</v>
      </c>
      <c r="G45" s="27" t="s">
        <v>43</v>
      </c>
      <c r="H45" s="27">
        <v>48</v>
      </c>
      <c r="I45" s="27">
        <v>8.1120000000000001</v>
      </c>
      <c r="J45" s="27">
        <v>0</v>
      </c>
      <c r="K45" s="27">
        <v>6</v>
      </c>
      <c r="M45" s="27">
        <v>1</v>
      </c>
      <c r="N45" s="27">
        <v>0</v>
      </c>
      <c r="O45" s="27">
        <v>1</v>
      </c>
      <c r="P45" s="27">
        <v>0</v>
      </c>
    </row>
    <row r="46" spans="1:16" ht="18.75" customHeight="1">
      <c r="A46" s="28">
        <v>9</v>
      </c>
      <c r="B46" s="27" t="s">
        <v>100</v>
      </c>
      <c r="C46" s="27">
        <v>6.8</v>
      </c>
      <c r="D46" s="27" t="s">
        <v>111</v>
      </c>
      <c r="E46" s="27" t="s">
        <v>104</v>
      </c>
      <c r="F46" s="27" t="s">
        <v>103</v>
      </c>
      <c r="G46" s="27" t="s">
        <v>43</v>
      </c>
      <c r="H46" s="27">
        <v>40</v>
      </c>
      <c r="I46" s="27">
        <v>7.4</v>
      </c>
      <c r="J46" s="27">
        <v>0</v>
      </c>
      <c r="K46" s="27">
        <v>12</v>
      </c>
      <c r="M46" s="27">
        <v>1</v>
      </c>
      <c r="N46" s="27">
        <v>0</v>
      </c>
      <c r="O46" s="27">
        <v>1</v>
      </c>
      <c r="P46" s="27">
        <v>0</v>
      </c>
    </row>
    <row r="47" spans="1:16" ht="18.75" customHeight="1">
      <c r="A47" s="28">
        <v>9</v>
      </c>
      <c r="B47" s="27" t="s">
        <v>100</v>
      </c>
      <c r="C47" s="27">
        <v>6.8</v>
      </c>
      <c r="D47" s="27" t="s">
        <v>111</v>
      </c>
      <c r="E47" s="27" t="s">
        <v>123</v>
      </c>
      <c r="F47" s="27" t="s">
        <v>103</v>
      </c>
      <c r="G47" s="27" t="s">
        <v>43</v>
      </c>
      <c r="H47" s="27">
        <v>78</v>
      </c>
      <c r="I47" s="27">
        <v>29.484000000000002</v>
      </c>
      <c r="J47" s="27">
        <v>0</v>
      </c>
      <c r="K47" s="27">
        <v>25</v>
      </c>
      <c r="M47" s="27">
        <v>1</v>
      </c>
      <c r="N47" s="27">
        <v>0</v>
      </c>
      <c r="O47" s="27">
        <v>1</v>
      </c>
      <c r="P47" s="27">
        <v>0</v>
      </c>
    </row>
    <row r="48" spans="1:16" ht="18.75" customHeight="1">
      <c r="A48" s="28">
        <v>9</v>
      </c>
      <c r="B48" s="27" t="s">
        <v>110</v>
      </c>
      <c r="C48" s="27">
        <v>6.8</v>
      </c>
      <c r="D48" s="27" t="s">
        <v>111</v>
      </c>
      <c r="E48" s="27" t="s">
        <v>112</v>
      </c>
      <c r="F48" s="27" t="s">
        <v>105</v>
      </c>
      <c r="G48" s="27" t="s">
        <v>43</v>
      </c>
      <c r="H48" s="27">
        <v>30</v>
      </c>
      <c r="I48" s="27">
        <v>11.55</v>
      </c>
      <c r="J48" s="27">
        <v>0</v>
      </c>
      <c r="K48" s="27">
        <v>120</v>
      </c>
      <c r="M48" s="27">
        <v>2</v>
      </c>
      <c r="N48" s="27">
        <v>0</v>
      </c>
      <c r="O48" s="27">
        <v>1</v>
      </c>
      <c r="P48" s="27">
        <v>0</v>
      </c>
    </row>
    <row r="49" spans="1:16" ht="18.75" customHeight="1">
      <c r="A49" s="28">
        <v>9</v>
      </c>
      <c r="B49" s="27" t="s">
        <v>110</v>
      </c>
      <c r="C49" s="27">
        <v>6.8</v>
      </c>
      <c r="D49" s="27" t="s">
        <v>111</v>
      </c>
      <c r="E49" s="27" t="s">
        <v>119</v>
      </c>
      <c r="F49" s="27" t="s">
        <v>105</v>
      </c>
      <c r="G49" s="27" t="s">
        <v>43</v>
      </c>
      <c r="H49" s="27">
        <v>2</v>
      </c>
      <c r="I49" s="27">
        <v>1.35</v>
      </c>
      <c r="J49" s="27">
        <v>0</v>
      </c>
      <c r="K49" s="27">
        <v>120</v>
      </c>
      <c r="M49" s="27">
        <v>2</v>
      </c>
      <c r="N49" s="27">
        <v>0</v>
      </c>
      <c r="O49" s="27">
        <v>1</v>
      </c>
      <c r="P49" s="27">
        <v>0</v>
      </c>
    </row>
    <row r="50" spans="1:16" ht="18.75" customHeight="1">
      <c r="A50" s="28">
        <v>11</v>
      </c>
      <c r="B50" s="27" t="s">
        <v>100</v>
      </c>
      <c r="C50" s="27">
        <v>6.8</v>
      </c>
      <c r="D50" s="27" t="s">
        <v>111</v>
      </c>
      <c r="E50" s="27" t="s">
        <v>102</v>
      </c>
      <c r="F50" s="27" t="s">
        <v>103</v>
      </c>
      <c r="G50" s="27" t="s">
        <v>43</v>
      </c>
      <c r="H50" s="27">
        <v>148</v>
      </c>
      <c r="I50" s="27">
        <v>25.012</v>
      </c>
      <c r="J50" s="27">
        <v>0</v>
      </c>
      <c r="K50" s="27">
        <v>6</v>
      </c>
      <c r="M50" s="27">
        <v>1</v>
      </c>
      <c r="N50" s="27">
        <v>0</v>
      </c>
      <c r="O50" s="27">
        <v>1</v>
      </c>
      <c r="P50" s="27">
        <v>0</v>
      </c>
    </row>
    <row r="51" spans="1:16" ht="18.75" customHeight="1">
      <c r="A51" s="28">
        <v>11</v>
      </c>
      <c r="B51" s="27" t="s">
        <v>100</v>
      </c>
      <c r="C51" s="27">
        <v>6.8</v>
      </c>
      <c r="D51" s="27" t="s">
        <v>111</v>
      </c>
      <c r="E51" s="27" t="s">
        <v>104</v>
      </c>
      <c r="F51" s="27" t="s">
        <v>103</v>
      </c>
      <c r="G51" s="27" t="s">
        <v>43</v>
      </c>
      <c r="H51" s="27">
        <v>58</v>
      </c>
      <c r="I51" s="27">
        <v>10.73</v>
      </c>
      <c r="J51" s="27">
        <v>0</v>
      </c>
      <c r="K51" s="27">
        <v>12</v>
      </c>
      <c r="M51" s="27">
        <v>1</v>
      </c>
      <c r="N51" s="27">
        <v>0</v>
      </c>
      <c r="O51" s="27">
        <v>1</v>
      </c>
      <c r="P51" s="27">
        <v>0</v>
      </c>
    </row>
    <row r="52" spans="1:16" ht="18.75" customHeight="1">
      <c r="A52" s="28">
        <v>11</v>
      </c>
      <c r="B52" s="27" t="s">
        <v>100</v>
      </c>
      <c r="C52" s="27">
        <v>6.8</v>
      </c>
      <c r="D52" s="27" t="s">
        <v>111</v>
      </c>
      <c r="E52" s="27" t="s">
        <v>113</v>
      </c>
      <c r="F52" s="27" t="s">
        <v>103</v>
      </c>
      <c r="G52" s="27" t="s">
        <v>43</v>
      </c>
      <c r="H52" s="27">
        <v>64</v>
      </c>
      <c r="I52" s="27">
        <v>20.992000000000001</v>
      </c>
      <c r="J52" s="27">
        <v>0</v>
      </c>
      <c r="K52" s="27">
        <v>8</v>
      </c>
      <c r="M52" s="27">
        <v>1</v>
      </c>
      <c r="N52" s="27">
        <v>0</v>
      </c>
      <c r="O52" s="27">
        <v>1</v>
      </c>
      <c r="P52" s="27">
        <v>0</v>
      </c>
    </row>
    <row r="53" spans="1:16" ht="18.75" customHeight="1">
      <c r="A53" s="28">
        <v>11</v>
      </c>
      <c r="B53" s="27" t="s">
        <v>100</v>
      </c>
      <c r="C53" s="27">
        <v>6.8</v>
      </c>
      <c r="D53" s="27" t="s">
        <v>111</v>
      </c>
      <c r="E53" s="27" t="s">
        <v>114</v>
      </c>
      <c r="F53" s="27" t="s">
        <v>103</v>
      </c>
      <c r="G53" s="27" t="s">
        <v>43</v>
      </c>
      <c r="H53" s="27">
        <v>72</v>
      </c>
      <c r="I53" s="27">
        <v>25.416</v>
      </c>
      <c r="J53" s="27">
        <v>0</v>
      </c>
      <c r="K53" s="27">
        <v>15</v>
      </c>
      <c r="M53" s="27">
        <v>1</v>
      </c>
      <c r="N53" s="27">
        <v>0</v>
      </c>
      <c r="O53" s="27">
        <v>1</v>
      </c>
      <c r="P53" s="27">
        <v>0</v>
      </c>
    </row>
    <row r="54" spans="1:16" ht="18.75" customHeight="1">
      <c r="A54" s="28">
        <v>11</v>
      </c>
      <c r="B54" s="27" t="s">
        <v>100</v>
      </c>
      <c r="C54" s="27">
        <v>6.8</v>
      </c>
      <c r="D54" s="27" t="s">
        <v>111</v>
      </c>
      <c r="E54" s="27" t="s">
        <v>123</v>
      </c>
      <c r="F54" s="27" t="s">
        <v>103</v>
      </c>
      <c r="G54" s="27" t="s">
        <v>43</v>
      </c>
      <c r="H54" s="27">
        <v>78</v>
      </c>
      <c r="I54" s="27">
        <v>29.484000000000002</v>
      </c>
      <c r="J54" s="27">
        <v>0</v>
      </c>
      <c r="K54" s="27">
        <v>25</v>
      </c>
      <c r="M54" s="27">
        <v>1</v>
      </c>
      <c r="N54" s="27">
        <v>0</v>
      </c>
      <c r="O54" s="27">
        <v>1</v>
      </c>
      <c r="P54" s="27">
        <v>0</v>
      </c>
    </row>
    <row r="55" spans="1:16" ht="18.75" customHeight="1">
      <c r="A55" s="28">
        <v>11</v>
      </c>
      <c r="B55" s="27" t="s">
        <v>110</v>
      </c>
      <c r="C55" s="27">
        <v>6.8</v>
      </c>
      <c r="D55" s="27" t="s">
        <v>111</v>
      </c>
      <c r="E55" s="27" t="s">
        <v>112</v>
      </c>
      <c r="F55" s="27" t="s">
        <v>105</v>
      </c>
      <c r="G55" s="27" t="s">
        <v>43</v>
      </c>
      <c r="H55" s="27">
        <v>26</v>
      </c>
      <c r="I55" s="27">
        <v>10.01</v>
      </c>
      <c r="J55" s="27">
        <v>0</v>
      </c>
      <c r="K55" s="27">
        <v>120</v>
      </c>
      <c r="M55" s="27">
        <v>2</v>
      </c>
      <c r="N55" s="27">
        <v>0</v>
      </c>
      <c r="O55" s="27">
        <v>1</v>
      </c>
      <c r="P55" s="27">
        <v>0</v>
      </c>
    </row>
    <row r="56" spans="1:16" ht="18.75" customHeight="1">
      <c r="A56" s="28">
        <v>11</v>
      </c>
      <c r="B56" s="27" t="s">
        <v>110</v>
      </c>
      <c r="C56" s="27">
        <v>6.8</v>
      </c>
      <c r="D56" s="27" t="s">
        <v>111</v>
      </c>
      <c r="E56" s="27" t="s">
        <v>119</v>
      </c>
      <c r="F56" s="27" t="s">
        <v>105</v>
      </c>
      <c r="G56" s="27" t="s">
        <v>43</v>
      </c>
      <c r="H56" s="27">
        <v>2</v>
      </c>
      <c r="I56" s="27">
        <v>1.35</v>
      </c>
      <c r="J56" s="27">
        <v>0</v>
      </c>
      <c r="K56" s="27">
        <v>120</v>
      </c>
      <c r="M56" s="27">
        <v>2</v>
      </c>
      <c r="N56" s="27">
        <v>0</v>
      </c>
      <c r="O56" s="27">
        <v>1</v>
      </c>
      <c r="P56" s="27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D17" sqref="D17"/>
    </sheetView>
  </sheetViews>
  <sheetFormatPr defaultRowHeight="14.25"/>
  <cols>
    <col min="1" max="1" width="20.5" customWidth="1"/>
  </cols>
  <sheetData>
    <row r="1" spans="1:2">
      <c r="A1" s="11" t="s">
        <v>9</v>
      </c>
      <c r="B1" s="12" t="s">
        <v>18</v>
      </c>
    </row>
    <row r="2" spans="1:2">
      <c r="A2" s="11" t="s">
        <v>10</v>
      </c>
      <c r="B2">
        <v>4</v>
      </c>
    </row>
    <row r="3" spans="1:2">
      <c r="A3" s="11" t="s">
        <v>11</v>
      </c>
      <c r="B3">
        <v>208</v>
      </c>
    </row>
    <row r="4" spans="1:2">
      <c r="A4" t="s">
        <v>12</v>
      </c>
      <c r="B4">
        <v>3</v>
      </c>
    </row>
    <row r="5" spans="1:2">
      <c r="A5" s="11" t="s">
        <v>13</v>
      </c>
      <c r="B5">
        <v>0</v>
      </c>
    </row>
    <row r="6" spans="1:2">
      <c r="A6" s="12" t="s">
        <v>17</v>
      </c>
      <c r="B6">
        <v>1</v>
      </c>
    </row>
    <row r="7" spans="1:2">
      <c r="A7" s="11" t="s">
        <v>14</v>
      </c>
      <c r="B7">
        <v>1</v>
      </c>
    </row>
    <row r="8" spans="1:2">
      <c r="A8" s="12" t="s">
        <v>15</v>
      </c>
      <c r="B8">
        <v>6</v>
      </c>
    </row>
    <row r="9" spans="1:2">
      <c r="A9" s="11" t="s">
        <v>16</v>
      </c>
      <c r="B9">
        <v>205</v>
      </c>
    </row>
    <row r="11" spans="1:2">
      <c r="A11" s="29" t="s">
        <v>44</v>
      </c>
      <c r="B11" s="29" t="s">
        <v>54</v>
      </c>
    </row>
    <row r="12" spans="1:2">
      <c r="A12" s="29" t="s">
        <v>45</v>
      </c>
      <c r="B12" s="30">
        <v>3</v>
      </c>
    </row>
    <row r="13" spans="1:2">
      <c r="A13" s="29" t="s">
        <v>46</v>
      </c>
      <c r="B13" s="30">
        <v>11</v>
      </c>
    </row>
    <row r="14" spans="1:2">
      <c r="A14" s="30" t="s">
        <v>12</v>
      </c>
      <c r="B14" s="30">
        <v>1</v>
      </c>
    </row>
    <row r="15" spans="1:2">
      <c r="A15" s="29" t="s">
        <v>47</v>
      </c>
      <c r="B15" s="30">
        <v>1</v>
      </c>
    </row>
    <row r="16" spans="1:2">
      <c r="A16" s="29" t="s">
        <v>48</v>
      </c>
      <c r="B16" s="30">
        <v>2</v>
      </c>
    </row>
    <row r="17" spans="1:2">
      <c r="A17" s="29"/>
      <c r="B17" s="30"/>
    </row>
    <row r="18" spans="1:2">
      <c r="A18" s="29" t="s">
        <v>49</v>
      </c>
      <c r="B18" s="29" t="s">
        <v>55</v>
      </c>
    </row>
    <row r="19" spans="1:2">
      <c r="A19" s="29" t="s">
        <v>50</v>
      </c>
      <c r="B19" s="30">
        <v>2</v>
      </c>
    </row>
    <row r="20" spans="1:2">
      <c r="A20" s="29" t="s">
        <v>51</v>
      </c>
      <c r="B20" s="30">
        <v>16</v>
      </c>
    </row>
    <row r="21" spans="1:2">
      <c r="A21" s="30" t="s">
        <v>12</v>
      </c>
      <c r="B21" s="30">
        <v>1</v>
      </c>
    </row>
    <row r="22" spans="1:2">
      <c r="A22" s="29" t="s">
        <v>52</v>
      </c>
      <c r="B22" s="30">
        <v>0</v>
      </c>
    </row>
    <row r="23" spans="1:2">
      <c r="A23" s="29" t="s">
        <v>53</v>
      </c>
      <c r="B23" s="30">
        <v>3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样式1</vt:lpstr>
      <vt:lpstr>样式2</vt:lpstr>
      <vt:lpstr>样式3</vt:lpstr>
      <vt:lpstr>TemplateConfig</vt:lpstr>
    </vt:vector>
  </TitlesOfParts>
  <Company>衡水广厦铁塔制造有限公司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王良东</dc:creator>
  <cp:lastModifiedBy>Administrator</cp:lastModifiedBy>
  <cp:lastPrinted>2015-03-30T02:52:20Z</cp:lastPrinted>
  <dcterms:created xsi:type="dcterms:W3CDTF">2006-05-15T12:07:40Z</dcterms:created>
  <dcterms:modified xsi:type="dcterms:W3CDTF">2018-11-09T09:54:54Z</dcterms:modified>
</cp:coreProperties>
</file>