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原始清单" sheetId="1" r:id="rId1"/>
    <sheet name="原始清单 (2)" sheetId="4" r:id="rId2"/>
    <sheet name="角钢下料" sheetId="5" r:id="rId3"/>
    <sheet name="角钢转件" sheetId="6" r:id="rId4"/>
    <sheet name="板下料" sheetId="7" r:id="rId5"/>
    <sheet name="板转件" sheetId="9" r:id="rId6"/>
    <sheet name="板火曲" sheetId="10" r:id="rId7"/>
    <sheet name="铆焊" sheetId="2" r:id="rId8"/>
    <sheet name="试装" sheetId="3" r:id="rId9"/>
  </sheets>
  <definedNames>
    <definedName name="_xlnm._FilterDatabase" localSheetId="0" hidden="1">原始清单!$A$4:$R$525</definedName>
    <definedName name="_xlnm._FilterDatabase" localSheetId="1" hidden="1">'原始清单 (2)'!$A$4:$O$560</definedName>
    <definedName name="_xlnm._FilterDatabase" localSheetId="2" hidden="1">角钢下料!$A$4:$N$436</definedName>
    <definedName name="_xlnm._FilterDatabase" localSheetId="3" hidden="1">角钢转件!$A$4:$N$440</definedName>
    <definedName name="_xlnm._FilterDatabase" localSheetId="4" hidden="1">板下料!$A$4:$O$162</definedName>
    <definedName name="_xlnm._FilterDatabase" localSheetId="5" hidden="1">板转件!$A$4:$O$165</definedName>
    <definedName name="_xlnm._FilterDatabase" localSheetId="6" hidden="1">板火曲!$A$4:$O$165</definedName>
    <definedName name="_xlnm.Print_Titles" localSheetId="1">'原始清单 (2)'!$1:$5</definedName>
    <definedName name="_xlnm.Print_Titles" localSheetId="2">角钢下料!$1:$5</definedName>
    <definedName name="_xlnm.Print_Titles" localSheetId="3">角钢转件!$1:$5</definedName>
    <definedName name="_xlnm.Print_Titles" localSheetId="4">板下料!$1:$5</definedName>
    <definedName name="_xlnm.Print_Area" localSheetId="4">板下料!$A$1:$O$163</definedName>
    <definedName name="_xlnm.Print_Titles" localSheetId="5">板转件!$1:$5</definedName>
    <definedName name="_xlnm.Print_Area" localSheetId="5">板转件!$A$1:$O$165</definedName>
    <definedName name="_xlnm.Print_Titles" localSheetId="6">板火曲!$1:$5</definedName>
    <definedName name="_xlnm.Print_Area" localSheetId="6">板火曲!$A$1:$O$165</definedName>
    <definedName name="_xlnm.Print_Titles" localSheetId="7">铆焊!$1:$3</definedName>
    <definedName name="_xlnm.Print_Titles" localSheetId="0">原始清单!$1:$5</definedName>
  </definedNames>
  <calcPr calcId="144525"/>
</workbook>
</file>

<file path=xl/sharedStrings.xml><?xml version="1.0" encoding="utf-8"?>
<sst xmlns="http://schemas.openxmlformats.org/spreadsheetml/2006/main" count="6589" uniqueCount="188">
  <si>
    <t>青岛强力钢结构有限公司铁塔角钢生产材料表</t>
  </si>
  <si>
    <t>工程名称:江苏徐州黄集220KV变电站工程   塔型:2F3-SZK   呼高:45/48M   基数:1/1   技术：刘蕙铭  校核：贾莎莎</t>
  </si>
  <si>
    <t>塔型</t>
  </si>
  <si>
    <t>编号</t>
  </si>
  <si>
    <t>材质</t>
  </si>
  <si>
    <t>规格</t>
  </si>
  <si>
    <t>长度</t>
  </si>
  <si>
    <t>宽度</t>
  </si>
  <si>
    <t>单基
数量</t>
  </si>
  <si>
    <t>基数</t>
  </si>
  <si>
    <t>总件数</t>
  </si>
  <si>
    <t>单件
重量</t>
  </si>
  <si>
    <t>总重量</t>
  </si>
  <si>
    <t>单件孔数</t>
  </si>
  <si>
    <t>总孔数</t>
  </si>
  <si>
    <t>特殊工艺</t>
  </si>
  <si>
    <t>2F3-SZK</t>
  </si>
  <si>
    <t>Q420</t>
  </si>
  <si>
    <t>L160X14</t>
  </si>
  <si>
    <t>脚钉</t>
  </si>
  <si>
    <t>L160X12</t>
  </si>
  <si>
    <t>L140X12</t>
  </si>
  <si>
    <t>L140X10</t>
  </si>
  <si>
    <t>脚钉,铲背</t>
  </si>
  <si>
    <t>铲背</t>
  </si>
  <si>
    <t>L125X10</t>
  </si>
  <si>
    <t>脚钉,制弯,铲背</t>
  </si>
  <si>
    <t>Q355</t>
  </si>
  <si>
    <t>3φ26钻孔,切角,焊接</t>
  </si>
  <si>
    <t>L110X7</t>
  </si>
  <si>
    <t>L100X7</t>
  </si>
  <si>
    <t>脚钉,切角,合角</t>
  </si>
  <si>
    <t>切角,合角</t>
  </si>
  <si>
    <t>L90X7</t>
  </si>
  <si>
    <t>切角,焊接</t>
  </si>
  <si>
    <t>505A</t>
  </si>
  <si>
    <t>切角</t>
  </si>
  <si>
    <t>制弯</t>
  </si>
  <si>
    <t>L80X7</t>
  </si>
  <si>
    <t>L80X6</t>
  </si>
  <si>
    <t>开角</t>
  </si>
  <si>
    <t>切角,开角</t>
  </si>
  <si>
    <t>L75X6</t>
  </si>
  <si>
    <t>L75X5</t>
  </si>
  <si>
    <t>404A</t>
  </si>
  <si>
    <t>404B</t>
  </si>
  <si>
    <t>423A</t>
  </si>
  <si>
    <t>423B</t>
  </si>
  <si>
    <t>L70X5</t>
  </si>
  <si>
    <t>3φ18钻孔,切角</t>
  </si>
  <si>
    <t>L63X5</t>
  </si>
  <si>
    <t>L100X8</t>
  </si>
  <si>
    <t>清根</t>
  </si>
  <si>
    <t>1108A</t>
  </si>
  <si>
    <t>806A</t>
  </si>
  <si>
    <t>806B</t>
  </si>
  <si>
    <t>1317A</t>
  </si>
  <si>
    <t>1317B</t>
  </si>
  <si>
    <t>1121A</t>
  </si>
  <si>
    <t>1121B</t>
  </si>
  <si>
    <t>L56X5</t>
  </si>
  <si>
    <t>L56X4</t>
  </si>
  <si>
    <t>621A</t>
  </si>
  <si>
    <t>L50X5</t>
  </si>
  <si>
    <t>L50X4</t>
  </si>
  <si>
    <t>L45X4</t>
  </si>
  <si>
    <t>811A</t>
  </si>
  <si>
    <t>811B</t>
  </si>
  <si>
    <t>817A</t>
  </si>
  <si>
    <t>817B</t>
  </si>
  <si>
    <t>1316A</t>
  </si>
  <si>
    <t>128A</t>
  </si>
  <si>
    <t>128B</t>
  </si>
  <si>
    <t>L40X4</t>
  </si>
  <si>
    <t>1143A</t>
  </si>
  <si>
    <t>1143B</t>
  </si>
  <si>
    <t>415B</t>
  </si>
  <si>
    <t>压扁</t>
  </si>
  <si>
    <t>415A</t>
  </si>
  <si>
    <t>125A</t>
  </si>
  <si>
    <t>125B</t>
  </si>
  <si>
    <t>518A</t>
  </si>
  <si>
    <t>518B</t>
  </si>
  <si>
    <t>127A</t>
  </si>
  <si>
    <t>127B</t>
  </si>
  <si>
    <t>212A</t>
  </si>
  <si>
    <t>212B</t>
  </si>
  <si>
    <t>133A</t>
  </si>
  <si>
    <t>133B</t>
  </si>
  <si>
    <t>气割件,火曲</t>
  </si>
  <si>
    <t>Φ20.0X2挂线板钻孔火曲</t>
  </si>
  <si>
    <t>焊接</t>
  </si>
  <si>
    <t>422A</t>
  </si>
  <si>
    <t>火曲,焊接</t>
  </si>
  <si>
    <t>422B</t>
  </si>
  <si>
    <t>火曲</t>
  </si>
  <si>
    <t>147A</t>
  </si>
  <si>
    <t>火曲,卷边</t>
  </si>
  <si>
    <t>147B</t>
  </si>
  <si>
    <t>434A</t>
  </si>
  <si>
    <t>434B</t>
  </si>
  <si>
    <t>533A</t>
  </si>
  <si>
    <t>533B</t>
  </si>
  <si>
    <t>442A</t>
  </si>
  <si>
    <t>442B</t>
  </si>
  <si>
    <t>539A</t>
  </si>
  <si>
    <t>1φ17.5挂线板钻孔</t>
  </si>
  <si>
    <t>539B</t>
  </si>
  <si>
    <t>地脚板Φ60.0X4钻孔焊接</t>
  </si>
  <si>
    <t>花纹板</t>
  </si>
  <si>
    <t>垫片</t>
  </si>
  <si>
    <t>工程:江苏徐州黄集220KV变电站工程  塔型:2F3-SZK  呼高:45/48M  基数:1/1  技术：刘蕙铭  校核：贾莎莎  制表：姜昊</t>
  </si>
  <si>
    <t>单基重</t>
  </si>
  <si>
    <t>制弯,铲背</t>
  </si>
  <si>
    <t>角钢下料清单</t>
  </si>
  <si>
    <t>L125X10 汇总</t>
  </si>
  <si>
    <t>L90X7 汇总</t>
  </si>
  <si>
    <t>L80X6 汇总</t>
  </si>
  <si>
    <t>L160X14 汇总</t>
  </si>
  <si>
    <t>L160X12 汇总</t>
  </si>
  <si>
    <t>L140X12 汇总</t>
  </si>
  <si>
    <t>L140X10 汇总</t>
  </si>
  <si>
    <t>L110X7 汇总</t>
  </si>
  <si>
    <t>L100X7 汇总</t>
  </si>
  <si>
    <t>L100X8 汇总</t>
  </si>
  <si>
    <t>L80X7 汇总</t>
  </si>
  <si>
    <t>L75X6 汇总</t>
  </si>
  <si>
    <t>L75X5 汇总</t>
  </si>
  <si>
    <t>L70X5 汇总</t>
  </si>
  <si>
    <t>L63X5 汇总</t>
  </si>
  <si>
    <t>L56X5 汇总</t>
  </si>
  <si>
    <t>L56X4 汇总</t>
  </si>
  <si>
    <t>L50X5 汇总</t>
  </si>
  <si>
    <t>L50X4 汇总</t>
  </si>
  <si>
    <t>L45X4 汇总</t>
  </si>
  <si>
    <t>L40X4 汇总</t>
  </si>
  <si>
    <t>总计</t>
  </si>
  <si>
    <t>角钢转件清单</t>
  </si>
  <si>
    <t xml:space="preserve">转接人：                     接收人：                       日期：  </t>
  </si>
  <si>
    <t>板下料清单</t>
  </si>
  <si>
    <t>-10 汇总</t>
  </si>
  <si>
    <t>-6 汇总</t>
  </si>
  <si>
    <t>-8 汇总</t>
  </si>
  <si>
    <t>-12 汇总</t>
  </si>
  <si>
    <t>-2 汇总</t>
  </si>
  <si>
    <t>-3 汇总</t>
  </si>
  <si>
    <t>-4 汇总</t>
  </si>
  <si>
    <t>-5 汇总</t>
  </si>
  <si>
    <t>-14 汇总</t>
  </si>
  <si>
    <t>-45 汇总</t>
  </si>
  <si>
    <t>板转件清单</t>
  </si>
  <si>
    <t>板火曲清单</t>
  </si>
  <si>
    <t>青岛强力钢结构有限公司铆焊车间构件清单</t>
  </si>
  <si>
    <t>工程:江苏徐州黄集  塔型:2F3-SZK  呼高:45/48M  基数:1/1  技术：刘蕙铭  校核：贾莎莎  制表：姜昊</t>
  </si>
  <si>
    <t>塔型名称</t>
  </si>
  <si>
    <t>构件名称</t>
  </si>
  <si>
    <t>单组构件数量</t>
  </si>
  <si>
    <t>单件重</t>
  </si>
  <si>
    <t>小计</t>
  </si>
  <si>
    <t>单基构件数</t>
  </si>
  <si>
    <t>构件总数</t>
  </si>
  <si>
    <t>构件单重</t>
  </si>
  <si>
    <t>构件总重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</si>
  <si>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</si>
  <si>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</si>
  <si>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</si>
  <si>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</si>
  <si>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</si>
  <si>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</si>
  <si>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</si>
  <si>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</si>
  <si>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</si>
  <si>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</si>
  <si>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</si>
  <si>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</si>
  <si>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</si>
  <si>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</si>
  <si>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</si>
  <si>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</si>
  <si>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</si>
  <si>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</si>
  <si>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</si>
  <si>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地脚板1</t>
  </si>
  <si>
    <t>地脚板2</t>
  </si>
  <si>
    <t>试装清单</t>
  </si>
  <si>
    <t>试组件</t>
  </si>
  <si>
    <t>加筋角钢</t>
  </si>
  <si>
    <t>变坡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</si>
</sst>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7">
    <font>
      <sz val="12"/>
      <name val="宋体"/>
      <charset val="134"/>
    </font>
    <font>
      <sz val="24"/>
      <name val="宋体"/>
      <charset val="134"/>
    </font>
    <font>
      <sz val="14"/>
      <name val="宋体"/>
      <charset val="134"/>
    </font>
    <font>
      <sz val="12"/>
      <color rgb="FFFF0000"/>
      <name val="宋体"/>
      <charset val="134"/>
    </font>
    <font>
      <sz val="20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1" borderId="9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49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49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49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/>
    </xf>
    <xf numFmtId="0" fontId="0" fillId="0" borderId="1" xfId="49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1" xfId="49" applyFont="1" applyFill="1" applyBorder="1" applyAlignment="1">
      <alignment horizontal="center" vertical="center" wrapText="1"/>
    </xf>
    <xf numFmtId="0" fontId="0" fillId="0" borderId="1" xfId="49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0" fontId="5" fillId="0" borderId="1" xfId="49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49" applyFont="1" applyFill="1" applyBorder="1" applyAlignment="1">
      <alignment horizontal="center" vertical="center" wrapText="1"/>
    </xf>
    <xf numFmtId="0" fontId="0" fillId="0" borderId="1" xfId="49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1" fillId="0" borderId="1" xfId="49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49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49" applyNumberFormat="1" applyFont="1" applyBorder="1" applyAlignment="1">
      <alignment horizontal="center" vertical="center" wrapText="1"/>
    </xf>
    <xf numFmtId="176" fontId="0" fillId="0" borderId="1" xfId="49" applyNumberFormat="1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1" xfId="49" applyFont="1" applyBorder="1" applyAlignment="1" quotePrefix="1">
      <alignment horizontal="center" vertical="center" wrapText="1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49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26"/>
  <sheetViews>
    <sheetView tabSelected="1" view="pageBreakPreview" zoomScale="115" zoomScaleNormal="115" zoomScaleSheetLayoutView="115" workbookViewId="0">
      <selection activeCell="T8" sqref="T8"/>
    </sheetView>
  </sheetViews>
  <sheetFormatPr defaultColWidth="9" defaultRowHeight="14.25"/>
  <cols>
    <col min="1" max="1" width="8.375" style="45" customWidth="1"/>
    <col min="2" max="2" width="6.375" style="45" customWidth="1"/>
    <col min="3" max="3" width="5.375" style="45" customWidth="1"/>
    <col min="4" max="5" width="8.375" style="45" customWidth="1"/>
    <col min="6" max="6" width="7.375" style="45" customWidth="1"/>
    <col min="7" max="8" width="4.625" style="45" customWidth="1"/>
    <col min="9" max="9" width="6.625" style="45" customWidth="1"/>
    <col min="10" max="10" width="7.375" style="46" customWidth="1"/>
    <col min="11" max="11" width="8.375" style="46" customWidth="1"/>
    <col min="12" max="12" width="6.375" style="46" customWidth="1"/>
    <col min="13" max="15" width="5.375" style="46" customWidth="1"/>
    <col min="16" max="16" width="4.625" style="46" customWidth="1"/>
    <col min="17" max="17" width="6.625" style="46" customWidth="1"/>
    <col min="18" max="18" width="24.875" style="46" customWidth="1"/>
  </cols>
  <sheetData>
    <row r="1" ht="31.5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8.75" spans="1:18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3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15" t="s">
        <v>13</v>
      </c>
      <c r="M3" s="15"/>
      <c r="N3" s="7"/>
      <c r="O3" s="7"/>
      <c r="P3" s="14" t="s">
        <v>13</v>
      </c>
      <c r="Q3" s="14" t="s">
        <v>14</v>
      </c>
      <c r="R3" s="15" t="s">
        <v>15</v>
      </c>
    </row>
    <row r="4" spans="1:18">
      <c r="A4" s="3"/>
      <c r="B4" s="5"/>
      <c r="C4" s="5"/>
      <c r="D4" s="5"/>
      <c r="E4" s="5"/>
      <c r="F4" s="5"/>
      <c r="G4" s="7"/>
      <c r="H4" s="5"/>
      <c r="I4" s="5"/>
      <c r="J4" s="7"/>
      <c r="K4" s="5"/>
      <c r="L4" s="48">
        <v>13.5</v>
      </c>
      <c r="M4" s="5">
        <v>17.5</v>
      </c>
      <c r="N4" s="5">
        <v>21.5</v>
      </c>
      <c r="O4" s="5">
        <v>25.5</v>
      </c>
      <c r="P4" s="14"/>
      <c r="Q4" s="14"/>
      <c r="R4" s="15"/>
    </row>
    <row r="5" spans="1:18">
      <c r="A5" s="3"/>
      <c r="B5" s="5"/>
      <c r="C5" s="5"/>
      <c r="D5" s="5"/>
      <c r="E5" s="5"/>
      <c r="F5" s="5"/>
      <c r="G5" s="7"/>
      <c r="H5" s="5"/>
      <c r="I5" s="5"/>
      <c r="J5" s="7"/>
      <c r="K5" s="5"/>
      <c r="L5" s="48"/>
      <c r="M5" s="5"/>
      <c r="N5" s="5"/>
      <c r="O5" s="5"/>
      <c r="P5" s="14"/>
      <c r="Q5" s="14"/>
      <c r="R5" s="15"/>
    </row>
    <row r="6" spans="1:18">
      <c r="A6" s="26" t="s">
        <v>16</v>
      </c>
      <c r="B6" s="27">
        <v>1101</v>
      </c>
      <c r="C6" s="26" t="s">
        <v>17</v>
      </c>
      <c r="D6" s="26" t="s">
        <v>18</v>
      </c>
      <c r="E6" s="27">
        <v>9335</v>
      </c>
      <c r="F6" s="26"/>
      <c r="G6" s="21">
        <v>2</v>
      </c>
      <c r="H6" s="21">
        <v>1</v>
      </c>
      <c r="I6" s="5">
        <f>H6*G6</f>
        <v>2</v>
      </c>
      <c r="J6" s="36">
        <v>317.27</v>
      </c>
      <c r="K6" s="15">
        <f>J6*I6</f>
        <v>634.54</v>
      </c>
      <c r="L6" s="26">
        <v>0</v>
      </c>
      <c r="M6" s="26">
        <v>24</v>
      </c>
      <c r="N6" s="26">
        <v>48</v>
      </c>
      <c r="O6" s="26">
        <v>0</v>
      </c>
      <c r="P6" s="27">
        <v>72</v>
      </c>
      <c r="Q6" s="15">
        <f>P6*I6</f>
        <v>144</v>
      </c>
      <c r="R6" s="21" t="s">
        <v>19</v>
      </c>
    </row>
    <row r="7" spans="1:18">
      <c r="A7" s="33" t="s">
        <v>16</v>
      </c>
      <c r="B7" s="34">
        <v>1102</v>
      </c>
      <c r="C7" s="33" t="s">
        <v>17</v>
      </c>
      <c r="D7" s="33" t="s">
        <v>18</v>
      </c>
      <c r="E7" s="34">
        <v>9335</v>
      </c>
      <c r="F7" s="33"/>
      <c r="G7" s="33">
        <v>2</v>
      </c>
      <c r="H7" s="21">
        <v>1</v>
      </c>
      <c r="I7" s="5">
        <f>H7*G7</f>
        <v>2</v>
      </c>
      <c r="J7" s="34">
        <v>317.27</v>
      </c>
      <c r="K7" s="15">
        <f>J7*I7</f>
        <v>634.54</v>
      </c>
      <c r="L7" s="33">
        <v>0</v>
      </c>
      <c r="M7" s="33">
        <v>6</v>
      </c>
      <c r="N7" s="33">
        <v>48</v>
      </c>
      <c r="O7" s="33">
        <v>0</v>
      </c>
      <c r="P7" s="34">
        <v>54</v>
      </c>
      <c r="Q7" s="15">
        <f>P7*I7</f>
        <v>108</v>
      </c>
      <c r="R7" s="33"/>
    </row>
    <row r="8" spans="1:18">
      <c r="A8" s="9" t="s">
        <v>16</v>
      </c>
      <c r="B8" s="11">
        <v>1301</v>
      </c>
      <c r="C8" s="9" t="s">
        <v>17</v>
      </c>
      <c r="D8" s="52" t="s">
        <v>18</v>
      </c>
      <c r="E8" s="11">
        <v>6714</v>
      </c>
      <c r="F8" s="9"/>
      <c r="G8" s="9">
        <v>2</v>
      </c>
      <c r="H8" s="21">
        <v>1</v>
      </c>
      <c r="I8" s="5">
        <f>H8*G8</f>
        <v>2</v>
      </c>
      <c r="J8" s="11">
        <v>228.19</v>
      </c>
      <c r="K8" s="15">
        <f>J8*I8</f>
        <v>456.38</v>
      </c>
      <c r="L8" s="9">
        <v>0</v>
      </c>
      <c r="M8" s="9">
        <v>20</v>
      </c>
      <c r="N8" s="9">
        <v>42</v>
      </c>
      <c r="O8" s="9">
        <v>0</v>
      </c>
      <c r="P8" s="11">
        <v>62</v>
      </c>
      <c r="Q8" s="15">
        <f>P8*I8</f>
        <v>124</v>
      </c>
      <c r="R8" s="9" t="s">
        <v>19</v>
      </c>
    </row>
    <row r="9" spans="1:18">
      <c r="A9" s="9" t="s">
        <v>16</v>
      </c>
      <c r="B9" s="11">
        <v>1302</v>
      </c>
      <c r="C9" s="9" t="s">
        <v>17</v>
      </c>
      <c r="D9" s="52" t="s">
        <v>18</v>
      </c>
      <c r="E9" s="11">
        <v>6714</v>
      </c>
      <c r="F9" s="9"/>
      <c r="G9" s="9">
        <v>2</v>
      </c>
      <c r="H9" s="21">
        <v>1</v>
      </c>
      <c r="I9" s="5">
        <f>H9*G9</f>
        <v>2</v>
      </c>
      <c r="J9" s="11">
        <v>228.19</v>
      </c>
      <c r="K9" s="15">
        <f>J9*I9</f>
        <v>456.38</v>
      </c>
      <c r="L9" s="9">
        <v>0</v>
      </c>
      <c r="M9" s="9">
        <v>10</v>
      </c>
      <c r="N9" s="9">
        <v>42</v>
      </c>
      <c r="O9" s="9">
        <v>0</v>
      </c>
      <c r="P9" s="11">
        <v>52</v>
      </c>
      <c r="Q9" s="15">
        <f>P9*I9</f>
        <v>104</v>
      </c>
      <c r="R9" s="9"/>
    </row>
    <row r="10" spans="1:18">
      <c r="A10" s="9" t="s">
        <v>16</v>
      </c>
      <c r="B10" s="11">
        <v>901</v>
      </c>
      <c r="C10" s="9" t="s">
        <v>17</v>
      </c>
      <c r="D10" s="52" t="s">
        <v>20</v>
      </c>
      <c r="E10" s="11">
        <v>11482</v>
      </c>
      <c r="F10" s="9"/>
      <c r="G10" s="9">
        <v>2</v>
      </c>
      <c r="H10" s="15">
        <v>2</v>
      </c>
      <c r="I10" s="5">
        <f>H10*G10</f>
        <v>4</v>
      </c>
      <c r="J10" s="11">
        <v>337.47</v>
      </c>
      <c r="K10" s="15">
        <f>J10*I10</f>
        <v>1349.88</v>
      </c>
      <c r="L10" s="9">
        <v>0</v>
      </c>
      <c r="M10" s="9">
        <v>34</v>
      </c>
      <c r="N10" s="9">
        <v>38</v>
      </c>
      <c r="O10" s="9">
        <v>0</v>
      </c>
      <c r="P10" s="11">
        <v>72</v>
      </c>
      <c r="Q10" s="15">
        <f>P10*I10</f>
        <v>288</v>
      </c>
      <c r="R10" s="9" t="s">
        <v>19</v>
      </c>
    </row>
    <row r="11" spans="1:18">
      <c r="A11" s="9" t="s">
        <v>16</v>
      </c>
      <c r="B11" s="11">
        <v>902</v>
      </c>
      <c r="C11" s="9" t="s">
        <v>17</v>
      </c>
      <c r="D11" s="52" t="s">
        <v>20</v>
      </c>
      <c r="E11" s="11">
        <v>11482</v>
      </c>
      <c r="F11" s="9"/>
      <c r="G11" s="9">
        <v>2</v>
      </c>
      <c r="H11" s="15">
        <v>2</v>
      </c>
      <c r="I11" s="5">
        <f>H11*G11</f>
        <v>4</v>
      </c>
      <c r="J11" s="11">
        <v>337.47</v>
      </c>
      <c r="K11" s="15">
        <f>J11*I11</f>
        <v>1349.88</v>
      </c>
      <c r="L11" s="9">
        <v>0</v>
      </c>
      <c r="M11" s="9">
        <v>8</v>
      </c>
      <c r="N11" s="9">
        <v>38</v>
      </c>
      <c r="O11" s="9">
        <v>0</v>
      </c>
      <c r="P11" s="11">
        <v>46</v>
      </c>
      <c r="Q11" s="15">
        <f>P11*I11</f>
        <v>184</v>
      </c>
      <c r="R11" s="9"/>
    </row>
    <row r="12" spans="1:18">
      <c r="A12" s="9" t="s">
        <v>16</v>
      </c>
      <c r="B12" s="11">
        <v>1201</v>
      </c>
      <c r="C12" s="9" t="s">
        <v>17</v>
      </c>
      <c r="D12" s="52" t="s">
        <v>20</v>
      </c>
      <c r="E12" s="11">
        <v>5635</v>
      </c>
      <c r="F12" s="9"/>
      <c r="G12" s="9">
        <v>2</v>
      </c>
      <c r="H12" s="21">
        <v>1</v>
      </c>
      <c r="I12" s="5">
        <f>H12*G12</f>
        <v>2</v>
      </c>
      <c r="J12" s="11">
        <v>165.62</v>
      </c>
      <c r="K12" s="15">
        <f>J12*I12</f>
        <v>331.24</v>
      </c>
      <c r="L12" s="9">
        <v>0</v>
      </c>
      <c r="M12" s="9">
        <v>11</v>
      </c>
      <c r="N12" s="9">
        <v>36</v>
      </c>
      <c r="O12" s="9">
        <v>0</v>
      </c>
      <c r="P12" s="11">
        <v>47</v>
      </c>
      <c r="Q12" s="15">
        <f>P12*I12</f>
        <v>94</v>
      </c>
      <c r="R12" s="9" t="s">
        <v>19</v>
      </c>
    </row>
    <row r="13" spans="1:18">
      <c r="A13" s="9" t="s">
        <v>16</v>
      </c>
      <c r="B13" s="11">
        <v>1202</v>
      </c>
      <c r="C13" s="9" t="s">
        <v>17</v>
      </c>
      <c r="D13" s="52" t="s">
        <v>20</v>
      </c>
      <c r="E13" s="11">
        <v>5635</v>
      </c>
      <c r="F13" s="9"/>
      <c r="G13" s="9">
        <v>2</v>
      </c>
      <c r="H13" s="21">
        <v>1</v>
      </c>
      <c r="I13" s="5">
        <f>H13*G13</f>
        <v>2</v>
      </c>
      <c r="J13" s="11">
        <v>165.62</v>
      </c>
      <c r="K13" s="15">
        <f>J13*I13</f>
        <v>331.24</v>
      </c>
      <c r="L13" s="9">
        <v>0</v>
      </c>
      <c r="M13" s="9">
        <v>0</v>
      </c>
      <c r="N13" s="9">
        <v>36</v>
      </c>
      <c r="O13" s="9">
        <v>0</v>
      </c>
      <c r="P13" s="11">
        <v>36</v>
      </c>
      <c r="Q13" s="15">
        <f>P13*I13</f>
        <v>72</v>
      </c>
      <c r="R13" s="9"/>
    </row>
    <row r="14" spans="1:18">
      <c r="A14" s="9" t="s">
        <v>16</v>
      </c>
      <c r="B14" s="11">
        <v>801</v>
      </c>
      <c r="C14" s="9" t="s">
        <v>17</v>
      </c>
      <c r="D14" s="52" t="s">
        <v>21</v>
      </c>
      <c r="E14" s="11">
        <v>10474</v>
      </c>
      <c r="F14" s="9"/>
      <c r="G14" s="9">
        <v>2</v>
      </c>
      <c r="H14" s="15">
        <v>2</v>
      </c>
      <c r="I14" s="5">
        <f>H14*G14</f>
        <v>4</v>
      </c>
      <c r="J14" s="11">
        <v>267.32</v>
      </c>
      <c r="K14" s="15">
        <f>J14*I14</f>
        <v>1069.28</v>
      </c>
      <c r="L14" s="9">
        <v>0</v>
      </c>
      <c r="M14" s="9">
        <v>31</v>
      </c>
      <c r="N14" s="9">
        <v>38</v>
      </c>
      <c r="O14" s="9">
        <v>0</v>
      </c>
      <c r="P14" s="11">
        <v>69</v>
      </c>
      <c r="Q14" s="15">
        <f>P14*I14</f>
        <v>276</v>
      </c>
      <c r="R14" s="9" t="s">
        <v>19</v>
      </c>
    </row>
    <row r="15" spans="1:18">
      <c r="A15" s="9" t="s">
        <v>16</v>
      </c>
      <c r="B15" s="11">
        <v>802</v>
      </c>
      <c r="C15" s="9" t="s">
        <v>17</v>
      </c>
      <c r="D15" s="52" t="s">
        <v>21</v>
      </c>
      <c r="E15" s="11">
        <v>10474</v>
      </c>
      <c r="F15" s="9"/>
      <c r="G15" s="9">
        <v>2</v>
      </c>
      <c r="H15" s="15">
        <v>2</v>
      </c>
      <c r="I15" s="5">
        <f>H15*G15</f>
        <v>4</v>
      </c>
      <c r="J15" s="11">
        <v>267.32</v>
      </c>
      <c r="K15" s="15">
        <f>J15*I15</f>
        <v>1069.28</v>
      </c>
      <c r="L15" s="9">
        <v>0</v>
      </c>
      <c r="M15" s="9">
        <v>8</v>
      </c>
      <c r="N15" s="9">
        <v>38</v>
      </c>
      <c r="O15" s="9">
        <v>0</v>
      </c>
      <c r="P15" s="11">
        <v>46</v>
      </c>
      <c r="Q15" s="15">
        <f>P15*I15</f>
        <v>184</v>
      </c>
      <c r="R15" s="9"/>
    </row>
    <row r="16" spans="1:18">
      <c r="A16" s="9" t="s">
        <v>16</v>
      </c>
      <c r="B16" s="11">
        <v>701</v>
      </c>
      <c r="C16" s="9" t="s">
        <v>17</v>
      </c>
      <c r="D16" s="52" t="s">
        <v>21</v>
      </c>
      <c r="E16" s="11">
        <v>6845</v>
      </c>
      <c r="F16" s="9"/>
      <c r="G16" s="9">
        <v>2</v>
      </c>
      <c r="H16" s="15">
        <v>2</v>
      </c>
      <c r="I16" s="5">
        <f>H16*G16</f>
        <v>4</v>
      </c>
      <c r="J16" s="11">
        <v>174.7</v>
      </c>
      <c r="K16" s="15">
        <f>J16*I16</f>
        <v>698.8</v>
      </c>
      <c r="L16" s="9">
        <v>0</v>
      </c>
      <c r="M16" s="9">
        <v>19</v>
      </c>
      <c r="N16" s="9">
        <v>32</v>
      </c>
      <c r="O16" s="9">
        <v>0</v>
      </c>
      <c r="P16" s="11">
        <v>51</v>
      </c>
      <c r="Q16" s="15">
        <f>P16*I16</f>
        <v>204</v>
      </c>
      <c r="R16" s="9" t="s">
        <v>19</v>
      </c>
    </row>
    <row r="17" spans="1:18">
      <c r="A17" s="9" t="s">
        <v>16</v>
      </c>
      <c r="B17" s="11">
        <v>702</v>
      </c>
      <c r="C17" s="9" t="s">
        <v>17</v>
      </c>
      <c r="D17" s="52" t="s">
        <v>21</v>
      </c>
      <c r="E17" s="11">
        <v>6845</v>
      </c>
      <c r="F17" s="9"/>
      <c r="G17" s="9">
        <v>2</v>
      </c>
      <c r="H17" s="15">
        <v>2</v>
      </c>
      <c r="I17" s="5">
        <f>H17*G17</f>
        <v>4</v>
      </c>
      <c r="J17" s="11">
        <v>174.7</v>
      </c>
      <c r="K17" s="15">
        <f>J17*I17</f>
        <v>698.8</v>
      </c>
      <c r="L17" s="9">
        <v>0</v>
      </c>
      <c r="M17" s="9">
        <v>4</v>
      </c>
      <c r="N17" s="9">
        <v>32</v>
      </c>
      <c r="O17" s="9">
        <v>0</v>
      </c>
      <c r="P17" s="11">
        <v>36</v>
      </c>
      <c r="Q17" s="15">
        <f>P17*I17</f>
        <v>144</v>
      </c>
      <c r="R17" s="9"/>
    </row>
    <row r="18" spans="1:18">
      <c r="A18" s="9" t="s">
        <v>16</v>
      </c>
      <c r="B18" s="11">
        <v>601</v>
      </c>
      <c r="C18" s="9" t="s">
        <v>17</v>
      </c>
      <c r="D18" s="52" t="s">
        <v>21</v>
      </c>
      <c r="E18" s="11">
        <v>4622</v>
      </c>
      <c r="F18" s="9"/>
      <c r="G18" s="9">
        <v>2</v>
      </c>
      <c r="H18" s="15">
        <v>2</v>
      </c>
      <c r="I18" s="5">
        <f>H18*G18</f>
        <v>4</v>
      </c>
      <c r="J18" s="11">
        <v>117.96</v>
      </c>
      <c r="K18" s="15">
        <f>J18*I18</f>
        <v>471.84</v>
      </c>
      <c r="L18" s="9">
        <v>0</v>
      </c>
      <c r="M18" s="9">
        <v>14</v>
      </c>
      <c r="N18" s="9">
        <v>26</v>
      </c>
      <c r="O18" s="9">
        <v>0</v>
      </c>
      <c r="P18" s="11">
        <v>40</v>
      </c>
      <c r="Q18" s="15">
        <f>P18*I18</f>
        <v>160</v>
      </c>
      <c r="R18" s="9" t="s">
        <v>19</v>
      </c>
    </row>
    <row r="19" spans="1:18">
      <c r="A19" s="9" t="s">
        <v>16</v>
      </c>
      <c r="B19" s="11">
        <v>602</v>
      </c>
      <c r="C19" s="9" t="s">
        <v>17</v>
      </c>
      <c r="D19" s="52" t="s">
        <v>21</v>
      </c>
      <c r="E19" s="11">
        <v>4622</v>
      </c>
      <c r="F19" s="9"/>
      <c r="G19" s="9">
        <v>2</v>
      </c>
      <c r="H19" s="15">
        <v>2</v>
      </c>
      <c r="I19" s="5">
        <f>H19*G19</f>
        <v>4</v>
      </c>
      <c r="J19" s="11">
        <v>117.96</v>
      </c>
      <c r="K19" s="15">
        <f>J19*I19</f>
        <v>471.84</v>
      </c>
      <c r="L19" s="9">
        <v>0</v>
      </c>
      <c r="M19" s="9">
        <v>4</v>
      </c>
      <c r="N19" s="9">
        <v>26</v>
      </c>
      <c r="O19" s="9">
        <v>0</v>
      </c>
      <c r="P19" s="11">
        <v>30</v>
      </c>
      <c r="Q19" s="15">
        <f>P19*I19</f>
        <v>120</v>
      </c>
      <c r="R19" s="9"/>
    </row>
    <row r="20" spans="1:18">
      <c r="A20" s="33" t="s">
        <v>16</v>
      </c>
      <c r="B20" s="34">
        <v>1103</v>
      </c>
      <c r="C20" s="33" t="s">
        <v>17</v>
      </c>
      <c r="D20" s="33" t="s">
        <v>22</v>
      </c>
      <c r="E20" s="34">
        <v>630</v>
      </c>
      <c r="F20" s="33"/>
      <c r="G20" s="33">
        <v>4</v>
      </c>
      <c r="H20" s="21">
        <v>1</v>
      </c>
      <c r="I20" s="5">
        <f>H20*G20</f>
        <v>4</v>
      </c>
      <c r="J20" s="34">
        <v>13.54</v>
      </c>
      <c r="K20" s="15">
        <f>J20*I20</f>
        <v>54.16</v>
      </c>
      <c r="L20" s="33">
        <v>0</v>
      </c>
      <c r="M20" s="33">
        <v>0</v>
      </c>
      <c r="N20" s="33">
        <v>24</v>
      </c>
      <c r="O20" s="33">
        <v>0</v>
      </c>
      <c r="P20" s="34">
        <v>24</v>
      </c>
      <c r="Q20" s="15">
        <f>P20*I20</f>
        <v>96</v>
      </c>
      <c r="R20" s="33" t="s">
        <v>23</v>
      </c>
    </row>
    <row r="21" spans="1:18">
      <c r="A21" s="9" t="s">
        <v>16</v>
      </c>
      <c r="B21" s="11">
        <v>1203</v>
      </c>
      <c r="C21" s="9" t="s">
        <v>17</v>
      </c>
      <c r="D21" s="52" t="s">
        <v>22</v>
      </c>
      <c r="E21" s="11">
        <v>630</v>
      </c>
      <c r="F21" s="9"/>
      <c r="G21" s="9">
        <v>4</v>
      </c>
      <c r="H21" s="21">
        <v>1</v>
      </c>
      <c r="I21" s="5">
        <f>H21*G21</f>
        <v>4</v>
      </c>
      <c r="J21" s="11">
        <v>13.54</v>
      </c>
      <c r="K21" s="15">
        <f>J21*I21</f>
        <v>54.16</v>
      </c>
      <c r="L21" s="9">
        <v>0</v>
      </c>
      <c r="M21" s="9">
        <v>0</v>
      </c>
      <c r="N21" s="9">
        <v>24</v>
      </c>
      <c r="O21" s="9">
        <v>0</v>
      </c>
      <c r="P21" s="11">
        <v>24</v>
      </c>
      <c r="Q21" s="15">
        <f>P21*I21</f>
        <v>96</v>
      </c>
      <c r="R21" s="9" t="s">
        <v>23</v>
      </c>
    </row>
    <row r="22" spans="1:18">
      <c r="A22" s="9" t="s">
        <v>16</v>
      </c>
      <c r="B22" s="11">
        <v>1303</v>
      </c>
      <c r="C22" s="9" t="s">
        <v>17</v>
      </c>
      <c r="D22" s="52" t="s">
        <v>22</v>
      </c>
      <c r="E22" s="11">
        <v>630</v>
      </c>
      <c r="F22" s="9"/>
      <c r="G22" s="9">
        <v>4</v>
      </c>
      <c r="H22" s="21">
        <v>1</v>
      </c>
      <c r="I22" s="5">
        <f>H22*G22</f>
        <v>4</v>
      </c>
      <c r="J22" s="11">
        <v>13.54</v>
      </c>
      <c r="K22" s="15">
        <f>J22*I22</f>
        <v>54.16</v>
      </c>
      <c r="L22" s="9">
        <v>0</v>
      </c>
      <c r="M22" s="9">
        <v>0</v>
      </c>
      <c r="N22" s="9">
        <v>24</v>
      </c>
      <c r="O22" s="9">
        <v>0</v>
      </c>
      <c r="P22" s="11">
        <v>24</v>
      </c>
      <c r="Q22" s="15">
        <f>P22*I22</f>
        <v>96</v>
      </c>
      <c r="R22" s="9" t="s">
        <v>24</v>
      </c>
    </row>
    <row r="23" spans="1:18">
      <c r="A23" s="9" t="s">
        <v>16</v>
      </c>
      <c r="B23" s="11">
        <v>903</v>
      </c>
      <c r="C23" s="9" t="s">
        <v>17</v>
      </c>
      <c r="D23" s="52" t="s">
        <v>22</v>
      </c>
      <c r="E23" s="11">
        <v>530</v>
      </c>
      <c r="F23" s="9"/>
      <c r="G23" s="9">
        <v>4</v>
      </c>
      <c r="H23" s="15">
        <v>2</v>
      </c>
      <c r="I23" s="5">
        <f>H23*G23</f>
        <v>8</v>
      </c>
      <c r="J23" s="11">
        <v>11.39</v>
      </c>
      <c r="K23" s="15">
        <f>J23*I23</f>
        <v>91.12</v>
      </c>
      <c r="L23" s="9">
        <v>0</v>
      </c>
      <c r="M23" s="9">
        <v>0</v>
      </c>
      <c r="N23" s="9">
        <v>20</v>
      </c>
      <c r="O23" s="9">
        <v>0</v>
      </c>
      <c r="P23" s="11">
        <v>20</v>
      </c>
      <c r="Q23" s="15">
        <f>P23*I23</f>
        <v>160</v>
      </c>
      <c r="R23" s="9" t="s">
        <v>24</v>
      </c>
    </row>
    <row r="24" spans="1:18">
      <c r="A24" s="9" t="s">
        <v>16</v>
      </c>
      <c r="B24" s="11">
        <v>603</v>
      </c>
      <c r="C24" s="9" t="s">
        <v>17</v>
      </c>
      <c r="D24" s="52" t="s">
        <v>25</v>
      </c>
      <c r="E24" s="11">
        <v>551</v>
      </c>
      <c r="F24" s="9"/>
      <c r="G24" s="9">
        <v>4</v>
      </c>
      <c r="H24" s="15">
        <v>2</v>
      </c>
      <c r="I24" s="5">
        <f>H24*G24</f>
        <v>8</v>
      </c>
      <c r="J24" s="11">
        <v>10.54</v>
      </c>
      <c r="K24" s="15">
        <f>J24*I24</f>
        <v>84.32</v>
      </c>
      <c r="L24" s="9">
        <v>0</v>
      </c>
      <c r="M24" s="9">
        <v>0</v>
      </c>
      <c r="N24" s="9">
        <v>18</v>
      </c>
      <c r="O24" s="9">
        <v>0</v>
      </c>
      <c r="P24" s="11">
        <v>18</v>
      </c>
      <c r="Q24" s="15">
        <f>P24*I24</f>
        <v>144</v>
      </c>
      <c r="R24" s="9" t="s">
        <v>26</v>
      </c>
    </row>
    <row r="25" spans="1:18">
      <c r="A25" s="9" t="s">
        <v>16</v>
      </c>
      <c r="B25" s="11">
        <v>703</v>
      </c>
      <c r="C25" s="9" t="s">
        <v>17</v>
      </c>
      <c r="D25" s="52" t="s">
        <v>25</v>
      </c>
      <c r="E25" s="11">
        <v>530</v>
      </c>
      <c r="F25" s="9"/>
      <c r="G25" s="9">
        <v>4</v>
      </c>
      <c r="H25" s="15">
        <v>2</v>
      </c>
      <c r="I25" s="5">
        <f>H25*G25</f>
        <v>8</v>
      </c>
      <c r="J25" s="11">
        <v>10.14</v>
      </c>
      <c r="K25" s="15">
        <f>J25*I25</f>
        <v>81.12</v>
      </c>
      <c r="L25" s="9">
        <v>0</v>
      </c>
      <c r="M25" s="9">
        <v>0</v>
      </c>
      <c r="N25" s="9">
        <v>20</v>
      </c>
      <c r="O25" s="9">
        <v>0</v>
      </c>
      <c r="P25" s="11">
        <v>20</v>
      </c>
      <c r="Q25" s="15">
        <f>P25*I25</f>
        <v>160</v>
      </c>
      <c r="R25" s="9" t="s">
        <v>23</v>
      </c>
    </row>
    <row r="26" spans="1:18">
      <c r="A26" s="9" t="s">
        <v>16</v>
      </c>
      <c r="B26" s="11">
        <v>803</v>
      </c>
      <c r="C26" s="9" t="s">
        <v>17</v>
      </c>
      <c r="D26" s="52" t="s">
        <v>25</v>
      </c>
      <c r="E26" s="11">
        <v>530</v>
      </c>
      <c r="F26" s="9"/>
      <c r="G26" s="9">
        <v>4</v>
      </c>
      <c r="H26" s="15">
        <v>2</v>
      </c>
      <c r="I26" s="5">
        <f>H26*G26</f>
        <v>8</v>
      </c>
      <c r="J26" s="11">
        <v>10.14</v>
      </c>
      <c r="K26" s="15">
        <f>J26*I26</f>
        <v>81.12</v>
      </c>
      <c r="L26" s="9">
        <v>0</v>
      </c>
      <c r="M26" s="9">
        <v>0</v>
      </c>
      <c r="N26" s="9">
        <v>20</v>
      </c>
      <c r="O26" s="9">
        <v>0</v>
      </c>
      <c r="P26" s="11">
        <v>20</v>
      </c>
      <c r="Q26" s="15">
        <f>P26*I26</f>
        <v>160</v>
      </c>
      <c r="R26" s="9" t="s">
        <v>24</v>
      </c>
    </row>
    <row r="27" spans="1:18">
      <c r="A27" s="9" t="s">
        <v>16</v>
      </c>
      <c r="B27" s="11">
        <v>501</v>
      </c>
      <c r="C27" s="9" t="s">
        <v>27</v>
      </c>
      <c r="D27" s="52" t="s">
        <v>25</v>
      </c>
      <c r="E27" s="11">
        <v>8199</v>
      </c>
      <c r="F27" s="9"/>
      <c r="G27" s="9">
        <v>1</v>
      </c>
      <c r="H27" s="15">
        <v>2</v>
      </c>
      <c r="I27" s="5">
        <f>H27*G27</f>
        <v>2</v>
      </c>
      <c r="J27" s="11">
        <v>156.87</v>
      </c>
      <c r="K27" s="15">
        <f>J27*I27</f>
        <v>313.74</v>
      </c>
      <c r="L27" s="9">
        <v>0</v>
      </c>
      <c r="M27" s="9">
        <v>18</v>
      </c>
      <c r="N27" s="9">
        <v>51</v>
      </c>
      <c r="O27" s="9">
        <v>0</v>
      </c>
      <c r="P27" s="11">
        <v>69</v>
      </c>
      <c r="Q27" s="15">
        <f>P27*I27</f>
        <v>138</v>
      </c>
      <c r="R27" s="9" t="s">
        <v>19</v>
      </c>
    </row>
    <row r="28" spans="1:18">
      <c r="A28" s="9" t="s">
        <v>16</v>
      </c>
      <c r="B28" s="11">
        <v>502</v>
      </c>
      <c r="C28" s="9" t="s">
        <v>27</v>
      </c>
      <c r="D28" s="52" t="s">
        <v>25</v>
      </c>
      <c r="E28" s="11">
        <v>8199</v>
      </c>
      <c r="F28" s="9"/>
      <c r="G28" s="9">
        <v>2</v>
      </c>
      <c r="H28" s="15">
        <v>2</v>
      </c>
      <c r="I28" s="5">
        <f>H28*G28</f>
        <v>4</v>
      </c>
      <c r="J28" s="11">
        <v>156.87</v>
      </c>
      <c r="K28" s="15">
        <f>J28*I28</f>
        <v>627.48</v>
      </c>
      <c r="L28" s="9">
        <v>0</v>
      </c>
      <c r="M28" s="9">
        <v>2</v>
      </c>
      <c r="N28" s="9">
        <v>51</v>
      </c>
      <c r="O28" s="9">
        <v>0</v>
      </c>
      <c r="P28" s="11">
        <v>53</v>
      </c>
      <c r="Q28" s="15">
        <f>P28*I28</f>
        <v>212</v>
      </c>
      <c r="R28" s="9"/>
    </row>
    <row r="29" spans="1:18">
      <c r="A29" s="9" t="s">
        <v>16</v>
      </c>
      <c r="B29" s="11">
        <v>503</v>
      </c>
      <c r="C29" s="9" t="s">
        <v>27</v>
      </c>
      <c r="D29" s="52" t="s">
        <v>25</v>
      </c>
      <c r="E29" s="11">
        <v>8199</v>
      </c>
      <c r="F29" s="9"/>
      <c r="G29" s="9">
        <v>1</v>
      </c>
      <c r="H29" s="15">
        <v>2</v>
      </c>
      <c r="I29" s="5">
        <f>H29*G29</f>
        <v>2</v>
      </c>
      <c r="J29" s="11">
        <v>156.87</v>
      </c>
      <c r="K29" s="15">
        <f>J29*I29</f>
        <v>313.74</v>
      </c>
      <c r="L29" s="9">
        <v>0</v>
      </c>
      <c r="M29" s="9">
        <v>18</v>
      </c>
      <c r="N29" s="9">
        <v>51</v>
      </c>
      <c r="O29" s="9">
        <v>0</v>
      </c>
      <c r="P29" s="11">
        <v>69</v>
      </c>
      <c r="Q29" s="15">
        <f>P29*I29</f>
        <v>138</v>
      </c>
      <c r="R29" s="9" t="s">
        <v>19</v>
      </c>
    </row>
    <row r="30" spans="1:18">
      <c r="A30" s="9" t="s">
        <v>16</v>
      </c>
      <c r="B30" s="11">
        <v>319</v>
      </c>
      <c r="C30" s="9" t="s">
        <v>27</v>
      </c>
      <c r="D30" s="52" t="s">
        <v>25</v>
      </c>
      <c r="E30" s="11">
        <v>999</v>
      </c>
      <c r="F30" s="9"/>
      <c r="G30" s="9">
        <v>2</v>
      </c>
      <c r="H30" s="15">
        <v>2</v>
      </c>
      <c r="I30" s="5">
        <f>H30*G30</f>
        <v>4</v>
      </c>
      <c r="J30" s="11">
        <v>19.11</v>
      </c>
      <c r="K30" s="15">
        <f>J30*I30</f>
        <v>76.44</v>
      </c>
      <c r="L30" s="9">
        <v>0</v>
      </c>
      <c r="M30" s="9">
        <v>4</v>
      </c>
      <c r="N30" s="9">
        <v>2</v>
      </c>
      <c r="O30" s="9">
        <v>0</v>
      </c>
      <c r="P30" s="11">
        <v>9</v>
      </c>
      <c r="Q30" s="15">
        <f>P30*I30</f>
        <v>36</v>
      </c>
      <c r="R30" s="17" t="s">
        <v>28</v>
      </c>
    </row>
    <row r="31" spans="1:18">
      <c r="A31" s="9" t="s">
        <v>16</v>
      </c>
      <c r="B31" s="11">
        <v>224</v>
      </c>
      <c r="C31" s="9" t="s">
        <v>27</v>
      </c>
      <c r="D31" s="52" t="s">
        <v>25</v>
      </c>
      <c r="E31" s="11">
        <v>981</v>
      </c>
      <c r="F31" s="9"/>
      <c r="G31" s="9">
        <v>2</v>
      </c>
      <c r="H31" s="15">
        <v>2</v>
      </c>
      <c r="I31" s="5">
        <f>H31*G31</f>
        <v>4</v>
      </c>
      <c r="J31" s="11">
        <v>18.77</v>
      </c>
      <c r="K31" s="15">
        <f>J31*I31</f>
        <v>75.08</v>
      </c>
      <c r="L31" s="9">
        <v>0</v>
      </c>
      <c r="M31" s="9">
        <v>4</v>
      </c>
      <c r="N31" s="9">
        <v>2</v>
      </c>
      <c r="O31" s="9">
        <v>0</v>
      </c>
      <c r="P31" s="11">
        <v>9</v>
      </c>
      <c r="Q31" s="15">
        <f>P31*I31</f>
        <v>36</v>
      </c>
      <c r="R31" s="17" t="s">
        <v>28</v>
      </c>
    </row>
    <row r="32" spans="1:18">
      <c r="A32" s="9" t="s">
        <v>16</v>
      </c>
      <c r="B32" s="11">
        <v>181</v>
      </c>
      <c r="C32" s="9" t="s">
        <v>27</v>
      </c>
      <c r="D32" s="52" t="s">
        <v>25</v>
      </c>
      <c r="E32" s="11">
        <v>975</v>
      </c>
      <c r="F32" s="9"/>
      <c r="G32" s="9">
        <v>2</v>
      </c>
      <c r="H32" s="15">
        <v>2</v>
      </c>
      <c r="I32" s="5">
        <f>H32*G32</f>
        <v>4</v>
      </c>
      <c r="J32" s="11">
        <v>18.65</v>
      </c>
      <c r="K32" s="15">
        <f>J32*I32</f>
        <v>74.6</v>
      </c>
      <c r="L32" s="9">
        <v>0</v>
      </c>
      <c r="M32" s="9">
        <v>4</v>
      </c>
      <c r="N32" s="9">
        <v>2</v>
      </c>
      <c r="O32" s="9">
        <v>0</v>
      </c>
      <c r="P32" s="11">
        <v>9</v>
      </c>
      <c r="Q32" s="15">
        <f>P32*I32</f>
        <v>36</v>
      </c>
      <c r="R32" s="17" t="s">
        <v>28</v>
      </c>
    </row>
    <row r="33" spans="1:18">
      <c r="A33" s="9" t="s">
        <v>16</v>
      </c>
      <c r="B33" s="11">
        <v>182</v>
      </c>
      <c r="C33" s="9" t="s">
        <v>27</v>
      </c>
      <c r="D33" s="52" t="s">
        <v>25</v>
      </c>
      <c r="E33" s="11">
        <v>945</v>
      </c>
      <c r="F33" s="9"/>
      <c r="G33" s="9">
        <v>2</v>
      </c>
      <c r="H33" s="15">
        <v>2</v>
      </c>
      <c r="I33" s="5">
        <f>H33*G33</f>
        <v>4</v>
      </c>
      <c r="J33" s="11">
        <v>18.08</v>
      </c>
      <c r="K33" s="15">
        <f>J33*I33</f>
        <v>72.32</v>
      </c>
      <c r="L33" s="9">
        <v>0</v>
      </c>
      <c r="M33" s="9">
        <v>0</v>
      </c>
      <c r="N33" s="9">
        <v>4</v>
      </c>
      <c r="O33" s="9">
        <v>0</v>
      </c>
      <c r="P33" s="11">
        <v>7</v>
      </c>
      <c r="Q33" s="15">
        <f>P33*I33</f>
        <v>28</v>
      </c>
      <c r="R33" s="17" t="s">
        <v>28</v>
      </c>
    </row>
    <row r="34" spans="1:18">
      <c r="A34" s="9" t="s">
        <v>16</v>
      </c>
      <c r="B34" s="11">
        <v>225</v>
      </c>
      <c r="C34" s="9" t="s">
        <v>27</v>
      </c>
      <c r="D34" s="52" t="s">
        <v>25</v>
      </c>
      <c r="E34" s="11">
        <v>939</v>
      </c>
      <c r="F34" s="9"/>
      <c r="G34" s="9">
        <v>2</v>
      </c>
      <c r="H34" s="15">
        <v>2</v>
      </c>
      <c r="I34" s="5">
        <f>H34*G34</f>
        <v>4</v>
      </c>
      <c r="J34" s="11">
        <v>17.97</v>
      </c>
      <c r="K34" s="15">
        <f>J34*I34</f>
        <v>71.88</v>
      </c>
      <c r="L34" s="9">
        <v>0</v>
      </c>
      <c r="M34" s="9">
        <v>0</v>
      </c>
      <c r="N34" s="9">
        <v>4</v>
      </c>
      <c r="O34" s="9">
        <v>0</v>
      </c>
      <c r="P34" s="11">
        <v>7</v>
      </c>
      <c r="Q34" s="15">
        <f>P34*I34</f>
        <v>28</v>
      </c>
      <c r="R34" s="17" t="s">
        <v>28</v>
      </c>
    </row>
    <row r="35" spans="1:18">
      <c r="A35" s="9" t="s">
        <v>16</v>
      </c>
      <c r="B35" s="11">
        <v>320</v>
      </c>
      <c r="C35" s="9" t="s">
        <v>27</v>
      </c>
      <c r="D35" s="52" t="s">
        <v>25</v>
      </c>
      <c r="E35" s="11">
        <v>921</v>
      </c>
      <c r="F35" s="9"/>
      <c r="G35" s="9">
        <v>2</v>
      </c>
      <c r="H35" s="15">
        <v>2</v>
      </c>
      <c r="I35" s="5">
        <f>H35*G35</f>
        <v>4</v>
      </c>
      <c r="J35" s="11">
        <v>17.62</v>
      </c>
      <c r="K35" s="15">
        <f>J35*I35</f>
        <v>70.48</v>
      </c>
      <c r="L35" s="9">
        <v>0</v>
      </c>
      <c r="M35" s="9">
        <v>0</v>
      </c>
      <c r="N35" s="9">
        <v>4</v>
      </c>
      <c r="O35" s="9">
        <v>0</v>
      </c>
      <c r="P35" s="11">
        <v>7</v>
      </c>
      <c r="Q35" s="15">
        <f>P35*I35</f>
        <v>28</v>
      </c>
      <c r="R35" s="17" t="s">
        <v>28</v>
      </c>
    </row>
    <row r="36" spans="1:18">
      <c r="A36" s="9" t="s">
        <v>16</v>
      </c>
      <c r="B36" s="11">
        <v>401</v>
      </c>
      <c r="C36" s="9" t="s">
        <v>27</v>
      </c>
      <c r="D36" s="52" t="s">
        <v>29</v>
      </c>
      <c r="E36" s="11">
        <v>6888</v>
      </c>
      <c r="F36" s="9"/>
      <c r="G36" s="9">
        <v>1</v>
      </c>
      <c r="H36" s="15">
        <v>2</v>
      </c>
      <c r="I36" s="5">
        <f>H36*G36</f>
        <v>2</v>
      </c>
      <c r="J36" s="11">
        <v>82.16</v>
      </c>
      <c r="K36" s="15">
        <f>J36*I36</f>
        <v>164.32</v>
      </c>
      <c r="L36" s="9">
        <v>0</v>
      </c>
      <c r="M36" s="9">
        <v>14</v>
      </c>
      <c r="N36" s="9">
        <v>54</v>
      </c>
      <c r="O36" s="9">
        <v>0</v>
      </c>
      <c r="P36" s="11">
        <v>68</v>
      </c>
      <c r="Q36" s="15">
        <f>P36*I36</f>
        <v>136</v>
      </c>
      <c r="R36" s="9" t="s">
        <v>19</v>
      </c>
    </row>
    <row r="37" spans="1:18">
      <c r="A37" s="9" t="s">
        <v>16</v>
      </c>
      <c r="B37" s="11">
        <v>402</v>
      </c>
      <c r="C37" s="9" t="s">
        <v>27</v>
      </c>
      <c r="D37" s="52" t="s">
        <v>29</v>
      </c>
      <c r="E37" s="11">
        <v>6888</v>
      </c>
      <c r="F37" s="9"/>
      <c r="G37" s="9">
        <v>2</v>
      </c>
      <c r="H37" s="15">
        <v>2</v>
      </c>
      <c r="I37" s="5">
        <f>H37*G37</f>
        <v>4</v>
      </c>
      <c r="J37" s="11">
        <v>82.16</v>
      </c>
      <c r="K37" s="15">
        <f>J37*I37</f>
        <v>328.64</v>
      </c>
      <c r="L37" s="9">
        <v>0</v>
      </c>
      <c r="M37" s="9">
        <v>0</v>
      </c>
      <c r="N37" s="9">
        <v>54</v>
      </c>
      <c r="O37" s="9">
        <v>0</v>
      </c>
      <c r="P37" s="11">
        <v>54</v>
      </c>
      <c r="Q37" s="15">
        <f>P37*I37</f>
        <v>216</v>
      </c>
      <c r="R37" s="9"/>
    </row>
    <row r="38" spans="1:18">
      <c r="A38" s="9" t="s">
        <v>16</v>
      </c>
      <c r="B38" s="11">
        <v>403</v>
      </c>
      <c r="C38" s="9" t="s">
        <v>27</v>
      </c>
      <c r="D38" s="52" t="s">
        <v>29</v>
      </c>
      <c r="E38" s="11">
        <v>6888</v>
      </c>
      <c r="F38" s="9"/>
      <c r="G38" s="9">
        <v>1</v>
      </c>
      <c r="H38" s="15">
        <v>2</v>
      </c>
      <c r="I38" s="5">
        <f>H38*G38</f>
        <v>2</v>
      </c>
      <c r="J38" s="11">
        <v>82.16</v>
      </c>
      <c r="K38" s="15">
        <f>J38*I38</f>
        <v>164.32</v>
      </c>
      <c r="L38" s="9">
        <v>0</v>
      </c>
      <c r="M38" s="9">
        <v>14</v>
      </c>
      <c r="N38" s="9">
        <v>54</v>
      </c>
      <c r="O38" s="9">
        <v>0</v>
      </c>
      <c r="P38" s="11">
        <v>68</v>
      </c>
      <c r="Q38" s="15">
        <f>P38*I38</f>
        <v>136</v>
      </c>
      <c r="R38" s="9" t="s">
        <v>19</v>
      </c>
    </row>
    <row r="39" spans="1:18">
      <c r="A39" s="5" t="s">
        <v>16</v>
      </c>
      <c r="B39" s="47">
        <v>101</v>
      </c>
      <c r="C39" s="5" t="s">
        <v>27</v>
      </c>
      <c r="D39" s="53" t="s">
        <v>30</v>
      </c>
      <c r="E39" s="47">
        <v>5885</v>
      </c>
      <c r="F39" s="5"/>
      <c r="G39" s="15">
        <v>1</v>
      </c>
      <c r="H39" s="15">
        <v>2</v>
      </c>
      <c r="I39" s="5">
        <f>H39*G39</f>
        <v>2</v>
      </c>
      <c r="J39" s="16">
        <v>63.73</v>
      </c>
      <c r="K39" s="15">
        <f>J39*I39</f>
        <v>127.46</v>
      </c>
      <c r="L39" s="5">
        <v>0</v>
      </c>
      <c r="M39" s="5">
        <v>25</v>
      </c>
      <c r="N39" s="5">
        <v>34</v>
      </c>
      <c r="O39" s="5">
        <v>0</v>
      </c>
      <c r="P39" s="47">
        <v>59</v>
      </c>
      <c r="Q39" s="15">
        <f>P39*I39</f>
        <v>118</v>
      </c>
      <c r="R39" s="15" t="s">
        <v>31</v>
      </c>
    </row>
    <row r="40" spans="1:18">
      <c r="A40" s="9" t="s">
        <v>16</v>
      </c>
      <c r="B40" s="11">
        <v>102</v>
      </c>
      <c r="C40" s="9" t="s">
        <v>27</v>
      </c>
      <c r="D40" s="52" t="s">
        <v>30</v>
      </c>
      <c r="E40" s="11">
        <v>5885</v>
      </c>
      <c r="F40" s="9"/>
      <c r="G40" s="9">
        <v>1</v>
      </c>
      <c r="H40" s="15">
        <v>2</v>
      </c>
      <c r="I40" s="5">
        <f>H40*G40</f>
        <v>2</v>
      </c>
      <c r="J40" s="11">
        <v>63.73</v>
      </c>
      <c r="K40" s="15">
        <f>J40*I40</f>
        <v>127.46</v>
      </c>
      <c r="L40" s="9">
        <v>0</v>
      </c>
      <c r="M40" s="9">
        <v>13</v>
      </c>
      <c r="N40" s="9">
        <v>34</v>
      </c>
      <c r="O40" s="9">
        <v>0</v>
      </c>
      <c r="P40" s="11">
        <v>47</v>
      </c>
      <c r="Q40" s="15">
        <f>P40*I40</f>
        <v>94</v>
      </c>
      <c r="R40" s="9" t="s">
        <v>32</v>
      </c>
    </row>
    <row r="41" spans="1:18">
      <c r="A41" s="9" t="s">
        <v>16</v>
      </c>
      <c r="B41" s="11">
        <v>103</v>
      </c>
      <c r="C41" s="9" t="s">
        <v>27</v>
      </c>
      <c r="D41" s="52" t="s">
        <v>30</v>
      </c>
      <c r="E41" s="11">
        <v>5885</v>
      </c>
      <c r="F41" s="9"/>
      <c r="G41" s="9">
        <v>1</v>
      </c>
      <c r="H41" s="15">
        <v>2</v>
      </c>
      <c r="I41" s="5">
        <f>H41*G41</f>
        <v>2</v>
      </c>
      <c r="J41" s="11">
        <v>63.73</v>
      </c>
      <c r="K41" s="15">
        <f>J41*I41</f>
        <v>127.46</v>
      </c>
      <c r="L41" s="9">
        <v>0</v>
      </c>
      <c r="M41" s="9">
        <v>13</v>
      </c>
      <c r="N41" s="9">
        <v>34</v>
      </c>
      <c r="O41" s="9">
        <v>0</v>
      </c>
      <c r="P41" s="11">
        <v>47</v>
      </c>
      <c r="Q41" s="15">
        <f>P41*I41</f>
        <v>94</v>
      </c>
      <c r="R41" s="9" t="s">
        <v>32</v>
      </c>
    </row>
    <row r="42" spans="1:18">
      <c r="A42" s="9" t="s">
        <v>16</v>
      </c>
      <c r="B42" s="11">
        <v>104</v>
      </c>
      <c r="C42" s="9" t="s">
        <v>27</v>
      </c>
      <c r="D42" s="52" t="s">
        <v>30</v>
      </c>
      <c r="E42" s="11">
        <v>5885</v>
      </c>
      <c r="F42" s="9"/>
      <c r="G42" s="9">
        <v>1</v>
      </c>
      <c r="H42" s="15">
        <v>2</v>
      </c>
      <c r="I42" s="5">
        <f>H42*G42</f>
        <v>2</v>
      </c>
      <c r="J42" s="11">
        <v>63.73</v>
      </c>
      <c r="K42" s="15">
        <f>J42*I42</f>
        <v>127.46</v>
      </c>
      <c r="L42" s="9">
        <v>0</v>
      </c>
      <c r="M42" s="9">
        <v>25</v>
      </c>
      <c r="N42" s="9">
        <v>34</v>
      </c>
      <c r="O42" s="9">
        <v>0</v>
      </c>
      <c r="P42" s="11">
        <v>59</v>
      </c>
      <c r="Q42" s="15">
        <f>P42*I42</f>
        <v>118</v>
      </c>
      <c r="R42" s="9" t="s">
        <v>31</v>
      </c>
    </row>
    <row r="43" spans="1:18">
      <c r="A43" s="9" t="s">
        <v>16</v>
      </c>
      <c r="B43" s="11">
        <v>504</v>
      </c>
      <c r="C43" s="9" t="s">
        <v>27</v>
      </c>
      <c r="D43" s="52" t="s">
        <v>30</v>
      </c>
      <c r="E43" s="11">
        <v>550</v>
      </c>
      <c r="F43" s="9"/>
      <c r="G43" s="9">
        <v>4</v>
      </c>
      <c r="H43" s="15">
        <v>2</v>
      </c>
      <c r="I43" s="5">
        <f>H43*G43</f>
        <v>8</v>
      </c>
      <c r="J43" s="11">
        <v>5.96</v>
      </c>
      <c r="K43" s="15">
        <f>J43*I43</f>
        <v>47.68</v>
      </c>
      <c r="L43" s="9">
        <v>0</v>
      </c>
      <c r="M43" s="9">
        <v>0</v>
      </c>
      <c r="N43" s="9">
        <v>16</v>
      </c>
      <c r="O43" s="9">
        <v>0</v>
      </c>
      <c r="P43" s="11">
        <v>16</v>
      </c>
      <c r="Q43" s="15">
        <f>P43*I43</f>
        <v>128</v>
      </c>
      <c r="R43" s="9" t="s">
        <v>23</v>
      </c>
    </row>
    <row r="44" spans="1:18">
      <c r="A44" s="9" t="s">
        <v>16</v>
      </c>
      <c r="B44" s="11">
        <v>201</v>
      </c>
      <c r="C44" s="9" t="s">
        <v>27</v>
      </c>
      <c r="D44" s="52" t="s">
        <v>33</v>
      </c>
      <c r="E44" s="11">
        <v>5191</v>
      </c>
      <c r="F44" s="9"/>
      <c r="G44" s="9">
        <v>2</v>
      </c>
      <c r="H44" s="15">
        <v>2</v>
      </c>
      <c r="I44" s="5">
        <f>H44*G44</f>
        <v>4</v>
      </c>
      <c r="J44" s="11">
        <v>50.12</v>
      </c>
      <c r="K44" s="15">
        <f>J44*I44</f>
        <v>200.48</v>
      </c>
      <c r="L44" s="9">
        <v>0</v>
      </c>
      <c r="M44" s="9">
        <v>9</v>
      </c>
      <c r="N44" s="9">
        <v>17</v>
      </c>
      <c r="O44" s="9">
        <v>0</v>
      </c>
      <c r="P44" s="11">
        <v>26</v>
      </c>
      <c r="Q44" s="15">
        <f>P44*I44</f>
        <v>104</v>
      </c>
      <c r="R44" s="17" t="s">
        <v>34</v>
      </c>
    </row>
    <row r="45" spans="1:18">
      <c r="A45" s="9" t="s">
        <v>16</v>
      </c>
      <c r="B45" s="11">
        <v>202</v>
      </c>
      <c r="C45" s="9" t="s">
        <v>27</v>
      </c>
      <c r="D45" s="52" t="s">
        <v>33</v>
      </c>
      <c r="E45" s="11">
        <v>5191</v>
      </c>
      <c r="F45" s="9"/>
      <c r="G45" s="9">
        <v>2</v>
      </c>
      <c r="H45" s="15">
        <v>2</v>
      </c>
      <c r="I45" s="5">
        <f>H45*G45</f>
        <v>4</v>
      </c>
      <c r="J45" s="11">
        <v>50.12</v>
      </c>
      <c r="K45" s="15">
        <f>J45*I45</f>
        <v>200.48</v>
      </c>
      <c r="L45" s="9">
        <v>0</v>
      </c>
      <c r="M45" s="9">
        <v>9</v>
      </c>
      <c r="N45" s="9">
        <v>17</v>
      </c>
      <c r="O45" s="9">
        <v>0</v>
      </c>
      <c r="P45" s="11">
        <v>26</v>
      </c>
      <c r="Q45" s="15">
        <f>P45*I45</f>
        <v>104</v>
      </c>
      <c r="R45" s="17" t="s">
        <v>34</v>
      </c>
    </row>
    <row r="46" spans="1:18">
      <c r="A46" s="9" t="s">
        <v>16</v>
      </c>
      <c r="B46" s="11">
        <v>301</v>
      </c>
      <c r="C46" s="9" t="s">
        <v>27</v>
      </c>
      <c r="D46" s="52" t="s">
        <v>33</v>
      </c>
      <c r="E46" s="11">
        <v>4030</v>
      </c>
      <c r="F46" s="9"/>
      <c r="G46" s="9">
        <v>2</v>
      </c>
      <c r="H46" s="15">
        <v>2</v>
      </c>
      <c r="I46" s="5">
        <f>H46*G46</f>
        <v>4</v>
      </c>
      <c r="J46" s="11">
        <v>38.91</v>
      </c>
      <c r="K46" s="15">
        <f>J46*I46</f>
        <v>155.64</v>
      </c>
      <c r="L46" s="9">
        <v>0</v>
      </c>
      <c r="M46" s="9">
        <v>6</v>
      </c>
      <c r="N46" s="9">
        <v>17</v>
      </c>
      <c r="O46" s="9">
        <v>0</v>
      </c>
      <c r="P46" s="11">
        <v>23</v>
      </c>
      <c r="Q46" s="15">
        <f>P46*I46</f>
        <v>92</v>
      </c>
      <c r="R46" s="17" t="s">
        <v>34</v>
      </c>
    </row>
    <row r="47" spans="1:18">
      <c r="A47" s="9" t="s">
        <v>16</v>
      </c>
      <c r="B47" s="11">
        <v>302</v>
      </c>
      <c r="C47" s="9" t="s">
        <v>27</v>
      </c>
      <c r="D47" s="52" t="s">
        <v>33</v>
      </c>
      <c r="E47" s="11">
        <v>4030</v>
      </c>
      <c r="F47" s="9"/>
      <c r="G47" s="9">
        <v>2</v>
      </c>
      <c r="H47" s="15">
        <v>2</v>
      </c>
      <c r="I47" s="5">
        <f>H47*G47</f>
        <v>4</v>
      </c>
      <c r="J47" s="11">
        <v>38.91</v>
      </c>
      <c r="K47" s="15">
        <f>J47*I47</f>
        <v>155.64</v>
      </c>
      <c r="L47" s="9">
        <v>0</v>
      </c>
      <c r="M47" s="9">
        <v>6</v>
      </c>
      <c r="N47" s="9">
        <v>17</v>
      </c>
      <c r="O47" s="9">
        <v>0</v>
      </c>
      <c r="P47" s="11">
        <v>23</v>
      </c>
      <c r="Q47" s="15">
        <f>P47*I47</f>
        <v>92</v>
      </c>
      <c r="R47" s="17" t="s">
        <v>34</v>
      </c>
    </row>
    <row r="48" spans="1:18">
      <c r="A48" s="9" t="s">
        <v>16</v>
      </c>
      <c r="B48" s="11">
        <v>505</v>
      </c>
      <c r="C48" s="9" t="s">
        <v>27</v>
      </c>
      <c r="D48" s="52" t="s">
        <v>33</v>
      </c>
      <c r="E48" s="11">
        <v>3223</v>
      </c>
      <c r="F48" s="9"/>
      <c r="G48" s="9">
        <v>2</v>
      </c>
      <c r="H48" s="15">
        <v>2</v>
      </c>
      <c r="I48" s="5">
        <f>H48*G48</f>
        <v>4</v>
      </c>
      <c r="J48" s="11">
        <v>31.12</v>
      </c>
      <c r="K48" s="15">
        <f>J48*I48</f>
        <v>124.48</v>
      </c>
      <c r="L48" s="9">
        <v>0</v>
      </c>
      <c r="M48" s="9">
        <v>3</v>
      </c>
      <c r="N48" s="9">
        <v>7</v>
      </c>
      <c r="O48" s="9">
        <v>0</v>
      </c>
      <c r="P48" s="11">
        <v>10</v>
      </c>
      <c r="Q48" s="15">
        <f>P48*I48</f>
        <v>40</v>
      </c>
      <c r="R48" s="9"/>
    </row>
    <row r="49" spans="1:18">
      <c r="A49" s="9" t="s">
        <v>16</v>
      </c>
      <c r="B49" s="52" t="s">
        <v>35</v>
      </c>
      <c r="C49" s="9" t="s">
        <v>27</v>
      </c>
      <c r="D49" s="52" t="s">
        <v>33</v>
      </c>
      <c r="E49" s="11">
        <v>3223</v>
      </c>
      <c r="F49" s="9"/>
      <c r="G49" s="9">
        <v>2</v>
      </c>
      <c r="H49" s="15">
        <v>2</v>
      </c>
      <c r="I49" s="5">
        <f>H49*G49</f>
        <v>4</v>
      </c>
      <c r="J49" s="11">
        <v>31.12</v>
      </c>
      <c r="K49" s="15">
        <f>J49*I49</f>
        <v>124.48</v>
      </c>
      <c r="L49" s="9">
        <v>0</v>
      </c>
      <c r="M49" s="9">
        <v>3</v>
      </c>
      <c r="N49" s="9">
        <v>7</v>
      </c>
      <c r="O49" s="9">
        <v>0</v>
      </c>
      <c r="P49" s="11">
        <v>10</v>
      </c>
      <c r="Q49" s="15">
        <f>P49*I49</f>
        <v>40</v>
      </c>
      <c r="R49" s="9" t="s">
        <v>36</v>
      </c>
    </row>
    <row r="50" spans="1:18">
      <c r="A50" s="9" t="s">
        <v>16</v>
      </c>
      <c r="B50" s="11">
        <v>405</v>
      </c>
      <c r="C50" s="9" t="s">
        <v>27</v>
      </c>
      <c r="D50" s="52" t="s">
        <v>33</v>
      </c>
      <c r="E50" s="11">
        <v>1861</v>
      </c>
      <c r="F50" s="9"/>
      <c r="G50" s="9">
        <v>2</v>
      </c>
      <c r="H50" s="15">
        <v>2</v>
      </c>
      <c r="I50" s="5">
        <f>H50*G50</f>
        <v>4</v>
      </c>
      <c r="J50" s="11">
        <v>17.97</v>
      </c>
      <c r="K50" s="15">
        <f>J50*I50</f>
        <v>71.88</v>
      </c>
      <c r="L50" s="9">
        <v>0</v>
      </c>
      <c r="M50" s="9">
        <v>5</v>
      </c>
      <c r="N50" s="9">
        <v>6</v>
      </c>
      <c r="O50" s="9">
        <v>0</v>
      </c>
      <c r="P50" s="11">
        <v>11</v>
      </c>
      <c r="Q50" s="15">
        <f>P50*I50</f>
        <v>44</v>
      </c>
      <c r="R50" s="9"/>
    </row>
    <row r="51" spans="1:18">
      <c r="A51" s="9" t="s">
        <v>16</v>
      </c>
      <c r="B51" s="11">
        <v>115</v>
      </c>
      <c r="C51" s="9" t="s">
        <v>27</v>
      </c>
      <c r="D51" s="52" t="s">
        <v>33</v>
      </c>
      <c r="E51" s="11">
        <v>1653</v>
      </c>
      <c r="F51" s="9"/>
      <c r="G51" s="9">
        <v>2</v>
      </c>
      <c r="H51" s="15">
        <v>2</v>
      </c>
      <c r="I51" s="5">
        <f>H51*G51</f>
        <v>4</v>
      </c>
      <c r="J51" s="11">
        <v>15.96</v>
      </c>
      <c r="K51" s="15">
        <f>J51*I51</f>
        <v>63.84</v>
      </c>
      <c r="L51" s="9">
        <v>0</v>
      </c>
      <c r="M51" s="9">
        <v>1</v>
      </c>
      <c r="N51" s="9">
        <v>4</v>
      </c>
      <c r="O51" s="9">
        <v>0</v>
      </c>
      <c r="P51" s="11">
        <v>5</v>
      </c>
      <c r="Q51" s="15">
        <f>P51*I51</f>
        <v>20</v>
      </c>
      <c r="R51" s="9" t="s">
        <v>36</v>
      </c>
    </row>
    <row r="52" spans="1:18">
      <c r="A52" s="9" t="s">
        <v>16</v>
      </c>
      <c r="B52" s="11">
        <v>116</v>
      </c>
      <c r="C52" s="9" t="s">
        <v>27</v>
      </c>
      <c r="D52" s="52" t="s">
        <v>33</v>
      </c>
      <c r="E52" s="11">
        <v>1653</v>
      </c>
      <c r="F52" s="9"/>
      <c r="G52" s="9">
        <v>2</v>
      </c>
      <c r="H52" s="15">
        <v>2</v>
      </c>
      <c r="I52" s="5">
        <f>H52*G52</f>
        <v>4</v>
      </c>
      <c r="J52" s="11">
        <v>15.96</v>
      </c>
      <c r="K52" s="15">
        <f>J52*I52</f>
        <v>63.84</v>
      </c>
      <c r="L52" s="9">
        <v>0</v>
      </c>
      <c r="M52" s="9">
        <v>1</v>
      </c>
      <c r="N52" s="9">
        <v>4</v>
      </c>
      <c r="O52" s="9">
        <v>0</v>
      </c>
      <c r="P52" s="11">
        <v>5</v>
      </c>
      <c r="Q52" s="15">
        <f>P52*I52</f>
        <v>20</v>
      </c>
      <c r="R52" s="9" t="s">
        <v>36</v>
      </c>
    </row>
    <row r="53" spans="1:18">
      <c r="A53" s="9" t="s">
        <v>16</v>
      </c>
      <c r="B53" s="11">
        <v>445</v>
      </c>
      <c r="C53" s="9" t="s">
        <v>27</v>
      </c>
      <c r="D53" s="52" t="s">
        <v>33</v>
      </c>
      <c r="E53" s="11">
        <v>576</v>
      </c>
      <c r="F53" s="9"/>
      <c r="G53" s="9">
        <v>2</v>
      </c>
      <c r="H53" s="15">
        <v>2</v>
      </c>
      <c r="I53" s="5">
        <f>H53*G53</f>
        <v>4</v>
      </c>
      <c r="J53" s="11">
        <v>5.56</v>
      </c>
      <c r="K53" s="15">
        <f>J53*I53</f>
        <v>22.24</v>
      </c>
      <c r="L53" s="9">
        <v>0</v>
      </c>
      <c r="M53" s="9">
        <v>0</v>
      </c>
      <c r="N53" s="9">
        <v>8</v>
      </c>
      <c r="O53" s="9">
        <v>0</v>
      </c>
      <c r="P53" s="11">
        <v>8</v>
      </c>
      <c r="Q53" s="15">
        <f>P53*I53</f>
        <v>32</v>
      </c>
      <c r="R53" s="9" t="s">
        <v>37</v>
      </c>
    </row>
    <row r="54" spans="1:18">
      <c r="A54" s="9" t="s">
        <v>16</v>
      </c>
      <c r="B54" s="11">
        <v>446</v>
      </c>
      <c r="C54" s="9" t="s">
        <v>27</v>
      </c>
      <c r="D54" s="52" t="s">
        <v>33</v>
      </c>
      <c r="E54" s="11">
        <v>576</v>
      </c>
      <c r="F54" s="9"/>
      <c r="G54" s="9">
        <v>2</v>
      </c>
      <c r="H54" s="15">
        <v>2</v>
      </c>
      <c r="I54" s="5">
        <f>H54*G54</f>
        <v>4</v>
      </c>
      <c r="J54" s="11">
        <v>5.56</v>
      </c>
      <c r="K54" s="15">
        <f>J54*I54</f>
        <v>22.24</v>
      </c>
      <c r="L54" s="9">
        <v>0</v>
      </c>
      <c r="M54" s="9">
        <v>0</v>
      </c>
      <c r="N54" s="9">
        <v>8</v>
      </c>
      <c r="O54" s="9">
        <v>0</v>
      </c>
      <c r="P54" s="11">
        <v>8</v>
      </c>
      <c r="Q54" s="15">
        <f>P54*I54</f>
        <v>32</v>
      </c>
      <c r="R54" s="9" t="s">
        <v>37</v>
      </c>
    </row>
    <row r="55" spans="1:18">
      <c r="A55" s="9" t="s">
        <v>16</v>
      </c>
      <c r="B55" s="11">
        <v>540</v>
      </c>
      <c r="C55" s="9" t="s">
        <v>27</v>
      </c>
      <c r="D55" s="52" t="s">
        <v>33</v>
      </c>
      <c r="E55" s="11">
        <v>532</v>
      </c>
      <c r="F55" s="9"/>
      <c r="G55" s="9">
        <v>2</v>
      </c>
      <c r="H55" s="15">
        <v>2</v>
      </c>
      <c r="I55" s="5">
        <f>H55*G55</f>
        <v>4</v>
      </c>
      <c r="J55" s="11">
        <v>5.14</v>
      </c>
      <c r="K55" s="15">
        <f>J55*I55</f>
        <v>20.56</v>
      </c>
      <c r="L55" s="9">
        <v>0</v>
      </c>
      <c r="M55" s="9">
        <v>0</v>
      </c>
      <c r="N55" s="9">
        <v>7</v>
      </c>
      <c r="O55" s="9">
        <v>0</v>
      </c>
      <c r="P55" s="11">
        <v>7</v>
      </c>
      <c r="Q55" s="15">
        <f>P55*I55</f>
        <v>28</v>
      </c>
      <c r="R55" s="9" t="s">
        <v>37</v>
      </c>
    </row>
    <row r="56" spans="1:18">
      <c r="A56" s="9" t="s">
        <v>16</v>
      </c>
      <c r="B56" s="11">
        <v>541</v>
      </c>
      <c r="C56" s="9" t="s">
        <v>27</v>
      </c>
      <c r="D56" s="52" t="s">
        <v>33</v>
      </c>
      <c r="E56" s="11">
        <v>532</v>
      </c>
      <c r="F56" s="9"/>
      <c r="G56" s="9">
        <v>2</v>
      </c>
      <c r="H56" s="15">
        <v>2</v>
      </c>
      <c r="I56" s="5">
        <f>H56*G56</f>
        <v>4</v>
      </c>
      <c r="J56" s="11">
        <v>5.14</v>
      </c>
      <c r="K56" s="15">
        <f>J56*I56</f>
        <v>20.56</v>
      </c>
      <c r="L56" s="9">
        <v>0</v>
      </c>
      <c r="M56" s="9">
        <v>0</v>
      </c>
      <c r="N56" s="9">
        <v>7</v>
      </c>
      <c r="O56" s="9">
        <v>0</v>
      </c>
      <c r="P56" s="11">
        <v>7</v>
      </c>
      <c r="Q56" s="15">
        <f>P56*I56</f>
        <v>28</v>
      </c>
      <c r="R56" s="9" t="s">
        <v>37</v>
      </c>
    </row>
    <row r="57" spans="1:18">
      <c r="A57" s="9" t="s">
        <v>16</v>
      </c>
      <c r="B57" s="11">
        <v>506</v>
      </c>
      <c r="C57" s="9" t="s">
        <v>27</v>
      </c>
      <c r="D57" s="52" t="s">
        <v>38</v>
      </c>
      <c r="E57" s="11">
        <v>2273</v>
      </c>
      <c r="F57" s="9"/>
      <c r="G57" s="9">
        <v>2</v>
      </c>
      <c r="H57" s="15">
        <v>2</v>
      </c>
      <c r="I57" s="5">
        <f>H57*G57</f>
        <v>4</v>
      </c>
      <c r="J57" s="11">
        <v>19.38</v>
      </c>
      <c r="K57" s="15">
        <f>J57*I57</f>
        <v>77.52</v>
      </c>
      <c r="L57" s="9">
        <v>0</v>
      </c>
      <c r="M57" s="9">
        <v>1</v>
      </c>
      <c r="N57" s="9">
        <v>8</v>
      </c>
      <c r="O57" s="9">
        <v>0</v>
      </c>
      <c r="P57" s="11">
        <v>9</v>
      </c>
      <c r="Q57" s="15">
        <f>P57*I57</f>
        <v>36</v>
      </c>
      <c r="R57" s="9"/>
    </row>
    <row r="58" spans="1:18">
      <c r="A58" s="9" t="s">
        <v>16</v>
      </c>
      <c r="B58" s="11">
        <v>414</v>
      </c>
      <c r="C58" s="9" t="s">
        <v>27</v>
      </c>
      <c r="D58" s="52" t="s">
        <v>38</v>
      </c>
      <c r="E58" s="11">
        <v>1463</v>
      </c>
      <c r="F58" s="9"/>
      <c r="G58" s="9">
        <v>2</v>
      </c>
      <c r="H58" s="15">
        <v>2</v>
      </c>
      <c r="I58" s="5">
        <f>H58*G58</f>
        <v>4</v>
      </c>
      <c r="J58" s="11">
        <v>12.47</v>
      </c>
      <c r="K58" s="15">
        <f>J58*I58</f>
        <v>49.88</v>
      </c>
      <c r="L58" s="9">
        <v>0</v>
      </c>
      <c r="M58" s="9">
        <v>0</v>
      </c>
      <c r="N58" s="9">
        <v>8</v>
      </c>
      <c r="O58" s="9">
        <v>0</v>
      </c>
      <c r="P58" s="11">
        <v>8</v>
      </c>
      <c r="Q58" s="15">
        <f>P58*I58</f>
        <v>32</v>
      </c>
      <c r="R58" s="9"/>
    </row>
    <row r="59" spans="1:18">
      <c r="A59" s="9" t="s">
        <v>16</v>
      </c>
      <c r="B59" s="11">
        <v>105</v>
      </c>
      <c r="C59" s="9" t="s">
        <v>27</v>
      </c>
      <c r="D59" s="52" t="s">
        <v>39</v>
      </c>
      <c r="E59" s="11">
        <v>6357</v>
      </c>
      <c r="F59" s="9"/>
      <c r="G59" s="9">
        <v>2</v>
      </c>
      <c r="H59" s="15">
        <v>2</v>
      </c>
      <c r="I59" s="5">
        <f>H59*G59</f>
        <v>4</v>
      </c>
      <c r="J59" s="11">
        <v>46.89</v>
      </c>
      <c r="K59" s="15">
        <f>J59*I59</f>
        <v>187.56</v>
      </c>
      <c r="L59" s="9">
        <v>0</v>
      </c>
      <c r="M59" s="9">
        <v>13</v>
      </c>
      <c r="N59" s="9">
        <v>15</v>
      </c>
      <c r="O59" s="9">
        <v>0</v>
      </c>
      <c r="P59" s="11">
        <v>28</v>
      </c>
      <c r="Q59" s="15">
        <f>P59*I59</f>
        <v>112</v>
      </c>
      <c r="R59" s="9" t="s">
        <v>40</v>
      </c>
    </row>
    <row r="60" spans="1:18">
      <c r="A60" s="9" t="s">
        <v>16</v>
      </c>
      <c r="B60" s="11">
        <v>106</v>
      </c>
      <c r="C60" s="9" t="s">
        <v>27</v>
      </c>
      <c r="D60" s="52" t="s">
        <v>39</v>
      </c>
      <c r="E60" s="11">
        <v>6357</v>
      </c>
      <c r="F60" s="9"/>
      <c r="G60" s="9">
        <v>2</v>
      </c>
      <c r="H60" s="15">
        <v>2</v>
      </c>
      <c r="I60" s="5">
        <f>H60*G60</f>
        <v>4</v>
      </c>
      <c r="J60" s="11">
        <v>46.89</v>
      </c>
      <c r="K60" s="15">
        <f>J60*I60</f>
        <v>187.56</v>
      </c>
      <c r="L60" s="9">
        <v>0</v>
      </c>
      <c r="M60" s="9">
        <v>13</v>
      </c>
      <c r="N60" s="9">
        <v>15</v>
      </c>
      <c r="O60" s="9">
        <v>0</v>
      </c>
      <c r="P60" s="11">
        <v>28</v>
      </c>
      <c r="Q60" s="15">
        <f>P60*I60</f>
        <v>112</v>
      </c>
      <c r="R60" s="9" t="s">
        <v>40</v>
      </c>
    </row>
    <row r="61" spans="1:18">
      <c r="A61" s="9" t="s">
        <v>16</v>
      </c>
      <c r="B61" s="11">
        <v>203</v>
      </c>
      <c r="C61" s="9" t="s">
        <v>27</v>
      </c>
      <c r="D61" s="52" t="s">
        <v>39</v>
      </c>
      <c r="E61" s="11">
        <v>5054</v>
      </c>
      <c r="F61" s="9"/>
      <c r="G61" s="9">
        <v>2</v>
      </c>
      <c r="H61" s="15">
        <v>2</v>
      </c>
      <c r="I61" s="5">
        <f>H61*G61</f>
        <v>4</v>
      </c>
      <c r="J61" s="11">
        <v>37.28</v>
      </c>
      <c r="K61" s="15">
        <f>J61*I61</f>
        <v>149.12</v>
      </c>
      <c r="L61" s="9">
        <v>0</v>
      </c>
      <c r="M61" s="9">
        <v>4</v>
      </c>
      <c r="N61" s="9">
        <v>8</v>
      </c>
      <c r="O61" s="9">
        <v>0</v>
      </c>
      <c r="P61" s="11">
        <v>12</v>
      </c>
      <c r="Q61" s="15">
        <f>P61*I61</f>
        <v>48</v>
      </c>
      <c r="R61" s="9" t="s">
        <v>41</v>
      </c>
    </row>
    <row r="62" spans="1:18">
      <c r="A62" s="9" t="s">
        <v>16</v>
      </c>
      <c r="B62" s="11">
        <v>204</v>
      </c>
      <c r="C62" s="9" t="s">
        <v>27</v>
      </c>
      <c r="D62" s="52" t="s">
        <v>39</v>
      </c>
      <c r="E62" s="11">
        <v>5054</v>
      </c>
      <c r="F62" s="9"/>
      <c r="G62" s="9">
        <v>2</v>
      </c>
      <c r="H62" s="15">
        <v>2</v>
      </c>
      <c r="I62" s="5">
        <f>H62*G62</f>
        <v>4</v>
      </c>
      <c r="J62" s="11">
        <v>37.28</v>
      </c>
      <c r="K62" s="15">
        <f>J62*I62</f>
        <v>149.12</v>
      </c>
      <c r="L62" s="9">
        <v>0</v>
      </c>
      <c r="M62" s="9">
        <v>4</v>
      </c>
      <c r="N62" s="9">
        <v>8</v>
      </c>
      <c r="O62" s="9">
        <v>0</v>
      </c>
      <c r="P62" s="11">
        <v>12</v>
      </c>
      <c r="Q62" s="15">
        <f>P62*I62</f>
        <v>48</v>
      </c>
      <c r="R62" s="9" t="s">
        <v>41</v>
      </c>
    </row>
    <row r="63" spans="1:18">
      <c r="A63" s="9" t="s">
        <v>16</v>
      </c>
      <c r="B63" s="11">
        <v>303</v>
      </c>
      <c r="C63" s="9" t="s">
        <v>27</v>
      </c>
      <c r="D63" s="52" t="s">
        <v>39</v>
      </c>
      <c r="E63" s="11">
        <v>3840</v>
      </c>
      <c r="F63" s="9"/>
      <c r="G63" s="9">
        <v>2</v>
      </c>
      <c r="H63" s="15">
        <v>2</v>
      </c>
      <c r="I63" s="5">
        <f>H63*G63</f>
        <v>4</v>
      </c>
      <c r="J63" s="11">
        <v>28.32</v>
      </c>
      <c r="K63" s="15">
        <f>J63*I63</f>
        <v>113.28</v>
      </c>
      <c r="L63" s="9">
        <v>0</v>
      </c>
      <c r="M63" s="9">
        <v>4</v>
      </c>
      <c r="N63" s="9">
        <v>8</v>
      </c>
      <c r="O63" s="9">
        <v>0</v>
      </c>
      <c r="P63" s="11">
        <v>12</v>
      </c>
      <c r="Q63" s="15">
        <f>P63*I63</f>
        <v>48</v>
      </c>
      <c r="R63" s="9" t="s">
        <v>41</v>
      </c>
    </row>
    <row r="64" spans="1:18">
      <c r="A64" s="9" t="s">
        <v>16</v>
      </c>
      <c r="B64" s="11">
        <v>304</v>
      </c>
      <c r="C64" s="9" t="s">
        <v>27</v>
      </c>
      <c r="D64" s="52" t="s">
        <v>39</v>
      </c>
      <c r="E64" s="11">
        <v>3840</v>
      </c>
      <c r="F64" s="9"/>
      <c r="G64" s="9">
        <v>2</v>
      </c>
      <c r="H64" s="15">
        <v>2</v>
      </c>
      <c r="I64" s="5">
        <f>H64*G64</f>
        <v>4</v>
      </c>
      <c r="J64" s="11">
        <v>28.32</v>
      </c>
      <c r="K64" s="15">
        <f>J64*I64</f>
        <v>113.28</v>
      </c>
      <c r="L64" s="9">
        <v>0</v>
      </c>
      <c r="M64" s="9">
        <v>4</v>
      </c>
      <c r="N64" s="9">
        <v>8</v>
      </c>
      <c r="O64" s="9">
        <v>0</v>
      </c>
      <c r="P64" s="11">
        <v>12</v>
      </c>
      <c r="Q64" s="15">
        <f>P64*I64</f>
        <v>48</v>
      </c>
      <c r="R64" s="9" t="s">
        <v>41</v>
      </c>
    </row>
    <row r="65" spans="1:18">
      <c r="A65" s="9" t="s">
        <v>16</v>
      </c>
      <c r="B65" s="11">
        <v>109</v>
      </c>
      <c r="C65" s="9" t="s">
        <v>27</v>
      </c>
      <c r="D65" s="52" t="s">
        <v>39</v>
      </c>
      <c r="E65" s="11">
        <v>3120</v>
      </c>
      <c r="F65" s="9"/>
      <c r="G65" s="9">
        <v>2</v>
      </c>
      <c r="H65" s="15">
        <v>2</v>
      </c>
      <c r="I65" s="5">
        <f>H65*G65</f>
        <v>4</v>
      </c>
      <c r="J65" s="11">
        <v>23.01</v>
      </c>
      <c r="K65" s="15">
        <f>J65*I65</f>
        <v>92.04</v>
      </c>
      <c r="L65" s="9">
        <v>0</v>
      </c>
      <c r="M65" s="9">
        <v>8</v>
      </c>
      <c r="N65" s="9">
        <v>17</v>
      </c>
      <c r="O65" s="9">
        <v>0</v>
      </c>
      <c r="P65" s="11">
        <v>25</v>
      </c>
      <c r="Q65" s="15">
        <f>P65*I65</f>
        <v>100</v>
      </c>
      <c r="R65" s="17" t="s">
        <v>34</v>
      </c>
    </row>
    <row r="66" spans="1:18">
      <c r="A66" s="9" t="s">
        <v>16</v>
      </c>
      <c r="B66" s="11">
        <v>110</v>
      </c>
      <c r="C66" s="9" t="s">
        <v>27</v>
      </c>
      <c r="D66" s="52" t="s">
        <v>39</v>
      </c>
      <c r="E66" s="11">
        <v>3120</v>
      </c>
      <c r="F66" s="9"/>
      <c r="G66" s="9">
        <v>2</v>
      </c>
      <c r="H66" s="15">
        <v>2</v>
      </c>
      <c r="I66" s="5">
        <f>H66*G66</f>
        <v>4</v>
      </c>
      <c r="J66" s="11">
        <v>23.01</v>
      </c>
      <c r="K66" s="15">
        <f>J66*I66</f>
        <v>92.04</v>
      </c>
      <c r="L66" s="9">
        <v>0</v>
      </c>
      <c r="M66" s="9">
        <v>8</v>
      </c>
      <c r="N66" s="9">
        <v>17</v>
      </c>
      <c r="O66" s="9">
        <v>0</v>
      </c>
      <c r="P66" s="11">
        <v>25</v>
      </c>
      <c r="Q66" s="15">
        <f>P66*I66</f>
        <v>100</v>
      </c>
      <c r="R66" s="17" t="s">
        <v>34</v>
      </c>
    </row>
    <row r="67" spans="1:18">
      <c r="A67" s="9" t="s">
        <v>16</v>
      </c>
      <c r="B67" s="11">
        <v>406</v>
      </c>
      <c r="C67" s="9" t="s">
        <v>27</v>
      </c>
      <c r="D67" s="52" t="s">
        <v>39</v>
      </c>
      <c r="E67" s="11">
        <v>2408</v>
      </c>
      <c r="F67" s="9"/>
      <c r="G67" s="9">
        <v>4</v>
      </c>
      <c r="H67" s="15">
        <v>2</v>
      </c>
      <c r="I67" s="5">
        <f>H67*G67</f>
        <v>8</v>
      </c>
      <c r="J67" s="11">
        <v>17.76</v>
      </c>
      <c r="K67" s="15">
        <f>J67*I67</f>
        <v>142.08</v>
      </c>
      <c r="L67" s="9">
        <v>0</v>
      </c>
      <c r="M67" s="9">
        <v>1</v>
      </c>
      <c r="N67" s="9">
        <v>6</v>
      </c>
      <c r="O67" s="9">
        <v>0</v>
      </c>
      <c r="P67" s="11">
        <v>7</v>
      </c>
      <c r="Q67" s="15">
        <f>P67*I67</f>
        <v>56</v>
      </c>
      <c r="R67" s="9"/>
    </row>
    <row r="68" spans="1:18">
      <c r="A68" s="9" t="s">
        <v>16</v>
      </c>
      <c r="B68" s="11">
        <v>425</v>
      </c>
      <c r="C68" s="9" t="s">
        <v>27</v>
      </c>
      <c r="D68" s="52" t="s">
        <v>39</v>
      </c>
      <c r="E68" s="11">
        <v>2408</v>
      </c>
      <c r="F68" s="9"/>
      <c r="G68" s="9">
        <v>4</v>
      </c>
      <c r="H68" s="15">
        <v>2</v>
      </c>
      <c r="I68" s="5">
        <f>H68*G68</f>
        <v>8</v>
      </c>
      <c r="J68" s="11">
        <v>17.76</v>
      </c>
      <c r="K68" s="15">
        <f>J68*I68</f>
        <v>142.08</v>
      </c>
      <c r="L68" s="9">
        <v>0</v>
      </c>
      <c r="M68" s="9">
        <v>1</v>
      </c>
      <c r="N68" s="9">
        <v>4</v>
      </c>
      <c r="O68" s="9">
        <v>0</v>
      </c>
      <c r="P68" s="11">
        <v>5</v>
      </c>
      <c r="Q68" s="15">
        <f>P68*I68</f>
        <v>40</v>
      </c>
      <c r="R68" s="9"/>
    </row>
    <row r="69" spans="1:18">
      <c r="A69" s="9" t="s">
        <v>16</v>
      </c>
      <c r="B69" s="11">
        <v>117</v>
      </c>
      <c r="C69" s="9" t="s">
        <v>27</v>
      </c>
      <c r="D69" s="52" t="s">
        <v>39</v>
      </c>
      <c r="E69" s="11">
        <v>1267</v>
      </c>
      <c r="F69" s="9"/>
      <c r="G69" s="9">
        <v>2</v>
      </c>
      <c r="H69" s="15">
        <v>2</v>
      </c>
      <c r="I69" s="5">
        <f>H69*G69</f>
        <v>4</v>
      </c>
      <c r="J69" s="11">
        <v>9.35</v>
      </c>
      <c r="K69" s="15">
        <f>J69*I69</f>
        <v>37.4</v>
      </c>
      <c r="L69" s="9">
        <v>0</v>
      </c>
      <c r="M69" s="9">
        <v>0</v>
      </c>
      <c r="N69" s="9">
        <v>6</v>
      </c>
      <c r="O69" s="9">
        <v>0</v>
      </c>
      <c r="P69" s="11">
        <v>6</v>
      </c>
      <c r="Q69" s="15">
        <f>P69*I69</f>
        <v>24</v>
      </c>
      <c r="R69" s="9" t="s">
        <v>36</v>
      </c>
    </row>
    <row r="70" spans="1:18">
      <c r="A70" s="9" t="s">
        <v>16</v>
      </c>
      <c r="B70" s="11">
        <v>118</v>
      </c>
      <c r="C70" s="9" t="s">
        <v>27</v>
      </c>
      <c r="D70" s="52" t="s">
        <v>39</v>
      </c>
      <c r="E70" s="11">
        <v>1267</v>
      </c>
      <c r="F70" s="9"/>
      <c r="G70" s="9">
        <v>2</v>
      </c>
      <c r="H70" s="15">
        <v>2</v>
      </c>
      <c r="I70" s="5">
        <f>H70*G70</f>
        <v>4</v>
      </c>
      <c r="J70" s="11">
        <v>9.35</v>
      </c>
      <c r="K70" s="15">
        <f>J70*I70</f>
        <v>37.4</v>
      </c>
      <c r="L70" s="9">
        <v>0</v>
      </c>
      <c r="M70" s="9">
        <v>0</v>
      </c>
      <c r="N70" s="9">
        <v>6</v>
      </c>
      <c r="O70" s="9">
        <v>0</v>
      </c>
      <c r="P70" s="11">
        <v>6</v>
      </c>
      <c r="Q70" s="15">
        <f>P70*I70</f>
        <v>24</v>
      </c>
      <c r="R70" s="9" t="s">
        <v>36</v>
      </c>
    </row>
    <row r="71" spans="1:18">
      <c r="A71" s="9" t="s">
        <v>16</v>
      </c>
      <c r="B71" s="11">
        <v>107</v>
      </c>
      <c r="C71" s="9" t="s">
        <v>27</v>
      </c>
      <c r="D71" s="52" t="s">
        <v>39</v>
      </c>
      <c r="E71" s="11">
        <v>1172</v>
      </c>
      <c r="F71" s="9"/>
      <c r="G71" s="9">
        <v>2</v>
      </c>
      <c r="H71" s="15">
        <v>2</v>
      </c>
      <c r="I71" s="5">
        <f>H71*G71</f>
        <v>4</v>
      </c>
      <c r="J71" s="11">
        <v>8.64</v>
      </c>
      <c r="K71" s="15">
        <f>J71*I71</f>
        <v>34.56</v>
      </c>
      <c r="L71" s="9">
        <v>0</v>
      </c>
      <c r="M71" s="9">
        <v>2</v>
      </c>
      <c r="N71" s="9">
        <v>6</v>
      </c>
      <c r="O71" s="9">
        <v>0</v>
      </c>
      <c r="P71" s="11">
        <v>8</v>
      </c>
      <c r="Q71" s="15">
        <f>P71*I71</f>
        <v>32</v>
      </c>
      <c r="R71" s="9"/>
    </row>
    <row r="72" spans="1:18">
      <c r="A72" s="9" t="s">
        <v>16</v>
      </c>
      <c r="B72" s="11">
        <v>108</v>
      </c>
      <c r="C72" s="9" t="s">
        <v>27</v>
      </c>
      <c r="D72" s="52" t="s">
        <v>39</v>
      </c>
      <c r="E72" s="11">
        <v>1172</v>
      </c>
      <c r="F72" s="9"/>
      <c r="G72" s="9">
        <v>2</v>
      </c>
      <c r="H72" s="15">
        <v>2</v>
      </c>
      <c r="I72" s="5">
        <f>H72*G72</f>
        <v>4</v>
      </c>
      <c r="J72" s="11">
        <v>8.64</v>
      </c>
      <c r="K72" s="15">
        <f>J72*I72</f>
        <v>34.56</v>
      </c>
      <c r="L72" s="9">
        <v>0</v>
      </c>
      <c r="M72" s="9">
        <v>2</v>
      </c>
      <c r="N72" s="9">
        <v>6</v>
      </c>
      <c r="O72" s="9">
        <v>0</v>
      </c>
      <c r="P72" s="11">
        <v>8</v>
      </c>
      <c r="Q72" s="15">
        <f>P72*I72</f>
        <v>32</v>
      </c>
      <c r="R72" s="9"/>
    </row>
    <row r="73" spans="1:18">
      <c r="A73" s="9" t="s">
        <v>16</v>
      </c>
      <c r="B73" s="11">
        <v>525</v>
      </c>
      <c r="C73" s="9" t="s">
        <v>27</v>
      </c>
      <c r="D73" s="52" t="s">
        <v>42</v>
      </c>
      <c r="E73" s="11">
        <v>3238</v>
      </c>
      <c r="F73" s="9"/>
      <c r="G73" s="9">
        <v>4</v>
      </c>
      <c r="H73" s="15">
        <v>2</v>
      </c>
      <c r="I73" s="5">
        <f>H73*G73</f>
        <v>8</v>
      </c>
      <c r="J73" s="11">
        <v>22.36</v>
      </c>
      <c r="K73" s="15">
        <f>J73*I73</f>
        <v>178.88</v>
      </c>
      <c r="L73" s="9">
        <v>0</v>
      </c>
      <c r="M73" s="9">
        <v>3</v>
      </c>
      <c r="N73" s="9">
        <v>5</v>
      </c>
      <c r="O73" s="9">
        <v>0</v>
      </c>
      <c r="P73" s="11">
        <v>8</v>
      </c>
      <c r="Q73" s="15">
        <f>P73*I73</f>
        <v>64</v>
      </c>
      <c r="R73" s="9" t="s">
        <v>36</v>
      </c>
    </row>
    <row r="74" spans="1:18">
      <c r="A74" s="9" t="s">
        <v>16</v>
      </c>
      <c r="B74" s="11">
        <v>511</v>
      </c>
      <c r="C74" s="9" t="s">
        <v>27</v>
      </c>
      <c r="D74" s="52" t="s">
        <v>42</v>
      </c>
      <c r="E74" s="11">
        <v>2895</v>
      </c>
      <c r="F74" s="9"/>
      <c r="G74" s="9">
        <v>2</v>
      </c>
      <c r="H74" s="15">
        <v>2</v>
      </c>
      <c r="I74" s="5">
        <f>H74*G74</f>
        <v>4</v>
      </c>
      <c r="J74" s="11">
        <v>19.99</v>
      </c>
      <c r="K74" s="15">
        <f>J74*I74</f>
        <v>79.96</v>
      </c>
      <c r="L74" s="9">
        <v>0</v>
      </c>
      <c r="M74" s="9">
        <v>0</v>
      </c>
      <c r="N74" s="9">
        <v>5</v>
      </c>
      <c r="O74" s="9">
        <v>0</v>
      </c>
      <c r="P74" s="11">
        <v>5</v>
      </c>
      <c r="Q74" s="15">
        <f>P74*I74</f>
        <v>20</v>
      </c>
      <c r="R74" s="9" t="s">
        <v>36</v>
      </c>
    </row>
    <row r="75" spans="1:18">
      <c r="A75" s="9" t="s">
        <v>16</v>
      </c>
      <c r="B75" s="11">
        <v>512</v>
      </c>
      <c r="C75" s="9" t="s">
        <v>27</v>
      </c>
      <c r="D75" s="52" t="s">
        <v>42</v>
      </c>
      <c r="E75" s="11">
        <v>2895</v>
      </c>
      <c r="F75" s="9"/>
      <c r="G75" s="9">
        <v>2</v>
      </c>
      <c r="H75" s="15">
        <v>2</v>
      </c>
      <c r="I75" s="5">
        <f>H75*G75</f>
        <v>4</v>
      </c>
      <c r="J75" s="11">
        <v>19.99</v>
      </c>
      <c r="K75" s="15">
        <f>J75*I75</f>
        <v>79.96</v>
      </c>
      <c r="L75" s="9">
        <v>0</v>
      </c>
      <c r="M75" s="9">
        <v>0</v>
      </c>
      <c r="N75" s="9">
        <v>5</v>
      </c>
      <c r="O75" s="9">
        <v>0</v>
      </c>
      <c r="P75" s="11">
        <v>5</v>
      </c>
      <c r="Q75" s="15">
        <f>P75*I75</f>
        <v>20</v>
      </c>
      <c r="R75" s="9"/>
    </row>
    <row r="76" spans="1:18">
      <c r="A76" s="9" t="s">
        <v>16</v>
      </c>
      <c r="B76" s="11">
        <v>531</v>
      </c>
      <c r="C76" s="9" t="s">
        <v>27</v>
      </c>
      <c r="D76" s="52" t="s">
        <v>42</v>
      </c>
      <c r="E76" s="11">
        <v>2895</v>
      </c>
      <c r="F76" s="9"/>
      <c r="G76" s="9">
        <v>2</v>
      </c>
      <c r="H76" s="15">
        <v>2</v>
      </c>
      <c r="I76" s="5">
        <f>H76*G76</f>
        <v>4</v>
      </c>
      <c r="J76" s="11">
        <v>19.99</v>
      </c>
      <c r="K76" s="15">
        <f>J76*I76</f>
        <v>79.96</v>
      </c>
      <c r="L76" s="9">
        <v>0</v>
      </c>
      <c r="M76" s="9">
        <v>0</v>
      </c>
      <c r="N76" s="9">
        <v>5</v>
      </c>
      <c r="O76" s="9">
        <v>0</v>
      </c>
      <c r="P76" s="11">
        <v>5</v>
      </c>
      <c r="Q76" s="15">
        <f>P76*I76</f>
        <v>20</v>
      </c>
      <c r="R76" s="9" t="s">
        <v>36</v>
      </c>
    </row>
    <row r="77" spans="1:18">
      <c r="A77" s="9" t="s">
        <v>16</v>
      </c>
      <c r="B77" s="11">
        <v>532</v>
      </c>
      <c r="C77" s="9" t="s">
        <v>27</v>
      </c>
      <c r="D77" s="52" t="s">
        <v>42</v>
      </c>
      <c r="E77" s="11">
        <v>2895</v>
      </c>
      <c r="F77" s="9"/>
      <c r="G77" s="9">
        <v>2</v>
      </c>
      <c r="H77" s="15">
        <v>2</v>
      </c>
      <c r="I77" s="5">
        <f>H77*G77</f>
        <v>4</v>
      </c>
      <c r="J77" s="11">
        <v>19.99</v>
      </c>
      <c r="K77" s="15">
        <f>J77*I77</f>
        <v>79.96</v>
      </c>
      <c r="L77" s="9">
        <v>0</v>
      </c>
      <c r="M77" s="9">
        <v>0</v>
      </c>
      <c r="N77" s="9">
        <v>5</v>
      </c>
      <c r="O77" s="9">
        <v>0</v>
      </c>
      <c r="P77" s="11">
        <v>5</v>
      </c>
      <c r="Q77" s="15">
        <f>P77*I77</f>
        <v>20</v>
      </c>
      <c r="R77" s="9"/>
    </row>
    <row r="78" spans="1:18">
      <c r="A78" s="9" t="s">
        <v>16</v>
      </c>
      <c r="B78" s="11">
        <v>529</v>
      </c>
      <c r="C78" s="9" t="s">
        <v>27</v>
      </c>
      <c r="D78" s="52" t="s">
        <v>42</v>
      </c>
      <c r="E78" s="11">
        <v>2835</v>
      </c>
      <c r="F78" s="9"/>
      <c r="G78" s="9">
        <v>2</v>
      </c>
      <c r="H78" s="15">
        <v>2</v>
      </c>
      <c r="I78" s="5">
        <f>H78*G78</f>
        <v>4</v>
      </c>
      <c r="J78" s="11">
        <v>19.58</v>
      </c>
      <c r="K78" s="15">
        <f>J78*I78</f>
        <v>78.32</v>
      </c>
      <c r="L78" s="9">
        <v>0</v>
      </c>
      <c r="M78" s="9">
        <v>0</v>
      </c>
      <c r="N78" s="9">
        <v>5</v>
      </c>
      <c r="O78" s="9">
        <v>0</v>
      </c>
      <c r="P78" s="11">
        <v>5</v>
      </c>
      <c r="Q78" s="15">
        <f>P78*I78</f>
        <v>20</v>
      </c>
      <c r="R78" s="9" t="s">
        <v>36</v>
      </c>
    </row>
    <row r="79" spans="1:18">
      <c r="A79" s="9" t="s">
        <v>16</v>
      </c>
      <c r="B79" s="11">
        <v>530</v>
      </c>
      <c r="C79" s="9" t="s">
        <v>27</v>
      </c>
      <c r="D79" s="52" t="s">
        <v>42</v>
      </c>
      <c r="E79" s="11">
        <v>2835</v>
      </c>
      <c r="F79" s="9"/>
      <c r="G79" s="9">
        <v>2</v>
      </c>
      <c r="H79" s="15">
        <v>2</v>
      </c>
      <c r="I79" s="5">
        <f>H79*G79</f>
        <v>4</v>
      </c>
      <c r="J79" s="11">
        <v>19.58</v>
      </c>
      <c r="K79" s="15">
        <f>J79*I79</f>
        <v>78.32</v>
      </c>
      <c r="L79" s="9">
        <v>0</v>
      </c>
      <c r="M79" s="9">
        <v>0</v>
      </c>
      <c r="N79" s="9">
        <v>5</v>
      </c>
      <c r="O79" s="9">
        <v>0</v>
      </c>
      <c r="P79" s="11">
        <v>5</v>
      </c>
      <c r="Q79" s="15">
        <f>P79*I79</f>
        <v>20</v>
      </c>
      <c r="R79" s="9"/>
    </row>
    <row r="80" spans="1:18">
      <c r="A80" s="9" t="s">
        <v>16</v>
      </c>
      <c r="B80" s="11">
        <v>507</v>
      </c>
      <c r="C80" s="9" t="s">
        <v>27</v>
      </c>
      <c r="D80" s="52" t="s">
        <v>42</v>
      </c>
      <c r="E80" s="11">
        <v>2511</v>
      </c>
      <c r="F80" s="9"/>
      <c r="G80" s="9">
        <v>4</v>
      </c>
      <c r="H80" s="15">
        <v>2</v>
      </c>
      <c r="I80" s="5">
        <f>H80*G80</f>
        <v>8</v>
      </c>
      <c r="J80" s="11">
        <v>17.34</v>
      </c>
      <c r="K80" s="15">
        <f>J80*I80</f>
        <v>138.72</v>
      </c>
      <c r="L80" s="9">
        <v>0</v>
      </c>
      <c r="M80" s="9">
        <v>1</v>
      </c>
      <c r="N80" s="9">
        <v>4</v>
      </c>
      <c r="O80" s="9">
        <v>0</v>
      </c>
      <c r="P80" s="11">
        <v>5</v>
      </c>
      <c r="Q80" s="15">
        <f>P80*I80</f>
        <v>40</v>
      </c>
      <c r="R80" s="9"/>
    </row>
    <row r="81" spans="1:18">
      <c r="A81" s="9" t="s">
        <v>16</v>
      </c>
      <c r="B81" s="11">
        <v>429</v>
      </c>
      <c r="C81" s="9" t="s">
        <v>27</v>
      </c>
      <c r="D81" s="52" t="s">
        <v>42</v>
      </c>
      <c r="E81" s="11">
        <v>2294</v>
      </c>
      <c r="F81" s="9"/>
      <c r="G81" s="9">
        <v>2</v>
      </c>
      <c r="H81" s="15">
        <v>2</v>
      </c>
      <c r="I81" s="5">
        <f>H81*G81</f>
        <v>4</v>
      </c>
      <c r="J81" s="11">
        <v>15.84</v>
      </c>
      <c r="K81" s="15">
        <f>J81*I81</f>
        <v>63.36</v>
      </c>
      <c r="L81" s="9">
        <v>0</v>
      </c>
      <c r="M81" s="9">
        <v>0</v>
      </c>
      <c r="N81" s="9">
        <v>7</v>
      </c>
      <c r="O81" s="9">
        <v>0</v>
      </c>
      <c r="P81" s="11">
        <v>7</v>
      </c>
      <c r="Q81" s="15">
        <f>P81*I81</f>
        <v>28</v>
      </c>
      <c r="R81" s="9" t="s">
        <v>36</v>
      </c>
    </row>
    <row r="82" spans="1:18">
      <c r="A82" s="9" t="s">
        <v>16</v>
      </c>
      <c r="B82" s="11">
        <v>430</v>
      </c>
      <c r="C82" s="9" t="s">
        <v>27</v>
      </c>
      <c r="D82" s="52" t="s">
        <v>42</v>
      </c>
      <c r="E82" s="11">
        <v>2294</v>
      </c>
      <c r="F82" s="9"/>
      <c r="G82" s="9">
        <v>2</v>
      </c>
      <c r="H82" s="15">
        <v>2</v>
      </c>
      <c r="I82" s="5">
        <f>H82*G82</f>
        <v>4</v>
      </c>
      <c r="J82" s="11">
        <v>15.84</v>
      </c>
      <c r="K82" s="15">
        <f>J82*I82</f>
        <v>63.36</v>
      </c>
      <c r="L82" s="9">
        <v>0</v>
      </c>
      <c r="M82" s="9">
        <v>0</v>
      </c>
      <c r="N82" s="9">
        <v>7</v>
      </c>
      <c r="O82" s="9">
        <v>0</v>
      </c>
      <c r="P82" s="11">
        <v>7</v>
      </c>
      <c r="Q82" s="15">
        <f>P82*I82</f>
        <v>28</v>
      </c>
      <c r="R82" s="9"/>
    </row>
    <row r="83" spans="1:18">
      <c r="A83" s="9" t="s">
        <v>16</v>
      </c>
      <c r="B83" s="11">
        <v>508</v>
      </c>
      <c r="C83" s="9" t="s">
        <v>27</v>
      </c>
      <c r="D83" s="52" t="s">
        <v>42</v>
      </c>
      <c r="E83" s="11">
        <v>2173</v>
      </c>
      <c r="F83" s="9"/>
      <c r="G83" s="9">
        <v>2</v>
      </c>
      <c r="H83" s="15">
        <v>2</v>
      </c>
      <c r="I83" s="5">
        <f>H83*G83</f>
        <v>4</v>
      </c>
      <c r="J83" s="11">
        <v>15</v>
      </c>
      <c r="K83" s="15">
        <f>J83*I83</f>
        <v>60</v>
      </c>
      <c r="L83" s="9">
        <v>0</v>
      </c>
      <c r="M83" s="9">
        <v>0</v>
      </c>
      <c r="N83" s="9">
        <v>6</v>
      </c>
      <c r="O83" s="9">
        <v>0</v>
      </c>
      <c r="P83" s="11">
        <v>6</v>
      </c>
      <c r="Q83" s="15">
        <f>P83*I83</f>
        <v>24</v>
      </c>
      <c r="R83" s="9"/>
    </row>
    <row r="84" spans="1:18">
      <c r="A84" s="9" t="s">
        <v>16</v>
      </c>
      <c r="B84" s="11">
        <v>431</v>
      </c>
      <c r="C84" s="9" t="s">
        <v>27</v>
      </c>
      <c r="D84" s="52" t="s">
        <v>42</v>
      </c>
      <c r="E84" s="11">
        <v>2012</v>
      </c>
      <c r="F84" s="9"/>
      <c r="G84" s="9">
        <v>2</v>
      </c>
      <c r="H84" s="15">
        <v>2</v>
      </c>
      <c r="I84" s="5">
        <f>H84*G84</f>
        <v>4</v>
      </c>
      <c r="J84" s="11">
        <v>13.89</v>
      </c>
      <c r="K84" s="15">
        <f>J84*I84</f>
        <v>55.56</v>
      </c>
      <c r="L84" s="9">
        <v>0</v>
      </c>
      <c r="M84" s="9">
        <v>0</v>
      </c>
      <c r="N84" s="9">
        <v>7</v>
      </c>
      <c r="O84" s="9">
        <v>0</v>
      </c>
      <c r="P84" s="11">
        <v>7</v>
      </c>
      <c r="Q84" s="15">
        <f>P84*I84</f>
        <v>28</v>
      </c>
      <c r="R84" s="9" t="s">
        <v>36</v>
      </c>
    </row>
    <row r="85" spans="1:18">
      <c r="A85" s="9" t="s">
        <v>16</v>
      </c>
      <c r="B85" s="11">
        <v>432</v>
      </c>
      <c r="C85" s="9" t="s">
        <v>27</v>
      </c>
      <c r="D85" s="52" t="s">
        <v>42</v>
      </c>
      <c r="E85" s="11">
        <v>2012</v>
      </c>
      <c r="F85" s="9"/>
      <c r="G85" s="9">
        <v>2</v>
      </c>
      <c r="H85" s="15">
        <v>2</v>
      </c>
      <c r="I85" s="5">
        <f>H85*G85</f>
        <v>4</v>
      </c>
      <c r="J85" s="11">
        <v>13.89</v>
      </c>
      <c r="K85" s="15">
        <f>J85*I85</f>
        <v>55.56</v>
      </c>
      <c r="L85" s="9">
        <v>0</v>
      </c>
      <c r="M85" s="9">
        <v>0</v>
      </c>
      <c r="N85" s="9">
        <v>7</v>
      </c>
      <c r="O85" s="9">
        <v>0</v>
      </c>
      <c r="P85" s="11">
        <v>7</v>
      </c>
      <c r="Q85" s="15">
        <f>P85*I85</f>
        <v>28</v>
      </c>
      <c r="R85" s="9"/>
    </row>
    <row r="86" spans="1:18">
      <c r="A86" s="9" t="s">
        <v>16</v>
      </c>
      <c r="B86" s="11">
        <v>407</v>
      </c>
      <c r="C86" s="9" t="s">
        <v>27</v>
      </c>
      <c r="D86" s="52" t="s">
        <v>42</v>
      </c>
      <c r="E86" s="11">
        <v>1741</v>
      </c>
      <c r="F86" s="9"/>
      <c r="G86" s="9">
        <v>2</v>
      </c>
      <c r="H86" s="15">
        <v>2</v>
      </c>
      <c r="I86" s="5">
        <f>H86*G86</f>
        <v>4</v>
      </c>
      <c r="J86" s="11">
        <v>12.02</v>
      </c>
      <c r="K86" s="15">
        <f>J86*I86</f>
        <v>48.08</v>
      </c>
      <c r="L86" s="9">
        <v>0</v>
      </c>
      <c r="M86" s="9">
        <v>0</v>
      </c>
      <c r="N86" s="9">
        <v>6</v>
      </c>
      <c r="O86" s="9">
        <v>0</v>
      </c>
      <c r="P86" s="11">
        <v>6</v>
      </c>
      <c r="Q86" s="15">
        <f>P86*I86</f>
        <v>24</v>
      </c>
      <c r="R86" s="9"/>
    </row>
    <row r="87" spans="1:18">
      <c r="A87" s="9" t="s">
        <v>16</v>
      </c>
      <c r="B87" s="11">
        <v>119</v>
      </c>
      <c r="C87" s="9" t="s">
        <v>27</v>
      </c>
      <c r="D87" s="52" t="s">
        <v>43</v>
      </c>
      <c r="E87" s="11">
        <v>3091</v>
      </c>
      <c r="F87" s="9"/>
      <c r="G87" s="9">
        <v>2</v>
      </c>
      <c r="H87" s="15">
        <v>2</v>
      </c>
      <c r="I87" s="5">
        <f>H87*G87</f>
        <v>4</v>
      </c>
      <c r="J87" s="11">
        <v>17.98</v>
      </c>
      <c r="K87" s="15">
        <f>J87*I87</f>
        <v>71.92</v>
      </c>
      <c r="L87" s="9">
        <v>0</v>
      </c>
      <c r="M87" s="9">
        <v>0</v>
      </c>
      <c r="N87" s="9">
        <v>6</v>
      </c>
      <c r="O87" s="9">
        <v>0</v>
      </c>
      <c r="P87" s="11">
        <v>6</v>
      </c>
      <c r="Q87" s="15">
        <f>P87*I87</f>
        <v>24</v>
      </c>
      <c r="R87" s="9"/>
    </row>
    <row r="88" spans="1:18">
      <c r="A88" s="9" t="s">
        <v>16</v>
      </c>
      <c r="B88" s="11">
        <v>509</v>
      </c>
      <c r="C88" s="9" t="s">
        <v>27</v>
      </c>
      <c r="D88" s="52" t="s">
        <v>43</v>
      </c>
      <c r="E88" s="11">
        <v>2835</v>
      </c>
      <c r="F88" s="9"/>
      <c r="G88" s="9">
        <v>2</v>
      </c>
      <c r="H88" s="15">
        <v>2</v>
      </c>
      <c r="I88" s="5">
        <f>H88*G88</f>
        <v>4</v>
      </c>
      <c r="J88" s="11">
        <v>16.49</v>
      </c>
      <c r="K88" s="15">
        <f>J88*I88</f>
        <v>65.96</v>
      </c>
      <c r="L88" s="9">
        <v>0</v>
      </c>
      <c r="M88" s="9">
        <v>0</v>
      </c>
      <c r="N88" s="9">
        <v>5</v>
      </c>
      <c r="O88" s="9">
        <v>0</v>
      </c>
      <c r="P88" s="11">
        <v>5</v>
      </c>
      <c r="Q88" s="15">
        <f>P88*I88</f>
        <v>20</v>
      </c>
      <c r="R88" s="9" t="s">
        <v>36</v>
      </c>
    </row>
    <row r="89" spans="1:18">
      <c r="A89" s="9" t="s">
        <v>16</v>
      </c>
      <c r="B89" s="11">
        <v>510</v>
      </c>
      <c r="C89" s="9" t="s">
        <v>27</v>
      </c>
      <c r="D89" s="52" t="s">
        <v>43</v>
      </c>
      <c r="E89" s="11">
        <v>2835</v>
      </c>
      <c r="F89" s="9"/>
      <c r="G89" s="9">
        <v>2</v>
      </c>
      <c r="H89" s="15">
        <v>2</v>
      </c>
      <c r="I89" s="5">
        <f>H89*G89</f>
        <v>4</v>
      </c>
      <c r="J89" s="11">
        <v>16.49</v>
      </c>
      <c r="K89" s="15">
        <f>J89*I89</f>
        <v>65.96</v>
      </c>
      <c r="L89" s="9">
        <v>0</v>
      </c>
      <c r="M89" s="9">
        <v>0</v>
      </c>
      <c r="N89" s="9">
        <v>5</v>
      </c>
      <c r="O89" s="9">
        <v>0</v>
      </c>
      <c r="P89" s="11">
        <v>5</v>
      </c>
      <c r="Q89" s="15">
        <f>P89*I89</f>
        <v>20</v>
      </c>
      <c r="R89" s="9"/>
    </row>
    <row r="90" spans="1:18">
      <c r="A90" s="9" t="s">
        <v>16</v>
      </c>
      <c r="B90" s="11">
        <v>527</v>
      </c>
      <c r="C90" s="9" t="s">
        <v>27</v>
      </c>
      <c r="D90" s="52" t="s">
        <v>43</v>
      </c>
      <c r="E90" s="11">
        <v>2531</v>
      </c>
      <c r="F90" s="9"/>
      <c r="G90" s="9">
        <v>4</v>
      </c>
      <c r="H90" s="15">
        <v>2</v>
      </c>
      <c r="I90" s="5">
        <f>H90*G90</f>
        <v>8</v>
      </c>
      <c r="J90" s="11">
        <v>14.73</v>
      </c>
      <c r="K90" s="15">
        <f>J90*I90</f>
        <v>117.84</v>
      </c>
      <c r="L90" s="9">
        <v>0</v>
      </c>
      <c r="M90" s="9">
        <v>1</v>
      </c>
      <c r="N90" s="9">
        <v>4</v>
      </c>
      <c r="O90" s="9">
        <v>0</v>
      </c>
      <c r="P90" s="11">
        <v>5</v>
      </c>
      <c r="Q90" s="15">
        <f>P90*I90</f>
        <v>40</v>
      </c>
      <c r="R90" s="9"/>
    </row>
    <row r="91" spans="1:18">
      <c r="A91" s="9" t="s">
        <v>16</v>
      </c>
      <c r="B91" s="52" t="s">
        <v>44</v>
      </c>
      <c r="C91" s="9" t="s">
        <v>27</v>
      </c>
      <c r="D91" s="52" t="s">
        <v>43</v>
      </c>
      <c r="E91" s="11">
        <v>2342</v>
      </c>
      <c r="F91" s="9"/>
      <c r="G91" s="9">
        <v>2</v>
      </c>
      <c r="H91" s="15">
        <v>2</v>
      </c>
      <c r="I91" s="5">
        <f>H91*G91</f>
        <v>4</v>
      </c>
      <c r="J91" s="11">
        <v>13.63</v>
      </c>
      <c r="K91" s="15">
        <f>J91*I91</f>
        <v>54.52</v>
      </c>
      <c r="L91" s="9">
        <v>0</v>
      </c>
      <c r="M91" s="9">
        <v>0</v>
      </c>
      <c r="N91" s="9">
        <v>5</v>
      </c>
      <c r="O91" s="9">
        <v>0</v>
      </c>
      <c r="P91" s="11">
        <v>5</v>
      </c>
      <c r="Q91" s="15">
        <f>P91*I91</f>
        <v>20</v>
      </c>
      <c r="R91" s="9"/>
    </row>
    <row r="92" spans="1:18">
      <c r="A92" s="9" t="s">
        <v>16</v>
      </c>
      <c r="B92" s="52" t="s">
        <v>45</v>
      </c>
      <c r="C92" s="9" t="s">
        <v>27</v>
      </c>
      <c r="D92" s="52" t="s">
        <v>43</v>
      </c>
      <c r="E92" s="11">
        <v>2342</v>
      </c>
      <c r="F92" s="9"/>
      <c r="G92" s="9">
        <v>2</v>
      </c>
      <c r="H92" s="15">
        <v>2</v>
      </c>
      <c r="I92" s="5">
        <f>H92*G92</f>
        <v>4</v>
      </c>
      <c r="J92" s="11">
        <v>13.63</v>
      </c>
      <c r="K92" s="15">
        <f>J92*I92</f>
        <v>54.52</v>
      </c>
      <c r="L92" s="9">
        <v>0</v>
      </c>
      <c r="M92" s="9">
        <v>0</v>
      </c>
      <c r="N92" s="9">
        <v>5</v>
      </c>
      <c r="O92" s="9">
        <v>0</v>
      </c>
      <c r="P92" s="11">
        <v>5</v>
      </c>
      <c r="Q92" s="15">
        <f>P92*I92</f>
        <v>20</v>
      </c>
      <c r="R92" s="9" t="s">
        <v>36</v>
      </c>
    </row>
    <row r="93" spans="1:18">
      <c r="A93" s="9" t="s">
        <v>16</v>
      </c>
      <c r="B93" s="52" t="s">
        <v>46</v>
      </c>
      <c r="C93" s="9" t="s">
        <v>27</v>
      </c>
      <c r="D93" s="52" t="s">
        <v>43</v>
      </c>
      <c r="E93" s="11">
        <v>2342</v>
      </c>
      <c r="F93" s="9"/>
      <c r="G93" s="9">
        <v>2</v>
      </c>
      <c r="H93" s="15">
        <v>2</v>
      </c>
      <c r="I93" s="5">
        <f>H93*G93</f>
        <v>4</v>
      </c>
      <c r="J93" s="11">
        <v>13.63</v>
      </c>
      <c r="K93" s="15">
        <f>J93*I93</f>
        <v>54.52</v>
      </c>
      <c r="L93" s="9">
        <v>0</v>
      </c>
      <c r="M93" s="9">
        <v>0</v>
      </c>
      <c r="N93" s="9">
        <v>7</v>
      </c>
      <c r="O93" s="9">
        <v>0</v>
      </c>
      <c r="P93" s="11">
        <v>7</v>
      </c>
      <c r="Q93" s="15">
        <f>P93*I93</f>
        <v>28</v>
      </c>
      <c r="R93" s="9" t="s">
        <v>36</v>
      </c>
    </row>
    <row r="94" spans="1:18">
      <c r="A94" s="9" t="s">
        <v>16</v>
      </c>
      <c r="B94" s="52" t="s">
        <v>47</v>
      </c>
      <c r="C94" s="9" t="s">
        <v>27</v>
      </c>
      <c r="D94" s="52" t="s">
        <v>43</v>
      </c>
      <c r="E94" s="11">
        <v>2342</v>
      </c>
      <c r="F94" s="9"/>
      <c r="G94" s="9">
        <v>2</v>
      </c>
      <c r="H94" s="15">
        <v>2</v>
      </c>
      <c r="I94" s="5">
        <f>H94*G94</f>
        <v>4</v>
      </c>
      <c r="J94" s="11">
        <v>13.63</v>
      </c>
      <c r="K94" s="15">
        <f>J94*I94</f>
        <v>54.52</v>
      </c>
      <c r="L94" s="9">
        <v>0</v>
      </c>
      <c r="M94" s="9">
        <v>0</v>
      </c>
      <c r="N94" s="9">
        <v>7</v>
      </c>
      <c r="O94" s="9">
        <v>0</v>
      </c>
      <c r="P94" s="11">
        <v>7</v>
      </c>
      <c r="Q94" s="15">
        <f>P94*I94</f>
        <v>28</v>
      </c>
      <c r="R94" s="9" t="s">
        <v>36</v>
      </c>
    </row>
    <row r="95" spans="1:18">
      <c r="A95" s="9" t="s">
        <v>16</v>
      </c>
      <c r="B95" s="11">
        <v>410</v>
      </c>
      <c r="C95" s="9" t="s">
        <v>27</v>
      </c>
      <c r="D95" s="52" t="s">
        <v>43</v>
      </c>
      <c r="E95" s="11">
        <v>2294</v>
      </c>
      <c r="F95" s="9"/>
      <c r="G95" s="9">
        <v>2</v>
      </c>
      <c r="H95" s="15">
        <v>2</v>
      </c>
      <c r="I95" s="5">
        <f>H95*G95</f>
        <v>4</v>
      </c>
      <c r="J95" s="11">
        <v>13.35</v>
      </c>
      <c r="K95" s="15">
        <f>J95*I95</f>
        <v>53.4</v>
      </c>
      <c r="L95" s="9">
        <v>0</v>
      </c>
      <c r="M95" s="9">
        <v>0</v>
      </c>
      <c r="N95" s="9">
        <v>7</v>
      </c>
      <c r="O95" s="9">
        <v>0</v>
      </c>
      <c r="P95" s="11">
        <v>7</v>
      </c>
      <c r="Q95" s="15">
        <f>P95*I95</f>
        <v>28</v>
      </c>
      <c r="R95" s="9" t="s">
        <v>36</v>
      </c>
    </row>
    <row r="96" spans="1:18">
      <c r="A96" s="9" t="s">
        <v>16</v>
      </c>
      <c r="B96" s="11">
        <v>411</v>
      </c>
      <c r="C96" s="9" t="s">
        <v>27</v>
      </c>
      <c r="D96" s="52" t="s">
        <v>43</v>
      </c>
      <c r="E96" s="11">
        <v>2294</v>
      </c>
      <c r="F96" s="9"/>
      <c r="G96" s="9">
        <v>2</v>
      </c>
      <c r="H96" s="15">
        <v>2</v>
      </c>
      <c r="I96" s="5">
        <f>H96*G96</f>
        <v>4</v>
      </c>
      <c r="J96" s="11">
        <v>13.35</v>
      </c>
      <c r="K96" s="15">
        <f>J96*I96</f>
        <v>53.4</v>
      </c>
      <c r="L96" s="9">
        <v>0</v>
      </c>
      <c r="M96" s="9">
        <v>0</v>
      </c>
      <c r="N96" s="9">
        <v>7</v>
      </c>
      <c r="O96" s="9">
        <v>0</v>
      </c>
      <c r="P96" s="11">
        <v>7</v>
      </c>
      <c r="Q96" s="15">
        <f>P96*I96</f>
        <v>28</v>
      </c>
      <c r="R96" s="9"/>
    </row>
    <row r="97" spans="1:18">
      <c r="A97" s="9" t="s">
        <v>16</v>
      </c>
      <c r="B97" s="11">
        <v>526</v>
      </c>
      <c r="C97" s="9" t="s">
        <v>27</v>
      </c>
      <c r="D97" s="52" t="s">
        <v>43</v>
      </c>
      <c r="E97" s="11">
        <v>2273</v>
      </c>
      <c r="F97" s="9"/>
      <c r="G97" s="9">
        <v>2</v>
      </c>
      <c r="H97" s="15">
        <v>2</v>
      </c>
      <c r="I97" s="5">
        <f>H97*G97</f>
        <v>4</v>
      </c>
      <c r="J97" s="11">
        <v>13.22</v>
      </c>
      <c r="K97" s="15">
        <f>J97*I97</f>
        <v>52.88</v>
      </c>
      <c r="L97" s="9">
        <v>0</v>
      </c>
      <c r="M97" s="9">
        <v>1</v>
      </c>
      <c r="N97" s="9">
        <v>8</v>
      </c>
      <c r="O97" s="9">
        <v>0</v>
      </c>
      <c r="P97" s="11">
        <v>9</v>
      </c>
      <c r="Q97" s="15">
        <f>P97*I97</f>
        <v>36</v>
      </c>
      <c r="R97" s="9"/>
    </row>
    <row r="98" spans="1:18">
      <c r="A98" s="9" t="s">
        <v>16</v>
      </c>
      <c r="B98" s="11">
        <v>427</v>
      </c>
      <c r="C98" s="9" t="s">
        <v>27</v>
      </c>
      <c r="D98" s="52" t="s">
        <v>43</v>
      </c>
      <c r="E98" s="11">
        <v>2218</v>
      </c>
      <c r="F98" s="9"/>
      <c r="G98" s="9">
        <v>2</v>
      </c>
      <c r="H98" s="15">
        <v>2</v>
      </c>
      <c r="I98" s="5">
        <f>H98*G98</f>
        <v>4</v>
      </c>
      <c r="J98" s="11">
        <v>12.9</v>
      </c>
      <c r="K98" s="15">
        <f>J98*I98</f>
        <v>51.6</v>
      </c>
      <c r="L98" s="9">
        <v>0</v>
      </c>
      <c r="M98" s="9">
        <v>0</v>
      </c>
      <c r="N98" s="9">
        <v>7</v>
      </c>
      <c r="O98" s="9">
        <v>0</v>
      </c>
      <c r="P98" s="11">
        <v>7</v>
      </c>
      <c r="Q98" s="15">
        <f>P98*I98</f>
        <v>28</v>
      </c>
      <c r="R98" s="9" t="s">
        <v>36</v>
      </c>
    </row>
    <row r="99" spans="1:18">
      <c r="A99" s="9" t="s">
        <v>16</v>
      </c>
      <c r="B99" s="11">
        <v>428</v>
      </c>
      <c r="C99" s="9" t="s">
        <v>27</v>
      </c>
      <c r="D99" s="52" t="s">
        <v>43</v>
      </c>
      <c r="E99" s="11">
        <v>2218</v>
      </c>
      <c r="F99" s="9"/>
      <c r="G99" s="9">
        <v>2</v>
      </c>
      <c r="H99" s="15">
        <v>2</v>
      </c>
      <c r="I99" s="5">
        <f>H99*G99</f>
        <v>4</v>
      </c>
      <c r="J99" s="11">
        <v>12.9</v>
      </c>
      <c r="K99" s="15">
        <f>J99*I99</f>
        <v>51.6</v>
      </c>
      <c r="L99" s="9">
        <v>0</v>
      </c>
      <c r="M99" s="9">
        <v>0</v>
      </c>
      <c r="N99" s="9">
        <v>7</v>
      </c>
      <c r="O99" s="9">
        <v>0</v>
      </c>
      <c r="P99" s="11">
        <v>7</v>
      </c>
      <c r="Q99" s="15">
        <f>P99*I99</f>
        <v>28</v>
      </c>
      <c r="R99" s="9"/>
    </row>
    <row r="100" spans="1:18">
      <c r="A100" s="9" t="s">
        <v>16</v>
      </c>
      <c r="B100" s="11">
        <v>408</v>
      </c>
      <c r="C100" s="9" t="s">
        <v>27</v>
      </c>
      <c r="D100" s="52" t="s">
        <v>43</v>
      </c>
      <c r="E100" s="11">
        <v>2208</v>
      </c>
      <c r="F100" s="9"/>
      <c r="G100" s="9">
        <v>2</v>
      </c>
      <c r="H100" s="15">
        <v>2</v>
      </c>
      <c r="I100" s="5">
        <f>H100*G100</f>
        <v>4</v>
      </c>
      <c r="J100" s="11">
        <v>12.85</v>
      </c>
      <c r="K100" s="15">
        <f>J100*I100</f>
        <v>51.4</v>
      </c>
      <c r="L100" s="9">
        <v>0</v>
      </c>
      <c r="M100" s="9">
        <v>0</v>
      </c>
      <c r="N100" s="9">
        <v>5</v>
      </c>
      <c r="O100" s="9">
        <v>0</v>
      </c>
      <c r="P100" s="11">
        <v>5</v>
      </c>
      <c r="Q100" s="15">
        <f>P100*I100</f>
        <v>20</v>
      </c>
      <c r="R100" s="9" t="s">
        <v>36</v>
      </c>
    </row>
    <row r="101" spans="1:18">
      <c r="A101" s="9" t="s">
        <v>16</v>
      </c>
      <c r="B101" s="11">
        <v>409</v>
      </c>
      <c r="C101" s="9" t="s">
        <v>27</v>
      </c>
      <c r="D101" s="52" t="s">
        <v>43</v>
      </c>
      <c r="E101" s="11">
        <v>2208</v>
      </c>
      <c r="F101" s="9"/>
      <c r="G101" s="9">
        <v>2</v>
      </c>
      <c r="H101" s="15">
        <v>2</v>
      </c>
      <c r="I101" s="5">
        <f>H101*G101</f>
        <v>4</v>
      </c>
      <c r="J101" s="11">
        <v>12.85</v>
      </c>
      <c r="K101" s="15">
        <f>J101*I101</f>
        <v>51.4</v>
      </c>
      <c r="L101" s="9">
        <v>0</v>
      </c>
      <c r="M101" s="9">
        <v>0</v>
      </c>
      <c r="N101" s="9">
        <v>5</v>
      </c>
      <c r="O101" s="9">
        <v>0</v>
      </c>
      <c r="P101" s="11">
        <v>5</v>
      </c>
      <c r="Q101" s="15">
        <f>P101*I101</f>
        <v>20</v>
      </c>
      <c r="R101" s="9"/>
    </row>
    <row r="102" spans="1:18">
      <c r="A102" s="9" t="s">
        <v>16</v>
      </c>
      <c r="B102" s="11">
        <v>412</v>
      </c>
      <c r="C102" s="9" t="s">
        <v>27</v>
      </c>
      <c r="D102" s="52" t="s">
        <v>43</v>
      </c>
      <c r="E102" s="11">
        <v>1992</v>
      </c>
      <c r="F102" s="9"/>
      <c r="G102" s="9">
        <v>2</v>
      </c>
      <c r="H102" s="15">
        <v>2</v>
      </c>
      <c r="I102" s="5">
        <f>H102*G102</f>
        <v>4</v>
      </c>
      <c r="J102" s="11">
        <v>11.59</v>
      </c>
      <c r="K102" s="15">
        <f>J102*I102</f>
        <v>46.36</v>
      </c>
      <c r="L102" s="9">
        <v>0</v>
      </c>
      <c r="M102" s="9">
        <v>0</v>
      </c>
      <c r="N102" s="9">
        <v>7</v>
      </c>
      <c r="O102" s="9">
        <v>0</v>
      </c>
      <c r="P102" s="11">
        <v>7</v>
      </c>
      <c r="Q102" s="15">
        <f>P102*I102</f>
        <v>28</v>
      </c>
      <c r="R102" s="9" t="s">
        <v>36</v>
      </c>
    </row>
    <row r="103" spans="1:18">
      <c r="A103" s="9" t="s">
        <v>16</v>
      </c>
      <c r="B103" s="11">
        <v>413</v>
      </c>
      <c r="C103" s="9" t="s">
        <v>27</v>
      </c>
      <c r="D103" s="52" t="s">
        <v>43</v>
      </c>
      <c r="E103" s="11">
        <v>1992</v>
      </c>
      <c r="F103" s="9"/>
      <c r="G103" s="9">
        <v>2</v>
      </c>
      <c r="H103" s="15">
        <v>2</v>
      </c>
      <c r="I103" s="5">
        <f>H103*G103</f>
        <v>4</v>
      </c>
      <c r="J103" s="11">
        <v>11.59</v>
      </c>
      <c r="K103" s="15">
        <f>J103*I103</f>
        <v>46.36</v>
      </c>
      <c r="L103" s="9">
        <v>0</v>
      </c>
      <c r="M103" s="9">
        <v>0</v>
      </c>
      <c r="N103" s="9">
        <v>7</v>
      </c>
      <c r="O103" s="9">
        <v>0</v>
      </c>
      <c r="P103" s="11">
        <v>7</v>
      </c>
      <c r="Q103" s="15">
        <f>P103*I103</f>
        <v>28</v>
      </c>
      <c r="R103" s="9"/>
    </row>
    <row r="104" spans="1:18">
      <c r="A104" s="9" t="s">
        <v>16</v>
      </c>
      <c r="B104" s="11">
        <v>443</v>
      </c>
      <c r="C104" s="9" t="s">
        <v>27</v>
      </c>
      <c r="D104" s="52" t="s">
        <v>48</v>
      </c>
      <c r="E104" s="11">
        <v>2113</v>
      </c>
      <c r="F104" s="9"/>
      <c r="G104" s="9">
        <v>2</v>
      </c>
      <c r="H104" s="15">
        <v>2</v>
      </c>
      <c r="I104" s="5">
        <f>H104*G104</f>
        <v>4</v>
      </c>
      <c r="J104" s="11">
        <v>11.4</v>
      </c>
      <c r="K104" s="15">
        <f>J104*I104</f>
        <v>45.6</v>
      </c>
      <c r="L104" s="9">
        <v>0</v>
      </c>
      <c r="M104" s="9">
        <v>0</v>
      </c>
      <c r="N104" s="9">
        <v>5</v>
      </c>
      <c r="O104" s="9">
        <v>0</v>
      </c>
      <c r="P104" s="11">
        <v>5</v>
      </c>
      <c r="Q104" s="15">
        <f>P104*I104</f>
        <v>20</v>
      </c>
      <c r="R104" s="9"/>
    </row>
    <row r="105" spans="1:18">
      <c r="A105" s="9" t="s">
        <v>16</v>
      </c>
      <c r="B105" s="11">
        <v>836</v>
      </c>
      <c r="C105" s="9" t="s">
        <v>27</v>
      </c>
      <c r="D105" s="52" t="s">
        <v>48</v>
      </c>
      <c r="E105" s="11">
        <v>1969</v>
      </c>
      <c r="F105" s="9"/>
      <c r="G105" s="9">
        <v>2</v>
      </c>
      <c r="H105" s="15">
        <v>2</v>
      </c>
      <c r="I105" s="5">
        <f>H105*G105</f>
        <v>4</v>
      </c>
      <c r="J105" s="11">
        <v>10.63</v>
      </c>
      <c r="K105" s="15">
        <f>J105*I105</f>
        <v>42.52</v>
      </c>
      <c r="L105" s="9">
        <v>9</v>
      </c>
      <c r="M105" s="9">
        <v>0</v>
      </c>
      <c r="N105" s="9">
        <v>2</v>
      </c>
      <c r="O105" s="9">
        <v>0</v>
      </c>
      <c r="P105" s="11">
        <v>11</v>
      </c>
      <c r="Q105" s="15">
        <f>P105*I105</f>
        <v>44</v>
      </c>
      <c r="R105" s="9"/>
    </row>
    <row r="106" spans="1:18">
      <c r="A106" s="9" t="s">
        <v>16</v>
      </c>
      <c r="B106" s="11">
        <v>111</v>
      </c>
      <c r="C106" s="9" t="s">
        <v>27</v>
      </c>
      <c r="D106" s="52" t="s">
        <v>48</v>
      </c>
      <c r="E106" s="11">
        <v>1883</v>
      </c>
      <c r="F106" s="9"/>
      <c r="G106" s="9">
        <v>2</v>
      </c>
      <c r="H106" s="15">
        <v>2</v>
      </c>
      <c r="I106" s="5">
        <f>H106*G106</f>
        <v>4</v>
      </c>
      <c r="J106" s="11">
        <v>10.16</v>
      </c>
      <c r="K106" s="15">
        <f>J106*I106</f>
        <v>40.64</v>
      </c>
      <c r="L106" s="9">
        <v>0</v>
      </c>
      <c r="M106" s="9">
        <v>1</v>
      </c>
      <c r="N106" s="9">
        <v>8</v>
      </c>
      <c r="O106" s="9">
        <v>0</v>
      </c>
      <c r="P106" s="11">
        <v>9</v>
      </c>
      <c r="Q106" s="15">
        <f>P106*I106</f>
        <v>36</v>
      </c>
      <c r="R106" s="9" t="s">
        <v>36</v>
      </c>
    </row>
    <row r="107" spans="1:18">
      <c r="A107" s="9" t="s">
        <v>16</v>
      </c>
      <c r="B107" s="11">
        <v>112</v>
      </c>
      <c r="C107" s="9" t="s">
        <v>27</v>
      </c>
      <c r="D107" s="52" t="s">
        <v>48</v>
      </c>
      <c r="E107" s="11">
        <v>1883</v>
      </c>
      <c r="F107" s="9"/>
      <c r="G107" s="9">
        <v>2</v>
      </c>
      <c r="H107" s="15">
        <v>2</v>
      </c>
      <c r="I107" s="5">
        <f>H107*G107</f>
        <v>4</v>
      </c>
      <c r="J107" s="11">
        <v>10.16</v>
      </c>
      <c r="K107" s="15">
        <f>J107*I107</f>
        <v>40.64</v>
      </c>
      <c r="L107" s="9">
        <v>0</v>
      </c>
      <c r="M107" s="9">
        <v>1</v>
      </c>
      <c r="N107" s="9">
        <v>8</v>
      </c>
      <c r="O107" s="9">
        <v>0</v>
      </c>
      <c r="P107" s="11">
        <v>9</v>
      </c>
      <c r="Q107" s="15">
        <f>P107*I107</f>
        <v>36</v>
      </c>
      <c r="R107" s="9" t="s">
        <v>36</v>
      </c>
    </row>
    <row r="108" spans="1:18">
      <c r="A108" s="9" t="s">
        <v>16</v>
      </c>
      <c r="B108" s="11">
        <v>192</v>
      </c>
      <c r="C108" s="9" t="s">
        <v>27</v>
      </c>
      <c r="D108" s="52" t="s">
        <v>48</v>
      </c>
      <c r="E108" s="11">
        <v>650</v>
      </c>
      <c r="F108" s="9"/>
      <c r="G108" s="9">
        <v>4</v>
      </c>
      <c r="H108" s="15">
        <v>2</v>
      </c>
      <c r="I108" s="5">
        <f>H108*G108</f>
        <v>8</v>
      </c>
      <c r="J108" s="11">
        <v>3.51</v>
      </c>
      <c r="K108" s="15">
        <f>J108*I108</f>
        <v>28.08</v>
      </c>
      <c r="L108" s="9">
        <v>0</v>
      </c>
      <c r="M108" s="9">
        <v>0</v>
      </c>
      <c r="N108" s="9">
        <v>4</v>
      </c>
      <c r="O108" s="9">
        <v>0</v>
      </c>
      <c r="P108" s="11">
        <v>7</v>
      </c>
      <c r="Q108" s="15">
        <f>P108*I108</f>
        <v>56</v>
      </c>
      <c r="R108" s="9" t="s">
        <v>49</v>
      </c>
    </row>
    <row r="109" spans="1:18">
      <c r="A109" s="9" t="s">
        <v>16</v>
      </c>
      <c r="B109" s="11">
        <v>608</v>
      </c>
      <c r="C109" s="9" t="s">
        <v>27</v>
      </c>
      <c r="D109" s="52" t="s">
        <v>50</v>
      </c>
      <c r="E109" s="11">
        <v>2418</v>
      </c>
      <c r="F109" s="9"/>
      <c r="G109" s="9">
        <v>4</v>
      </c>
      <c r="H109" s="15">
        <v>2</v>
      </c>
      <c r="I109" s="5">
        <f>H109*G109</f>
        <v>8</v>
      </c>
      <c r="J109" s="11">
        <v>11.66</v>
      </c>
      <c r="K109" s="15">
        <f>J109*I109</f>
        <v>93.28</v>
      </c>
      <c r="L109" s="9">
        <v>0</v>
      </c>
      <c r="M109" s="9">
        <v>3</v>
      </c>
      <c r="N109" s="9">
        <v>8</v>
      </c>
      <c r="O109" s="9">
        <v>0</v>
      </c>
      <c r="P109" s="11">
        <v>11</v>
      </c>
      <c r="Q109" s="15">
        <f>P109*I109</f>
        <v>88</v>
      </c>
      <c r="R109" s="9" t="s">
        <v>40</v>
      </c>
    </row>
    <row r="110" s="44" customFormat="1" spans="1:18">
      <c r="A110" s="9" t="s">
        <v>16</v>
      </c>
      <c r="B110" s="11">
        <v>1204</v>
      </c>
      <c r="C110" s="9"/>
      <c r="D110" s="52" t="s">
        <v>29</v>
      </c>
      <c r="E110" s="11">
        <v>6211</v>
      </c>
      <c r="F110" s="9"/>
      <c r="G110" s="9">
        <v>4</v>
      </c>
      <c r="H110" s="21">
        <v>1</v>
      </c>
      <c r="I110" s="5">
        <f>H110*G110</f>
        <v>4</v>
      </c>
      <c r="J110" s="11">
        <v>74.08</v>
      </c>
      <c r="K110" s="15">
        <f>J110*I110</f>
        <v>296.32</v>
      </c>
      <c r="L110" s="9">
        <v>0</v>
      </c>
      <c r="M110" s="9">
        <v>0</v>
      </c>
      <c r="N110" s="9">
        <v>14</v>
      </c>
      <c r="O110" s="9">
        <v>0</v>
      </c>
      <c r="P110" s="11">
        <v>14</v>
      </c>
      <c r="Q110" s="15">
        <f>P110*I110</f>
        <v>56</v>
      </c>
      <c r="R110" s="9" t="s">
        <v>36</v>
      </c>
    </row>
    <row r="111" s="44" customFormat="1" spans="1:18">
      <c r="A111" s="9" t="s">
        <v>16</v>
      </c>
      <c r="B111" s="11">
        <v>1205</v>
      </c>
      <c r="C111" s="9"/>
      <c r="D111" s="52" t="s">
        <v>29</v>
      </c>
      <c r="E111" s="11">
        <v>6211</v>
      </c>
      <c r="F111" s="9"/>
      <c r="G111" s="9">
        <v>4</v>
      </c>
      <c r="H111" s="21">
        <v>1</v>
      </c>
      <c r="I111" s="5">
        <f>H111*G111</f>
        <v>4</v>
      </c>
      <c r="J111" s="11">
        <v>74.08</v>
      </c>
      <c r="K111" s="15">
        <f>J111*I111</f>
        <v>296.32</v>
      </c>
      <c r="L111" s="9">
        <v>0</v>
      </c>
      <c r="M111" s="9">
        <v>0</v>
      </c>
      <c r="N111" s="9">
        <v>14</v>
      </c>
      <c r="O111" s="9">
        <v>0</v>
      </c>
      <c r="P111" s="11">
        <v>14</v>
      </c>
      <c r="Q111" s="15">
        <f>P111*I111</f>
        <v>56</v>
      </c>
      <c r="R111" s="9"/>
    </row>
    <row r="112" s="44" customFormat="1" spans="1:18">
      <c r="A112" s="33" t="s">
        <v>16</v>
      </c>
      <c r="B112" s="34">
        <v>1106</v>
      </c>
      <c r="C112" s="33"/>
      <c r="D112" s="33" t="s">
        <v>29</v>
      </c>
      <c r="E112" s="34">
        <v>5398</v>
      </c>
      <c r="F112" s="33"/>
      <c r="G112" s="33">
        <v>4</v>
      </c>
      <c r="H112" s="21">
        <v>1</v>
      </c>
      <c r="I112" s="5">
        <f>H112*G112</f>
        <v>4</v>
      </c>
      <c r="J112" s="34">
        <v>64.39</v>
      </c>
      <c r="K112" s="15">
        <f>J112*I112</f>
        <v>257.56</v>
      </c>
      <c r="L112" s="33">
        <v>0</v>
      </c>
      <c r="M112" s="33">
        <v>1</v>
      </c>
      <c r="N112" s="33">
        <v>5</v>
      </c>
      <c r="O112" s="33">
        <v>0</v>
      </c>
      <c r="P112" s="34">
        <v>6</v>
      </c>
      <c r="Q112" s="15">
        <f>P112*I112</f>
        <v>24</v>
      </c>
      <c r="R112" s="33"/>
    </row>
    <row r="113" s="44" customFormat="1" spans="1:18">
      <c r="A113" s="33" t="s">
        <v>16</v>
      </c>
      <c r="B113" s="34">
        <v>1107</v>
      </c>
      <c r="C113" s="33"/>
      <c r="D113" s="33" t="s">
        <v>29</v>
      </c>
      <c r="E113" s="34">
        <v>5398</v>
      </c>
      <c r="F113" s="33"/>
      <c r="G113" s="33">
        <v>4</v>
      </c>
      <c r="H113" s="21">
        <v>1</v>
      </c>
      <c r="I113" s="5">
        <f>H113*G113</f>
        <v>4</v>
      </c>
      <c r="J113" s="34">
        <v>64.39</v>
      </c>
      <c r="K113" s="15">
        <f>J113*I113</f>
        <v>257.56</v>
      </c>
      <c r="L113" s="33">
        <v>0</v>
      </c>
      <c r="M113" s="33">
        <v>1</v>
      </c>
      <c r="N113" s="33">
        <v>5</v>
      </c>
      <c r="O113" s="33">
        <v>0</v>
      </c>
      <c r="P113" s="34">
        <v>6</v>
      </c>
      <c r="Q113" s="15">
        <f>P113*I113</f>
        <v>24</v>
      </c>
      <c r="R113" s="33" t="s">
        <v>36</v>
      </c>
    </row>
    <row r="114" s="44" customFormat="1" spans="1:18">
      <c r="A114" s="9" t="s">
        <v>16</v>
      </c>
      <c r="B114" s="11">
        <v>1207</v>
      </c>
      <c r="C114" s="9"/>
      <c r="D114" s="52" t="s">
        <v>29</v>
      </c>
      <c r="E114" s="11">
        <v>4611</v>
      </c>
      <c r="F114" s="9"/>
      <c r="G114" s="9">
        <v>4</v>
      </c>
      <c r="H114" s="21">
        <v>1</v>
      </c>
      <c r="I114" s="5">
        <f>H114*G114</f>
        <v>4</v>
      </c>
      <c r="J114" s="11">
        <v>55</v>
      </c>
      <c r="K114" s="15">
        <f>J114*I114</f>
        <v>220</v>
      </c>
      <c r="L114" s="9">
        <v>0</v>
      </c>
      <c r="M114" s="9">
        <v>0</v>
      </c>
      <c r="N114" s="9">
        <v>12</v>
      </c>
      <c r="O114" s="9">
        <v>0</v>
      </c>
      <c r="P114" s="11">
        <v>12</v>
      </c>
      <c r="Q114" s="15">
        <f>P114*I114</f>
        <v>48</v>
      </c>
      <c r="R114" s="9" t="s">
        <v>36</v>
      </c>
    </row>
    <row r="115" s="44" customFormat="1" spans="1:18">
      <c r="A115" s="9" t="s">
        <v>16</v>
      </c>
      <c r="B115" s="11">
        <v>1206</v>
      </c>
      <c r="C115" s="9"/>
      <c r="D115" s="52" t="s">
        <v>29</v>
      </c>
      <c r="E115" s="11">
        <v>4610</v>
      </c>
      <c r="F115" s="9"/>
      <c r="G115" s="9">
        <v>4</v>
      </c>
      <c r="H115" s="21">
        <v>1</v>
      </c>
      <c r="I115" s="5">
        <f>H115*G115</f>
        <v>4</v>
      </c>
      <c r="J115" s="11">
        <v>54.99</v>
      </c>
      <c r="K115" s="15">
        <f>J115*I115</f>
        <v>219.96</v>
      </c>
      <c r="L115" s="9">
        <v>0</v>
      </c>
      <c r="M115" s="9">
        <v>0</v>
      </c>
      <c r="N115" s="9">
        <v>12</v>
      </c>
      <c r="O115" s="9">
        <v>0</v>
      </c>
      <c r="P115" s="11">
        <v>12</v>
      </c>
      <c r="Q115" s="15">
        <f>P115*I115</f>
        <v>48</v>
      </c>
      <c r="R115" s="9"/>
    </row>
    <row r="116" s="44" customFormat="1" spans="1:18">
      <c r="A116" s="9" t="s">
        <v>16</v>
      </c>
      <c r="B116" s="11">
        <v>1208</v>
      </c>
      <c r="C116" s="9"/>
      <c r="D116" s="52" t="s">
        <v>51</v>
      </c>
      <c r="E116" s="11">
        <v>550</v>
      </c>
      <c r="F116" s="9"/>
      <c r="G116" s="9">
        <v>8</v>
      </c>
      <c r="H116" s="21">
        <v>1</v>
      </c>
      <c r="I116" s="5">
        <f>H116*G116</f>
        <v>8</v>
      </c>
      <c r="J116" s="11">
        <v>6.75</v>
      </c>
      <c r="K116" s="15">
        <f>J116*I116</f>
        <v>54</v>
      </c>
      <c r="L116" s="9">
        <v>0</v>
      </c>
      <c r="M116" s="9">
        <v>0</v>
      </c>
      <c r="N116" s="9">
        <v>16</v>
      </c>
      <c r="O116" s="9">
        <v>0</v>
      </c>
      <c r="P116" s="11">
        <v>16</v>
      </c>
      <c r="Q116" s="15">
        <f>P116*I116</f>
        <v>128</v>
      </c>
      <c r="R116" s="9" t="s">
        <v>24</v>
      </c>
    </row>
    <row r="117" s="44" customFormat="1" spans="1:18">
      <c r="A117" s="9" t="s">
        <v>16</v>
      </c>
      <c r="B117" s="11">
        <v>906</v>
      </c>
      <c r="C117" s="9"/>
      <c r="D117" s="52" t="s">
        <v>30</v>
      </c>
      <c r="E117" s="11">
        <v>6070</v>
      </c>
      <c r="F117" s="9"/>
      <c r="G117" s="9">
        <v>4</v>
      </c>
      <c r="H117" s="15">
        <v>2</v>
      </c>
      <c r="I117" s="5">
        <f>H117*G117</f>
        <v>8</v>
      </c>
      <c r="J117" s="11">
        <v>65.74</v>
      </c>
      <c r="K117" s="15">
        <f>J117*I117</f>
        <v>525.92</v>
      </c>
      <c r="L117" s="9">
        <v>0</v>
      </c>
      <c r="M117" s="9">
        <v>1</v>
      </c>
      <c r="N117" s="9">
        <v>13</v>
      </c>
      <c r="O117" s="9">
        <v>0</v>
      </c>
      <c r="P117" s="11">
        <v>14</v>
      </c>
      <c r="Q117" s="15">
        <f>P117*I117</f>
        <v>112</v>
      </c>
      <c r="R117" s="9" t="s">
        <v>36</v>
      </c>
    </row>
    <row r="118" spans="1:18">
      <c r="A118" s="9" t="s">
        <v>16</v>
      </c>
      <c r="B118" s="11">
        <v>907</v>
      </c>
      <c r="C118" s="9"/>
      <c r="D118" s="52" t="s">
        <v>30</v>
      </c>
      <c r="E118" s="11">
        <v>6070</v>
      </c>
      <c r="F118" s="9"/>
      <c r="G118" s="9">
        <v>4</v>
      </c>
      <c r="H118" s="15">
        <v>2</v>
      </c>
      <c r="I118" s="5">
        <f>H118*G118</f>
        <v>8</v>
      </c>
      <c r="J118" s="11">
        <v>65.74</v>
      </c>
      <c r="K118" s="15">
        <f>J118*I118</f>
        <v>525.92</v>
      </c>
      <c r="L118" s="9">
        <v>0</v>
      </c>
      <c r="M118" s="9">
        <v>1</v>
      </c>
      <c r="N118" s="9">
        <v>13</v>
      </c>
      <c r="O118" s="9">
        <v>0</v>
      </c>
      <c r="P118" s="11">
        <v>14</v>
      </c>
      <c r="Q118" s="15">
        <f>P118*I118</f>
        <v>112</v>
      </c>
      <c r="R118" s="9" t="s">
        <v>36</v>
      </c>
    </row>
    <row r="119" spans="1:18">
      <c r="A119" s="9" t="s">
        <v>16</v>
      </c>
      <c r="B119" s="11">
        <v>908</v>
      </c>
      <c r="C119" s="9"/>
      <c r="D119" s="52" t="s">
        <v>30</v>
      </c>
      <c r="E119" s="11">
        <v>4325</v>
      </c>
      <c r="F119" s="9"/>
      <c r="G119" s="9">
        <v>4</v>
      </c>
      <c r="H119" s="15">
        <v>2</v>
      </c>
      <c r="I119" s="5">
        <f>H119*G119</f>
        <v>8</v>
      </c>
      <c r="J119" s="11">
        <v>46.84</v>
      </c>
      <c r="K119" s="15">
        <f>J119*I119</f>
        <v>374.72</v>
      </c>
      <c r="L119" s="9">
        <v>0</v>
      </c>
      <c r="M119" s="9">
        <v>1</v>
      </c>
      <c r="N119" s="9">
        <v>11</v>
      </c>
      <c r="O119" s="9">
        <v>0</v>
      </c>
      <c r="P119" s="11">
        <v>12</v>
      </c>
      <c r="Q119" s="15">
        <f>P119*I119</f>
        <v>96</v>
      </c>
      <c r="R119" s="9"/>
    </row>
    <row r="120" spans="1:18">
      <c r="A120" s="9" t="s">
        <v>16</v>
      </c>
      <c r="B120" s="11">
        <v>909</v>
      </c>
      <c r="C120" s="9"/>
      <c r="D120" s="52" t="s">
        <v>30</v>
      </c>
      <c r="E120" s="11">
        <v>4325</v>
      </c>
      <c r="F120" s="9"/>
      <c r="G120" s="9">
        <v>4</v>
      </c>
      <c r="H120" s="15">
        <v>2</v>
      </c>
      <c r="I120" s="5">
        <f>H120*G120</f>
        <v>8</v>
      </c>
      <c r="J120" s="11">
        <v>46.84</v>
      </c>
      <c r="K120" s="15">
        <f>J120*I120</f>
        <v>374.72</v>
      </c>
      <c r="L120" s="9">
        <v>0</v>
      </c>
      <c r="M120" s="9">
        <v>1</v>
      </c>
      <c r="N120" s="9">
        <v>11</v>
      </c>
      <c r="O120" s="9">
        <v>0</v>
      </c>
      <c r="P120" s="11">
        <v>12</v>
      </c>
      <c r="Q120" s="15">
        <f>P120*I120</f>
        <v>96</v>
      </c>
      <c r="R120" s="9" t="s">
        <v>36</v>
      </c>
    </row>
    <row r="121" spans="1:18">
      <c r="A121" s="9" t="s">
        <v>16</v>
      </c>
      <c r="B121" s="11">
        <v>905</v>
      </c>
      <c r="C121" s="9"/>
      <c r="D121" s="52" t="s">
        <v>30</v>
      </c>
      <c r="E121" s="11">
        <v>550</v>
      </c>
      <c r="F121" s="9"/>
      <c r="G121" s="9">
        <v>8</v>
      </c>
      <c r="H121" s="15">
        <v>2</v>
      </c>
      <c r="I121" s="5">
        <f>H121*G121</f>
        <v>16</v>
      </c>
      <c r="J121" s="11">
        <v>5.96</v>
      </c>
      <c r="K121" s="15">
        <f>J121*I121</f>
        <v>95.36</v>
      </c>
      <c r="L121" s="9">
        <v>0</v>
      </c>
      <c r="M121" s="9">
        <v>0</v>
      </c>
      <c r="N121" s="9">
        <v>16</v>
      </c>
      <c r="O121" s="9">
        <v>0</v>
      </c>
      <c r="P121" s="11">
        <v>16</v>
      </c>
      <c r="Q121" s="15">
        <f>P121*I121</f>
        <v>256</v>
      </c>
      <c r="R121" s="9" t="s">
        <v>52</v>
      </c>
    </row>
    <row r="122" spans="1:18">
      <c r="A122" s="9" t="s">
        <v>16</v>
      </c>
      <c r="B122" s="11">
        <v>910</v>
      </c>
      <c r="C122" s="9"/>
      <c r="D122" s="52" t="s">
        <v>33</v>
      </c>
      <c r="E122" s="11">
        <v>5146</v>
      </c>
      <c r="F122" s="9"/>
      <c r="G122" s="9">
        <v>4</v>
      </c>
      <c r="H122" s="15">
        <v>2</v>
      </c>
      <c r="I122" s="5">
        <f>H122*G122</f>
        <v>8</v>
      </c>
      <c r="J122" s="11">
        <v>49.69</v>
      </c>
      <c r="K122" s="15">
        <f>J122*I122</f>
        <v>397.52</v>
      </c>
      <c r="L122" s="9">
        <v>0</v>
      </c>
      <c r="M122" s="9">
        <v>1</v>
      </c>
      <c r="N122" s="9">
        <v>13</v>
      </c>
      <c r="O122" s="9">
        <v>0</v>
      </c>
      <c r="P122" s="11">
        <v>14</v>
      </c>
      <c r="Q122" s="15">
        <f>P122*I122</f>
        <v>112</v>
      </c>
      <c r="R122" s="9" t="s">
        <v>36</v>
      </c>
    </row>
    <row r="123" spans="1:18">
      <c r="A123" s="9" t="s">
        <v>16</v>
      </c>
      <c r="B123" s="11">
        <v>911</v>
      </c>
      <c r="C123" s="9"/>
      <c r="D123" s="52" t="s">
        <v>33</v>
      </c>
      <c r="E123" s="11">
        <v>5146</v>
      </c>
      <c r="F123" s="9"/>
      <c r="G123" s="9">
        <v>4</v>
      </c>
      <c r="H123" s="15">
        <v>2</v>
      </c>
      <c r="I123" s="5">
        <f>H123*G123</f>
        <v>8</v>
      </c>
      <c r="J123" s="11">
        <v>49.69</v>
      </c>
      <c r="K123" s="15">
        <f>J123*I123</f>
        <v>397.52</v>
      </c>
      <c r="L123" s="9">
        <v>0</v>
      </c>
      <c r="M123" s="9">
        <v>1</v>
      </c>
      <c r="N123" s="9">
        <v>13</v>
      </c>
      <c r="O123" s="9">
        <v>0</v>
      </c>
      <c r="P123" s="11">
        <v>14</v>
      </c>
      <c r="Q123" s="15">
        <f>P123*I123</f>
        <v>112</v>
      </c>
      <c r="R123" s="9"/>
    </row>
    <row r="124" spans="1:18">
      <c r="A124" s="9" t="s">
        <v>16</v>
      </c>
      <c r="B124" s="11">
        <v>804</v>
      </c>
      <c r="C124" s="9"/>
      <c r="D124" s="52" t="s">
        <v>33</v>
      </c>
      <c r="E124" s="11">
        <v>4323</v>
      </c>
      <c r="F124" s="9"/>
      <c r="G124" s="9">
        <v>4</v>
      </c>
      <c r="H124" s="15">
        <v>2</v>
      </c>
      <c r="I124" s="5">
        <f>H124*G124</f>
        <v>8</v>
      </c>
      <c r="J124" s="11">
        <v>41.74</v>
      </c>
      <c r="K124" s="15">
        <f>J124*I124</f>
        <v>333.92</v>
      </c>
      <c r="L124" s="9">
        <v>0</v>
      </c>
      <c r="M124" s="9">
        <v>2</v>
      </c>
      <c r="N124" s="9">
        <v>4</v>
      </c>
      <c r="O124" s="9">
        <v>0</v>
      </c>
      <c r="P124" s="11">
        <v>6</v>
      </c>
      <c r="Q124" s="15">
        <f>P124*I124</f>
        <v>48</v>
      </c>
      <c r="R124" s="9" t="s">
        <v>36</v>
      </c>
    </row>
    <row r="125" spans="1:18">
      <c r="A125" s="9" t="s">
        <v>16</v>
      </c>
      <c r="B125" s="11">
        <v>805</v>
      </c>
      <c r="C125" s="9"/>
      <c r="D125" s="52" t="s">
        <v>33</v>
      </c>
      <c r="E125" s="11">
        <v>4323</v>
      </c>
      <c r="F125" s="9"/>
      <c r="G125" s="9">
        <v>4</v>
      </c>
      <c r="H125" s="15">
        <v>2</v>
      </c>
      <c r="I125" s="5">
        <f>H125*G125</f>
        <v>8</v>
      </c>
      <c r="J125" s="11">
        <v>41.74</v>
      </c>
      <c r="K125" s="15">
        <f>J125*I125</f>
        <v>333.92</v>
      </c>
      <c r="L125" s="9">
        <v>0</v>
      </c>
      <c r="M125" s="9">
        <v>2</v>
      </c>
      <c r="N125" s="9">
        <v>4</v>
      </c>
      <c r="O125" s="9">
        <v>0</v>
      </c>
      <c r="P125" s="11">
        <v>6</v>
      </c>
      <c r="Q125" s="15">
        <f>P125*I125</f>
        <v>48</v>
      </c>
      <c r="R125" s="9"/>
    </row>
    <row r="126" spans="1:18">
      <c r="A126" s="9" t="s">
        <v>16</v>
      </c>
      <c r="B126" s="11">
        <v>912</v>
      </c>
      <c r="C126" s="9"/>
      <c r="D126" s="52" t="s">
        <v>33</v>
      </c>
      <c r="E126" s="11">
        <v>3585</v>
      </c>
      <c r="F126" s="9"/>
      <c r="G126" s="9">
        <v>4</v>
      </c>
      <c r="H126" s="15">
        <v>2</v>
      </c>
      <c r="I126" s="5">
        <f>H126*G126</f>
        <v>8</v>
      </c>
      <c r="J126" s="11">
        <v>34.62</v>
      </c>
      <c r="K126" s="15">
        <f>J126*I126</f>
        <v>276.96</v>
      </c>
      <c r="L126" s="9">
        <v>0</v>
      </c>
      <c r="M126" s="9">
        <v>1</v>
      </c>
      <c r="N126" s="9">
        <v>11</v>
      </c>
      <c r="O126" s="9">
        <v>0</v>
      </c>
      <c r="P126" s="11">
        <v>12</v>
      </c>
      <c r="Q126" s="15">
        <f>P126*I126</f>
        <v>96</v>
      </c>
      <c r="R126" s="9"/>
    </row>
    <row r="127" spans="1:18">
      <c r="A127" s="9" t="s">
        <v>16</v>
      </c>
      <c r="B127" s="11">
        <v>913</v>
      </c>
      <c r="C127" s="9"/>
      <c r="D127" s="52" t="s">
        <v>33</v>
      </c>
      <c r="E127" s="11">
        <v>3585</v>
      </c>
      <c r="F127" s="9"/>
      <c r="G127" s="9">
        <v>4</v>
      </c>
      <c r="H127" s="15">
        <v>2</v>
      </c>
      <c r="I127" s="5">
        <f>H127*G127</f>
        <v>8</v>
      </c>
      <c r="J127" s="11">
        <v>34.62</v>
      </c>
      <c r="K127" s="15">
        <f>J127*I127</f>
        <v>276.96</v>
      </c>
      <c r="L127" s="9">
        <v>0</v>
      </c>
      <c r="M127" s="9">
        <v>1</v>
      </c>
      <c r="N127" s="9">
        <v>11</v>
      </c>
      <c r="O127" s="9">
        <v>0</v>
      </c>
      <c r="P127" s="11">
        <v>12</v>
      </c>
      <c r="Q127" s="15">
        <f>P127*I127</f>
        <v>96</v>
      </c>
      <c r="R127" s="9" t="s">
        <v>36</v>
      </c>
    </row>
    <row r="128" spans="1:18">
      <c r="A128" s="9" t="s">
        <v>16</v>
      </c>
      <c r="B128" s="11">
        <v>904</v>
      </c>
      <c r="C128" s="9"/>
      <c r="D128" s="52" t="s">
        <v>33</v>
      </c>
      <c r="E128" s="11">
        <v>550</v>
      </c>
      <c r="F128" s="9"/>
      <c r="G128" s="9">
        <v>8</v>
      </c>
      <c r="H128" s="15">
        <v>2</v>
      </c>
      <c r="I128" s="5">
        <f>H128*G128</f>
        <v>16</v>
      </c>
      <c r="J128" s="11">
        <v>5.31</v>
      </c>
      <c r="K128" s="15">
        <f>J128*I128</f>
        <v>84.96</v>
      </c>
      <c r="L128" s="9">
        <v>0</v>
      </c>
      <c r="M128" s="9">
        <v>0</v>
      </c>
      <c r="N128" s="9">
        <v>16</v>
      </c>
      <c r="O128" s="9">
        <v>0</v>
      </c>
      <c r="P128" s="11">
        <v>16</v>
      </c>
      <c r="Q128" s="15">
        <f>P128*I128</f>
        <v>256</v>
      </c>
      <c r="R128" s="9" t="s">
        <v>24</v>
      </c>
    </row>
    <row r="129" spans="1:18">
      <c r="A129" s="9" t="s">
        <v>16</v>
      </c>
      <c r="B129" s="11">
        <v>1308</v>
      </c>
      <c r="C129" s="9"/>
      <c r="D129" s="52" t="s">
        <v>33</v>
      </c>
      <c r="E129" s="11">
        <v>550</v>
      </c>
      <c r="F129" s="9"/>
      <c r="G129" s="9">
        <v>4</v>
      </c>
      <c r="H129" s="21">
        <v>1</v>
      </c>
      <c r="I129" s="5">
        <f>H129*G129</f>
        <v>4</v>
      </c>
      <c r="J129" s="11">
        <v>5.31</v>
      </c>
      <c r="K129" s="15">
        <f>J129*I129</f>
        <v>21.24</v>
      </c>
      <c r="L129" s="9">
        <v>0</v>
      </c>
      <c r="M129" s="9">
        <v>0</v>
      </c>
      <c r="N129" s="9">
        <v>16</v>
      </c>
      <c r="O129" s="9">
        <v>0</v>
      </c>
      <c r="P129" s="11">
        <v>16</v>
      </c>
      <c r="Q129" s="15">
        <f>P129*I129</f>
        <v>64</v>
      </c>
      <c r="R129" s="9" t="s">
        <v>52</v>
      </c>
    </row>
    <row r="130" spans="1:18">
      <c r="A130" s="9" t="s">
        <v>16</v>
      </c>
      <c r="B130" s="11">
        <v>1304</v>
      </c>
      <c r="C130" s="9"/>
      <c r="D130" s="52" t="s">
        <v>38</v>
      </c>
      <c r="E130" s="11">
        <v>7812</v>
      </c>
      <c r="F130" s="9"/>
      <c r="G130" s="9">
        <v>4</v>
      </c>
      <c r="H130" s="21">
        <v>1</v>
      </c>
      <c r="I130" s="5">
        <f>H130*G130</f>
        <v>4</v>
      </c>
      <c r="J130" s="11">
        <v>66.6</v>
      </c>
      <c r="K130" s="15">
        <f>J130*I130</f>
        <v>266.4</v>
      </c>
      <c r="L130" s="9">
        <v>0</v>
      </c>
      <c r="M130" s="9">
        <v>8</v>
      </c>
      <c r="N130" s="9">
        <v>10</v>
      </c>
      <c r="O130" s="9">
        <v>0</v>
      </c>
      <c r="P130" s="11">
        <v>18</v>
      </c>
      <c r="Q130" s="15">
        <f>P130*I130</f>
        <v>72</v>
      </c>
      <c r="R130" s="9"/>
    </row>
    <row r="131" spans="1:18">
      <c r="A131" s="9" t="s">
        <v>16</v>
      </c>
      <c r="B131" s="11">
        <v>1305</v>
      </c>
      <c r="C131" s="9"/>
      <c r="D131" s="52" t="s">
        <v>38</v>
      </c>
      <c r="E131" s="11">
        <v>7812</v>
      </c>
      <c r="F131" s="9"/>
      <c r="G131" s="9">
        <v>4</v>
      </c>
      <c r="H131" s="21">
        <v>1</v>
      </c>
      <c r="I131" s="5">
        <f>H131*G131</f>
        <v>4</v>
      </c>
      <c r="J131" s="11">
        <v>66.6</v>
      </c>
      <c r="K131" s="15">
        <f>J131*I131</f>
        <v>266.4</v>
      </c>
      <c r="L131" s="9">
        <v>0</v>
      </c>
      <c r="M131" s="9">
        <v>8</v>
      </c>
      <c r="N131" s="9">
        <v>10</v>
      </c>
      <c r="O131" s="9">
        <v>0</v>
      </c>
      <c r="P131" s="11">
        <v>18</v>
      </c>
      <c r="Q131" s="15">
        <f>P131*I131</f>
        <v>72</v>
      </c>
      <c r="R131" s="9"/>
    </row>
    <row r="132" spans="1:18">
      <c r="A132" s="33" t="s">
        <v>16</v>
      </c>
      <c r="B132" s="34">
        <v>1104</v>
      </c>
      <c r="C132" s="33"/>
      <c r="D132" s="33" t="s">
        <v>38</v>
      </c>
      <c r="E132" s="34">
        <v>7053</v>
      </c>
      <c r="F132" s="33"/>
      <c r="G132" s="33">
        <v>4</v>
      </c>
      <c r="H132" s="21">
        <v>1</v>
      </c>
      <c r="I132" s="5">
        <f>H132*G132</f>
        <v>4</v>
      </c>
      <c r="J132" s="34">
        <v>60.13</v>
      </c>
      <c r="K132" s="15">
        <f>J132*I132</f>
        <v>240.52</v>
      </c>
      <c r="L132" s="33">
        <v>0</v>
      </c>
      <c r="M132" s="33">
        <v>2</v>
      </c>
      <c r="N132" s="33">
        <v>12</v>
      </c>
      <c r="O132" s="33">
        <v>0</v>
      </c>
      <c r="P132" s="34">
        <v>14</v>
      </c>
      <c r="Q132" s="15">
        <f>P132*I132</f>
        <v>56</v>
      </c>
      <c r="R132" s="33"/>
    </row>
    <row r="133" spans="1:18">
      <c r="A133" s="33" t="s">
        <v>16</v>
      </c>
      <c r="B133" s="34">
        <v>1105</v>
      </c>
      <c r="C133" s="33"/>
      <c r="D133" s="33" t="s">
        <v>38</v>
      </c>
      <c r="E133" s="34">
        <v>7053</v>
      </c>
      <c r="F133" s="33"/>
      <c r="G133" s="33">
        <v>4</v>
      </c>
      <c r="H133" s="21">
        <v>1</v>
      </c>
      <c r="I133" s="5">
        <f>H133*G133</f>
        <v>4</v>
      </c>
      <c r="J133" s="34">
        <v>60.13</v>
      </c>
      <c r="K133" s="15">
        <f>J133*I133</f>
        <v>240.52</v>
      </c>
      <c r="L133" s="33">
        <v>0</v>
      </c>
      <c r="M133" s="33">
        <v>2</v>
      </c>
      <c r="N133" s="33">
        <v>12</v>
      </c>
      <c r="O133" s="33">
        <v>0</v>
      </c>
      <c r="P133" s="34">
        <v>14</v>
      </c>
      <c r="Q133" s="15">
        <f>P133*I133</f>
        <v>56</v>
      </c>
      <c r="R133" s="33"/>
    </row>
    <row r="134" spans="1:18">
      <c r="A134" s="33" t="s">
        <v>16</v>
      </c>
      <c r="B134" s="34">
        <v>1108</v>
      </c>
      <c r="C134" s="33"/>
      <c r="D134" s="33" t="s">
        <v>39</v>
      </c>
      <c r="E134" s="34">
        <v>9066</v>
      </c>
      <c r="F134" s="33"/>
      <c r="G134" s="33">
        <v>2</v>
      </c>
      <c r="H134" s="21">
        <v>1</v>
      </c>
      <c r="I134" s="5">
        <f>H134*G134</f>
        <v>2</v>
      </c>
      <c r="J134" s="34">
        <v>66.87</v>
      </c>
      <c r="K134" s="15">
        <f>J134*I134</f>
        <v>133.74</v>
      </c>
      <c r="L134" s="33">
        <v>0</v>
      </c>
      <c r="M134" s="33">
        <v>3</v>
      </c>
      <c r="N134" s="33">
        <v>22</v>
      </c>
      <c r="O134" s="33">
        <v>0</v>
      </c>
      <c r="P134" s="34">
        <v>25</v>
      </c>
      <c r="Q134" s="15">
        <f>P134*I134</f>
        <v>50</v>
      </c>
      <c r="R134" s="33" t="s">
        <v>40</v>
      </c>
    </row>
    <row r="135" spans="1:18">
      <c r="A135" s="33" t="s">
        <v>16</v>
      </c>
      <c r="B135" s="33" t="s">
        <v>53</v>
      </c>
      <c r="C135" s="33"/>
      <c r="D135" s="33" t="s">
        <v>39</v>
      </c>
      <c r="E135" s="34">
        <v>9066</v>
      </c>
      <c r="F135" s="33"/>
      <c r="G135" s="33">
        <v>2</v>
      </c>
      <c r="H135" s="21">
        <v>1</v>
      </c>
      <c r="I135" s="5">
        <f>H135*G135</f>
        <v>2</v>
      </c>
      <c r="J135" s="34">
        <v>66.87</v>
      </c>
      <c r="K135" s="15">
        <f>J135*I135</f>
        <v>133.74</v>
      </c>
      <c r="L135" s="33">
        <v>0</v>
      </c>
      <c r="M135" s="33">
        <v>3</v>
      </c>
      <c r="N135" s="33">
        <v>22</v>
      </c>
      <c r="O135" s="33">
        <v>0</v>
      </c>
      <c r="P135" s="34">
        <v>25</v>
      </c>
      <c r="Q135" s="15">
        <f>P135*I135</f>
        <v>50</v>
      </c>
      <c r="R135" s="33" t="s">
        <v>40</v>
      </c>
    </row>
    <row r="136" spans="1:18">
      <c r="A136" s="9" t="s">
        <v>16</v>
      </c>
      <c r="B136" s="11">
        <v>1307</v>
      </c>
      <c r="C136" s="9"/>
      <c r="D136" s="52" t="s">
        <v>39</v>
      </c>
      <c r="E136" s="11">
        <v>5296</v>
      </c>
      <c r="F136" s="9"/>
      <c r="G136" s="9">
        <v>4</v>
      </c>
      <c r="H136" s="21">
        <v>1</v>
      </c>
      <c r="I136" s="5">
        <f>H136*G136</f>
        <v>4</v>
      </c>
      <c r="J136" s="11">
        <v>39.06</v>
      </c>
      <c r="K136" s="15">
        <f>J136*I136</f>
        <v>156.24</v>
      </c>
      <c r="L136" s="9">
        <v>0</v>
      </c>
      <c r="M136" s="9">
        <v>3</v>
      </c>
      <c r="N136" s="9">
        <v>17</v>
      </c>
      <c r="O136" s="9">
        <v>0</v>
      </c>
      <c r="P136" s="11">
        <v>20</v>
      </c>
      <c r="Q136" s="15">
        <f>P136*I136</f>
        <v>80</v>
      </c>
      <c r="R136" s="9" t="s">
        <v>40</v>
      </c>
    </row>
    <row r="137" spans="1:18">
      <c r="A137" s="9" t="s">
        <v>16</v>
      </c>
      <c r="B137" s="11">
        <v>1306</v>
      </c>
      <c r="C137" s="9"/>
      <c r="D137" s="52" t="s">
        <v>39</v>
      </c>
      <c r="E137" s="11">
        <v>4086</v>
      </c>
      <c r="F137" s="9"/>
      <c r="G137" s="9">
        <v>4</v>
      </c>
      <c r="H137" s="21">
        <v>1</v>
      </c>
      <c r="I137" s="5">
        <f>H137*G137</f>
        <v>4</v>
      </c>
      <c r="J137" s="11">
        <v>30.14</v>
      </c>
      <c r="K137" s="15">
        <f>J137*I137</f>
        <v>120.56</v>
      </c>
      <c r="L137" s="9">
        <v>0</v>
      </c>
      <c r="M137" s="9">
        <v>2</v>
      </c>
      <c r="N137" s="9">
        <v>11</v>
      </c>
      <c r="O137" s="9">
        <v>0</v>
      </c>
      <c r="P137" s="11">
        <v>13</v>
      </c>
      <c r="Q137" s="15">
        <f>P137*I137</f>
        <v>52</v>
      </c>
      <c r="R137" s="9" t="s">
        <v>41</v>
      </c>
    </row>
    <row r="138" spans="1:18">
      <c r="A138" s="9" t="s">
        <v>16</v>
      </c>
      <c r="B138" s="11">
        <v>807</v>
      </c>
      <c r="C138" s="9"/>
      <c r="D138" s="52" t="s">
        <v>39</v>
      </c>
      <c r="E138" s="11">
        <v>3960</v>
      </c>
      <c r="F138" s="9"/>
      <c r="G138" s="9">
        <v>4</v>
      </c>
      <c r="H138" s="15">
        <v>2</v>
      </c>
      <c r="I138" s="5">
        <f>H138*G138</f>
        <v>8</v>
      </c>
      <c r="J138" s="11">
        <v>29.21</v>
      </c>
      <c r="K138" s="15">
        <f>J138*I138</f>
        <v>233.68</v>
      </c>
      <c r="L138" s="9">
        <v>0</v>
      </c>
      <c r="M138" s="9">
        <v>1</v>
      </c>
      <c r="N138" s="9">
        <v>4</v>
      </c>
      <c r="O138" s="9">
        <v>0</v>
      </c>
      <c r="P138" s="11">
        <v>5</v>
      </c>
      <c r="Q138" s="15">
        <f>P138*I138</f>
        <v>40</v>
      </c>
      <c r="R138" s="9"/>
    </row>
    <row r="139" spans="1:18">
      <c r="A139" s="9" t="s">
        <v>16</v>
      </c>
      <c r="B139" s="11">
        <v>808</v>
      </c>
      <c r="C139" s="9"/>
      <c r="D139" s="52" t="s">
        <v>39</v>
      </c>
      <c r="E139" s="11">
        <v>3960</v>
      </c>
      <c r="F139" s="9"/>
      <c r="G139" s="9">
        <v>4</v>
      </c>
      <c r="H139" s="15">
        <v>2</v>
      </c>
      <c r="I139" s="5">
        <f>H139*G139</f>
        <v>8</v>
      </c>
      <c r="J139" s="11">
        <v>29.21</v>
      </c>
      <c r="K139" s="15">
        <f>J139*I139</f>
        <v>233.68</v>
      </c>
      <c r="L139" s="9">
        <v>0</v>
      </c>
      <c r="M139" s="9">
        <v>1</v>
      </c>
      <c r="N139" s="9">
        <v>4</v>
      </c>
      <c r="O139" s="9">
        <v>0</v>
      </c>
      <c r="P139" s="11">
        <v>5</v>
      </c>
      <c r="Q139" s="15">
        <f>P139*I139</f>
        <v>40</v>
      </c>
      <c r="R139" s="9" t="s">
        <v>36</v>
      </c>
    </row>
    <row r="140" spans="1:18">
      <c r="A140" s="9" t="s">
        <v>16</v>
      </c>
      <c r="B140" s="11">
        <v>606</v>
      </c>
      <c r="C140" s="9"/>
      <c r="D140" s="52" t="s">
        <v>39</v>
      </c>
      <c r="E140" s="11">
        <v>2234</v>
      </c>
      <c r="F140" s="9"/>
      <c r="G140" s="9">
        <v>4</v>
      </c>
      <c r="H140" s="15">
        <v>2</v>
      </c>
      <c r="I140" s="5">
        <f>H140*G140</f>
        <v>8</v>
      </c>
      <c r="J140" s="11">
        <v>16.48</v>
      </c>
      <c r="K140" s="15">
        <f>J140*I140</f>
        <v>131.84</v>
      </c>
      <c r="L140" s="9">
        <v>0</v>
      </c>
      <c r="M140" s="9">
        <v>1</v>
      </c>
      <c r="N140" s="9">
        <v>4</v>
      </c>
      <c r="O140" s="9">
        <v>0</v>
      </c>
      <c r="P140" s="11">
        <v>5</v>
      </c>
      <c r="Q140" s="15">
        <f>P140*I140</f>
        <v>40</v>
      </c>
      <c r="R140" s="9" t="s">
        <v>36</v>
      </c>
    </row>
    <row r="141" spans="1:18">
      <c r="A141" s="9" t="s">
        <v>16</v>
      </c>
      <c r="B141" s="11">
        <v>607</v>
      </c>
      <c r="C141" s="9"/>
      <c r="D141" s="52" t="s">
        <v>39</v>
      </c>
      <c r="E141" s="11">
        <v>2234</v>
      </c>
      <c r="F141" s="9"/>
      <c r="G141" s="9">
        <v>4</v>
      </c>
      <c r="H141" s="15">
        <v>2</v>
      </c>
      <c r="I141" s="5">
        <f>H141*G141</f>
        <v>8</v>
      </c>
      <c r="J141" s="11">
        <v>16.48</v>
      </c>
      <c r="K141" s="15">
        <f>J141*I141</f>
        <v>131.84</v>
      </c>
      <c r="L141" s="9">
        <v>0</v>
      </c>
      <c r="M141" s="9">
        <v>1</v>
      </c>
      <c r="N141" s="9">
        <v>4</v>
      </c>
      <c r="O141" s="9">
        <v>0</v>
      </c>
      <c r="P141" s="11">
        <v>5</v>
      </c>
      <c r="Q141" s="15">
        <f>P141*I141</f>
        <v>40</v>
      </c>
      <c r="R141" s="9"/>
    </row>
    <row r="142" spans="1:18">
      <c r="A142" s="9" t="s">
        <v>16</v>
      </c>
      <c r="B142" s="11">
        <v>809</v>
      </c>
      <c r="C142" s="9"/>
      <c r="D142" s="52" t="s">
        <v>42</v>
      </c>
      <c r="E142" s="11">
        <v>6996</v>
      </c>
      <c r="F142" s="9"/>
      <c r="G142" s="9">
        <v>4</v>
      </c>
      <c r="H142" s="15">
        <v>2</v>
      </c>
      <c r="I142" s="5">
        <f>H142*G142</f>
        <v>8</v>
      </c>
      <c r="J142" s="11">
        <v>48.31</v>
      </c>
      <c r="K142" s="15">
        <f>J142*I142</f>
        <v>386.48</v>
      </c>
      <c r="L142" s="9">
        <v>0</v>
      </c>
      <c r="M142" s="9">
        <v>4</v>
      </c>
      <c r="N142" s="9">
        <v>5</v>
      </c>
      <c r="O142" s="9">
        <v>0</v>
      </c>
      <c r="P142" s="11">
        <v>9</v>
      </c>
      <c r="Q142" s="15">
        <f>P142*I142</f>
        <v>72</v>
      </c>
      <c r="R142" s="9" t="s">
        <v>36</v>
      </c>
    </row>
    <row r="143" spans="1:18">
      <c r="A143" s="9" t="s">
        <v>16</v>
      </c>
      <c r="B143" s="11">
        <v>810</v>
      </c>
      <c r="C143" s="9"/>
      <c r="D143" s="52" t="s">
        <v>42</v>
      </c>
      <c r="E143" s="11">
        <v>6996</v>
      </c>
      <c r="F143" s="9"/>
      <c r="G143" s="9">
        <v>4</v>
      </c>
      <c r="H143" s="15">
        <v>2</v>
      </c>
      <c r="I143" s="5">
        <f>H143*G143</f>
        <v>8</v>
      </c>
      <c r="J143" s="11">
        <v>48.31</v>
      </c>
      <c r="K143" s="15">
        <f>J143*I143</f>
        <v>386.48</v>
      </c>
      <c r="L143" s="9">
        <v>0</v>
      </c>
      <c r="M143" s="9">
        <v>4</v>
      </c>
      <c r="N143" s="9">
        <v>5</v>
      </c>
      <c r="O143" s="9">
        <v>0</v>
      </c>
      <c r="P143" s="11">
        <v>9</v>
      </c>
      <c r="Q143" s="15">
        <f>P143*I143</f>
        <v>72</v>
      </c>
      <c r="R143" s="9"/>
    </row>
    <row r="144" spans="1:18">
      <c r="A144" s="9" t="s">
        <v>16</v>
      </c>
      <c r="B144" s="11">
        <v>704</v>
      </c>
      <c r="C144" s="9"/>
      <c r="D144" s="52" t="s">
        <v>43</v>
      </c>
      <c r="E144" s="11">
        <v>5672</v>
      </c>
      <c r="F144" s="9"/>
      <c r="G144" s="9">
        <v>4</v>
      </c>
      <c r="H144" s="15">
        <v>2</v>
      </c>
      <c r="I144" s="5">
        <f>H144*G144</f>
        <v>8</v>
      </c>
      <c r="J144" s="11">
        <v>33</v>
      </c>
      <c r="K144" s="15">
        <f>J144*I144</f>
        <v>264</v>
      </c>
      <c r="L144" s="9">
        <v>0</v>
      </c>
      <c r="M144" s="9">
        <v>3</v>
      </c>
      <c r="N144" s="9">
        <v>5</v>
      </c>
      <c r="O144" s="9">
        <v>0</v>
      </c>
      <c r="P144" s="11">
        <v>8</v>
      </c>
      <c r="Q144" s="15">
        <f>P144*I144</f>
        <v>64</v>
      </c>
      <c r="R144" s="9" t="s">
        <v>36</v>
      </c>
    </row>
    <row r="145" spans="1:18">
      <c r="A145" s="9" t="s">
        <v>16</v>
      </c>
      <c r="B145" s="11">
        <v>705</v>
      </c>
      <c r="C145" s="9"/>
      <c r="D145" s="52" t="s">
        <v>43</v>
      </c>
      <c r="E145" s="11">
        <v>5672</v>
      </c>
      <c r="F145" s="9"/>
      <c r="G145" s="9">
        <v>4</v>
      </c>
      <c r="H145" s="15">
        <v>2</v>
      </c>
      <c r="I145" s="5">
        <f>H145*G145</f>
        <v>8</v>
      </c>
      <c r="J145" s="11">
        <v>33</v>
      </c>
      <c r="K145" s="15">
        <f>J145*I145</f>
        <v>264</v>
      </c>
      <c r="L145" s="9">
        <v>0</v>
      </c>
      <c r="M145" s="9">
        <v>3</v>
      </c>
      <c r="N145" s="9">
        <v>5</v>
      </c>
      <c r="O145" s="9">
        <v>0</v>
      </c>
      <c r="P145" s="11">
        <v>8</v>
      </c>
      <c r="Q145" s="15">
        <f>P145*I145</f>
        <v>64</v>
      </c>
      <c r="R145" s="9" t="s">
        <v>36</v>
      </c>
    </row>
    <row r="146" spans="1:18">
      <c r="A146" s="9" t="s">
        <v>16</v>
      </c>
      <c r="B146" s="11">
        <v>706</v>
      </c>
      <c r="C146" s="9"/>
      <c r="D146" s="52" t="s">
        <v>43</v>
      </c>
      <c r="E146" s="11">
        <v>5200</v>
      </c>
      <c r="F146" s="9"/>
      <c r="G146" s="9">
        <v>4</v>
      </c>
      <c r="H146" s="15">
        <v>2</v>
      </c>
      <c r="I146" s="5">
        <f>H146*G146</f>
        <v>8</v>
      </c>
      <c r="J146" s="11">
        <v>30.25</v>
      </c>
      <c r="K146" s="15">
        <f>J146*I146</f>
        <v>242</v>
      </c>
      <c r="L146" s="9">
        <v>0</v>
      </c>
      <c r="M146" s="9">
        <v>3</v>
      </c>
      <c r="N146" s="9">
        <v>5</v>
      </c>
      <c r="O146" s="9">
        <v>0</v>
      </c>
      <c r="P146" s="11">
        <v>8</v>
      </c>
      <c r="Q146" s="15">
        <f>P146*I146</f>
        <v>64</v>
      </c>
      <c r="R146" s="9" t="s">
        <v>36</v>
      </c>
    </row>
    <row r="147" spans="1:18">
      <c r="A147" s="9" t="s">
        <v>16</v>
      </c>
      <c r="B147" s="11">
        <v>707</v>
      </c>
      <c r="C147" s="9"/>
      <c r="D147" s="52" t="s">
        <v>43</v>
      </c>
      <c r="E147" s="11">
        <v>5200</v>
      </c>
      <c r="F147" s="9"/>
      <c r="G147" s="9">
        <v>4</v>
      </c>
      <c r="H147" s="15">
        <v>2</v>
      </c>
      <c r="I147" s="5">
        <f>H147*G147</f>
        <v>8</v>
      </c>
      <c r="J147" s="11">
        <v>30.25</v>
      </c>
      <c r="K147" s="15">
        <f>J147*I147</f>
        <v>242</v>
      </c>
      <c r="L147" s="9">
        <v>0</v>
      </c>
      <c r="M147" s="9">
        <v>3</v>
      </c>
      <c r="N147" s="9">
        <v>5</v>
      </c>
      <c r="O147" s="9">
        <v>0</v>
      </c>
      <c r="P147" s="11">
        <v>8</v>
      </c>
      <c r="Q147" s="15">
        <f>P147*I147</f>
        <v>64</v>
      </c>
      <c r="R147" s="9" t="s">
        <v>36</v>
      </c>
    </row>
    <row r="148" spans="1:18">
      <c r="A148" s="9" t="s">
        <v>16</v>
      </c>
      <c r="B148" s="11">
        <v>604</v>
      </c>
      <c r="C148" s="9"/>
      <c r="D148" s="52" t="s">
        <v>43</v>
      </c>
      <c r="E148" s="11">
        <v>4760</v>
      </c>
      <c r="F148" s="9"/>
      <c r="G148" s="9">
        <v>4</v>
      </c>
      <c r="H148" s="15">
        <v>2</v>
      </c>
      <c r="I148" s="5">
        <f>H148*G148</f>
        <v>8</v>
      </c>
      <c r="J148" s="11">
        <v>27.69</v>
      </c>
      <c r="K148" s="15">
        <f>J148*I148</f>
        <v>221.52</v>
      </c>
      <c r="L148" s="9">
        <v>0</v>
      </c>
      <c r="M148" s="9">
        <v>3</v>
      </c>
      <c r="N148" s="9">
        <v>5</v>
      </c>
      <c r="O148" s="9">
        <v>0</v>
      </c>
      <c r="P148" s="11">
        <v>8</v>
      </c>
      <c r="Q148" s="15">
        <f>P148*I148</f>
        <v>64</v>
      </c>
      <c r="R148" s="9" t="s">
        <v>36</v>
      </c>
    </row>
    <row r="149" spans="1:18">
      <c r="A149" s="9" t="s">
        <v>16</v>
      </c>
      <c r="B149" s="11">
        <v>605</v>
      </c>
      <c r="C149" s="9"/>
      <c r="D149" s="52" t="s">
        <v>43</v>
      </c>
      <c r="E149" s="11">
        <v>4760</v>
      </c>
      <c r="F149" s="9"/>
      <c r="G149" s="9">
        <v>4</v>
      </c>
      <c r="H149" s="15">
        <v>2</v>
      </c>
      <c r="I149" s="5">
        <f>H149*G149</f>
        <v>8</v>
      </c>
      <c r="J149" s="11">
        <v>27.69</v>
      </c>
      <c r="K149" s="15">
        <f>J149*I149</f>
        <v>221.52</v>
      </c>
      <c r="L149" s="9">
        <v>0</v>
      </c>
      <c r="M149" s="9">
        <v>3</v>
      </c>
      <c r="N149" s="9">
        <v>5</v>
      </c>
      <c r="O149" s="9">
        <v>0</v>
      </c>
      <c r="P149" s="11">
        <v>8</v>
      </c>
      <c r="Q149" s="15">
        <f>P149*I149</f>
        <v>64</v>
      </c>
      <c r="R149" s="9"/>
    </row>
    <row r="150" spans="1:18">
      <c r="A150" s="9" t="s">
        <v>16</v>
      </c>
      <c r="B150" s="11">
        <v>113</v>
      </c>
      <c r="C150" s="9"/>
      <c r="D150" s="52" t="s">
        <v>43</v>
      </c>
      <c r="E150" s="11">
        <v>1652</v>
      </c>
      <c r="F150" s="9"/>
      <c r="G150" s="9">
        <v>2</v>
      </c>
      <c r="H150" s="15">
        <v>2</v>
      </c>
      <c r="I150" s="5">
        <f>H150*G150</f>
        <v>4</v>
      </c>
      <c r="J150" s="11">
        <v>9.61</v>
      </c>
      <c r="K150" s="15">
        <f>J150*I150</f>
        <v>38.44</v>
      </c>
      <c r="L150" s="9">
        <v>0</v>
      </c>
      <c r="M150" s="9">
        <v>9</v>
      </c>
      <c r="N150" s="9">
        <v>11</v>
      </c>
      <c r="O150" s="9">
        <v>0</v>
      </c>
      <c r="P150" s="11">
        <v>20</v>
      </c>
      <c r="Q150" s="15">
        <f>P150*I150</f>
        <v>80</v>
      </c>
      <c r="R150" s="9" t="s">
        <v>32</v>
      </c>
    </row>
    <row r="151" spans="1:18">
      <c r="A151" s="9" t="s">
        <v>16</v>
      </c>
      <c r="B151" s="11">
        <v>114</v>
      </c>
      <c r="C151" s="9"/>
      <c r="D151" s="52" t="s">
        <v>43</v>
      </c>
      <c r="E151" s="11">
        <v>1652</v>
      </c>
      <c r="F151" s="9"/>
      <c r="G151" s="9">
        <v>2</v>
      </c>
      <c r="H151" s="15">
        <v>2</v>
      </c>
      <c r="I151" s="5">
        <f>H151*G151</f>
        <v>4</v>
      </c>
      <c r="J151" s="11">
        <v>9.61</v>
      </c>
      <c r="K151" s="15">
        <f>J151*I151</f>
        <v>38.44</v>
      </c>
      <c r="L151" s="9">
        <v>0</v>
      </c>
      <c r="M151" s="9">
        <v>9</v>
      </c>
      <c r="N151" s="9">
        <v>11</v>
      </c>
      <c r="O151" s="9">
        <v>0</v>
      </c>
      <c r="P151" s="11">
        <v>20</v>
      </c>
      <c r="Q151" s="15">
        <f>P151*I151</f>
        <v>80</v>
      </c>
      <c r="R151" s="9" t="s">
        <v>32</v>
      </c>
    </row>
    <row r="152" spans="1:18">
      <c r="A152" s="9" t="s">
        <v>16</v>
      </c>
      <c r="B152" s="52" t="s">
        <v>54</v>
      </c>
      <c r="C152" s="9"/>
      <c r="D152" s="52" t="s">
        <v>48</v>
      </c>
      <c r="E152" s="11">
        <v>5920</v>
      </c>
      <c r="F152" s="9"/>
      <c r="G152" s="9">
        <v>2</v>
      </c>
      <c r="H152" s="15">
        <v>2</v>
      </c>
      <c r="I152" s="5">
        <f>H152*G152</f>
        <v>4</v>
      </c>
      <c r="J152" s="11">
        <v>31.95</v>
      </c>
      <c r="K152" s="15">
        <f>J152*I152</f>
        <v>127.8</v>
      </c>
      <c r="L152" s="9">
        <v>5</v>
      </c>
      <c r="M152" s="9">
        <v>13</v>
      </c>
      <c r="N152" s="9">
        <v>11</v>
      </c>
      <c r="O152" s="9">
        <v>0</v>
      </c>
      <c r="P152" s="11">
        <v>29</v>
      </c>
      <c r="Q152" s="15">
        <f>P152*I152</f>
        <v>116</v>
      </c>
      <c r="R152" s="9" t="s">
        <v>40</v>
      </c>
    </row>
    <row r="153" spans="1:18">
      <c r="A153" s="9" t="s">
        <v>16</v>
      </c>
      <c r="B153" s="52" t="s">
        <v>55</v>
      </c>
      <c r="C153" s="9"/>
      <c r="D153" s="52" t="s">
        <v>48</v>
      </c>
      <c r="E153" s="11">
        <v>5920</v>
      </c>
      <c r="F153" s="9"/>
      <c r="G153" s="9">
        <v>2</v>
      </c>
      <c r="H153" s="15">
        <v>2</v>
      </c>
      <c r="I153" s="5">
        <f>H153*G153</f>
        <v>4</v>
      </c>
      <c r="J153" s="11">
        <v>31.95</v>
      </c>
      <c r="K153" s="15">
        <f>J153*I153</f>
        <v>127.8</v>
      </c>
      <c r="L153" s="9">
        <v>5</v>
      </c>
      <c r="M153" s="9">
        <v>13</v>
      </c>
      <c r="N153" s="9">
        <v>11</v>
      </c>
      <c r="O153" s="9">
        <v>0</v>
      </c>
      <c r="P153" s="11">
        <v>29</v>
      </c>
      <c r="Q153" s="15">
        <f>P153*I153</f>
        <v>116</v>
      </c>
      <c r="R153" s="9" t="s">
        <v>40</v>
      </c>
    </row>
    <row r="154" spans="1:18">
      <c r="A154" s="9" t="s">
        <v>16</v>
      </c>
      <c r="B154" s="11">
        <v>919</v>
      </c>
      <c r="C154" s="9"/>
      <c r="D154" s="52" t="s">
        <v>48</v>
      </c>
      <c r="E154" s="11">
        <v>3225</v>
      </c>
      <c r="F154" s="9"/>
      <c r="G154" s="9">
        <v>8</v>
      </c>
      <c r="H154" s="15">
        <v>2</v>
      </c>
      <c r="I154" s="5">
        <f>H154*G154</f>
        <v>16</v>
      </c>
      <c r="J154" s="11">
        <v>17.41</v>
      </c>
      <c r="K154" s="15">
        <f>J154*I154</f>
        <v>278.56</v>
      </c>
      <c r="L154" s="9">
        <v>0</v>
      </c>
      <c r="M154" s="9">
        <v>0</v>
      </c>
      <c r="N154" s="9">
        <v>2</v>
      </c>
      <c r="O154" s="9">
        <v>0</v>
      </c>
      <c r="P154" s="11">
        <v>2</v>
      </c>
      <c r="Q154" s="15">
        <f>P154*I154</f>
        <v>32</v>
      </c>
      <c r="R154" s="9" t="s">
        <v>36</v>
      </c>
    </row>
    <row r="155" spans="1:18">
      <c r="A155" s="9" t="s">
        <v>16</v>
      </c>
      <c r="B155" s="11">
        <v>1213</v>
      </c>
      <c r="C155" s="9"/>
      <c r="D155" s="52" t="s">
        <v>48</v>
      </c>
      <c r="E155" s="11">
        <v>2857</v>
      </c>
      <c r="F155" s="9"/>
      <c r="G155" s="9">
        <v>4</v>
      </c>
      <c r="H155" s="21">
        <v>1</v>
      </c>
      <c r="I155" s="5">
        <f>H155*G155</f>
        <v>4</v>
      </c>
      <c r="J155" s="11">
        <v>15.42</v>
      </c>
      <c r="K155" s="15">
        <f>J155*I155</f>
        <v>61.68</v>
      </c>
      <c r="L155" s="9">
        <v>0</v>
      </c>
      <c r="M155" s="9">
        <v>0</v>
      </c>
      <c r="N155" s="9">
        <v>2</v>
      </c>
      <c r="O155" s="9">
        <v>0</v>
      </c>
      <c r="P155" s="11">
        <v>2</v>
      </c>
      <c r="Q155" s="15">
        <f>P155*I155</f>
        <v>8</v>
      </c>
      <c r="R155" s="9" t="s">
        <v>36</v>
      </c>
    </row>
    <row r="156" spans="1:18">
      <c r="A156" s="9" t="s">
        <v>16</v>
      </c>
      <c r="B156" s="11">
        <v>1214</v>
      </c>
      <c r="C156" s="9"/>
      <c r="D156" s="52" t="s">
        <v>48</v>
      </c>
      <c r="E156" s="11">
        <v>2857</v>
      </c>
      <c r="F156" s="9"/>
      <c r="G156" s="9">
        <v>4</v>
      </c>
      <c r="H156" s="21">
        <v>1</v>
      </c>
      <c r="I156" s="5">
        <f>H156*G156</f>
        <v>4</v>
      </c>
      <c r="J156" s="11">
        <v>15.42</v>
      </c>
      <c r="K156" s="15">
        <f>J156*I156</f>
        <v>61.68</v>
      </c>
      <c r="L156" s="9">
        <v>0</v>
      </c>
      <c r="M156" s="9">
        <v>0</v>
      </c>
      <c r="N156" s="9">
        <v>2</v>
      </c>
      <c r="O156" s="9">
        <v>0</v>
      </c>
      <c r="P156" s="11">
        <v>2</v>
      </c>
      <c r="Q156" s="15">
        <f>P156*I156</f>
        <v>8</v>
      </c>
      <c r="R156" s="9"/>
    </row>
    <row r="157" spans="1:18">
      <c r="A157" s="9" t="s">
        <v>16</v>
      </c>
      <c r="B157" s="11">
        <v>1212</v>
      </c>
      <c r="C157" s="9"/>
      <c r="D157" s="52" t="s">
        <v>48</v>
      </c>
      <c r="E157" s="11">
        <v>2824</v>
      </c>
      <c r="F157" s="9"/>
      <c r="G157" s="9">
        <v>8</v>
      </c>
      <c r="H157" s="21">
        <v>1</v>
      </c>
      <c r="I157" s="5">
        <f>H157*G157</f>
        <v>8</v>
      </c>
      <c r="J157" s="11">
        <v>15.24</v>
      </c>
      <c r="K157" s="15">
        <f>J157*I157</f>
        <v>121.92</v>
      </c>
      <c r="L157" s="9">
        <v>0</v>
      </c>
      <c r="M157" s="9">
        <v>0</v>
      </c>
      <c r="N157" s="9">
        <v>2</v>
      </c>
      <c r="O157" s="9">
        <v>0</v>
      </c>
      <c r="P157" s="11">
        <v>2</v>
      </c>
      <c r="Q157" s="15">
        <f>P157*I157</f>
        <v>16</v>
      </c>
      <c r="R157" s="9" t="s">
        <v>36</v>
      </c>
    </row>
    <row r="158" spans="1:18">
      <c r="A158" s="33" t="s">
        <v>16</v>
      </c>
      <c r="B158" s="34">
        <v>1120</v>
      </c>
      <c r="C158" s="33"/>
      <c r="D158" s="33" t="s">
        <v>48</v>
      </c>
      <c r="E158" s="34">
        <v>2692</v>
      </c>
      <c r="F158" s="33"/>
      <c r="G158" s="33">
        <v>8</v>
      </c>
      <c r="H158" s="21">
        <v>1</v>
      </c>
      <c r="I158" s="5">
        <f>H158*G158</f>
        <v>8</v>
      </c>
      <c r="J158" s="34">
        <v>14.53</v>
      </c>
      <c r="K158" s="15">
        <f>J158*I158</f>
        <v>116.24</v>
      </c>
      <c r="L158" s="33">
        <v>0</v>
      </c>
      <c r="M158" s="33">
        <v>0</v>
      </c>
      <c r="N158" s="33">
        <v>2</v>
      </c>
      <c r="O158" s="33">
        <v>0</v>
      </c>
      <c r="P158" s="34">
        <v>2</v>
      </c>
      <c r="Q158" s="15">
        <f>P158*I158</f>
        <v>16</v>
      </c>
      <c r="R158" s="33"/>
    </row>
    <row r="159" spans="1:18">
      <c r="A159" s="9" t="s">
        <v>16</v>
      </c>
      <c r="B159" s="11">
        <v>424</v>
      </c>
      <c r="C159" s="9"/>
      <c r="D159" s="52" t="s">
        <v>48</v>
      </c>
      <c r="E159" s="11">
        <v>1862</v>
      </c>
      <c r="F159" s="9"/>
      <c r="G159" s="9">
        <v>2</v>
      </c>
      <c r="H159" s="15">
        <v>2</v>
      </c>
      <c r="I159" s="5">
        <f>H159*G159</f>
        <v>4</v>
      </c>
      <c r="J159" s="11">
        <v>10.05</v>
      </c>
      <c r="K159" s="15">
        <f>J159*I159</f>
        <v>40.2</v>
      </c>
      <c r="L159" s="9">
        <v>0</v>
      </c>
      <c r="M159" s="9">
        <v>5</v>
      </c>
      <c r="N159" s="9">
        <v>4</v>
      </c>
      <c r="O159" s="9">
        <v>0</v>
      </c>
      <c r="P159" s="11">
        <v>9</v>
      </c>
      <c r="Q159" s="15">
        <f>P159*I159</f>
        <v>36</v>
      </c>
      <c r="R159" s="9"/>
    </row>
    <row r="160" spans="1:18">
      <c r="A160" s="9" t="s">
        <v>16</v>
      </c>
      <c r="B160" s="11">
        <v>433</v>
      </c>
      <c r="C160" s="9"/>
      <c r="D160" s="52" t="s">
        <v>48</v>
      </c>
      <c r="E160" s="11">
        <v>1463</v>
      </c>
      <c r="F160" s="9"/>
      <c r="G160" s="9">
        <v>2</v>
      </c>
      <c r="H160" s="15">
        <v>2</v>
      </c>
      <c r="I160" s="5">
        <f>H160*G160</f>
        <v>4</v>
      </c>
      <c r="J160" s="11">
        <v>7.9</v>
      </c>
      <c r="K160" s="15">
        <f>J160*I160</f>
        <v>31.6</v>
      </c>
      <c r="L160" s="9">
        <v>0</v>
      </c>
      <c r="M160" s="9">
        <v>0</v>
      </c>
      <c r="N160" s="9">
        <v>8</v>
      </c>
      <c r="O160" s="9">
        <v>0</v>
      </c>
      <c r="P160" s="11">
        <v>8</v>
      </c>
      <c r="Q160" s="15">
        <f>P160*I160</f>
        <v>32</v>
      </c>
      <c r="R160" s="9"/>
    </row>
    <row r="161" spans="1:18">
      <c r="A161" s="9" t="s">
        <v>16</v>
      </c>
      <c r="B161" s="11">
        <v>131</v>
      </c>
      <c r="C161" s="9"/>
      <c r="D161" s="52" t="s">
        <v>48</v>
      </c>
      <c r="E161" s="11">
        <v>1134</v>
      </c>
      <c r="F161" s="9"/>
      <c r="G161" s="9">
        <v>2</v>
      </c>
      <c r="H161" s="15">
        <v>2</v>
      </c>
      <c r="I161" s="5">
        <f>H161*G161</f>
        <v>4</v>
      </c>
      <c r="J161" s="11">
        <v>6.12</v>
      </c>
      <c r="K161" s="15">
        <f>J161*I161</f>
        <v>24.48</v>
      </c>
      <c r="L161" s="9">
        <v>0</v>
      </c>
      <c r="M161" s="9">
        <v>0</v>
      </c>
      <c r="N161" s="9">
        <v>5</v>
      </c>
      <c r="O161" s="9">
        <v>0</v>
      </c>
      <c r="P161" s="11">
        <v>5</v>
      </c>
      <c r="Q161" s="15">
        <f>P161*I161</f>
        <v>20</v>
      </c>
      <c r="R161" s="9"/>
    </row>
    <row r="162" spans="1:18">
      <c r="A162" s="9" t="s">
        <v>16</v>
      </c>
      <c r="B162" s="11">
        <v>132</v>
      </c>
      <c r="C162" s="9"/>
      <c r="D162" s="52" t="s">
        <v>48</v>
      </c>
      <c r="E162" s="11">
        <v>1134</v>
      </c>
      <c r="F162" s="9"/>
      <c r="G162" s="9">
        <v>2</v>
      </c>
      <c r="H162" s="15">
        <v>2</v>
      </c>
      <c r="I162" s="5">
        <f>H162*G162</f>
        <v>4</v>
      </c>
      <c r="J162" s="11">
        <v>6.12</v>
      </c>
      <c r="K162" s="15">
        <f>J162*I162</f>
        <v>24.48</v>
      </c>
      <c r="L162" s="9">
        <v>0</v>
      </c>
      <c r="M162" s="9">
        <v>0</v>
      </c>
      <c r="N162" s="9">
        <v>5</v>
      </c>
      <c r="O162" s="9">
        <v>0</v>
      </c>
      <c r="P162" s="11">
        <v>5</v>
      </c>
      <c r="Q162" s="15">
        <f>P162*I162</f>
        <v>20</v>
      </c>
      <c r="R162" s="9"/>
    </row>
    <row r="163" spans="1:18">
      <c r="A163" s="9" t="s">
        <v>16</v>
      </c>
      <c r="B163" s="11">
        <v>1328</v>
      </c>
      <c r="C163" s="9"/>
      <c r="D163" s="52" t="s">
        <v>50</v>
      </c>
      <c r="E163" s="11">
        <v>6092</v>
      </c>
      <c r="F163" s="9"/>
      <c r="G163" s="9">
        <v>8</v>
      </c>
      <c r="H163" s="21">
        <v>1</v>
      </c>
      <c r="I163" s="5">
        <f>H163*G163</f>
        <v>8</v>
      </c>
      <c r="J163" s="11">
        <v>29.38</v>
      </c>
      <c r="K163" s="15">
        <f>J163*I163</f>
        <v>235.04</v>
      </c>
      <c r="L163" s="9">
        <v>0</v>
      </c>
      <c r="M163" s="9">
        <v>1</v>
      </c>
      <c r="N163" s="9">
        <v>3</v>
      </c>
      <c r="O163" s="9">
        <v>0</v>
      </c>
      <c r="P163" s="11">
        <v>4</v>
      </c>
      <c r="Q163" s="15">
        <f>P163*I163</f>
        <v>32</v>
      </c>
      <c r="R163" s="9"/>
    </row>
    <row r="164" spans="1:18">
      <c r="A164" s="33" t="s">
        <v>16</v>
      </c>
      <c r="B164" s="34">
        <v>1130</v>
      </c>
      <c r="C164" s="33"/>
      <c r="D164" s="33" t="s">
        <v>50</v>
      </c>
      <c r="E164" s="34">
        <v>5711</v>
      </c>
      <c r="F164" s="33"/>
      <c r="G164" s="33">
        <v>8</v>
      </c>
      <c r="H164" s="21">
        <v>1</v>
      </c>
      <c r="I164" s="5">
        <f>H164*G164</f>
        <v>8</v>
      </c>
      <c r="J164" s="34">
        <v>27.54</v>
      </c>
      <c r="K164" s="15">
        <f>J164*I164</f>
        <v>220.32</v>
      </c>
      <c r="L164" s="33">
        <v>0</v>
      </c>
      <c r="M164" s="33">
        <v>1</v>
      </c>
      <c r="N164" s="33">
        <v>3</v>
      </c>
      <c r="O164" s="33">
        <v>0</v>
      </c>
      <c r="P164" s="34">
        <v>4</v>
      </c>
      <c r="Q164" s="15">
        <f>P164*I164</f>
        <v>32</v>
      </c>
      <c r="R164" s="33"/>
    </row>
    <row r="165" spans="1:18">
      <c r="A165" s="9" t="s">
        <v>16</v>
      </c>
      <c r="B165" s="11">
        <v>1339</v>
      </c>
      <c r="C165" s="9"/>
      <c r="D165" s="52" t="s">
        <v>50</v>
      </c>
      <c r="E165" s="11">
        <v>5411</v>
      </c>
      <c r="F165" s="9"/>
      <c r="G165" s="9">
        <v>2</v>
      </c>
      <c r="H165" s="21">
        <v>1</v>
      </c>
      <c r="I165" s="5">
        <f>H165*G165</f>
        <v>2</v>
      </c>
      <c r="J165" s="11">
        <v>26.09</v>
      </c>
      <c r="K165" s="15">
        <f>J165*I165</f>
        <v>52.18</v>
      </c>
      <c r="L165" s="9">
        <v>0</v>
      </c>
      <c r="M165" s="9">
        <v>2</v>
      </c>
      <c r="N165" s="9">
        <v>3</v>
      </c>
      <c r="O165" s="9">
        <v>0</v>
      </c>
      <c r="P165" s="11">
        <v>5</v>
      </c>
      <c r="Q165" s="15">
        <f>P165*I165</f>
        <v>10</v>
      </c>
      <c r="R165" s="9" t="s">
        <v>36</v>
      </c>
    </row>
    <row r="166" spans="1:18">
      <c r="A166" s="9" t="s">
        <v>16</v>
      </c>
      <c r="B166" s="11">
        <v>1340</v>
      </c>
      <c r="C166" s="9"/>
      <c r="D166" s="52" t="s">
        <v>50</v>
      </c>
      <c r="E166" s="11">
        <v>5411</v>
      </c>
      <c r="F166" s="9"/>
      <c r="G166" s="9">
        <v>2</v>
      </c>
      <c r="H166" s="21">
        <v>1</v>
      </c>
      <c r="I166" s="5">
        <f>H166*G166</f>
        <v>2</v>
      </c>
      <c r="J166" s="11">
        <v>26.09</v>
      </c>
      <c r="K166" s="15">
        <f>J166*I166</f>
        <v>52.18</v>
      </c>
      <c r="L166" s="9">
        <v>0</v>
      </c>
      <c r="M166" s="9">
        <v>2</v>
      </c>
      <c r="N166" s="9">
        <v>3</v>
      </c>
      <c r="O166" s="9">
        <v>0</v>
      </c>
      <c r="P166" s="11">
        <v>5</v>
      </c>
      <c r="Q166" s="15">
        <f>P166*I166</f>
        <v>10</v>
      </c>
      <c r="R166" s="9" t="s">
        <v>36</v>
      </c>
    </row>
    <row r="167" spans="1:18">
      <c r="A167" s="9" t="s">
        <v>16</v>
      </c>
      <c r="B167" s="11">
        <v>1341</v>
      </c>
      <c r="C167" s="9"/>
      <c r="D167" s="52" t="s">
        <v>50</v>
      </c>
      <c r="E167" s="11">
        <v>5411</v>
      </c>
      <c r="F167" s="9"/>
      <c r="G167" s="9">
        <v>2</v>
      </c>
      <c r="H167" s="21">
        <v>1</v>
      </c>
      <c r="I167" s="5">
        <f>H167*G167</f>
        <v>2</v>
      </c>
      <c r="J167" s="11">
        <v>26.09</v>
      </c>
      <c r="K167" s="15">
        <f>J167*I167</f>
        <v>52.18</v>
      </c>
      <c r="L167" s="9">
        <v>0</v>
      </c>
      <c r="M167" s="9">
        <v>2</v>
      </c>
      <c r="N167" s="9">
        <v>3</v>
      </c>
      <c r="O167" s="9">
        <v>0</v>
      </c>
      <c r="P167" s="11">
        <v>5</v>
      </c>
      <c r="Q167" s="15">
        <f>P167*I167</f>
        <v>10</v>
      </c>
      <c r="R167" s="9"/>
    </row>
    <row r="168" spans="1:18">
      <c r="A168" s="9" t="s">
        <v>16</v>
      </c>
      <c r="B168" s="11">
        <v>1342</v>
      </c>
      <c r="C168" s="9"/>
      <c r="D168" s="52" t="s">
        <v>50</v>
      </c>
      <c r="E168" s="11">
        <v>5411</v>
      </c>
      <c r="F168" s="9"/>
      <c r="G168" s="9">
        <v>2</v>
      </c>
      <c r="H168" s="21">
        <v>1</v>
      </c>
      <c r="I168" s="5">
        <f>H168*G168</f>
        <v>2</v>
      </c>
      <c r="J168" s="11">
        <v>26.09</v>
      </c>
      <c r="K168" s="15">
        <f>J168*I168</f>
        <v>52.18</v>
      </c>
      <c r="L168" s="9">
        <v>0</v>
      </c>
      <c r="M168" s="9">
        <v>2</v>
      </c>
      <c r="N168" s="9">
        <v>3</v>
      </c>
      <c r="O168" s="9">
        <v>0</v>
      </c>
      <c r="P168" s="11">
        <v>5</v>
      </c>
      <c r="Q168" s="15">
        <f>P168*I168</f>
        <v>10</v>
      </c>
      <c r="R168" s="9"/>
    </row>
    <row r="169" spans="1:18">
      <c r="A169" s="33" t="s">
        <v>16</v>
      </c>
      <c r="B169" s="34">
        <v>1138</v>
      </c>
      <c r="C169" s="33"/>
      <c r="D169" s="33" t="s">
        <v>50</v>
      </c>
      <c r="E169" s="34">
        <v>5190</v>
      </c>
      <c r="F169" s="33"/>
      <c r="G169" s="33">
        <v>2</v>
      </c>
      <c r="H169" s="21">
        <v>1</v>
      </c>
      <c r="I169" s="5">
        <f>H169*G169</f>
        <v>2</v>
      </c>
      <c r="J169" s="34">
        <v>25.03</v>
      </c>
      <c r="K169" s="15">
        <f>J169*I169</f>
        <v>50.06</v>
      </c>
      <c r="L169" s="33">
        <v>0</v>
      </c>
      <c r="M169" s="33">
        <v>2</v>
      </c>
      <c r="N169" s="33">
        <v>3</v>
      </c>
      <c r="O169" s="33">
        <v>0</v>
      </c>
      <c r="P169" s="34">
        <v>5</v>
      </c>
      <c r="Q169" s="15">
        <f>P169*I169</f>
        <v>10</v>
      </c>
      <c r="R169" s="33" t="s">
        <v>36</v>
      </c>
    </row>
    <row r="170" spans="1:18">
      <c r="A170" s="33" t="s">
        <v>16</v>
      </c>
      <c r="B170" s="34">
        <v>1139</v>
      </c>
      <c r="C170" s="33"/>
      <c r="D170" s="33" t="s">
        <v>50</v>
      </c>
      <c r="E170" s="34">
        <v>5190</v>
      </c>
      <c r="F170" s="33"/>
      <c r="G170" s="33">
        <v>2</v>
      </c>
      <c r="H170" s="21">
        <v>1</v>
      </c>
      <c r="I170" s="5">
        <f>H170*G170</f>
        <v>2</v>
      </c>
      <c r="J170" s="34">
        <v>25.03</v>
      </c>
      <c r="K170" s="15">
        <f>J170*I170</f>
        <v>50.06</v>
      </c>
      <c r="L170" s="33">
        <v>0</v>
      </c>
      <c r="M170" s="33">
        <v>2</v>
      </c>
      <c r="N170" s="33">
        <v>3</v>
      </c>
      <c r="O170" s="33">
        <v>0</v>
      </c>
      <c r="P170" s="34">
        <v>5</v>
      </c>
      <c r="Q170" s="15">
        <f>P170*I170</f>
        <v>10</v>
      </c>
      <c r="R170" s="33" t="s">
        <v>36</v>
      </c>
    </row>
    <row r="171" spans="1:18">
      <c r="A171" s="33" t="s">
        <v>16</v>
      </c>
      <c r="B171" s="34">
        <v>1140</v>
      </c>
      <c r="C171" s="33"/>
      <c r="D171" s="33" t="s">
        <v>50</v>
      </c>
      <c r="E171" s="34">
        <v>5190</v>
      </c>
      <c r="F171" s="33"/>
      <c r="G171" s="33">
        <v>2</v>
      </c>
      <c r="H171" s="21">
        <v>1</v>
      </c>
      <c r="I171" s="5">
        <f>H171*G171</f>
        <v>2</v>
      </c>
      <c r="J171" s="34">
        <v>25.03</v>
      </c>
      <c r="K171" s="15">
        <f>J171*I171</f>
        <v>50.06</v>
      </c>
      <c r="L171" s="33">
        <v>0</v>
      </c>
      <c r="M171" s="33">
        <v>2</v>
      </c>
      <c r="N171" s="33">
        <v>3</v>
      </c>
      <c r="O171" s="33">
        <v>0</v>
      </c>
      <c r="P171" s="34">
        <v>5</v>
      </c>
      <c r="Q171" s="15">
        <f>P171*I171</f>
        <v>10</v>
      </c>
      <c r="R171" s="33" t="s">
        <v>36</v>
      </c>
    </row>
    <row r="172" spans="1:18">
      <c r="A172" s="33" t="s">
        <v>16</v>
      </c>
      <c r="B172" s="34">
        <v>1141</v>
      </c>
      <c r="C172" s="33"/>
      <c r="D172" s="33" t="s">
        <v>50</v>
      </c>
      <c r="E172" s="34">
        <v>5190</v>
      </c>
      <c r="F172" s="33"/>
      <c r="G172" s="33">
        <v>2</v>
      </c>
      <c r="H172" s="21">
        <v>1</v>
      </c>
      <c r="I172" s="5">
        <f>H172*G172</f>
        <v>2</v>
      </c>
      <c r="J172" s="34">
        <v>25.03</v>
      </c>
      <c r="K172" s="15">
        <f>J172*I172</f>
        <v>50.06</v>
      </c>
      <c r="L172" s="33">
        <v>0</v>
      </c>
      <c r="M172" s="33">
        <v>2</v>
      </c>
      <c r="N172" s="33">
        <v>3</v>
      </c>
      <c r="O172" s="33">
        <v>0</v>
      </c>
      <c r="P172" s="34">
        <v>5</v>
      </c>
      <c r="Q172" s="15">
        <f>P172*I172</f>
        <v>10</v>
      </c>
      <c r="R172" s="33" t="s">
        <v>36</v>
      </c>
    </row>
    <row r="173" spans="1:18">
      <c r="A173" s="33" t="s">
        <v>16</v>
      </c>
      <c r="B173" s="34">
        <v>1129</v>
      </c>
      <c r="C173" s="33"/>
      <c r="D173" s="33" t="s">
        <v>50</v>
      </c>
      <c r="E173" s="34">
        <v>3900</v>
      </c>
      <c r="F173" s="33"/>
      <c r="G173" s="33">
        <v>8</v>
      </c>
      <c r="H173" s="21">
        <v>1</v>
      </c>
      <c r="I173" s="5">
        <f>H173*G173</f>
        <v>8</v>
      </c>
      <c r="J173" s="34">
        <v>18.81</v>
      </c>
      <c r="K173" s="15">
        <f>J173*I173</f>
        <v>150.48</v>
      </c>
      <c r="L173" s="33">
        <v>0</v>
      </c>
      <c r="M173" s="33">
        <v>0</v>
      </c>
      <c r="N173" s="33">
        <v>3</v>
      </c>
      <c r="O173" s="33">
        <v>0</v>
      </c>
      <c r="P173" s="34">
        <v>3</v>
      </c>
      <c r="Q173" s="15">
        <f>P173*I173</f>
        <v>24</v>
      </c>
      <c r="R173" s="33"/>
    </row>
    <row r="174" spans="1:18">
      <c r="A174" s="9" t="s">
        <v>16</v>
      </c>
      <c r="B174" s="52" t="s">
        <v>56</v>
      </c>
      <c r="C174" s="9"/>
      <c r="D174" s="52" t="s">
        <v>50</v>
      </c>
      <c r="E174" s="11">
        <v>3708</v>
      </c>
      <c r="F174" s="9"/>
      <c r="G174" s="9">
        <v>4</v>
      </c>
      <c r="H174" s="21">
        <v>1</v>
      </c>
      <c r="I174" s="5">
        <f>H174*G174</f>
        <v>4</v>
      </c>
      <c r="J174" s="11">
        <v>17.88</v>
      </c>
      <c r="K174" s="15">
        <f>J174*I174</f>
        <v>71.52</v>
      </c>
      <c r="L174" s="9">
        <v>0</v>
      </c>
      <c r="M174" s="9">
        <v>1</v>
      </c>
      <c r="N174" s="9">
        <v>2</v>
      </c>
      <c r="O174" s="9">
        <v>0</v>
      </c>
      <c r="P174" s="11">
        <v>3</v>
      </c>
      <c r="Q174" s="15">
        <f>P174*I174</f>
        <v>12</v>
      </c>
      <c r="R174" s="9"/>
    </row>
    <row r="175" spans="1:18">
      <c r="A175" s="9" t="s">
        <v>16</v>
      </c>
      <c r="B175" s="52" t="s">
        <v>57</v>
      </c>
      <c r="C175" s="9"/>
      <c r="D175" s="52" t="s">
        <v>50</v>
      </c>
      <c r="E175" s="11">
        <v>3708</v>
      </c>
      <c r="F175" s="9"/>
      <c r="G175" s="9">
        <v>4</v>
      </c>
      <c r="H175" s="21">
        <v>1</v>
      </c>
      <c r="I175" s="5">
        <f>H175*G175</f>
        <v>4</v>
      </c>
      <c r="J175" s="11">
        <v>17.88</v>
      </c>
      <c r="K175" s="15">
        <f>J175*I175</f>
        <v>71.52</v>
      </c>
      <c r="L175" s="9">
        <v>0</v>
      </c>
      <c r="M175" s="9">
        <v>1</v>
      </c>
      <c r="N175" s="9">
        <v>2</v>
      </c>
      <c r="O175" s="9">
        <v>0</v>
      </c>
      <c r="P175" s="11">
        <v>3</v>
      </c>
      <c r="Q175" s="15">
        <f>P175*I175</f>
        <v>12</v>
      </c>
      <c r="R175" s="9"/>
    </row>
    <row r="176" spans="1:18">
      <c r="A176" s="9" t="s">
        <v>16</v>
      </c>
      <c r="B176" s="11">
        <v>537</v>
      </c>
      <c r="C176" s="9"/>
      <c r="D176" s="52" t="s">
        <v>50</v>
      </c>
      <c r="E176" s="11">
        <v>3282</v>
      </c>
      <c r="F176" s="9"/>
      <c r="G176" s="9">
        <v>2</v>
      </c>
      <c r="H176" s="15">
        <v>2</v>
      </c>
      <c r="I176" s="5">
        <f>H176*G176</f>
        <v>4</v>
      </c>
      <c r="J176" s="11">
        <v>15.83</v>
      </c>
      <c r="K176" s="15">
        <f>J176*I176</f>
        <v>63.32</v>
      </c>
      <c r="L176" s="9">
        <v>0</v>
      </c>
      <c r="M176" s="9">
        <v>0</v>
      </c>
      <c r="N176" s="9">
        <v>5</v>
      </c>
      <c r="O176" s="9">
        <v>0</v>
      </c>
      <c r="P176" s="11">
        <v>5</v>
      </c>
      <c r="Q176" s="15">
        <f>P176*I176</f>
        <v>20</v>
      </c>
      <c r="R176" s="9"/>
    </row>
    <row r="177" spans="1:18">
      <c r="A177" s="9" t="s">
        <v>16</v>
      </c>
      <c r="B177" s="11">
        <v>917</v>
      </c>
      <c r="C177" s="9"/>
      <c r="D177" s="52" t="s">
        <v>50</v>
      </c>
      <c r="E177" s="11">
        <v>2830</v>
      </c>
      <c r="F177" s="9"/>
      <c r="G177" s="9">
        <v>4</v>
      </c>
      <c r="H177" s="15">
        <v>2</v>
      </c>
      <c r="I177" s="5">
        <f>H177*G177</f>
        <v>8</v>
      </c>
      <c r="J177" s="11">
        <v>13.65</v>
      </c>
      <c r="K177" s="15">
        <f>J177*I177</f>
        <v>109.2</v>
      </c>
      <c r="L177" s="9">
        <v>0</v>
      </c>
      <c r="M177" s="9">
        <v>0</v>
      </c>
      <c r="N177" s="9">
        <v>2</v>
      </c>
      <c r="O177" s="9">
        <v>0</v>
      </c>
      <c r="P177" s="11">
        <v>2</v>
      </c>
      <c r="Q177" s="15">
        <f>P177*I177</f>
        <v>16</v>
      </c>
      <c r="R177" s="9" t="s">
        <v>36</v>
      </c>
    </row>
    <row r="178" spans="1:18">
      <c r="A178" s="9" t="s">
        <v>16</v>
      </c>
      <c r="B178" s="11">
        <v>918</v>
      </c>
      <c r="C178" s="9"/>
      <c r="D178" s="52" t="s">
        <v>50</v>
      </c>
      <c r="E178" s="11">
        <v>2830</v>
      </c>
      <c r="F178" s="9"/>
      <c r="G178" s="9">
        <v>4</v>
      </c>
      <c r="H178" s="15">
        <v>2</v>
      </c>
      <c r="I178" s="5">
        <f>H178*G178</f>
        <v>8</v>
      </c>
      <c r="J178" s="11">
        <v>13.65</v>
      </c>
      <c r="K178" s="15">
        <f>J178*I178</f>
        <v>109.2</v>
      </c>
      <c r="L178" s="9">
        <v>0</v>
      </c>
      <c r="M178" s="9">
        <v>0</v>
      </c>
      <c r="N178" s="9">
        <v>2</v>
      </c>
      <c r="O178" s="9">
        <v>0</v>
      </c>
      <c r="P178" s="11">
        <v>2</v>
      </c>
      <c r="Q178" s="15">
        <f>P178*I178</f>
        <v>16</v>
      </c>
      <c r="R178" s="9"/>
    </row>
    <row r="179" spans="1:18">
      <c r="A179" s="9" t="s">
        <v>16</v>
      </c>
      <c r="B179" s="11">
        <v>922</v>
      </c>
      <c r="C179" s="9"/>
      <c r="D179" s="52" t="s">
        <v>50</v>
      </c>
      <c r="E179" s="11">
        <v>2620</v>
      </c>
      <c r="F179" s="9"/>
      <c r="G179" s="9">
        <v>4</v>
      </c>
      <c r="H179" s="15">
        <v>2</v>
      </c>
      <c r="I179" s="5">
        <f>H179*G179</f>
        <v>8</v>
      </c>
      <c r="J179" s="11">
        <v>12.63</v>
      </c>
      <c r="K179" s="15">
        <f>J179*I179</f>
        <v>101.04</v>
      </c>
      <c r="L179" s="9">
        <v>0</v>
      </c>
      <c r="M179" s="9">
        <v>0</v>
      </c>
      <c r="N179" s="9">
        <v>2</v>
      </c>
      <c r="O179" s="9">
        <v>0</v>
      </c>
      <c r="P179" s="11">
        <v>2</v>
      </c>
      <c r="Q179" s="15">
        <f>P179*I179</f>
        <v>16</v>
      </c>
      <c r="R179" s="9"/>
    </row>
    <row r="180" spans="1:18">
      <c r="A180" s="9" t="s">
        <v>16</v>
      </c>
      <c r="B180" s="11">
        <v>923</v>
      </c>
      <c r="C180" s="9"/>
      <c r="D180" s="52" t="s">
        <v>50</v>
      </c>
      <c r="E180" s="11">
        <v>2620</v>
      </c>
      <c r="F180" s="9"/>
      <c r="G180" s="9">
        <v>4</v>
      </c>
      <c r="H180" s="15">
        <v>2</v>
      </c>
      <c r="I180" s="5">
        <f>H180*G180</f>
        <v>8</v>
      </c>
      <c r="J180" s="11">
        <v>12.63</v>
      </c>
      <c r="K180" s="15">
        <f>J180*I180</f>
        <v>101.04</v>
      </c>
      <c r="L180" s="9">
        <v>0</v>
      </c>
      <c r="M180" s="9">
        <v>0</v>
      </c>
      <c r="N180" s="9">
        <v>2</v>
      </c>
      <c r="O180" s="9">
        <v>0</v>
      </c>
      <c r="P180" s="11">
        <v>2</v>
      </c>
      <c r="Q180" s="15">
        <f>P180*I180</f>
        <v>16</v>
      </c>
      <c r="R180" s="9" t="s">
        <v>36</v>
      </c>
    </row>
    <row r="181" spans="1:18">
      <c r="A181" s="9" t="s">
        <v>16</v>
      </c>
      <c r="B181" s="11">
        <v>1210</v>
      </c>
      <c r="C181" s="9"/>
      <c r="D181" s="52" t="s">
        <v>50</v>
      </c>
      <c r="E181" s="11">
        <v>2605</v>
      </c>
      <c r="F181" s="9"/>
      <c r="G181" s="9">
        <v>4</v>
      </c>
      <c r="H181" s="21">
        <v>1</v>
      </c>
      <c r="I181" s="5">
        <f>H181*G181</f>
        <v>4</v>
      </c>
      <c r="J181" s="11">
        <v>12.56</v>
      </c>
      <c r="K181" s="15">
        <f>J181*I181</f>
        <v>50.24</v>
      </c>
      <c r="L181" s="9">
        <v>0</v>
      </c>
      <c r="M181" s="9">
        <v>0</v>
      </c>
      <c r="N181" s="9">
        <v>2</v>
      </c>
      <c r="O181" s="9">
        <v>0</v>
      </c>
      <c r="P181" s="11">
        <v>2</v>
      </c>
      <c r="Q181" s="15">
        <f>P181*I181</f>
        <v>8</v>
      </c>
      <c r="R181" s="9"/>
    </row>
    <row r="182" spans="1:18">
      <c r="A182" s="9" t="s">
        <v>16</v>
      </c>
      <c r="B182" s="11">
        <v>1211</v>
      </c>
      <c r="C182" s="9"/>
      <c r="D182" s="52" t="s">
        <v>50</v>
      </c>
      <c r="E182" s="11">
        <v>2605</v>
      </c>
      <c r="F182" s="9"/>
      <c r="G182" s="9">
        <v>4</v>
      </c>
      <c r="H182" s="21">
        <v>1</v>
      </c>
      <c r="I182" s="5">
        <f>H182*G182</f>
        <v>4</v>
      </c>
      <c r="J182" s="11">
        <v>12.56</v>
      </c>
      <c r="K182" s="15">
        <f>J182*I182</f>
        <v>50.24</v>
      </c>
      <c r="L182" s="9">
        <v>0</v>
      </c>
      <c r="M182" s="9">
        <v>0</v>
      </c>
      <c r="N182" s="9">
        <v>2</v>
      </c>
      <c r="O182" s="9">
        <v>0</v>
      </c>
      <c r="P182" s="11">
        <v>2</v>
      </c>
      <c r="Q182" s="15">
        <f>P182*I182</f>
        <v>8</v>
      </c>
      <c r="R182" s="9" t="s">
        <v>36</v>
      </c>
    </row>
    <row r="183" spans="1:18">
      <c r="A183" s="9" t="s">
        <v>16</v>
      </c>
      <c r="B183" s="11">
        <v>925</v>
      </c>
      <c r="C183" s="9"/>
      <c r="D183" s="52" t="s">
        <v>50</v>
      </c>
      <c r="E183" s="11">
        <v>2523</v>
      </c>
      <c r="F183" s="9"/>
      <c r="G183" s="9">
        <v>8</v>
      </c>
      <c r="H183" s="15">
        <v>2</v>
      </c>
      <c r="I183" s="5">
        <f>H183*G183</f>
        <v>16</v>
      </c>
      <c r="J183" s="11">
        <v>12.17</v>
      </c>
      <c r="K183" s="15">
        <f>J183*I183</f>
        <v>194.72</v>
      </c>
      <c r="L183" s="9">
        <v>0</v>
      </c>
      <c r="M183" s="9">
        <v>0</v>
      </c>
      <c r="N183" s="9">
        <v>2</v>
      </c>
      <c r="O183" s="9">
        <v>0</v>
      </c>
      <c r="P183" s="11">
        <v>2</v>
      </c>
      <c r="Q183" s="15">
        <f>P183*I183</f>
        <v>32</v>
      </c>
      <c r="R183" s="9" t="s">
        <v>36</v>
      </c>
    </row>
    <row r="184" spans="1:18">
      <c r="A184" s="9" t="s">
        <v>16</v>
      </c>
      <c r="B184" s="11">
        <v>1312</v>
      </c>
      <c r="C184" s="9"/>
      <c r="D184" s="52" t="s">
        <v>50</v>
      </c>
      <c r="E184" s="11">
        <v>2483</v>
      </c>
      <c r="F184" s="9"/>
      <c r="G184" s="9">
        <v>4</v>
      </c>
      <c r="H184" s="21">
        <v>1</v>
      </c>
      <c r="I184" s="5">
        <f>H184*G184</f>
        <v>4</v>
      </c>
      <c r="J184" s="11">
        <v>11.97</v>
      </c>
      <c r="K184" s="15">
        <f>J184*I184</f>
        <v>47.88</v>
      </c>
      <c r="L184" s="9">
        <v>0</v>
      </c>
      <c r="M184" s="9">
        <v>0</v>
      </c>
      <c r="N184" s="9">
        <v>2</v>
      </c>
      <c r="O184" s="9">
        <v>0</v>
      </c>
      <c r="P184" s="11">
        <v>2</v>
      </c>
      <c r="Q184" s="15">
        <f>P184*I184</f>
        <v>8</v>
      </c>
      <c r="R184" s="9" t="s">
        <v>36</v>
      </c>
    </row>
    <row r="185" spans="1:18">
      <c r="A185" s="9" t="s">
        <v>16</v>
      </c>
      <c r="B185" s="11">
        <v>1313</v>
      </c>
      <c r="C185" s="9"/>
      <c r="D185" s="52" t="s">
        <v>50</v>
      </c>
      <c r="E185" s="11">
        <v>2483</v>
      </c>
      <c r="F185" s="9"/>
      <c r="G185" s="9">
        <v>4</v>
      </c>
      <c r="H185" s="21">
        <v>1</v>
      </c>
      <c r="I185" s="5">
        <f>H185*G185</f>
        <v>4</v>
      </c>
      <c r="J185" s="11">
        <v>11.97</v>
      </c>
      <c r="K185" s="15">
        <f>J185*I185</f>
        <v>47.88</v>
      </c>
      <c r="L185" s="9">
        <v>0</v>
      </c>
      <c r="M185" s="9">
        <v>0</v>
      </c>
      <c r="N185" s="9">
        <v>2</v>
      </c>
      <c r="O185" s="9">
        <v>0</v>
      </c>
      <c r="P185" s="11">
        <v>2</v>
      </c>
      <c r="Q185" s="15">
        <f>P185*I185</f>
        <v>8</v>
      </c>
      <c r="R185" s="9" t="s">
        <v>36</v>
      </c>
    </row>
    <row r="186" spans="1:18">
      <c r="A186" s="9" t="s">
        <v>16</v>
      </c>
      <c r="B186" s="11">
        <v>915</v>
      </c>
      <c r="C186" s="9"/>
      <c r="D186" s="52" t="s">
        <v>50</v>
      </c>
      <c r="E186" s="11">
        <v>2463</v>
      </c>
      <c r="F186" s="9"/>
      <c r="G186" s="9">
        <v>4</v>
      </c>
      <c r="H186" s="15">
        <v>2</v>
      </c>
      <c r="I186" s="5">
        <f>H186*G186</f>
        <v>8</v>
      </c>
      <c r="J186" s="11">
        <v>11.88</v>
      </c>
      <c r="K186" s="15">
        <f>J186*I186</f>
        <v>95.04</v>
      </c>
      <c r="L186" s="9">
        <v>0</v>
      </c>
      <c r="M186" s="9">
        <v>0</v>
      </c>
      <c r="N186" s="9">
        <v>2</v>
      </c>
      <c r="O186" s="9">
        <v>0</v>
      </c>
      <c r="P186" s="11">
        <v>2</v>
      </c>
      <c r="Q186" s="15">
        <f>P186*I186</f>
        <v>16</v>
      </c>
      <c r="R186" s="9"/>
    </row>
    <row r="187" spans="1:18">
      <c r="A187" s="9" t="s">
        <v>16</v>
      </c>
      <c r="B187" s="11">
        <v>916</v>
      </c>
      <c r="C187" s="9"/>
      <c r="D187" s="52" t="s">
        <v>50</v>
      </c>
      <c r="E187" s="11">
        <v>2463</v>
      </c>
      <c r="F187" s="9"/>
      <c r="G187" s="9">
        <v>4</v>
      </c>
      <c r="H187" s="15">
        <v>2</v>
      </c>
      <c r="I187" s="5">
        <f>H187*G187</f>
        <v>8</v>
      </c>
      <c r="J187" s="11">
        <v>11.88</v>
      </c>
      <c r="K187" s="15">
        <f>J187*I187</f>
        <v>95.04</v>
      </c>
      <c r="L187" s="9">
        <v>0</v>
      </c>
      <c r="M187" s="9">
        <v>0</v>
      </c>
      <c r="N187" s="9">
        <v>2</v>
      </c>
      <c r="O187" s="9">
        <v>0</v>
      </c>
      <c r="P187" s="11">
        <v>2</v>
      </c>
      <c r="Q187" s="15">
        <f>P187*I187</f>
        <v>16</v>
      </c>
      <c r="R187" s="9" t="s">
        <v>36</v>
      </c>
    </row>
    <row r="188" spans="1:18">
      <c r="A188" s="33" t="s">
        <v>16</v>
      </c>
      <c r="B188" s="33" t="s">
        <v>58</v>
      </c>
      <c r="C188" s="33"/>
      <c r="D188" s="33" t="s">
        <v>50</v>
      </c>
      <c r="E188" s="34">
        <v>2384</v>
      </c>
      <c r="F188" s="33"/>
      <c r="G188" s="33">
        <v>4</v>
      </c>
      <c r="H188" s="21">
        <v>1</v>
      </c>
      <c r="I188" s="5">
        <f>H188*G188</f>
        <v>4</v>
      </c>
      <c r="J188" s="34">
        <v>11.5</v>
      </c>
      <c r="K188" s="15">
        <f>J188*I188</f>
        <v>46</v>
      </c>
      <c r="L188" s="33">
        <v>0</v>
      </c>
      <c r="M188" s="33">
        <v>0</v>
      </c>
      <c r="N188" s="33">
        <v>2</v>
      </c>
      <c r="O188" s="33">
        <v>0</v>
      </c>
      <c r="P188" s="34">
        <v>2</v>
      </c>
      <c r="Q188" s="15">
        <f>P188*I188</f>
        <v>8</v>
      </c>
      <c r="R188" s="33" t="s">
        <v>36</v>
      </c>
    </row>
    <row r="189" spans="1:18">
      <c r="A189" s="33" t="s">
        <v>16</v>
      </c>
      <c r="B189" s="33" t="s">
        <v>59</v>
      </c>
      <c r="C189" s="33"/>
      <c r="D189" s="33" t="s">
        <v>50</v>
      </c>
      <c r="E189" s="34">
        <v>2384</v>
      </c>
      <c r="F189" s="33"/>
      <c r="G189" s="33">
        <v>4</v>
      </c>
      <c r="H189" s="21">
        <v>1</v>
      </c>
      <c r="I189" s="5">
        <f>H189*G189</f>
        <v>4</v>
      </c>
      <c r="J189" s="34">
        <v>11.5</v>
      </c>
      <c r="K189" s="15">
        <f>J189*I189</f>
        <v>46</v>
      </c>
      <c r="L189" s="33">
        <v>0</v>
      </c>
      <c r="M189" s="33">
        <v>0</v>
      </c>
      <c r="N189" s="33">
        <v>2</v>
      </c>
      <c r="O189" s="33">
        <v>0</v>
      </c>
      <c r="P189" s="34">
        <v>2</v>
      </c>
      <c r="Q189" s="15">
        <f>P189*I189</f>
        <v>8</v>
      </c>
      <c r="R189" s="33" t="s">
        <v>36</v>
      </c>
    </row>
    <row r="190" spans="1:18">
      <c r="A190" s="9" t="s">
        <v>16</v>
      </c>
      <c r="B190" s="11">
        <v>1215</v>
      </c>
      <c r="C190" s="9"/>
      <c r="D190" s="52" t="s">
        <v>50</v>
      </c>
      <c r="E190" s="11">
        <v>2275</v>
      </c>
      <c r="F190" s="9"/>
      <c r="G190" s="9">
        <v>8</v>
      </c>
      <c r="H190" s="21">
        <v>1</v>
      </c>
      <c r="I190" s="5">
        <f>H190*G190</f>
        <v>8</v>
      </c>
      <c r="J190" s="11">
        <v>10.97</v>
      </c>
      <c r="K190" s="15">
        <f>J190*I190</f>
        <v>87.76</v>
      </c>
      <c r="L190" s="9">
        <v>0</v>
      </c>
      <c r="M190" s="9">
        <v>0</v>
      </c>
      <c r="N190" s="9">
        <v>2</v>
      </c>
      <c r="O190" s="9">
        <v>0</v>
      </c>
      <c r="P190" s="11">
        <v>2</v>
      </c>
      <c r="Q190" s="15">
        <f>P190*I190</f>
        <v>16</v>
      </c>
      <c r="R190" s="9" t="s">
        <v>36</v>
      </c>
    </row>
    <row r="191" spans="1:18">
      <c r="A191" s="9" t="s">
        <v>16</v>
      </c>
      <c r="B191" s="11">
        <v>1209</v>
      </c>
      <c r="C191" s="9"/>
      <c r="D191" s="52" t="s">
        <v>50</v>
      </c>
      <c r="E191" s="11">
        <v>2272</v>
      </c>
      <c r="F191" s="9"/>
      <c r="G191" s="9">
        <v>8</v>
      </c>
      <c r="H191" s="21">
        <v>1</v>
      </c>
      <c r="I191" s="5">
        <f>H191*G191</f>
        <v>8</v>
      </c>
      <c r="J191" s="11">
        <v>10.96</v>
      </c>
      <c r="K191" s="15">
        <f>J191*I191</f>
        <v>87.68</v>
      </c>
      <c r="L191" s="9">
        <v>0</v>
      </c>
      <c r="M191" s="9">
        <v>0</v>
      </c>
      <c r="N191" s="9">
        <v>2</v>
      </c>
      <c r="O191" s="9">
        <v>0</v>
      </c>
      <c r="P191" s="11">
        <v>2</v>
      </c>
      <c r="Q191" s="15">
        <f>P191*I191</f>
        <v>16</v>
      </c>
      <c r="R191" s="9"/>
    </row>
    <row r="192" spans="1:18">
      <c r="A192" s="33" t="s">
        <v>16</v>
      </c>
      <c r="B192" s="34">
        <v>1110</v>
      </c>
      <c r="C192" s="33"/>
      <c r="D192" s="33" t="s">
        <v>50</v>
      </c>
      <c r="E192" s="34">
        <v>2248</v>
      </c>
      <c r="F192" s="33"/>
      <c r="G192" s="33">
        <v>8</v>
      </c>
      <c r="H192" s="21">
        <v>1</v>
      </c>
      <c r="I192" s="5">
        <f>H192*G192</f>
        <v>8</v>
      </c>
      <c r="J192" s="34">
        <v>10.84</v>
      </c>
      <c r="K192" s="15">
        <f>J192*I192</f>
        <v>86.72</v>
      </c>
      <c r="L192" s="33">
        <v>0</v>
      </c>
      <c r="M192" s="33">
        <v>0</v>
      </c>
      <c r="N192" s="33">
        <v>2</v>
      </c>
      <c r="O192" s="33">
        <v>0</v>
      </c>
      <c r="P192" s="34">
        <v>2</v>
      </c>
      <c r="Q192" s="15">
        <f>P192*I192</f>
        <v>16</v>
      </c>
      <c r="R192" s="33"/>
    </row>
    <row r="193" spans="1:18">
      <c r="A193" s="9" t="s">
        <v>16</v>
      </c>
      <c r="B193" s="11">
        <v>528</v>
      </c>
      <c r="C193" s="9"/>
      <c r="D193" s="52" t="s">
        <v>50</v>
      </c>
      <c r="E193" s="11">
        <v>2173</v>
      </c>
      <c r="F193" s="9"/>
      <c r="G193" s="9">
        <v>2</v>
      </c>
      <c r="H193" s="15">
        <v>2</v>
      </c>
      <c r="I193" s="5">
        <f>H193*G193</f>
        <v>4</v>
      </c>
      <c r="J193" s="11">
        <v>10.48</v>
      </c>
      <c r="K193" s="15">
        <f>J193*I193</f>
        <v>41.92</v>
      </c>
      <c r="L193" s="9">
        <v>0</v>
      </c>
      <c r="M193" s="9">
        <v>0</v>
      </c>
      <c r="N193" s="9">
        <v>4</v>
      </c>
      <c r="O193" s="9">
        <v>0</v>
      </c>
      <c r="P193" s="11">
        <v>4</v>
      </c>
      <c r="Q193" s="15">
        <f>P193*I193</f>
        <v>16</v>
      </c>
      <c r="R193" s="9"/>
    </row>
    <row r="194" spans="1:18">
      <c r="A194" s="9" t="s">
        <v>16</v>
      </c>
      <c r="B194" s="11">
        <v>426</v>
      </c>
      <c r="C194" s="9"/>
      <c r="D194" s="52" t="s">
        <v>50</v>
      </c>
      <c r="E194" s="11">
        <v>1741</v>
      </c>
      <c r="F194" s="9"/>
      <c r="G194" s="9">
        <v>2</v>
      </c>
      <c r="H194" s="15">
        <v>2</v>
      </c>
      <c r="I194" s="5">
        <f>H194*G194</f>
        <v>4</v>
      </c>
      <c r="J194" s="11">
        <v>8.4</v>
      </c>
      <c r="K194" s="15">
        <f>J194*I194</f>
        <v>33.6</v>
      </c>
      <c r="L194" s="9">
        <v>0</v>
      </c>
      <c r="M194" s="9">
        <v>0</v>
      </c>
      <c r="N194" s="9">
        <v>4</v>
      </c>
      <c r="O194" s="9">
        <v>0</v>
      </c>
      <c r="P194" s="11">
        <v>4</v>
      </c>
      <c r="Q194" s="15">
        <f>P194*I194</f>
        <v>16</v>
      </c>
      <c r="R194" s="9"/>
    </row>
    <row r="195" spans="1:18">
      <c r="A195" s="9" t="s">
        <v>16</v>
      </c>
      <c r="B195" s="11">
        <v>1343</v>
      </c>
      <c r="C195" s="9"/>
      <c r="D195" s="52" t="s">
        <v>60</v>
      </c>
      <c r="E195" s="11">
        <v>3252</v>
      </c>
      <c r="F195" s="9"/>
      <c r="G195" s="9">
        <v>4</v>
      </c>
      <c r="H195" s="21">
        <v>1</v>
      </c>
      <c r="I195" s="5">
        <f>H195*G195</f>
        <v>4</v>
      </c>
      <c r="J195" s="11">
        <v>13.82</v>
      </c>
      <c r="K195" s="15">
        <f>J195*I195</f>
        <v>55.28</v>
      </c>
      <c r="L195" s="9">
        <v>0</v>
      </c>
      <c r="M195" s="9">
        <v>3</v>
      </c>
      <c r="N195" s="9">
        <v>0</v>
      </c>
      <c r="O195" s="9">
        <v>0</v>
      </c>
      <c r="P195" s="11">
        <v>3</v>
      </c>
      <c r="Q195" s="15">
        <f>P195*I195</f>
        <v>12</v>
      </c>
      <c r="R195" s="9"/>
    </row>
    <row r="196" spans="1:18">
      <c r="A196" s="33" t="s">
        <v>16</v>
      </c>
      <c r="B196" s="34">
        <v>1111</v>
      </c>
      <c r="C196" s="33"/>
      <c r="D196" s="33" t="s">
        <v>60</v>
      </c>
      <c r="E196" s="34">
        <v>3149</v>
      </c>
      <c r="F196" s="33"/>
      <c r="G196" s="33">
        <v>4</v>
      </c>
      <c r="H196" s="21">
        <v>1</v>
      </c>
      <c r="I196" s="5">
        <f>H196*G196</f>
        <v>4</v>
      </c>
      <c r="J196" s="34">
        <v>13.39</v>
      </c>
      <c r="K196" s="15">
        <f>J196*I196</f>
        <v>53.56</v>
      </c>
      <c r="L196" s="33">
        <v>0</v>
      </c>
      <c r="M196" s="33">
        <v>5</v>
      </c>
      <c r="N196" s="33">
        <v>0</v>
      </c>
      <c r="O196" s="33">
        <v>0</v>
      </c>
      <c r="P196" s="34">
        <v>5</v>
      </c>
      <c r="Q196" s="15">
        <f>P196*I196</f>
        <v>20</v>
      </c>
      <c r="R196" s="33" t="s">
        <v>36</v>
      </c>
    </row>
    <row r="197" spans="1:18">
      <c r="A197" s="33" t="s">
        <v>16</v>
      </c>
      <c r="B197" s="34">
        <v>1112</v>
      </c>
      <c r="C197" s="33"/>
      <c r="D197" s="33" t="s">
        <v>60</v>
      </c>
      <c r="E197" s="34">
        <v>3149</v>
      </c>
      <c r="F197" s="33"/>
      <c r="G197" s="33">
        <v>4</v>
      </c>
      <c r="H197" s="21">
        <v>1</v>
      </c>
      <c r="I197" s="5">
        <f>H197*G197</f>
        <v>4</v>
      </c>
      <c r="J197" s="34">
        <v>13.39</v>
      </c>
      <c r="K197" s="15">
        <f>J197*I197</f>
        <v>53.56</v>
      </c>
      <c r="L197" s="33">
        <v>0</v>
      </c>
      <c r="M197" s="33">
        <v>5</v>
      </c>
      <c r="N197" s="33">
        <v>0</v>
      </c>
      <c r="O197" s="33">
        <v>0</v>
      </c>
      <c r="P197" s="34">
        <v>5</v>
      </c>
      <c r="Q197" s="15">
        <f>P197*I197</f>
        <v>20</v>
      </c>
      <c r="R197" s="33" t="s">
        <v>36</v>
      </c>
    </row>
    <row r="198" spans="1:18">
      <c r="A198" s="33" t="s">
        <v>16</v>
      </c>
      <c r="B198" s="34">
        <v>1142</v>
      </c>
      <c r="C198" s="33"/>
      <c r="D198" s="33" t="s">
        <v>60</v>
      </c>
      <c r="E198" s="34">
        <v>3120</v>
      </c>
      <c r="F198" s="33"/>
      <c r="G198" s="33">
        <v>4</v>
      </c>
      <c r="H198" s="21">
        <v>1</v>
      </c>
      <c r="I198" s="5">
        <f>H198*G198</f>
        <v>4</v>
      </c>
      <c r="J198" s="34">
        <v>13.26</v>
      </c>
      <c r="K198" s="15">
        <f>J198*I198</f>
        <v>53.04</v>
      </c>
      <c r="L198" s="33">
        <v>0</v>
      </c>
      <c r="M198" s="33">
        <v>3</v>
      </c>
      <c r="N198" s="33">
        <v>0</v>
      </c>
      <c r="O198" s="33">
        <v>0</v>
      </c>
      <c r="P198" s="34">
        <v>3</v>
      </c>
      <c r="Q198" s="15">
        <f>P198*I198</f>
        <v>12</v>
      </c>
      <c r="R198" s="33"/>
    </row>
    <row r="199" spans="1:18">
      <c r="A199" s="9" t="s">
        <v>16</v>
      </c>
      <c r="B199" s="11">
        <v>1318</v>
      </c>
      <c r="C199" s="9"/>
      <c r="D199" s="52" t="s">
        <v>60</v>
      </c>
      <c r="E199" s="11">
        <v>3060</v>
      </c>
      <c r="F199" s="9"/>
      <c r="G199" s="9">
        <v>4</v>
      </c>
      <c r="H199" s="21">
        <v>1</v>
      </c>
      <c r="I199" s="5">
        <f>H199*G199</f>
        <v>4</v>
      </c>
      <c r="J199" s="11">
        <v>13.01</v>
      </c>
      <c r="K199" s="15">
        <f>J199*I199</f>
        <v>52.04</v>
      </c>
      <c r="L199" s="9">
        <v>0</v>
      </c>
      <c r="M199" s="9">
        <v>3</v>
      </c>
      <c r="N199" s="9">
        <v>0</v>
      </c>
      <c r="O199" s="9">
        <v>0</v>
      </c>
      <c r="P199" s="11">
        <v>3</v>
      </c>
      <c r="Q199" s="15">
        <f>P199*I199</f>
        <v>12</v>
      </c>
      <c r="R199" s="9" t="s">
        <v>36</v>
      </c>
    </row>
    <row r="200" spans="1:18">
      <c r="A200" s="9" t="s">
        <v>16</v>
      </c>
      <c r="B200" s="11">
        <v>1319</v>
      </c>
      <c r="C200" s="9"/>
      <c r="D200" s="52" t="s">
        <v>60</v>
      </c>
      <c r="E200" s="11">
        <v>3060</v>
      </c>
      <c r="F200" s="9"/>
      <c r="G200" s="9">
        <v>4</v>
      </c>
      <c r="H200" s="21">
        <v>1</v>
      </c>
      <c r="I200" s="5">
        <f>H200*G200</f>
        <v>4</v>
      </c>
      <c r="J200" s="11">
        <v>13.01</v>
      </c>
      <c r="K200" s="15">
        <f>J200*I200</f>
        <v>52.04</v>
      </c>
      <c r="L200" s="9">
        <v>0</v>
      </c>
      <c r="M200" s="9">
        <v>3</v>
      </c>
      <c r="N200" s="9">
        <v>0</v>
      </c>
      <c r="O200" s="9">
        <v>0</v>
      </c>
      <c r="P200" s="11">
        <v>3</v>
      </c>
      <c r="Q200" s="15">
        <f>P200*I200</f>
        <v>12</v>
      </c>
      <c r="R200" s="9" t="s">
        <v>36</v>
      </c>
    </row>
    <row r="201" spans="1:18">
      <c r="A201" s="9" t="s">
        <v>16</v>
      </c>
      <c r="B201" s="11">
        <v>1327</v>
      </c>
      <c r="C201" s="9"/>
      <c r="D201" s="52" t="s">
        <v>60</v>
      </c>
      <c r="E201" s="11">
        <v>3051</v>
      </c>
      <c r="F201" s="9"/>
      <c r="G201" s="9">
        <v>8</v>
      </c>
      <c r="H201" s="21">
        <v>1</v>
      </c>
      <c r="I201" s="5">
        <f>H201*G201</f>
        <v>8</v>
      </c>
      <c r="J201" s="11">
        <v>12.97</v>
      </c>
      <c r="K201" s="15">
        <f>J201*I201</f>
        <v>103.76</v>
      </c>
      <c r="L201" s="9">
        <v>0</v>
      </c>
      <c r="M201" s="9">
        <v>3</v>
      </c>
      <c r="N201" s="9">
        <v>0</v>
      </c>
      <c r="O201" s="9">
        <v>0</v>
      </c>
      <c r="P201" s="11">
        <v>3</v>
      </c>
      <c r="Q201" s="15">
        <f>P201*I201</f>
        <v>24</v>
      </c>
      <c r="R201" s="9"/>
    </row>
    <row r="202" spans="1:18">
      <c r="A202" s="33" t="s">
        <v>16</v>
      </c>
      <c r="B202" s="34">
        <v>1113</v>
      </c>
      <c r="C202" s="33"/>
      <c r="D202" s="33" t="s">
        <v>60</v>
      </c>
      <c r="E202" s="34">
        <v>2947</v>
      </c>
      <c r="F202" s="33"/>
      <c r="G202" s="33">
        <v>4</v>
      </c>
      <c r="H202" s="21">
        <v>1</v>
      </c>
      <c r="I202" s="5">
        <f>H202*G202</f>
        <v>4</v>
      </c>
      <c r="J202" s="34">
        <v>12.53</v>
      </c>
      <c r="K202" s="15">
        <f>J202*I202</f>
        <v>50.12</v>
      </c>
      <c r="L202" s="33">
        <v>0</v>
      </c>
      <c r="M202" s="33">
        <v>5</v>
      </c>
      <c r="N202" s="33">
        <v>0</v>
      </c>
      <c r="O202" s="33">
        <v>0</v>
      </c>
      <c r="P202" s="34">
        <v>5</v>
      </c>
      <c r="Q202" s="15">
        <f>P202*I202</f>
        <v>20</v>
      </c>
      <c r="R202" s="33" t="s">
        <v>36</v>
      </c>
    </row>
    <row r="203" spans="1:18">
      <c r="A203" s="33" t="s">
        <v>16</v>
      </c>
      <c r="B203" s="34">
        <v>1114</v>
      </c>
      <c r="C203" s="33"/>
      <c r="D203" s="33" t="s">
        <v>60</v>
      </c>
      <c r="E203" s="34">
        <v>2947</v>
      </c>
      <c r="F203" s="33"/>
      <c r="G203" s="33">
        <v>4</v>
      </c>
      <c r="H203" s="21">
        <v>1</v>
      </c>
      <c r="I203" s="5">
        <f>H203*G203</f>
        <v>4</v>
      </c>
      <c r="J203" s="34">
        <v>12.53</v>
      </c>
      <c r="K203" s="15">
        <f>J203*I203</f>
        <v>50.12</v>
      </c>
      <c r="L203" s="33">
        <v>0</v>
      </c>
      <c r="M203" s="33">
        <v>5</v>
      </c>
      <c r="N203" s="33">
        <v>0</v>
      </c>
      <c r="O203" s="33">
        <v>0</v>
      </c>
      <c r="P203" s="34">
        <v>5</v>
      </c>
      <c r="Q203" s="15">
        <f>P203*I203</f>
        <v>20</v>
      </c>
      <c r="R203" s="33" t="s">
        <v>36</v>
      </c>
    </row>
    <row r="204" spans="1:18">
      <c r="A204" s="9" t="s">
        <v>16</v>
      </c>
      <c r="B204" s="11">
        <v>440</v>
      </c>
      <c r="C204" s="9"/>
      <c r="D204" s="52" t="s">
        <v>60</v>
      </c>
      <c r="E204" s="11">
        <v>2697</v>
      </c>
      <c r="F204" s="9"/>
      <c r="G204" s="9">
        <v>2</v>
      </c>
      <c r="H204" s="15">
        <v>2</v>
      </c>
      <c r="I204" s="5">
        <f>H204*G204</f>
        <v>4</v>
      </c>
      <c r="J204" s="11">
        <v>11.46</v>
      </c>
      <c r="K204" s="15">
        <f>J204*I204</f>
        <v>45.84</v>
      </c>
      <c r="L204" s="9">
        <v>0</v>
      </c>
      <c r="M204" s="9">
        <v>5</v>
      </c>
      <c r="N204" s="9">
        <v>0</v>
      </c>
      <c r="O204" s="9">
        <v>0</v>
      </c>
      <c r="P204" s="11">
        <v>5</v>
      </c>
      <c r="Q204" s="15">
        <f>P204*I204</f>
        <v>20</v>
      </c>
      <c r="R204" s="9"/>
    </row>
    <row r="205" spans="1:18">
      <c r="A205" s="9" t="s">
        <v>16</v>
      </c>
      <c r="B205" s="11">
        <v>821</v>
      </c>
      <c r="C205" s="9"/>
      <c r="D205" s="52" t="s">
        <v>60</v>
      </c>
      <c r="E205" s="11">
        <v>2304</v>
      </c>
      <c r="F205" s="9"/>
      <c r="G205" s="9">
        <v>8</v>
      </c>
      <c r="H205" s="15">
        <v>2</v>
      </c>
      <c r="I205" s="5">
        <f>H205*G205</f>
        <v>16</v>
      </c>
      <c r="J205" s="11">
        <v>9.79</v>
      </c>
      <c r="K205" s="15">
        <f>J205*I205</f>
        <v>156.64</v>
      </c>
      <c r="L205" s="9">
        <v>0</v>
      </c>
      <c r="M205" s="9">
        <v>2</v>
      </c>
      <c r="N205" s="9">
        <v>0</v>
      </c>
      <c r="O205" s="9">
        <v>0</v>
      </c>
      <c r="P205" s="11">
        <v>2</v>
      </c>
      <c r="Q205" s="15">
        <f>P205*I205</f>
        <v>32</v>
      </c>
      <c r="R205" s="9" t="s">
        <v>36</v>
      </c>
    </row>
    <row r="206" spans="1:18">
      <c r="A206" s="9" t="s">
        <v>16</v>
      </c>
      <c r="B206" s="11">
        <v>813</v>
      </c>
      <c r="C206" s="9"/>
      <c r="D206" s="52" t="s">
        <v>60</v>
      </c>
      <c r="E206" s="11">
        <v>2127</v>
      </c>
      <c r="F206" s="9"/>
      <c r="G206" s="9">
        <v>4</v>
      </c>
      <c r="H206" s="15">
        <v>2</v>
      </c>
      <c r="I206" s="5">
        <f>H206*G206</f>
        <v>8</v>
      </c>
      <c r="J206" s="11">
        <v>9.04</v>
      </c>
      <c r="K206" s="15">
        <f>J206*I206</f>
        <v>72.32</v>
      </c>
      <c r="L206" s="9">
        <v>0</v>
      </c>
      <c r="M206" s="9">
        <v>2</v>
      </c>
      <c r="N206" s="9">
        <v>0</v>
      </c>
      <c r="O206" s="9">
        <v>0</v>
      </c>
      <c r="P206" s="11">
        <v>2</v>
      </c>
      <c r="Q206" s="15">
        <f>P206*I206</f>
        <v>16</v>
      </c>
      <c r="R206" s="9" t="s">
        <v>36</v>
      </c>
    </row>
    <row r="207" spans="1:18">
      <c r="A207" s="9" t="s">
        <v>16</v>
      </c>
      <c r="B207" s="11">
        <v>814</v>
      </c>
      <c r="C207" s="9"/>
      <c r="D207" s="52" t="s">
        <v>60</v>
      </c>
      <c r="E207" s="11">
        <v>2126</v>
      </c>
      <c r="F207" s="9"/>
      <c r="G207" s="9">
        <v>4</v>
      </c>
      <c r="H207" s="15">
        <v>2</v>
      </c>
      <c r="I207" s="5">
        <f>H207*G207</f>
        <v>8</v>
      </c>
      <c r="J207" s="11">
        <v>9.04</v>
      </c>
      <c r="K207" s="15">
        <f>J207*I207</f>
        <v>72.32</v>
      </c>
      <c r="L207" s="9">
        <v>0</v>
      </c>
      <c r="M207" s="9">
        <v>2</v>
      </c>
      <c r="N207" s="9">
        <v>0</v>
      </c>
      <c r="O207" s="9">
        <v>0</v>
      </c>
      <c r="P207" s="11">
        <v>2</v>
      </c>
      <c r="Q207" s="15">
        <f>P207*I207</f>
        <v>16</v>
      </c>
      <c r="R207" s="9"/>
    </row>
    <row r="208" spans="1:18">
      <c r="A208" s="9" t="s">
        <v>16</v>
      </c>
      <c r="B208" s="11">
        <v>1314</v>
      </c>
      <c r="C208" s="9"/>
      <c r="D208" s="52" t="s">
        <v>60</v>
      </c>
      <c r="E208" s="11">
        <v>2027</v>
      </c>
      <c r="F208" s="9"/>
      <c r="G208" s="9">
        <v>4</v>
      </c>
      <c r="H208" s="21">
        <v>1</v>
      </c>
      <c r="I208" s="5">
        <f>H208*G208</f>
        <v>4</v>
      </c>
      <c r="J208" s="11">
        <v>8.62</v>
      </c>
      <c r="K208" s="15">
        <f>J208*I208</f>
        <v>34.48</v>
      </c>
      <c r="L208" s="9">
        <v>0</v>
      </c>
      <c r="M208" s="9">
        <v>2</v>
      </c>
      <c r="N208" s="9">
        <v>0</v>
      </c>
      <c r="O208" s="9">
        <v>0</v>
      </c>
      <c r="P208" s="11">
        <v>2</v>
      </c>
      <c r="Q208" s="15">
        <f>P208*I208</f>
        <v>8</v>
      </c>
      <c r="R208" s="9" t="s">
        <v>36</v>
      </c>
    </row>
    <row r="209" spans="1:18">
      <c r="A209" s="9" t="s">
        <v>16</v>
      </c>
      <c r="B209" s="11">
        <v>1315</v>
      </c>
      <c r="C209" s="9"/>
      <c r="D209" s="52" t="s">
        <v>60</v>
      </c>
      <c r="E209" s="11">
        <v>2027</v>
      </c>
      <c r="F209" s="9"/>
      <c r="G209" s="9">
        <v>4</v>
      </c>
      <c r="H209" s="21">
        <v>1</v>
      </c>
      <c r="I209" s="5">
        <f>H209*G209</f>
        <v>4</v>
      </c>
      <c r="J209" s="11">
        <v>8.62</v>
      </c>
      <c r="K209" s="15">
        <f>J209*I209</f>
        <v>34.48</v>
      </c>
      <c r="L209" s="9">
        <v>0</v>
      </c>
      <c r="M209" s="9">
        <v>2</v>
      </c>
      <c r="N209" s="9">
        <v>0</v>
      </c>
      <c r="O209" s="9">
        <v>0</v>
      </c>
      <c r="P209" s="11">
        <v>2</v>
      </c>
      <c r="Q209" s="15">
        <f>P209*I209</f>
        <v>8</v>
      </c>
      <c r="R209" s="9" t="s">
        <v>36</v>
      </c>
    </row>
    <row r="210" spans="1:18">
      <c r="A210" s="9" t="s">
        <v>16</v>
      </c>
      <c r="B210" s="11">
        <v>150</v>
      </c>
      <c r="C210" s="9"/>
      <c r="D210" s="52" t="s">
        <v>60</v>
      </c>
      <c r="E210" s="11">
        <v>1865</v>
      </c>
      <c r="F210" s="9"/>
      <c r="G210" s="9">
        <v>4</v>
      </c>
      <c r="H210" s="15">
        <v>2</v>
      </c>
      <c r="I210" s="5">
        <f>H210*G210</f>
        <v>8</v>
      </c>
      <c r="J210" s="11">
        <v>7.93</v>
      </c>
      <c r="K210" s="15">
        <f>J210*I210</f>
        <v>63.44</v>
      </c>
      <c r="L210" s="9">
        <v>0</v>
      </c>
      <c r="M210" s="9">
        <v>5</v>
      </c>
      <c r="N210" s="9">
        <v>0</v>
      </c>
      <c r="O210" s="9">
        <v>0</v>
      </c>
      <c r="P210" s="11">
        <v>5</v>
      </c>
      <c r="Q210" s="15">
        <f>P210*I210</f>
        <v>40</v>
      </c>
      <c r="R210" s="9"/>
    </row>
    <row r="211" spans="1:18">
      <c r="A211" s="9" t="s">
        <v>16</v>
      </c>
      <c r="B211" s="11">
        <v>622</v>
      </c>
      <c r="C211" s="9"/>
      <c r="D211" s="52" t="s">
        <v>60</v>
      </c>
      <c r="E211" s="11">
        <v>1811</v>
      </c>
      <c r="F211" s="9"/>
      <c r="G211" s="9">
        <v>4</v>
      </c>
      <c r="H211" s="15">
        <v>2</v>
      </c>
      <c r="I211" s="5">
        <f>H211*G211</f>
        <v>8</v>
      </c>
      <c r="J211" s="11">
        <v>7.7</v>
      </c>
      <c r="K211" s="15">
        <f>J211*I211</f>
        <v>61.6</v>
      </c>
      <c r="L211" s="9">
        <v>0</v>
      </c>
      <c r="M211" s="9">
        <v>2</v>
      </c>
      <c r="N211" s="9">
        <v>0</v>
      </c>
      <c r="O211" s="9">
        <v>0</v>
      </c>
      <c r="P211" s="11">
        <v>2</v>
      </c>
      <c r="Q211" s="15">
        <f>P211*I211</f>
        <v>16</v>
      </c>
      <c r="R211" s="9"/>
    </row>
    <row r="212" spans="1:18">
      <c r="A212" s="9" t="s">
        <v>16</v>
      </c>
      <c r="B212" s="11">
        <v>156</v>
      </c>
      <c r="C212" s="9"/>
      <c r="D212" s="52" t="s">
        <v>60</v>
      </c>
      <c r="E212" s="11">
        <v>1481</v>
      </c>
      <c r="F212" s="9"/>
      <c r="G212" s="9">
        <v>2</v>
      </c>
      <c r="H212" s="15">
        <v>2</v>
      </c>
      <c r="I212" s="5">
        <f>H212*G212</f>
        <v>4</v>
      </c>
      <c r="J212" s="11">
        <v>6.3</v>
      </c>
      <c r="K212" s="15">
        <f>J212*I212</f>
        <v>25.2</v>
      </c>
      <c r="L212" s="9">
        <v>0</v>
      </c>
      <c r="M212" s="9">
        <v>7</v>
      </c>
      <c r="N212" s="9">
        <v>0</v>
      </c>
      <c r="O212" s="9">
        <v>0</v>
      </c>
      <c r="P212" s="11">
        <v>7</v>
      </c>
      <c r="Q212" s="15">
        <f>P212*I212</f>
        <v>28</v>
      </c>
      <c r="R212" s="9" t="s">
        <v>36</v>
      </c>
    </row>
    <row r="213" spans="1:18">
      <c r="A213" s="9" t="s">
        <v>16</v>
      </c>
      <c r="B213" s="11">
        <v>157</v>
      </c>
      <c r="C213" s="9"/>
      <c r="D213" s="52" t="s">
        <v>60</v>
      </c>
      <c r="E213" s="11">
        <v>1481</v>
      </c>
      <c r="F213" s="9"/>
      <c r="G213" s="9">
        <v>2</v>
      </c>
      <c r="H213" s="15">
        <v>2</v>
      </c>
      <c r="I213" s="5">
        <f>H213*G213</f>
        <v>4</v>
      </c>
      <c r="J213" s="11">
        <v>6.3</v>
      </c>
      <c r="K213" s="15">
        <f>J213*I213</f>
        <v>25.2</v>
      </c>
      <c r="L213" s="9">
        <v>0</v>
      </c>
      <c r="M213" s="9">
        <v>7</v>
      </c>
      <c r="N213" s="9">
        <v>0</v>
      </c>
      <c r="O213" s="9">
        <v>0</v>
      </c>
      <c r="P213" s="11">
        <v>7</v>
      </c>
      <c r="Q213" s="15">
        <f>P213*I213</f>
        <v>28</v>
      </c>
      <c r="R213" s="9"/>
    </row>
    <row r="214" spans="1:18">
      <c r="A214" s="9" t="s">
        <v>16</v>
      </c>
      <c r="B214" s="11">
        <v>124</v>
      </c>
      <c r="C214" s="9"/>
      <c r="D214" s="52" t="s">
        <v>60</v>
      </c>
      <c r="E214" s="11">
        <v>954</v>
      </c>
      <c r="F214" s="9"/>
      <c r="G214" s="9">
        <v>4</v>
      </c>
      <c r="H214" s="15">
        <v>2</v>
      </c>
      <c r="I214" s="5">
        <f>H214*G214</f>
        <v>8</v>
      </c>
      <c r="J214" s="11">
        <v>4.06</v>
      </c>
      <c r="K214" s="15">
        <f>J214*I214</f>
        <v>32.48</v>
      </c>
      <c r="L214" s="9">
        <v>0</v>
      </c>
      <c r="M214" s="9">
        <v>4</v>
      </c>
      <c r="N214" s="9">
        <v>0</v>
      </c>
      <c r="O214" s="9">
        <v>0</v>
      </c>
      <c r="P214" s="11">
        <v>4</v>
      </c>
      <c r="Q214" s="15">
        <f>P214*I214</f>
        <v>32</v>
      </c>
      <c r="R214" s="9"/>
    </row>
    <row r="215" spans="1:18">
      <c r="A215" s="9" t="s">
        <v>16</v>
      </c>
      <c r="B215" s="11">
        <v>621</v>
      </c>
      <c r="C215" s="9"/>
      <c r="D215" s="52" t="s">
        <v>61</v>
      </c>
      <c r="E215" s="11">
        <v>2700</v>
      </c>
      <c r="F215" s="9"/>
      <c r="G215" s="9">
        <v>1</v>
      </c>
      <c r="H215" s="15">
        <v>2</v>
      </c>
      <c r="I215" s="5">
        <f>H215*G215</f>
        <v>2</v>
      </c>
      <c r="J215" s="11">
        <v>9.3</v>
      </c>
      <c r="K215" s="15">
        <f>J215*I215</f>
        <v>18.6</v>
      </c>
      <c r="L215" s="9">
        <v>0</v>
      </c>
      <c r="M215" s="9">
        <v>3</v>
      </c>
      <c r="N215" s="9">
        <v>0</v>
      </c>
      <c r="O215" s="9">
        <v>0</v>
      </c>
      <c r="P215" s="11">
        <v>3</v>
      </c>
      <c r="Q215" s="15">
        <f>P215*I215</f>
        <v>6</v>
      </c>
      <c r="R215" s="9"/>
    </row>
    <row r="216" spans="1:18">
      <c r="A216" s="9" t="s">
        <v>16</v>
      </c>
      <c r="B216" s="52" t="s">
        <v>62</v>
      </c>
      <c r="C216" s="9"/>
      <c r="D216" s="52" t="s">
        <v>61</v>
      </c>
      <c r="E216" s="11">
        <v>2700</v>
      </c>
      <c r="F216" s="9"/>
      <c r="G216" s="9">
        <v>1</v>
      </c>
      <c r="H216" s="15">
        <v>2</v>
      </c>
      <c r="I216" s="5">
        <f>H216*G216</f>
        <v>2</v>
      </c>
      <c r="J216" s="11">
        <v>9.3</v>
      </c>
      <c r="K216" s="15">
        <f>J216*I216</f>
        <v>18.6</v>
      </c>
      <c r="L216" s="9">
        <v>0</v>
      </c>
      <c r="M216" s="9">
        <v>3</v>
      </c>
      <c r="N216" s="9">
        <v>0</v>
      </c>
      <c r="O216" s="9">
        <v>0</v>
      </c>
      <c r="P216" s="11">
        <v>3</v>
      </c>
      <c r="Q216" s="15">
        <f>P216*I216</f>
        <v>6</v>
      </c>
      <c r="R216" s="9" t="s">
        <v>36</v>
      </c>
    </row>
    <row r="217" spans="1:18">
      <c r="A217" s="9" t="s">
        <v>16</v>
      </c>
      <c r="B217" s="11">
        <v>828</v>
      </c>
      <c r="C217" s="9"/>
      <c r="D217" s="52" t="s">
        <v>61</v>
      </c>
      <c r="E217" s="11">
        <v>2380</v>
      </c>
      <c r="F217" s="9"/>
      <c r="G217" s="9">
        <v>4</v>
      </c>
      <c r="H217" s="15">
        <v>2</v>
      </c>
      <c r="I217" s="5">
        <f>H217*G217</f>
        <v>8</v>
      </c>
      <c r="J217" s="11">
        <v>8.2</v>
      </c>
      <c r="K217" s="15">
        <f>J217*I217</f>
        <v>65.6</v>
      </c>
      <c r="L217" s="9">
        <v>0</v>
      </c>
      <c r="M217" s="9">
        <v>4</v>
      </c>
      <c r="N217" s="9">
        <v>0</v>
      </c>
      <c r="O217" s="9">
        <v>0</v>
      </c>
      <c r="P217" s="11">
        <v>4</v>
      </c>
      <c r="Q217" s="15">
        <f>P217*I217</f>
        <v>32</v>
      </c>
      <c r="R217" s="9" t="s">
        <v>36</v>
      </c>
    </row>
    <row r="218" spans="1:18">
      <c r="A218" s="9" t="s">
        <v>16</v>
      </c>
      <c r="B218" s="11">
        <v>829</v>
      </c>
      <c r="C218" s="9"/>
      <c r="D218" s="52" t="s">
        <v>61</v>
      </c>
      <c r="E218" s="11">
        <v>2380</v>
      </c>
      <c r="F218" s="9"/>
      <c r="G218" s="9">
        <v>4</v>
      </c>
      <c r="H218" s="15">
        <v>2</v>
      </c>
      <c r="I218" s="5">
        <f>H218*G218</f>
        <v>8</v>
      </c>
      <c r="J218" s="11">
        <v>8.2</v>
      </c>
      <c r="K218" s="15">
        <f>J218*I218</f>
        <v>65.6</v>
      </c>
      <c r="L218" s="9">
        <v>0</v>
      </c>
      <c r="M218" s="9">
        <v>4</v>
      </c>
      <c r="N218" s="9">
        <v>0</v>
      </c>
      <c r="O218" s="9">
        <v>0</v>
      </c>
      <c r="P218" s="11">
        <v>4</v>
      </c>
      <c r="Q218" s="15">
        <f>P218*I218</f>
        <v>32</v>
      </c>
      <c r="R218" s="9" t="s">
        <v>36</v>
      </c>
    </row>
    <row r="219" spans="1:18">
      <c r="A219" s="9" t="s">
        <v>16</v>
      </c>
      <c r="B219" s="11">
        <v>1329</v>
      </c>
      <c r="C219" s="9"/>
      <c r="D219" s="52" t="s">
        <v>61</v>
      </c>
      <c r="E219" s="11">
        <v>2287</v>
      </c>
      <c r="F219" s="9"/>
      <c r="G219" s="9">
        <v>8</v>
      </c>
      <c r="H219" s="21">
        <v>1</v>
      </c>
      <c r="I219" s="5">
        <f>H219*G219</f>
        <v>8</v>
      </c>
      <c r="J219" s="11">
        <v>7.88</v>
      </c>
      <c r="K219" s="15">
        <f>J219*I219</f>
        <v>63.04</v>
      </c>
      <c r="L219" s="9">
        <v>0</v>
      </c>
      <c r="M219" s="9">
        <v>2</v>
      </c>
      <c r="N219" s="9">
        <v>0</v>
      </c>
      <c r="O219" s="9">
        <v>0</v>
      </c>
      <c r="P219" s="11">
        <v>2</v>
      </c>
      <c r="Q219" s="15">
        <f>P219*I219</f>
        <v>16</v>
      </c>
      <c r="R219" s="9" t="s">
        <v>36</v>
      </c>
    </row>
    <row r="220" spans="1:18">
      <c r="A220" s="9" t="s">
        <v>16</v>
      </c>
      <c r="B220" s="11">
        <v>830</v>
      </c>
      <c r="C220" s="9"/>
      <c r="D220" s="52" t="s">
        <v>61</v>
      </c>
      <c r="E220" s="11">
        <v>2272</v>
      </c>
      <c r="F220" s="9"/>
      <c r="G220" s="9">
        <v>4</v>
      </c>
      <c r="H220" s="15">
        <v>2</v>
      </c>
      <c r="I220" s="5">
        <f>H220*G220</f>
        <v>8</v>
      </c>
      <c r="J220" s="11">
        <v>7.83</v>
      </c>
      <c r="K220" s="15">
        <f>J220*I220</f>
        <v>62.64</v>
      </c>
      <c r="L220" s="9">
        <v>0</v>
      </c>
      <c r="M220" s="9">
        <v>3</v>
      </c>
      <c r="N220" s="9">
        <v>0</v>
      </c>
      <c r="O220" s="9">
        <v>0</v>
      </c>
      <c r="P220" s="11">
        <v>3</v>
      </c>
      <c r="Q220" s="15">
        <f>P220*I220</f>
        <v>24</v>
      </c>
      <c r="R220" s="9"/>
    </row>
    <row r="221" spans="1:18">
      <c r="A221" s="9" t="s">
        <v>16</v>
      </c>
      <c r="B221" s="11">
        <v>819</v>
      </c>
      <c r="C221" s="9"/>
      <c r="D221" s="52" t="s">
        <v>61</v>
      </c>
      <c r="E221" s="11">
        <v>2198</v>
      </c>
      <c r="F221" s="9"/>
      <c r="G221" s="9">
        <v>4</v>
      </c>
      <c r="H221" s="15">
        <v>2</v>
      </c>
      <c r="I221" s="5">
        <f>H221*G221</f>
        <v>8</v>
      </c>
      <c r="J221" s="11">
        <v>7.57</v>
      </c>
      <c r="K221" s="15">
        <f>J221*I221</f>
        <v>60.56</v>
      </c>
      <c r="L221" s="9">
        <v>0</v>
      </c>
      <c r="M221" s="9">
        <v>2</v>
      </c>
      <c r="N221" s="9">
        <v>0</v>
      </c>
      <c r="O221" s="9">
        <v>0</v>
      </c>
      <c r="P221" s="11">
        <v>2</v>
      </c>
      <c r="Q221" s="15">
        <f>P221*I221</f>
        <v>16</v>
      </c>
      <c r="R221" s="9"/>
    </row>
    <row r="222" spans="1:18">
      <c r="A222" s="9" t="s">
        <v>16</v>
      </c>
      <c r="B222" s="11">
        <v>820</v>
      </c>
      <c r="C222" s="9"/>
      <c r="D222" s="52" t="s">
        <v>61</v>
      </c>
      <c r="E222" s="11">
        <v>2198</v>
      </c>
      <c r="F222" s="9"/>
      <c r="G222" s="9">
        <v>4</v>
      </c>
      <c r="H222" s="15">
        <v>2</v>
      </c>
      <c r="I222" s="5">
        <f>H222*G222</f>
        <v>8</v>
      </c>
      <c r="J222" s="11">
        <v>7.57</v>
      </c>
      <c r="K222" s="15">
        <f>J222*I222</f>
        <v>60.56</v>
      </c>
      <c r="L222" s="9">
        <v>0</v>
      </c>
      <c r="M222" s="9">
        <v>2</v>
      </c>
      <c r="N222" s="9">
        <v>0</v>
      </c>
      <c r="O222" s="9">
        <v>0</v>
      </c>
      <c r="P222" s="11">
        <v>2</v>
      </c>
      <c r="Q222" s="15">
        <f>P222*I222</f>
        <v>16</v>
      </c>
      <c r="R222" s="9" t="s">
        <v>36</v>
      </c>
    </row>
    <row r="223" spans="1:18">
      <c r="A223" s="9" t="s">
        <v>16</v>
      </c>
      <c r="B223" s="11">
        <v>914</v>
      </c>
      <c r="C223" s="9"/>
      <c r="D223" s="52" t="s">
        <v>61</v>
      </c>
      <c r="E223" s="11">
        <v>2015</v>
      </c>
      <c r="F223" s="9"/>
      <c r="G223" s="9">
        <v>8</v>
      </c>
      <c r="H223" s="15">
        <v>2</v>
      </c>
      <c r="I223" s="5">
        <f>H223*G223</f>
        <v>16</v>
      </c>
      <c r="J223" s="11">
        <v>6.94</v>
      </c>
      <c r="K223" s="15">
        <f>J223*I223</f>
        <v>111.04</v>
      </c>
      <c r="L223" s="9">
        <v>0</v>
      </c>
      <c r="M223" s="9">
        <v>2</v>
      </c>
      <c r="N223" s="9">
        <v>0</v>
      </c>
      <c r="O223" s="9">
        <v>0</v>
      </c>
      <c r="P223" s="11">
        <v>2</v>
      </c>
      <c r="Q223" s="15">
        <f>P223*I223</f>
        <v>32</v>
      </c>
      <c r="R223" s="9"/>
    </row>
    <row r="224" spans="1:18">
      <c r="A224" s="9" t="s">
        <v>16</v>
      </c>
      <c r="B224" s="11">
        <v>920</v>
      </c>
      <c r="C224" s="9"/>
      <c r="D224" s="52" t="s">
        <v>61</v>
      </c>
      <c r="E224" s="11">
        <v>2014</v>
      </c>
      <c r="F224" s="9"/>
      <c r="G224" s="9">
        <v>8</v>
      </c>
      <c r="H224" s="15">
        <v>2</v>
      </c>
      <c r="I224" s="5">
        <f>H224*G224</f>
        <v>16</v>
      </c>
      <c r="J224" s="11">
        <v>6.94</v>
      </c>
      <c r="K224" s="15">
        <f>J224*I224</f>
        <v>111.04</v>
      </c>
      <c r="L224" s="9">
        <v>0</v>
      </c>
      <c r="M224" s="9">
        <v>2</v>
      </c>
      <c r="N224" s="9">
        <v>0</v>
      </c>
      <c r="O224" s="9">
        <v>0</v>
      </c>
      <c r="P224" s="11">
        <v>2</v>
      </c>
      <c r="Q224" s="15">
        <f>P224*I224</f>
        <v>32</v>
      </c>
      <c r="R224" s="9"/>
    </row>
    <row r="225" spans="1:18">
      <c r="A225" s="9" t="s">
        <v>16</v>
      </c>
      <c r="B225" s="11">
        <v>815</v>
      </c>
      <c r="C225" s="9"/>
      <c r="D225" s="52" t="s">
        <v>61</v>
      </c>
      <c r="E225" s="11">
        <v>1953</v>
      </c>
      <c r="F225" s="9"/>
      <c r="G225" s="9">
        <v>8</v>
      </c>
      <c r="H225" s="15">
        <v>2</v>
      </c>
      <c r="I225" s="5">
        <f>H225*G225</f>
        <v>16</v>
      </c>
      <c r="J225" s="11">
        <v>6.73</v>
      </c>
      <c r="K225" s="15">
        <f>J225*I225</f>
        <v>107.68</v>
      </c>
      <c r="L225" s="9">
        <v>0</v>
      </c>
      <c r="M225" s="9">
        <v>2</v>
      </c>
      <c r="N225" s="9">
        <v>0</v>
      </c>
      <c r="O225" s="9">
        <v>0</v>
      </c>
      <c r="P225" s="11">
        <v>2</v>
      </c>
      <c r="Q225" s="15">
        <f>P225*I225</f>
        <v>32</v>
      </c>
      <c r="R225" s="9"/>
    </row>
    <row r="226" spans="1:18">
      <c r="A226" s="9" t="s">
        <v>16</v>
      </c>
      <c r="B226" s="11">
        <v>1321</v>
      </c>
      <c r="C226" s="9"/>
      <c r="D226" s="52" t="s">
        <v>61</v>
      </c>
      <c r="E226" s="11">
        <v>1903</v>
      </c>
      <c r="F226" s="9"/>
      <c r="G226" s="9">
        <v>8</v>
      </c>
      <c r="H226" s="21">
        <v>1</v>
      </c>
      <c r="I226" s="5">
        <f>H226*G226</f>
        <v>8</v>
      </c>
      <c r="J226" s="11">
        <v>6.56</v>
      </c>
      <c r="K226" s="15">
        <f>J226*I226</f>
        <v>52.48</v>
      </c>
      <c r="L226" s="9">
        <v>0</v>
      </c>
      <c r="M226" s="9">
        <v>2</v>
      </c>
      <c r="N226" s="9">
        <v>0</v>
      </c>
      <c r="O226" s="9">
        <v>0</v>
      </c>
      <c r="P226" s="11">
        <v>2</v>
      </c>
      <c r="Q226" s="15">
        <f>P226*I226</f>
        <v>16</v>
      </c>
      <c r="R226" s="9"/>
    </row>
    <row r="227" spans="1:18">
      <c r="A227" s="33" t="s">
        <v>16</v>
      </c>
      <c r="B227" s="34">
        <v>1116</v>
      </c>
      <c r="C227" s="33"/>
      <c r="D227" s="33" t="s">
        <v>61</v>
      </c>
      <c r="E227" s="34">
        <v>1860</v>
      </c>
      <c r="F227" s="33"/>
      <c r="G227" s="33">
        <v>8</v>
      </c>
      <c r="H227" s="21">
        <v>1</v>
      </c>
      <c r="I227" s="5">
        <f>H227*G227</f>
        <v>8</v>
      </c>
      <c r="J227" s="34">
        <v>6.41</v>
      </c>
      <c r="K227" s="15">
        <f>J227*I227</f>
        <v>51.28</v>
      </c>
      <c r="L227" s="33">
        <v>0</v>
      </c>
      <c r="M227" s="33">
        <v>2</v>
      </c>
      <c r="N227" s="33">
        <v>0</v>
      </c>
      <c r="O227" s="33">
        <v>0</v>
      </c>
      <c r="P227" s="34">
        <v>2</v>
      </c>
      <c r="Q227" s="15">
        <f>P227*I227</f>
        <v>16</v>
      </c>
      <c r="R227" s="33"/>
    </row>
    <row r="228" spans="1:18">
      <c r="A228" s="9" t="s">
        <v>16</v>
      </c>
      <c r="B228" s="11">
        <v>1311</v>
      </c>
      <c r="C228" s="9"/>
      <c r="D228" s="52" t="s">
        <v>61</v>
      </c>
      <c r="E228" s="11">
        <v>1860</v>
      </c>
      <c r="F228" s="9"/>
      <c r="G228" s="9">
        <v>8</v>
      </c>
      <c r="H228" s="21">
        <v>1</v>
      </c>
      <c r="I228" s="5">
        <f>H228*G228</f>
        <v>8</v>
      </c>
      <c r="J228" s="11">
        <v>6.41</v>
      </c>
      <c r="K228" s="15">
        <f>J228*I228</f>
        <v>51.28</v>
      </c>
      <c r="L228" s="9">
        <v>0</v>
      </c>
      <c r="M228" s="9">
        <v>2</v>
      </c>
      <c r="N228" s="9">
        <v>0</v>
      </c>
      <c r="O228" s="9">
        <v>0</v>
      </c>
      <c r="P228" s="11">
        <v>2</v>
      </c>
      <c r="Q228" s="15">
        <f>P228*I228</f>
        <v>16</v>
      </c>
      <c r="R228" s="9"/>
    </row>
    <row r="229" spans="1:18">
      <c r="A229" s="9" t="s">
        <v>16</v>
      </c>
      <c r="B229" s="11">
        <v>924</v>
      </c>
      <c r="C229" s="9"/>
      <c r="D229" s="52" t="s">
        <v>61</v>
      </c>
      <c r="E229" s="11">
        <v>1847</v>
      </c>
      <c r="F229" s="9"/>
      <c r="G229" s="9">
        <v>8</v>
      </c>
      <c r="H229" s="15">
        <v>2</v>
      </c>
      <c r="I229" s="5">
        <f>H229*G229</f>
        <v>16</v>
      </c>
      <c r="J229" s="11">
        <v>6.36</v>
      </c>
      <c r="K229" s="15">
        <f>J229*I229</f>
        <v>101.76</v>
      </c>
      <c r="L229" s="9">
        <v>0</v>
      </c>
      <c r="M229" s="9">
        <v>2</v>
      </c>
      <c r="N229" s="9">
        <v>0</v>
      </c>
      <c r="O229" s="9">
        <v>0</v>
      </c>
      <c r="P229" s="11">
        <v>2</v>
      </c>
      <c r="Q229" s="15">
        <f>P229*I229</f>
        <v>32</v>
      </c>
      <c r="R229" s="9" t="s">
        <v>36</v>
      </c>
    </row>
    <row r="230" spans="1:18">
      <c r="A230" s="33" t="s">
        <v>16</v>
      </c>
      <c r="B230" s="34">
        <v>1115</v>
      </c>
      <c r="C230" s="33"/>
      <c r="D230" s="33" t="s">
        <v>61</v>
      </c>
      <c r="E230" s="34">
        <v>1838</v>
      </c>
      <c r="F230" s="33"/>
      <c r="G230" s="33">
        <v>8</v>
      </c>
      <c r="H230" s="21">
        <v>1</v>
      </c>
      <c r="I230" s="5">
        <f>H230*G230</f>
        <v>8</v>
      </c>
      <c r="J230" s="34">
        <v>6.33</v>
      </c>
      <c r="K230" s="15">
        <f>J230*I230</f>
        <v>50.64</v>
      </c>
      <c r="L230" s="33">
        <v>0</v>
      </c>
      <c r="M230" s="33">
        <v>2</v>
      </c>
      <c r="N230" s="33">
        <v>0</v>
      </c>
      <c r="O230" s="33">
        <v>0</v>
      </c>
      <c r="P230" s="34">
        <v>2</v>
      </c>
      <c r="Q230" s="15">
        <f>P230*I230</f>
        <v>16</v>
      </c>
      <c r="R230" s="33"/>
    </row>
    <row r="231" spans="1:18">
      <c r="A231" s="33" t="s">
        <v>16</v>
      </c>
      <c r="B231" s="34">
        <v>1119</v>
      </c>
      <c r="C231" s="33"/>
      <c r="D231" s="33" t="s">
        <v>61</v>
      </c>
      <c r="E231" s="34">
        <v>1636</v>
      </c>
      <c r="F231" s="33"/>
      <c r="G231" s="33">
        <v>8</v>
      </c>
      <c r="H231" s="21">
        <v>1</v>
      </c>
      <c r="I231" s="5">
        <f>H231*G231</f>
        <v>8</v>
      </c>
      <c r="J231" s="34">
        <v>5.64</v>
      </c>
      <c r="K231" s="15">
        <f>J231*I231</f>
        <v>45.12</v>
      </c>
      <c r="L231" s="33">
        <v>0</v>
      </c>
      <c r="M231" s="33">
        <v>2</v>
      </c>
      <c r="N231" s="33">
        <v>0</v>
      </c>
      <c r="O231" s="33">
        <v>0</v>
      </c>
      <c r="P231" s="34">
        <v>2</v>
      </c>
      <c r="Q231" s="15">
        <f>P231*I231</f>
        <v>16</v>
      </c>
      <c r="R231" s="33"/>
    </row>
    <row r="232" spans="1:18">
      <c r="A232" s="9" t="s">
        <v>16</v>
      </c>
      <c r="B232" s="11">
        <v>152</v>
      </c>
      <c r="C232" s="9"/>
      <c r="D232" s="52" t="s">
        <v>63</v>
      </c>
      <c r="E232" s="11">
        <v>1690</v>
      </c>
      <c r="F232" s="9"/>
      <c r="G232" s="9">
        <v>4</v>
      </c>
      <c r="H232" s="15">
        <v>2</v>
      </c>
      <c r="I232" s="5">
        <f>H232*G232</f>
        <v>8</v>
      </c>
      <c r="J232" s="11">
        <v>6.37</v>
      </c>
      <c r="K232" s="15">
        <f>J232*I232</f>
        <v>50.96</v>
      </c>
      <c r="L232" s="9">
        <v>0</v>
      </c>
      <c r="M232" s="9">
        <v>5</v>
      </c>
      <c r="N232" s="9">
        <v>0</v>
      </c>
      <c r="O232" s="9">
        <v>0</v>
      </c>
      <c r="P232" s="11">
        <v>5</v>
      </c>
      <c r="Q232" s="15">
        <f>P232*I232</f>
        <v>40</v>
      </c>
      <c r="R232" s="9"/>
    </row>
    <row r="233" spans="1:18">
      <c r="A233" s="9" t="s">
        <v>16</v>
      </c>
      <c r="B233" s="11">
        <v>154</v>
      </c>
      <c r="C233" s="9"/>
      <c r="D233" s="52" t="s">
        <v>63</v>
      </c>
      <c r="E233" s="11">
        <v>1636</v>
      </c>
      <c r="F233" s="9"/>
      <c r="G233" s="9">
        <v>2</v>
      </c>
      <c r="H233" s="15">
        <v>2</v>
      </c>
      <c r="I233" s="5">
        <f>H233*G233</f>
        <v>4</v>
      </c>
      <c r="J233" s="11">
        <v>6.17</v>
      </c>
      <c r="K233" s="15">
        <f>J233*I233</f>
        <v>24.68</v>
      </c>
      <c r="L233" s="9">
        <v>0</v>
      </c>
      <c r="M233" s="9">
        <v>6</v>
      </c>
      <c r="N233" s="9">
        <v>0</v>
      </c>
      <c r="O233" s="9">
        <v>0</v>
      </c>
      <c r="P233" s="11">
        <v>6</v>
      </c>
      <c r="Q233" s="15">
        <f>P233*I233</f>
        <v>24</v>
      </c>
      <c r="R233" s="9" t="s">
        <v>36</v>
      </c>
    </row>
    <row r="234" spans="1:18">
      <c r="A234" s="9" t="s">
        <v>16</v>
      </c>
      <c r="B234" s="11">
        <v>155</v>
      </c>
      <c r="C234" s="9"/>
      <c r="D234" s="52" t="s">
        <v>63</v>
      </c>
      <c r="E234" s="11">
        <v>1636</v>
      </c>
      <c r="F234" s="9"/>
      <c r="G234" s="9">
        <v>2</v>
      </c>
      <c r="H234" s="15">
        <v>2</v>
      </c>
      <c r="I234" s="5">
        <f>H234*G234</f>
        <v>4</v>
      </c>
      <c r="J234" s="11">
        <v>6.17</v>
      </c>
      <c r="K234" s="15">
        <f>J234*I234</f>
        <v>24.68</v>
      </c>
      <c r="L234" s="9">
        <v>0</v>
      </c>
      <c r="M234" s="9">
        <v>6</v>
      </c>
      <c r="N234" s="9">
        <v>0</v>
      </c>
      <c r="O234" s="9">
        <v>0</v>
      </c>
      <c r="P234" s="11">
        <v>6</v>
      </c>
      <c r="Q234" s="15">
        <f>P234*I234</f>
        <v>24</v>
      </c>
      <c r="R234" s="9"/>
    </row>
    <row r="235" spans="1:18">
      <c r="A235" s="9" t="s">
        <v>16</v>
      </c>
      <c r="B235" s="11">
        <v>129</v>
      </c>
      <c r="C235" s="9"/>
      <c r="D235" s="52" t="s">
        <v>63</v>
      </c>
      <c r="E235" s="11">
        <v>1047</v>
      </c>
      <c r="F235" s="9"/>
      <c r="G235" s="9">
        <v>2</v>
      </c>
      <c r="H235" s="15">
        <v>2</v>
      </c>
      <c r="I235" s="5">
        <f>H235*G235</f>
        <v>4</v>
      </c>
      <c r="J235" s="11">
        <v>3.95</v>
      </c>
      <c r="K235" s="15">
        <f>J235*I235</f>
        <v>15.8</v>
      </c>
      <c r="L235" s="9">
        <v>0</v>
      </c>
      <c r="M235" s="9">
        <v>4</v>
      </c>
      <c r="N235" s="9">
        <v>0</v>
      </c>
      <c r="O235" s="9">
        <v>0</v>
      </c>
      <c r="P235" s="11">
        <v>4</v>
      </c>
      <c r="Q235" s="15">
        <f>P235*I235</f>
        <v>16</v>
      </c>
      <c r="R235" s="9" t="s">
        <v>36</v>
      </c>
    </row>
    <row r="236" spans="1:18">
      <c r="A236" s="9" t="s">
        <v>16</v>
      </c>
      <c r="B236" s="11">
        <v>130</v>
      </c>
      <c r="C236" s="9"/>
      <c r="D236" s="52" t="s">
        <v>63</v>
      </c>
      <c r="E236" s="11">
        <v>1047</v>
      </c>
      <c r="F236" s="9"/>
      <c r="G236" s="9">
        <v>2</v>
      </c>
      <c r="H236" s="15">
        <v>2</v>
      </c>
      <c r="I236" s="5">
        <f>H236*G236</f>
        <v>4</v>
      </c>
      <c r="J236" s="11">
        <v>3.95</v>
      </c>
      <c r="K236" s="15">
        <f>J236*I236</f>
        <v>15.8</v>
      </c>
      <c r="L236" s="9">
        <v>0</v>
      </c>
      <c r="M236" s="9">
        <v>4</v>
      </c>
      <c r="N236" s="9">
        <v>0</v>
      </c>
      <c r="O236" s="9">
        <v>0</v>
      </c>
      <c r="P236" s="11">
        <v>4</v>
      </c>
      <c r="Q236" s="15">
        <f>P236*I236</f>
        <v>16</v>
      </c>
      <c r="R236" s="9" t="s">
        <v>36</v>
      </c>
    </row>
    <row r="237" spans="1:18">
      <c r="A237" s="9" t="s">
        <v>16</v>
      </c>
      <c r="B237" s="11">
        <v>834</v>
      </c>
      <c r="C237" s="9"/>
      <c r="D237" s="52" t="s">
        <v>64</v>
      </c>
      <c r="E237" s="11">
        <v>2185</v>
      </c>
      <c r="F237" s="9"/>
      <c r="G237" s="9">
        <v>4</v>
      </c>
      <c r="H237" s="15">
        <v>2</v>
      </c>
      <c r="I237" s="5">
        <f>H237*G237</f>
        <v>8</v>
      </c>
      <c r="J237" s="11">
        <v>6.68</v>
      </c>
      <c r="K237" s="15">
        <f>J237*I237</f>
        <v>53.44</v>
      </c>
      <c r="L237" s="9">
        <v>0</v>
      </c>
      <c r="M237" s="9">
        <v>4</v>
      </c>
      <c r="N237" s="9">
        <v>0</v>
      </c>
      <c r="O237" s="9">
        <v>0</v>
      </c>
      <c r="P237" s="11">
        <v>4</v>
      </c>
      <c r="Q237" s="15">
        <f>P237*I237</f>
        <v>32</v>
      </c>
      <c r="R237" s="9" t="s">
        <v>36</v>
      </c>
    </row>
    <row r="238" spans="1:18">
      <c r="A238" s="33" t="s">
        <v>16</v>
      </c>
      <c r="B238" s="34">
        <v>1128</v>
      </c>
      <c r="C238" s="33"/>
      <c r="D238" s="33" t="s">
        <v>64</v>
      </c>
      <c r="E238" s="34">
        <v>2088</v>
      </c>
      <c r="F238" s="33"/>
      <c r="G238" s="33">
        <v>4</v>
      </c>
      <c r="H238" s="21">
        <v>1</v>
      </c>
      <c r="I238" s="5">
        <f>H238*G238</f>
        <v>4</v>
      </c>
      <c r="J238" s="34">
        <v>6.39</v>
      </c>
      <c r="K238" s="15">
        <f>J238*I238</f>
        <v>25.56</v>
      </c>
      <c r="L238" s="33">
        <v>0</v>
      </c>
      <c r="M238" s="33">
        <v>2</v>
      </c>
      <c r="N238" s="33">
        <v>0</v>
      </c>
      <c r="O238" s="33">
        <v>0</v>
      </c>
      <c r="P238" s="34">
        <v>2</v>
      </c>
      <c r="Q238" s="15">
        <f>P238*I238</f>
        <v>8</v>
      </c>
      <c r="R238" s="33"/>
    </row>
    <row r="239" spans="1:18">
      <c r="A239" s="9" t="s">
        <v>16</v>
      </c>
      <c r="B239" s="11">
        <v>921</v>
      </c>
      <c r="C239" s="9"/>
      <c r="D239" s="52" t="s">
        <v>64</v>
      </c>
      <c r="E239" s="11">
        <v>1755</v>
      </c>
      <c r="F239" s="9"/>
      <c r="G239" s="9">
        <v>8</v>
      </c>
      <c r="H239" s="15">
        <v>2</v>
      </c>
      <c r="I239" s="5">
        <f>H239*G239</f>
        <v>16</v>
      </c>
      <c r="J239" s="11">
        <v>5.37</v>
      </c>
      <c r="K239" s="15">
        <f>J239*I239</f>
        <v>85.92</v>
      </c>
      <c r="L239" s="9">
        <v>0</v>
      </c>
      <c r="M239" s="9">
        <v>2</v>
      </c>
      <c r="N239" s="9">
        <v>0</v>
      </c>
      <c r="O239" s="9">
        <v>0</v>
      </c>
      <c r="P239" s="11">
        <v>2</v>
      </c>
      <c r="Q239" s="15">
        <f>P239*I239</f>
        <v>32</v>
      </c>
      <c r="R239" s="9"/>
    </row>
    <row r="240" spans="1:18">
      <c r="A240" s="9" t="s">
        <v>16</v>
      </c>
      <c r="B240" s="11">
        <v>710</v>
      </c>
      <c r="C240" s="9"/>
      <c r="D240" s="52" t="s">
        <v>64</v>
      </c>
      <c r="E240" s="11">
        <v>1711</v>
      </c>
      <c r="F240" s="9"/>
      <c r="G240" s="9">
        <v>8</v>
      </c>
      <c r="H240" s="15">
        <v>2</v>
      </c>
      <c r="I240" s="5">
        <f>H240*G240</f>
        <v>16</v>
      </c>
      <c r="J240" s="11">
        <v>5.23</v>
      </c>
      <c r="K240" s="15">
        <f>J240*I240</f>
        <v>83.68</v>
      </c>
      <c r="L240" s="9">
        <v>0</v>
      </c>
      <c r="M240" s="9">
        <v>2</v>
      </c>
      <c r="N240" s="9">
        <v>0</v>
      </c>
      <c r="O240" s="9">
        <v>0</v>
      </c>
      <c r="P240" s="11">
        <v>2</v>
      </c>
      <c r="Q240" s="15">
        <f>P240*I240</f>
        <v>32</v>
      </c>
      <c r="R240" s="9" t="s">
        <v>36</v>
      </c>
    </row>
    <row r="241" spans="1:18">
      <c r="A241" s="9" t="s">
        <v>16</v>
      </c>
      <c r="B241" s="11">
        <v>715</v>
      </c>
      <c r="C241" s="9"/>
      <c r="D241" s="52" t="s">
        <v>64</v>
      </c>
      <c r="E241" s="11">
        <v>1706</v>
      </c>
      <c r="F241" s="9"/>
      <c r="G241" s="9">
        <v>8</v>
      </c>
      <c r="H241" s="15">
        <v>2</v>
      </c>
      <c r="I241" s="5">
        <f>H241*G241</f>
        <v>16</v>
      </c>
      <c r="J241" s="11">
        <v>5.22</v>
      </c>
      <c r="K241" s="15">
        <f>J241*I241</f>
        <v>83.52</v>
      </c>
      <c r="L241" s="9">
        <v>0</v>
      </c>
      <c r="M241" s="9">
        <v>2</v>
      </c>
      <c r="N241" s="9">
        <v>0</v>
      </c>
      <c r="O241" s="9">
        <v>0</v>
      </c>
      <c r="P241" s="11">
        <v>2</v>
      </c>
      <c r="Q241" s="15">
        <f>P241*I241</f>
        <v>32</v>
      </c>
      <c r="R241" s="9" t="s">
        <v>36</v>
      </c>
    </row>
    <row r="242" spans="1:18">
      <c r="A242" s="9" t="s">
        <v>16</v>
      </c>
      <c r="B242" s="11">
        <v>317</v>
      </c>
      <c r="C242" s="9"/>
      <c r="D242" s="52" t="s">
        <v>64</v>
      </c>
      <c r="E242" s="11">
        <v>1620</v>
      </c>
      <c r="F242" s="9"/>
      <c r="G242" s="9">
        <v>2</v>
      </c>
      <c r="H242" s="15">
        <v>2</v>
      </c>
      <c r="I242" s="5">
        <f>H242*G242</f>
        <v>4</v>
      </c>
      <c r="J242" s="11">
        <v>4.96</v>
      </c>
      <c r="K242" s="15">
        <f>J242*I242</f>
        <v>19.84</v>
      </c>
      <c r="L242" s="9">
        <v>0</v>
      </c>
      <c r="M242" s="9">
        <v>6</v>
      </c>
      <c r="N242" s="9">
        <v>0</v>
      </c>
      <c r="O242" s="9">
        <v>0</v>
      </c>
      <c r="P242" s="11">
        <v>6</v>
      </c>
      <c r="Q242" s="15">
        <f>P242*I242</f>
        <v>24</v>
      </c>
      <c r="R242" s="9" t="s">
        <v>36</v>
      </c>
    </row>
    <row r="243" spans="1:18">
      <c r="A243" s="9" t="s">
        <v>16</v>
      </c>
      <c r="B243" s="11">
        <v>318</v>
      </c>
      <c r="C243" s="9"/>
      <c r="D243" s="52" t="s">
        <v>64</v>
      </c>
      <c r="E243" s="11">
        <v>1609</v>
      </c>
      <c r="F243" s="9"/>
      <c r="G243" s="9">
        <v>2</v>
      </c>
      <c r="H243" s="15">
        <v>2</v>
      </c>
      <c r="I243" s="5">
        <f>H243*G243</f>
        <v>4</v>
      </c>
      <c r="J243" s="11">
        <v>4.92</v>
      </c>
      <c r="K243" s="15">
        <f>J243*I243</f>
        <v>19.68</v>
      </c>
      <c r="L243" s="9">
        <v>0</v>
      </c>
      <c r="M243" s="9">
        <v>6</v>
      </c>
      <c r="N243" s="9">
        <v>0</v>
      </c>
      <c r="O243" s="9">
        <v>0</v>
      </c>
      <c r="P243" s="11">
        <v>6</v>
      </c>
      <c r="Q243" s="15">
        <f>P243*I243</f>
        <v>24</v>
      </c>
      <c r="R243" s="9"/>
    </row>
    <row r="244" spans="1:18">
      <c r="A244" s="33" t="s">
        <v>16</v>
      </c>
      <c r="B244" s="34">
        <v>1109</v>
      </c>
      <c r="C244" s="33"/>
      <c r="D244" s="33" t="s">
        <v>64</v>
      </c>
      <c r="E244" s="34">
        <v>1599</v>
      </c>
      <c r="F244" s="33"/>
      <c r="G244" s="33">
        <v>8</v>
      </c>
      <c r="H244" s="21">
        <v>1</v>
      </c>
      <c r="I244" s="5">
        <f>H244*G244</f>
        <v>8</v>
      </c>
      <c r="J244" s="34">
        <v>4.89</v>
      </c>
      <c r="K244" s="15">
        <f>J244*I244</f>
        <v>39.12</v>
      </c>
      <c r="L244" s="33">
        <v>0</v>
      </c>
      <c r="M244" s="33">
        <v>2</v>
      </c>
      <c r="N244" s="33">
        <v>0</v>
      </c>
      <c r="O244" s="33">
        <v>0</v>
      </c>
      <c r="P244" s="34">
        <v>2</v>
      </c>
      <c r="Q244" s="15">
        <f>P244*I244</f>
        <v>16</v>
      </c>
      <c r="R244" s="33"/>
    </row>
    <row r="245" spans="1:18">
      <c r="A245" s="9" t="s">
        <v>16</v>
      </c>
      <c r="B245" s="11">
        <v>222</v>
      </c>
      <c r="C245" s="9"/>
      <c r="D245" s="52" t="s">
        <v>64</v>
      </c>
      <c r="E245" s="11">
        <v>1524</v>
      </c>
      <c r="F245" s="9"/>
      <c r="G245" s="9">
        <v>2</v>
      </c>
      <c r="H245" s="15">
        <v>2</v>
      </c>
      <c r="I245" s="5">
        <f>H245*G245</f>
        <v>4</v>
      </c>
      <c r="J245" s="11">
        <v>4.66</v>
      </c>
      <c r="K245" s="15">
        <f>J245*I245</f>
        <v>18.64</v>
      </c>
      <c r="L245" s="9">
        <v>0</v>
      </c>
      <c r="M245" s="9">
        <v>6</v>
      </c>
      <c r="N245" s="9">
        <v>0</v>
      </c>
      <c r="O245" s="9">
        <v>0</v>
      </c>
      <c r="P245" s="11">
        <v>6</v>
      </c>
      <c r="Q245" s="15">
        <f>P245*I245</f>
        <v>24</v>
      </c>
      <c r="R245" s="9" t="s">
        <v>36</v>
      </c>
    </row>
    <row r="246" spans="1:18">
      <c r="A246" s="9" t="s">
        <v>16</v>
      </c>
      <c r="B246" s="11">
        <v>223</v>
      </c>
      <c r="C246" s="9"/>
      <c r="D246" s="52" t="s">
        <v>64</v>
      </c>
      <c r="E246" s="11">
        <v>1524</v>
      </c>
      <c r="F246" s="9"/>
      <c r="G246" s="9">
        <v>2</v>
      </c>
      <c r="H246" s="15">
        <v>2</v>
      </c>
      <c r="I246" s="5">
        <f>H246*G246</f>
        <v>4</v>
      </c>
      <c r="J246" s="11">
        <v>4.66</v>
      </c>
      <c r="K246" s="15">
        <f>J246*I246</f>
        <v>18.64</v>
      </c>
      <c r="L246" s="9">
        <v>0</v>
      </c>
      <c r="M246" s="9">
        <v>6</v>
      </c>
      <c r="N246" s="9">
        <v>0</v>
      </c>
      <c r="O246" s="9">
        <v>0</v>
      </c>
      <c r="P246" s="11">
        <v>6</v>
      </c>
      <c r="Q246" s="15">
        <f>P246*I246</f>
        <v>24</v>
      </c>
      <c r="R246" s="9"/>
    </row>
    <row r="247" spans="1:18">
      <c r="A247" s="9" t="s">
        <v>16</v>
      </c>
      <c r="B247" s="11">
        <v>191</v>
      </c>
      <c r="C247" s="9"/>
      <c r="D247" s="52" t="s">
        <v>64</v>
      </c>
      <c r="E247" s="11">
        <v>802</v>
      </c>
      <c r="F247" s="9"/>
      <c r="G247" s="9">
        <v>4</v>
      </c>
      <c r="H247" s="15">
        <v>2</v>
      </c>
      <c r="I247" s="5">
        <f>H247*G247</f>
        <v>8</v>
      </c>
      <c r="J247" s="11">
        <v>2.45</v>
      </c>
      <c r="K247" s="15">
        <f>J247*I247</f>
        <v>19.6</v>
      </c>
      <c r="L247" s="9">
        <v>0</v>
      </c>
      <c r="M247" s="9">
        <v>7</v>
      </c>
      <c r="N247" s="9">
        <v>0</v>
      </c>
      <c r="O247" s="9">
        <v>0</v>
      </c>
      <c r="P247" s="11">
        <v>7</v>
      </c>
      <c r="Q247" s="15">
        <f>P247*I247</f>
        <v>56</v>
      </c>
      <c r="R247" s="9"/>
    </row>
    <row r="248" spans="1:18">
      <c r="A248" s="9" t="s">
        <v>16</v>
      </c>
      <c r="B248" s="11">
        <v>205</v>
      </c>
      <c r="C248" s="9"/>
      <c r="D248" s="52" t="s">
        <v>65</v>
      </c>
      <c r="E248" s="11">
        <v>2455</v>
      </c>
      <c r="F248" s="9"/>
      <c r="G248" s="9">
        <v>2</v>
      </c>
      <c r="H248" s="15">
        <v>2</v>
      </c>
      <c r="I248" s="5">
        <f>H248*G248</f>
        <v>4</v>
      </c>
      <c r="J248" s="11">
        <v>6.72</v>
      </c>
      <c r="K248" s="15">
        <f>J248*I248</f>
        <v>26.88</v>
      </c>
      <c r="L248" s="9">
        <v>0</v>
      </c>
      <c r="M248" s="9">
        <v>4</v>
      </c>
      <c r="N248" s="9">
        <v>0</v>
      </c>
      <c r="O248" s="9">
        <v>0</v>
      </c>
      <c r="P248" s="11">
        <v>4</v>
      </c>
      <c r="Q248" s="15">
        <f>P248*I248</f>
        <v>16</v>
      </c>
      <c r="R248" s="9"/>
    </row>
    <row r="249" spans="1:18">
      <c r="A249" s="9" t="s">
        <v>16</v>
      </c>
      <c r="B249" s="11">
        <v>206</v>
      </c>
      <c r="C249" s="9"/>
      <c r="D249" s="52" t="s">
        <v>65</v>
      </c>
      <c r="E249" s="11">
        <v>2455</v>
      </c>
      <c r="F249" s="9"/>
      <c r="G249" s="9">
        <v>2</v>
      </c>
      <c r="H249" s="15">
        <v>2</v>
      </c>
      <c r="I249" s="5">
        <f>H249*G249</f>
        <v>4</v>
      </c>
      <c r="J249" s="11">
        <v>6.72</v>
      </c>
      <c r="K249" s="15">
        <f>J249*I249</f>
        <v>26.88</v>
      </c>
      <c r="L249" s="9">
        <v>0</v>
      </c>
      <c r="M249" s="9">
        <v>4</v>
      </c>
      <c r="N249" s="9">
        <v>0</v>
      </c>
      <c r="O249" s="9">
        <v>0</v>
      </c>
      <c r="P249" s="11">
        <v>4</v>
      </c>
      <c r="Q249" s="15">
        <f>P249*I249</f>
        <v>16</v>
      </c>
      <c r="R249" s="9"/>
    </row>
    <row r="250" spans="1:18">
      <c r="A250" s="9" t="s">
        <v>16</v>
      </c>
      <c r="B250" s="11">
        <v>313</v>
      </c>
      <c r="C250" s="9"/>
      <c r="D250" s="52" t="s">
        <v>65</v>
      </c>
      <c r="E250" s="11">
        <v>2453</v>
      </c>
      <c r="F250" s="9"/>
      <c r="G250" s="9">
        <v>2</v>
      </c>
      <c r="H250" s="15">
        <v>2</v>
      </c>
      <c r="I250" s="5">
        <f>H250*G250</f>
        <v>4</v>
      </c>
      <c r="J250" s="11">
        <v>6.71</v>
      </c>
      <c r="K250" s="15">
        <f>J250*I250</f>
        <v>26.84</v>
      </c>
      <c r="L250" s="9">
        <v>0</v>
      </c>
      <c r="M250" s="9">
        <v>3</v>
      </c>
      <c r="N250" s="9">
        <v>0</v>
      </c>
      <c r="O250" s="9">
        <v>0</v>
      </c>
      <c r="P250" s="11">
        <v>3</v>
      </c>
      <c r="Q250" s="15">
        <f>P250*I250</f>
        <v>12</v>
      </c>
      <c r="R250" s="9" t="s">
        <v>36</v>
      </c>
    </row>
    <row r="251" spans="1:18">
      <c r="A251" s="9" t="s">
        <v>16</v>
      </c>
      <c r="B251" s="11">
        <v>314</v>
      </c>
      <c r="C251" s="9"/>
      <c r="D251" s="52" t="s">
        <v>65</v>
      </c>
      <c r="E251" s="11">
        <v>2453</v>
      </c>
      <c r="F251" s="9"/>
      <c r="G251" s="9">
        <v>2</v>
      </c>
      <c r="H251" s="15">
        <v>2</v>
      </c>
      <c r="I251" s="5">
        <f>H251*G251</f>
        <v>4</v>
      </c>
      <c r="J251" s="11">
        <v>6.71</v>
      </c>
      <c r="K251" s="15">
        <f>J251*I251</f>
        <v>26.84</v>
      </c>
      <c r="L251" s="9">
        <v>0</v>
      </c>
      <c r="M251" s="9">
        <v>3</v>
      </c>
      <c r="N251" s="9">
        <v>0</v>
      </c>
      <c r="O251" s="9">
        <v>0</v>
      </c>
      <c r="P251" s="11">
        <v>3</v>
      </c>
      <c r="Q251" s="15">
        <f>P251*I251</f>
        <v>12</v>
      </c>
      <c r="R251" s="9"/>
    </row>
    <row r="252" spans="1:18">
      <c r="A252" s="9" t="s">
        <v>16</v>
      </c>
      <c r="B252" s="11">
        <v>315</v>
      </c>
      <c r="C252" s="9"/>
      <c r="D252" s="52" t="s">
        <v>65</v>
      </c>
      <c r="E252" s="11">
        <v>2154</v>
      </c>
      <c r="F252" s="9"/>
      <c r="G252" s="9">
        <v>2</v>
      </c>
      <c r="H252" s="15">
        <v>2</v>
      </c>
      <c r="I252" s="5">
        <f>H252*G252</f>
        <v>4</v>
      </c>
      <c r="J252" s="11">
        <v>5.89</v>
      </c>
      <c r="K252" s="15">
        <f>J252*I252</f>
        <v>23.56</v>
      </c>
      <c r="L252" s="9">
        <v>0</v>
      </c>
      <c r="M252" s="9">
        <v>3</v>
      </c>
      <c r="N252" s="9">
        <v>0</v>
      </c>
      <c r="O252" s="9">
        <v>0</v>
      </c>
      <c r="P252" s="11">
        <v>3</v>
      </c>
      <c r="Q252" s="15">
        <f>P252*I252</f>
        <v>12</v>
      </c>
      <c r="R252" s="9" t="s">
        <v>36</v>
      </c>
    </row>
    <row r="253" spans="1:18">
      <c r="A253" s="9" t="s">
        <v>16</v>
      </c>
      <c r="B253" s="11">
        <v>316</v>
      </c>
      <c r="C253" s="9"/>
      <c r="D253" s="52" t="s">
        <v>65</v>
      </c>
      <c r="E253" s="11">
        <v>2154</v>
      </c>
      <c r="F253" s="9"/>
      <c r="G253" s="9">
        <v>2</v>
      </c>
      <c r="H253" s="15">
        <v>2</v>
      </c>
      <c r="I253" s="5">
        <f>H253*G253</f>
        <v>4</v>
      </c>
      <c r="J253" s="11">
        <v>5.89</v>
      </c>
      <c r="K253" s="15">
        <f>J253*I253</f>
        <v>23.56</v>
      </c>
      <c r="L253" s="9">
        <v>0</v>
      </c>
      <c r="M253" s="9">
        <v>3</v>
      </c>
      <c r="N253" s="9">
        <v>0</v>
      </c>
      <c r="O253" s="9">
        <v>0</v>
      </c>
      <c r="P253" s="11">
        <v>3</v>
      </c>
      <c r="Q253" s="15">
        <f>P253*I253</f>
        <v>12</v>
      </c>
      <c r="R253" s="9"/>
    </row>
    <row r="254" spans="1:18">
      <c r="A254" s="9" t="s">
        <v>16</v>
      </c>
      <c r="B254" s="11">
        <v>323</v>
      </c>
      <c r="C254" s="9"/>
      <c r="D254" s="52" t="s">
        <v>65</v>
      </c>
      <c r="E254" s="11">
        <v>1932</v>
      </c>
      <c r="F254" s="9"/>
      <c r="G254" s="9">
        <v>2</v>
      </c>
      <c r="H254" s="15">
        <v>2</v>
      </c>
      <c r="I254" s="5">
        <f>H254*G254</f>
        <v>4</v>
      </c>
      <c r="J254" s="11">
        <v>5.29</v>
      </c>
      <c r="K254" s="15">
        <f>J254*I254</f>
        <v>21.16</v>
      </c>
      <c r="L254" s="9">
        <v>0</v>
      </c>
      <c r="M254" s="9">
        <v>2</v>
      </c>
      <c r="N254" s="9">
        <v>0</v>
      </c>
      <c r="O254" s="9">
        <v>0</v>
      </c>
      <c r="P254" s="11">
        <v>2</v>
      </c>
      <c r="Q254" s="15">
        <f>P254*I254</f>
        <v>8</v>
      </c>
      <c r="R254" s="9"/>
    </row>
    <row r="255" spans="1:18">
      <c r="A255" s="9" t="s">
        <v>16</v>
      </c>
      <c r="B255" s="11">
        <v>220</v>
      </c>
      <c r="C255" s="9"/>
      <c r="D255" s="52" t="s">
        <v>65</v>
      </c>
      <c r="E255" s="11">
        <v>1867</v>
      </c>
      <c r="F255" s="9"/>
      <c r="G255" s="9">
        <v>2</v>
      </c>
      <c r="H255" s="15">
        <v>2</v>
      </c>
      <c r="I255" s="5">
        <f>H255*G255</f>
        <v>4</v>
      </c>
      <c r="J255" s="11">
        <v>5.11</v>
      </c>
      <c r="K255" s="15">
        <f>J255*I255</f>
        <v>20.44</v>
      </c>
      <c r="L255" s="9">
        <v>0</v>
      </c>
      <c r="M255" s="9">
        <v>3</v>
      </c>
      <c r="N255" s="9">
        <v>0</v>
      </c>
      <c r="O255" s="9">
        <v>0</v>
      </c>
      <c r="P255" s="11">
        <v>3</v>
      </c>
      <c r="Q255" s="15">
        <f>P255*I255</f>
        <v>12</v>
      </c>
      <c r="R255" s="9" t="s">
        <v>36</v>
      </c>
    </row>
    <row r="256" spans="1:18">
      <c r="A256" s="9" t="s">
        <v>16</v>
      </c>
      <c r="B256" s="11">
        <v>221</v>
      </c>
      <c r="C256" s="9"/>
      <c r="D256" s="52" t="s">
        <v>65</v>
      </c>
      <c r="E256" s="11">
        <v>1867</v>
      </c>
      <c r="F256" s="9"/>
      <c r="G256" s="9">
        <v>2</v>
      </c>
      <c r="H256" s="15">
        <v>2</v>
      </c>
      <c r="I256" s="5">
        <f>H256*G256</f>
        <v>4</v>
      </c>
      <c r="J256" s="11">
        <v>5.11</v>
      </c>
      <c r="K256" s="15">
        <f>J256*I256</f>
        <v>20.44</v>
      </c>
      <c r="L256" s="9">
        <v>0</v>
      </c>
      <c r="M256" s="9">
        <v>3</v>
      </c>
      <c r="N256" s="9">
        <v>0</v>
      </c>
      <c r="O256" s="9">
        <v>0</v>
      </c>
      <c r="P256" s="11">
        <v>3</v>
      </c>
      <c r="Q256" s="15">
        <f>P256*I256</f>
        <v>12</v>
      </c>
      <c r="R256" s="9"/>
    </row>
    <row r="257" spans="1:18">
      <c r="A257" s="9" t="s">
        <v>16</v>
      </c>
      <c r="B257" s="11">
        <v>611</v>
      </c>
      <c r="C257" s="9"/>
      <c r="D257" s="52" t="s">
        <v>65</v>
      </c>
      <c r="E257" s="11">
        <v>1764</v>
      </c>
      <c r="F257" s="9"/>
      <c r="G257" s="9">
        <v>8</v>
      </c>
      <c r="H257" s="15">
        <v>2</v>
      </c>
      <c r="I257" s="5">
        <f>H257*G257</f>
        <v>16</v>
      </c>
      <c r="J257" s="11">
        <v>4.83</v>
      </c>
      <c r="K257" s="15">
        <f>J257*I257</f>
        <v>77.28</v>
      </c>
      <c r="L257" s="9">
        <v>0</v>
      </c>
      <c r="M257" s="9">
        <v>2</v>
      </c>
      <c r="N257" s="9">
        <v>0</v>
      </c>
      <c r="O257" s="9">
        <v>0</v>
      </c>
      <c r="P257" s="11">
        <v>2</v>
      </c>
      <c r="Q257" s="15">
        <f>P257*I257</f>
        <v>32</v>
      </c>
      <c r="R257" s="9" t="s">
        <v>36</v>
      </c>
    </row>
    <row r="258" spans="1:18">
      <c r="A258" s="9" t="s">
        <v>16</v>
      </c>
      <c r="B258" s="11">
        <v>1326</v>
      </c>
      <c r="C258" s="9"/>
      <c r="D258" s="52" t="s">
        <v>65</v>
      </c>
      <c r="E258" s="11">
        <v>1678</v>
      </c>
      <c r="F258" s="9"/>
      <c r="G258" s="9">
        <v>4</v>
      </c>
      <c r="H258" s="21">
        <v>1</v>
      </c>
      <c r="I258" s="5">
        <f>H258*G258</f>
        <v>4</v>
      </c>
      <c r="J258" s="11">
        <v>4.59</v>
      </c>
      <c r="K258" s="15">
        <f>J258*I258</f>
        <v>18.36</v>
      </c>
      <c r="L258" s="9">
        <v>0</v>
      </c>
      <c r="M258" s="9">
        <v>2</v>
      </c>
      <c r="N258" s="9">
        <v>0</v>
      </c>
      <c r="O258" s="9">
        <v>0</v>
      </c>
      <c r="P258" s="11">
        <v>2</v>
      </c>
      <c r="Q258" s="15">
        <f>P258*I258</f>
        <v>8</v>
      </c>
      <c r="R258" s="9"/>
    </row>
    <row r="259" spans="1:18">
      <c r="A259" s="9" t="s">
        <v>16</v>
      </c>
      <c r="B259" s="52" t="s">
        <v>66</v>
      </c>
      <c r="C259" s="9"/>
      <c r="D259" s="52" t="s">
        <v>65</v>
      </c>
      <c r="E259" s="11">
        <v>1578</v>
      </c>
      <c r="F259" s="9"/>
      <c r="G259" s="9">
        <v>4</v>
      </c>
      <c r="H259" s="15">
        <v>2</v>
      </c>
      <c r="I259" s="5">
        <f>H259*G259</f>
        <v>8</v>
      </c>
      <c r="J259" s="11">
        <v>4.32</v>
      </c>
      <c r="K259" s="15">
        <f>J259*I259</f>
        <v>34.56</v>
      </c>
      <c r="L259" s="9">
        <v>0</v>
      </c>
      <c r="M259" s="9">
        <v>2</v>
      </c>
      <c r="N259" s="9">
        <v>0</v>
      </c>
      <c r="O259" s="9">
        <v>0</v>
      </c>
      <c r="P259" s="11">
        <v>2</v>
      </c>
      <c r="Q259" s="15">
        <f>P259*I259</f>
        <v>16</v>
      </c>
      <c r="R259" s="9"/>
    </row>
    <row r="260" spans="1:18">
      <c r="A260" s="9" t="s">
        <v>16</v>
      </c>
      <c r="B260" s="52" t="s">
        <v>67</v>
      </c>
      <c r="C260" s="9"/>
      <c r="D260" s="52" t="s">
        <v>65</v>
      </c>
      <c r="E260" s="11">
        <v>1578</v>
      </c>
      <c r="F260" s="9"/>
      <c r="G260" s="9">
        <v>4</v>
      </c>
      <c r="H260" s="15">
        <v>2</v>
      </c>
      <c r="I260" s="5">
        <f>H260*G260</f>
        <v>8</v>
      </c>
      <c r="J260" s="11">
        <v>4.32</v>
      </c>
      <c r="K260" s="15">
        <f>J260*I260</f>
        <v>34.56</v>
      </c>
      <c r="L260" s="9">
        <v>0</v>
      </c>
      <c r="M260" s="9">
        <v>2</v>
      </c>
      <c r="N260" s="9">
        <v>0</v>
      </c>
      <c r="O260" s="9">
        <v>0</v>
      </c>
      <c r="P260" s="11">
        <v>2</v>
      </c>
      <c r="Q260" s="15">
        <f>P260*I260</f>
        <v>16</v>
      </c>
      <c r="R260" s="9" t="s">
        <v>36</v>
      </c>
    </row>
    <row r="261" spans="1:18">
      <c r="A261" s="9" t="s">
        <v>16</v>
      </c>
      <c r="B261" s="52" t="s">
        <v>68</v>
      </c>
      <c r="C261" s="9"/>
      <c r="D261" s="52" t="s">
        <v>65</v>
      </c>
      <c r="E261" s="11">
        <v>1578</v>
      </c>
      <c r="F261" s="9"/>
      <c r="G261" s="9">
        <v>4</v>
      </c>
      <c r="H261" s="15">
        <v>2</v>
      </c>
      <c r="I261" s="5">
        <f>H261*G261</f>
        <v>8</v>
      </c>
      <c r="J261" s="11">
        <v>4.32</v>
      </c>
      <c r="K261" s="15">
        <f>J261*I261</f>
        <v>34.56</v>
      </c>
      <c r="L261" s="9">
        <v>0</v>
      </c>
      <c r="M261" s="9">
        <v>2</v>
      </c>
      <c r="N261" s="9">
        <v>0</v>
      </c>
      <c r="O261" s="9">
        <v>0</v>
      </c>
      <c r="P261" s="11">
        <v>2</v>
      </c>
      <c r="Q261" s="15">
        <f>P261*I261</f>
        <v>16</v>
      </c>
      <c r="R261" s="9" t="s">
        <v>36</v>
      </c>
    </row>
    <row r="262" spans="1:18">
      <c r="A262" s="9" t="s">
        <v>16</v>
      </c>
      <c r="B262" s="52" t="s">
        <v>69</v>
      </c>
      <c r="C262" s="9"/>
      <c r="D262" s="52" t="s">
        <v>65</v>
      </c>
      <c r="E262" s="11">
        <v>1577</v>
      </c>
      <c r="F262" s="9"/>
      <c r="G262" s="9">
        <v>4</v>
      </c>
      <c r="H262" s="15">
        <v>2</v>
      </c>
      <c r="I262" s="5">
        <f>H262*G262</f>
        <v>8</v>
      </c>
      <c r="J262" s="11">
        <v>4.31</v>
      </c>
      <c r="K262" s="15">
        <f>J262*I262</f>
        <v>34.48</v>
      </c>
      <c r="L262" s="9">
        <v>0</v>
      </c>
      <c r="M262" s="9">
        <v>2</v>
      </c>
      <c r="N262" s="9">
        <v>0</v>
      </c>
      <c r="O262" s="9">
        <v>0</v>
      </c>
      <c r="P262" s="11">
        <v>2</v>
      </c>
      <c r="Q262" s="15">
        <f>P262*I262</f>
        <v>16</v>
      </c>
      <c r="R262" s="9"/>
    </row>
    <row r="263" spans="1:18">
      <c r="A263" s="9" t="s">
        <v>16</v>
      </c>
      <c r="B263" s="11">
        <v>177</v>
      </c>
      <c r="C263" s="9"/>
      <c r="D263" s="52" t="s">
        <v>65</v>
      </c>
      <c r="E263" s="11">
        <v>1561</v>
      </c>
      <c r="F263" s="9"/>
      <c r="G263" s="9">
        <v>2</v>
      </c>
      <c r="H263" s="15">
        <v>2</v>
      </c>
      <c r="I263" s="5">
        <f>H263*G263</f>
        <v>4</v>
      </c>
      <c r="J263" s="11">
        <v>4.27</v>
      </c>
      <c r="K263" s="15">
        <f>J263*I263</f>
        <v>17.08</v>
      </c>
      <c r="L263" s="9">
        <v>0</v>
      </c>
      <c r="M263" s="9">
        <v>5</v>
      </c>
      <c r="N263" s="9">
        <v>0</v>
      </c>
      <c r="O263" s="9">
        <v>0</v>
      </c>
      <c r="P263" s="11">
        <v>5</v>
      </c>
      <c r="Q263" s="15">
        <f>P263*I263</f>
        <v>20</v>
      </c>
      <c r="R263" s="9" t="s">
        <v>36</v>
      </c>
    </row>
    <row r="264" spans="1:18">
      <c r="A264" s="9" t="s">
        <v>16</v>
      </c>
      <c r="B264" s="11">
        <v>178</v>
      </c>
      <c r="C264" s="9"/>
      <c r="D264" s="52" t="s">
        <v>65</v>
      </c>
      <c r="E264" s="11">
        <v>1561</v>
      </c>
      <c r="F264" s="9"/>
      <c r="G264" s="9">
        <v>2</v>
      </c>
      <c r="H264" s="15">
        <v>2</v>
      </c>
      <c r="I264" s="5">
        <f>H264*G264</f>
        <v>4</v>
      </c>
      <c r="J264" s="11">
        <v>4.27</v>
      </c>
      <c r="K264" s="15">
        <f>J264*I264</f>
        <v>17.08</v>
      </c>
      <c r="L264" s="9">
        <v>0</v>
      </c>
      <c r="M264" s="9">
        <v>5</v>
      </c>
      <c r="N264" s="9">
        <v>0</v>
      </c>
      <c r="O264" s="9">
        <v>0</v>
      </c>
      <c r="P264" s="11">
        <v>5</v>
      </c>
      <c r="Q264" s="15">
        <f>P264*I264</f>
        <v>20</v>
      </c>
      <c r="R264" s="9"/>
    </row>
    <row r="265" spans="1:18">
      <c r="A265" s="9" t="s">
        <v>16</v>
      </c>
      <c r="B265" s="11">
        <v>711</v>
      </c>
      <c r="C265" s="9"/>
      <c r="D265" s="52" t="s">
        <v>65</v>
      </c>
      <c r="E265" s="11">
        <v>1549</v>
      </c>
      <c r="F265" s="9"/>
      <c r="G265" s="9">
        <v>4</v>
      </c>
      <c r="H265" s="15">
        <v>2</v>
      </c>
      <c r="I265" s="5">
        <f>H265*G265</f>
        <v>8</v>
      </c>
      <c r="J265" s="11">
        <v>4.24</v>
      </c>
      <c r="K265" s="15">
        <f>J265*I265</f>
        <v>33.92</v>
      </c>
      <c r="L265" s="9">
        <v>0</v>
      </c>
      <c r="M265" s="9">
        <v>2</v>
      </c>
      <c r="N265" s="9">
        <v>0</v>
      </c>
      <c r="O265" s="9">
        <v>0</v>
      </c>
      <c r="P265" s="11">
        <v>2</v>
      </c>
      <c r="Q265" s="15">
        <f>P265*I265</f>
        <v>16</v>
      </c>
      <c r="R265" s="9" t="s">
        <v>36</v>
      </c>
    </row>
    <row r="266" spans="1:18">
      <c r="A266" s="9" t="s">
        <v>16</v>
      </c>
      <c r="B266" s="11">
        <v>712</v>
      </c>
      <c r="C266" s="9"/>
      <c r="D266" s="52" t="s">
        <v>65</v>
      </c>
      <c r="E266" s="11">
        <v>1549</v>
      </c>
      <c r="F266" s="9"/>
      <c r="G266" s="9">
        <v>4</v>
      </c>
      <c r="H266" s="15">
        <v>2</v>
      </c>
      <c r="I266" s="5">
        <f>H266*G266</f>
        <v>8</v>
      </c>
      <c r="J266" s="11">
        <v>4.24</v>
      </c>
      <c r="K266" s="15">
        <f>J266*I266</f>
        <v>33.92</v>
      </c>
      <c r="L266" s="9">
        <v>0</v>
      </c>
      <c r="M266" s="9">
        <v>2</v>
      </c>
      <c r="N266" s="9">
        <v>0</v>
      </c>
      <c r="O266" s="9">
        <v>0</v>
      </c>
      <c r="P266" s="11">
        <v>2</v>
      </c>
      <c r="Q266" s="15">
        <f>P266*I266</f>
        <v>16</v>
      </c>
      <c r="R266" s="9"/>
    </row>
    <row r="267" spans="1:18">
      <c r="A267" s="9" t="s">
        <v>16</v>
      </c>
      <c r="B267" s="11">
        <v>175</v>
      </c>
      <c r="C267" s="9"/>
      <c r="D267" s="52" t="s">
        <v>65</v>
      </c>
      <c r="E267" s="11">
        <v>1532</v>
      </c>
      <c r="F267" s="9"/>
      <c r="G267" s="9">
        <v>2</v>
      </c>
      <c r="H267" s="15">
        <v>2</v>
      </c>
      <c r="I267" s="5">
        <f>H267*G267</f>
        <v>4</v>
      </c>
      <c r="J267" s="11">
        <v>4.19</v>
      </c>
      <c r="K267" s="15">
        <f>J267*I267</f>
        <v>16.76</v>
      </c>
      <c r="L267" s="9">
        <v>0</v>
      </c>
      <c r="M267" s="9">
        <v>5</v>
      </c>
      <c r="N267" s="9">
        <v>0</v>
      </c>
      <c r="O267" s="9">
        <v>0</v>
      </c>
      <c r="P267" s="11">
        <v>5</v>
      </c>
      <c r="Q267" s="15">
        <f>P267*I267</f>
        <v>20</v>
      </c>
      <c r="R267" s="9" t="s">
        <v>36</v>
      </c>
    </row>
    <row r="268" spans="1:18">
      <c r="A268" s="9" t="s">
        <v>16</v>
      </c>
      <c r="B268" s="11">
        <v>176</v>
      </c>
      <c r="C268" s="9"/>
      <c r="D268" s="52" t="s">
        <v>65</v>
      </c>
      <c r="E268" s="11">
        <v>1532</v>
      </c>
      <c r="F268" s="9"/>
      <c r="G268" s="9">
        <v>2</v>
      </c>
      <c r="H268" s="15">
        <v>2</v>
      </c>
      <c r="I268" s="5">
        <f>H268*G268</f>
        <v>4</v>
      </c>
      <c r="J268" s="11">
        <v>4.19</v>
      </c>
      <c r="K268" s="15">
        <f>J268*I268</f>
        <v>16.76</v>
      </c>
      <c r="L268" s="9">
        <v>0</v>
      </c>
      <c r="M268" s="9">
        <v>5</v>
      </c>
      <c r="N268" s="9">
        <v>0</v>
      </c>
      <c r="O268" s="9">
        <v>0</v>
      </c>
      <c r="P268" s="11">
        <v>5</v>
      </c>
      <c r="Q268" s="15">
        <f>P268*I268</f>
        <v>20</v>
      </c>
      <c r="R268" s="9"/>
    </row>
    <row r="269" spans="1:18">
      <c r="A269" s="9" t="s">
        <v>16</v>
      </c>
      <c r="B269" s="11">
        <v>305</v>
      </c>
      <c r="C269" s="9"/>
      <c r="D269" s="52" t="s">
        <v>65</v>
      </c>
      <c r="E269" s="11">
        <v>1523</v>
      </c>
      <c r="F269" s="9"/>
      <c r="G269" s="9">
        <v>4</v>
      </c>
      <c r="H269" s="15">
        <v>2</v>
      </c>
      <c r="I269" s="5">
        <f>H269*G269</f>
        <v>8</v>
      </c>
      <c r="J269" s="11">
        <v>4.17</v>
      </c>
      <c r="K269" s="15">
        <f>J269*I269</f>
        <v>33.36</v>
      </c>
      <c r="L269" s="9">
        <v>0</v>
      </c>
      <c r="M269" s="9">
        <v>2</v>
      </c>
      <c r="N269" s="9">
        <v>0</v>
      </c>
      <c r="O269" s="9">
        <v>0</v>
      </c>
      <c r="P269" s="11">
        <v>2</v>
      </c>
      <c r="Q269" s="15">
        <f>P269*I269</f>
        <v>16</v>
      </c>
      <c r="R269" s="9"/>
    </row>
    <row r="270" spans="1:18">
      <c r="A270" s="33" t="s">
        <v>16</v>
      </c>
      <c r="B270" s="34">
        <v>1131</v>
      </c>
      <c r="C270" s="33"/>
      <c r="D270" s="33" t="s">
        <v>65</v>
      </c>
      <c r="E270" s="34">
        <v>1498</v>
      </c>
      <c r="F270" s="33"/>
      <c r="G270" s="33">
        <v>8</v>
      </c>
      <c r="H270" s="21">
        <v>1</v>
      </c>
      <c r="I270" s="5">
        <f>H270*G270</f>
        <v>8</v>
      </c>
      <c r="J270" s="34">
        <v>4.1</v>
      </c>
      <c r="K270" s="15">
        <f>J270*I270</f>
        <v>32.8</v>
      </c>
      <c r="L270" s="33">
        <v>0</v>
      </c>
      <c r="M270" s="33">
        <v>2</v>
      </c>
      <c r="N270" s="33">
        <v>0</v>
      </c>
      <c r="O270" s="33">
        <v>0</v>
      </c>
      <c r="P270" s="34">
        <v>2</v>
      </c>
      <c r="Q270" s="15">
        <f>P270*I270</f>
        <v>16</v>
      </c>
      <c r="R270" s="33"/>
    </row>
    <row r="271" spans="1:18">
      <c r="A271" s="9" t="s">
        <v>16</v>
      </c>
      <c r="B271" s="11">
        <v>822</v>
      </c>
      <c r="C271" s="9"/>
      <c r="D271" s="52" t="s">
        <v>65</v>
      </c>
      <c r="E271" s="11">
        <v>1461</v>
      </c>
      <c r="F271" s="9"/>
      <c r="G271" s="9">
        <v>4</v>
      </c>
      <c r="H271" s="15">
        <v>2</v>
      </c>
      <c r="I271" s="5">
        <f>H271*G271</f>
        <v>8</v>
      </c>
      <c r="J271" s="11">
        <v>4</v>
      </c>
      <c r="K271" s="15">
        <f>J271*I271</f>
        <v>32</v>
      </c>
      <c r="L271" s="9">
        <v>0</v>
      </c>
      <c r="M271" s="9">
        <v>2</v>
      </c>
      <c r="N271" s="9">
        <v>0</v>
      </c>
      <c r="O271" s="9">
        <v>0</v>
      </c>
      <c r="P271" s="11">
        <v>2</v>
      </c>
      <c r="Q271" s="15">
        <f>P271*I271</f>
        <v>16</v>
      </c>
      <c r="R271" s="9" t="s">
        <v>36</v>
      </c>
    </row>
    <row r="272" spans="1:18">
      <c r="A272" s="9" t="s">
        <v>16</v>
      </c>
      <c r="B272" s="11">
        <v>823</v>
      </c>
      <c r="C272" s="9"/>
      <c r="D272" s="52" t="s">
        <v>65</v>
      </c>
      <c r="E272" s="11">
        <v>1461</v>
      </c>
      <c r="F272" s="9"/>
      <c r="G272" s="9">
        <v>4</v>
      </c>
      <c r="H272" s="15">
        <v>2</v>
      </c>
      <c r="I272" s="5">
        <f>H272*G272</f>
        <v>8</v>
      </c>
      <c r="J272" s="11">
        <v>4</v>
      </c>
      <c r="K272" s="15">
        <f>J272*I272</f>
        <v>32</v>
      </c>
      <c r="L272" s="9">
        <v>0</v>
      </c>
      <c r="M272" s="9">
        <v>2</v>
      </c>
      <c r="N272" s="9">
        <v>0</v>
      </c>
      <c r="O272" s="9">
        <v>0</v>
      </c>
      <c r="P272" s="11">
        <v>2</v>
      </c>
      <c r="Q272" s="15">
        <f>P272*I272</f>
        <v>16</v>
      </c>
      <c r="R272" s="9"/>
    </row>
    <row r="273" spans="1:18">
      <c r="A273" s="9" t="s">
        <v>16</v>
      </c>
      <c r="B273" s="11">
        <v>228</v>
      </c>
      <c r="C273" s="9"/>
      <c r="D273" s="52" t="s">
        <v>65</v>
      </c>
      <c r="E273" s="11">
        <v>1454</v>
      </c>
      <c r="F273" s="9"/>
      <c r="G273" s="9">
        <v>2</v>
      </c>
      <c r="H273" s="15">
        <v>2</v>
      </c>
      <c r="I273" s="5">
        <f>H273*G273</f>
        <v>4</v>
      </c>
      <c r="J273" s="11">
        <v>3.98</v>
      </c>
      <c r="K273" s="15">
        <f>J273*I273</f>
        <v>15.92</v>
      </c>
      <c r="L273" s="9">
        <v>0</v>
      </c>
      <c r="M273" s="9">
        <v>2</v>
      </c>
      <c r="N273" s="9">
        <v>0</v>
      </c>
      <c r="O273" s="9">
        <v>0</v>
      </c>
      <c r="P273" s="11">
        <v>2</v>
      </c>
      <c r="Q273" s="15">
        <f>P273*I273</f>
        <v>8</v>
      </c>
      <c r="R273" s="9"/>
    </row>
    <row r="274" spans="1:18">
      <c r="A274" s="9" t="s">
        <v>16</v>
      </c>
      <c r="B274" s="11">
        <v>716</v>
      </c>
      <c r="C274" s="9"/>
      <c r="D274" s="52" t="s">
        <v>65</v>
      </c>
      <c r="E274" s="11">
        <v>1437</v>
      </c>
      <c r="F274" s="9"/>
      <c r="G274" s="9">
        <v>4</v>
      </c>
      <c r="H274" s="15">
        <v>2</v>
      </c>
      <c r="I274" s="5">
        <f>H274*G274</f>
        <v>8</v>
      </c>
      <c r="J274" s="11">
        <v>3.93</v>
      </c>
      <c r="K274" s="15">
        <f>J274*I274</f>
        <v>31.44</v>
      </c>
      <c r="L274" s="9">
        <v>0</v>
      </c>
      <c r="M274" s="9">
        <v>2</v>
      </c>
      <c r="N274" s="9">
        <v>0</v>
      </c>
      <c r="O274" s="9">
        <v>0</v>
      </c>
      <c r="P274" s="11">
        <v>2</v>
      </c>
      <c r="Q274" s="15">
        <f>P274*I274</f>
        <v>16</v>
      </c>
      <c r="R274" s="9" t="s">
        <v>36</v>
      </c>
    </row>
    <row r="275" spans="1:18">
      <c r="A275" s="9" t="s">
        <v>16</v>
      </c>
      <c r="B275" s="11">
        <v>717</v>
      </c>
      <c r="C275" s="9"/>
      <c r="D275" s="52" t="s">
        <v>65</v>
      </c>
      <c r="E275" s="11">
        <v>1437</v>
      </c>
      <c r="F275" s="9"/>
      <c r="G275" s="9">
        <v>4</v>
      </c>
      <c r="H275" s="15">
        <v>2</v>
      </c>
      <c r="I275" s="5">
        <f>H275*G275</f>
        <v>8</v>
      </c>
      <c r="J275" s="11">
        <v>3.93</v>
      </c>
      <c r="K275" s="15">
        <f>J275*I275</f>
        <v>31.44</v>
      </c>
      <c r="L275" s="9">
        <v>0</v>
      </c>
      <c r="M275" s="9">
        <v>2</v>
      </c>
      <c r="N275" s="9">
        <v>0</v>
      </c>
      <c r="O275" s="9">
        <v>0</v>
      </c>
      <c r="P275" s="11">
        <v>2</v>
      </c>
      <c r="Q275" s="15">
        <f>P275*I275</f>
        <v>16</v>
      </c>
      <c r="R275" s="9"/>
    </row>
    <row r="276" spans="1:18">
      <c r="A276" s="9" t="s">
        <v>16</v>
      </c>
      <c r="B276" s="11">
        <v>816</v>
      </c>
      <c r="C276" s="9"/>
      <c r="D276" s="52" t="s">
        <v>65</v>
      </c>
      <c r="E276" s="11">
        <v>1437</v>
      </c>
      <c r="F276" s="9"/>
      <c r="G276" s="9">
        <v>8</v>
      </c>
      <c r="H276" s="15">
        <v>2</v>
      </c>
      <c r="I276" s="5">
        <f>H276*G276</f>
        <v>16</v>
      </c>
      <c r="J276" s="11">
        <v>3.93</v>
      </c>
      <c r="K276" s="15">
        <f>J276*I276</f>
        <v>62.88</v>
      </c>
      <c r="L276" s="9">
        <v>0</v>
      </c>
      <c r="M276" s="9">
        <v>2</v>
      </c>
      <c r="N276" s="9">
        <v>0</v>
      </c>
      <c r="O276" s="9">
        <v>0</v>
      </c>
      <c r="P276" s="11">
        <v>2</v>
      </c>
      <c r="Q276" s="15">
        <f>P276*I276</f>
        <v>32</v>
      </c>
      <c r="R276" s="9" t="s">
        <v>36</v>
      </c>
    </row>
    <row r="277" spans="1:18">
      <c r="A277" s="9" t="s">
        <v>16</v>
      </c>
      <c r="B277" s="11">
        <v>812</v>
      </c>
      <c r="C277" s="9"/>
      <c r="D277" s="52" t="s">
        <v>65</v>
      </c>
      <c r="E277" s="11">
        <v>1380</v>
      </c>
      <c r="F277" s="9"/>
      <c r="G277" s="9">
        <v>8</v>
      </c>
      <c r="H277" s="15">
        <v>2</v>
      </c>
      <c r="I277" s="5">
        <f>H277*G277</f>
        <v>16</v>
      </c>
      <c r="J277" s="11">
        <v>3.78</v>
      </c>
      <c r="K277" s="15">
        <f>J277*I277</f>
        <v>60.48</v>
      </c>
      <c r="L277" s="9">
        <v>0</v>
      </c>
      <c r="M277" s="9">
        <v>2</v>
      </c>
      <c r="N277" s="9">
        <v>0</v>
      </c>
      <c r="O277" s="9">
        <v>0</v>
      </c>
      <c r="P277" s="11">
        <v>2</v>
      </c>
      <c r="Q277" s="15">
        <f>P277*I277</f>
        <v>32</v>
      </c>
      <c r="R277" s="9"/>
    </row>
    <row r="278" spans="1:18">
      <c r="A278" s="9" t="s">
        <v>16</v>
      </c>
      <c r="B278" s="11">
        <v>179</v>
      </c>
      <c r="C278" s="9"/>
      <c r="D278" s="52" t="s">
        <v>65</v>
      </c>
      <c r="E278" s="11">
        <v>1287</v>
      </c>
      <c r="F278" s="9"/>
      <c r="G278" s="9">
        <v>2</v>
      </c>
      <c r="H278" s="15">
        <v>2</v>
      </c>
      <c r="I278" s="5">
        <f>H278*G278</f>
        <v>4</v>
      </c>
      <c r="J278" s="11">
        <v>3.52</v>
      </c>
      <c r="K278" s="15">
        <f>J278*I278</f>
        <v>14.08</v>
      </c>
      <c r="L278" s="9">
        <v>0</v>
      </c>
      <c r="M278" s="9">
        <v>5</v>
      </c>
      <c r="N278" s="9">
        <v>0</v>
      </c>
      <c r="O278" s="9">
        <v>0</v>
      </c>
      <c r="P278" s="11">
        <v>5</v>
      </c>
      <c r="Q278" s="15">
        <f>P278*I278</f>
        <v>20</v>
      </c>
      <c r="R278" s="9" t="s">
        <v>36</v>
      </c>
    </row>
    <row r="279" spans="1:18">
      <c r="A279" s="9" t="s">
        <v>16</v>
      </c>
      <c r="B279" s="11">
        <v>180</v>
      </c>
      <c r="C279" s="9"/>
      <c r="D279" s="52" t="s">
        <v>65</v>
      </c>
      <c r="E279" s="11">
        <v>1286</v>
      </c>
      <c r="F279" s="9"/>
      <c r="G279" s="9">
        <v>2</v>
      </c>
      <c r="H279" s="15">
        <v>2</v>
      </c>
      <c r="I279" s="5">
        <f>H279*G279</f>
        <v>4</v>
      </c>
      <c r="J279" s="11">
        <v>3.52</v>
      </c>
      <c r="K279" s="15">
        <f>J279*I279</f>
        <v>14.08</v>
      </c>
      <c r="L279" s="9">
        <v>0</v>
      </c>
      <c r="M279" s="9">
        <v>5</v>
      </c>
      <c r="N279" s="9">
        <v>0</v>
      </c>
      <c r="O279" s="9">
        <v>0</v>
      </c>
      <c r="P279" s="11">
        <v>5</v>
      </c>
      <c r="Q279" s="15">
        <f>P279*I279</f>
        <v>20</v>
      </c>
      <c r="R279" s="9"/>
    </row>
    <row r="280" spans="1:18">
      <c r="A280" s="9" t="s">
        <v>16</v>
      </c>
      <c r="B280" s="11">
        <v>1309</v>
      </c>
      <c r="C280" s="9"/>
      <c r="D280" s="52" t="s">
        <v>65</v>
      </c>
      <c r="E280" s="11">
        <v>1262</v>
      </c>
      <c r="F280" s="9"/>
      <c r="G280" s="9">
        <v>4</v>
      </c>
      <c r="H280" s="21">
        <v>1</v>
      </c>
      <c r="I280" s="5">
        <f>H280*G280</f>
        <v>4</v>
      </c>
      <c r="J280" s="11">
        <v>3.45</v>
      </c>
      <c r="K280" s="15">
        <f>J280*I280</f>
        <v>13.8</v>
      </c>
      <c r="L280" s="9">
        <v>0</v>
      </c>
      <c r="M280" s="9">
        <v>2</v>
      </c>
      <c r="N280" s="9">
        <v>0</v>
      </c>
      <c r="O280" s="9">
        <v>0</v>
      </c>
      <c r="P280" s="11">
        <v>2</v>
      </c>
      <c r="Q280" s="15">
        <f>P280*I280</f>
        <v>8</v>
      </c>
      <c r="R280" s="9" t="s">
        <v>36</v>
      </c>
    </row>
    <row r="281" spans="1:18">
      <c r="A281" s="9" t="s">
        <v>16</v>
      </c>
      <c r="B281" s="11">
        <v>1310</v>
      </c>
      <c r="C281" s="9"/>
      <c r="D281" s="52" t="s">
        <v>65</v>
      </c>
      <c r="E281" s="11">
        <v>1262</v>
      </c>
      <c r="F281" s="9"/>
      <c r="G281" s="9">
        <v>4</v>
      </c>
      <c r="H281" s="21">
        <v>1</v>
      </c>
      <c r="I281" s="5">
        <f>H281*G281</f>
        <v>4</v>
      </c>
      <c r="J281" s="11">
        <v>3.45</v>
      </c>
      <c r="K281" s="15">
        <f>J281*I281</f>
        <v>13.8</v>
      </c>
      <c r="L281" s="9">
        <v>0</v>
      </c>
      <c r="M281" s="9">
        <v>2</v>
      </c>
      <c r="N281" s="9">
        <v>0</v>
      </c>
      <c r="O281" s="9">
        <v>0</v>
      </c>
      <c r="P281" s="11">
        <v>2</v>
      </c>
      <c r="Q281" s="15">
        <f>P281*I281</f>
        <v>8</v>
      </c>
      <c r="R281" s="9" t="s">
        <v>36</v>
      </c>
    </row>
    <row r="282" spans="1:18">
      <c r="A282" s="9" t="s">
        <v>16</v>
      </c>
      <c r="B282" s="11">
        <v>1316</v>
      </c>
      <c r="C282" s="9"/>
      <c r="D282" s="52" t="s">
        <v>65</v>
      </c>
      <c r="E282" s="11">
        <v>1262</v>
      </c>
      <c r="F282" s="9"/>
      <c r="G282" s="9">
        <v>4</v>
      </c>
      <c r="H282" s="21">
        <v>1</v>
      </c>
      <c r="I282" s="5">
        <f>H282*G282</f>
        <v>4</v>
      </c>
      <c r="J282" s="11">
        <v>3.45</v>
      </c>
      <c r="K282" s="15">
        <f>J282*I282</f>
        <v>13.8</v>
      </c>
      <c r="L282" s="9">
        <v>0</v>
      </c>
      <c r="M282" s="9">
        <v>2</v>
      </c>
      <c r="N282" s="9">
        <v>0</v>
      </c>
      <c r="O282" s="9">
        <v>0</v>
      </c>
      <c r="P282" s="11">
        <v>2</v>
      </c>
      <c r="Q282" s="15">
        <f>P282*I282</f>
        <v>8</v>
      </c>
      <c r="R282" s="9" t="s">
        <v>36</v>
      </c>
    </row>
    <row r="283" spans="1:18">
      <c r="A283" s="9" t="s">
        <v>16</v>
      </c>
      <c r="B283" s="52" t="s">
        <v>70</v>
      </c>
      <c r="C283" s="9"/>
      <c r="D283" s="52" t="s">
        <v>65</v>
      </c>
      <c r="E283" s="11">
        <v>1262</v>
      </c>
      <c r="F283" s="9"/>
      <c r="G283" s="9">
        <v>4</v>
      </c>
      <c r="H283" s="21">
        <v>1</v>
      </c>
      <c r="I283" s="5">
        <f>H283*G283</f>
        <v>4</v>
      </c>
      <c r="J283" s="11">
        <v>3.45</v>
      </c>
      <c r="K283" s="15">
        <f>J283*I283</f>
        <v>13.8</v>
      </c>
      <c r="L283" s="9">
        <v>0</v>
      </c>
      <c r="M283" s="9">
        <v>2</v>
      </c>
      <c r="N283" s="9">
        <v>0</v>
      </c>
      <c r="O283" s="9">
        <v>0</v>
      </c>
      <c r="P283" s="11">
        <v>2</v>
      </c>
      <c r="Q283" s="15">
        <f>P283*I283</f>
        <v>8</v>
      </c>
      <c r="R283" s="9" t="s">
        <v>36</v>
      </c>
    </row>
    <row r="284" spans="1:18">
      <c r="A284" s="9" t="s">
        <v>16</v>
      </c>
      <c r="B284" s="11">
        <v>173</v>
      </c>
      <c r="C284" s="9"/>
      <c r="D284" s="52" t="s">
        <v>65</v>
      </c>
      <c r="E284" s="11">
        <v>1258</v>
      </c>
      <c r="F284" s="9"/>
      <c r="G284" s="9">
        <v>2</v>
      </c>
      <c r="H284" s="15">
        <v>2</v>
      </c>
      <c r="I284" s="5">
        <f>H284*G284</f>
        <v>4</v>
      </c>
      <c r="J284" s="11">
        <v>3.44</v>
      </c>
      <c r="K284" s="15">
        <f>J284*I284</f>
        <v>13.76</v>
      </c>
      <c r="L284" s="9">
        <v>0</v>
      </c>
      <c r="M284" s="9">
        <v>2</v>
      </c>
      <c r="N284" s="9">
        <v>0</v>
      </c>
      <c r="O284" s="9">
        <v>0</v>
      </c>
      <c r="P284" s="11">
        <v>2</v>
      </c>
      <c r="Q284" s="15">
        <f>P284*I284</f>
        <v>8</v>
      </c>
      <c r="R284" s="9"/>
    </row>
    <row r="285" spans="1:18">
      <c r="A285" s="9" t="s">
        <v>16</v>
      </c>
      <c r="B285" s="11">
        <v>1320</v>
      </c>
      <c r="C285" s="9"/>
      <c r="D285" s="52" t="s">
        <v>65</v>
      </c>
      <c r="E285" s="11">
        <v>1235</v>
      </c>
      <c r="F285" s="9"/>
      <c r="G285" s="9">
        <v>8</v>
      </c>
      <c r="H285" s="21">
        <v>1</v>
      </c>
      <c r="I285" s="5">
        <f>H285*G285</f>
        <v>8</v>
      </c>
      <c r="J285" s="11">
        <v>3.38</v>
      </c>
      <c r="K285" s="15">
        <f>J285*I285</f>
        <v>27.04</v>
      </c>
      <c r="L285" s="9">
        <v>0</v>
      </c>
      <c r="M285" s="9">
        <v>2</v>
      </c>
      <c r="N285" s="9">
        <v>0</v>
      </c>
      <c r="O285" s="9">
        <v>0</v>
      </c>
      <c r="P285" s="11">
        <v>2</v>
      </c>
      <c r="Q285" s="15">
        <f>P285*I285</f>
        <v>16</v>
      </c>
      <c r="R285" s="9"/>
    </row>
    <row r="286" spans="1:18">
      <c r="A286" s="9" t="s">
        <v>16</v>
      </c>
      <c r="B286" s="11">
        <v>134</v>
      </c>
      <c r="C286" s="9"/>
      <c r="D286" s="52" t="s">
        <v>65</v>
      </c>
      <c r="E286" s="11">
        <v>1006</v>
      </c>
      <c r="F286" s="9"/>
      <c r="G286" s="9">
        <v>2</v>
      </c>
      <c r="H286" s="15">
        <v>2</v>
      </c>
      <c r="I286" s="5">
        <f>H286*G286</f>
        <v>4</v>
      </c>
      <c r="J286" s="11">
        <v>2.75</v>
      </c>
      <c r="K286" s="15">
        <f>J286*I286</f>
        <v>11</v>
      </c>
      <c r="L286" s="9">
        <v>0</v>
      </c>
      <c r="M286" s="9">
        <v>4</v>
      </c>
      <c r="N286" s="9">
        <v>0</v>
      </c>
      <c r="O286" s="9">
        <v>0</v>
      </c>
      <c r="P286" s="11">
        <v>4</v>
      </c>
      <c r="Q286" s="15">
        <f>P286*I286</f>
        <v>16</v>
      </c>
      <c r="R286" s="9"/>
    </row>
    <row r="287" spans="1:18">
      <c r="A287" s="9" t="s">
        <v>16</v>
      </c>
      <c r="B287" s="11">
        <v>135</v>
      </c>
      <c r="C287" s="9"/>
      <c r="D287" s="52" t="s">
        <v>65</v>
      </c>
      <c r="E287" s="11">
        <v>1006</v>
      </c>
      <c r="F287" s="9"/>
      <c r="G287" s="9">
        <v>2</v>
      </c>
      <c r="H287" s="15">
        <v>2</v>
      </c>
      <c r="I287" s="5">
        <f>H287*G287</f>
        <v>4</v>
      </c>
      <c r="J287" s="11">
        <v>2.75</v>
      </c>
      <c r="K287" s="15">
        <f>J287*I287</f>
        <v>11</v>
      </c>
      <c r="L287" s="9">
        <v>0</v>
      </c>
      <c r="M287" s="9">
        <v>4</v>
      </c>
      <c r="N287" s="9">
        <v>0</v>
      </c>
      <c r="O287" s="9">
        <v>0</v>
      </c>
      <c r="P287" s="11">
        <v>4</v>
      </c>
      <c r="Q287" s="15">
        <f>P287*I287</f>
        <v>16</v>
      </c>
      <c r="R287" s="9"/>
    </row>
    <row r="288" spans="1:18">
      <c r="A288" s="9" t="s">
        <v>16</v>
      </c>
      <c r="B288" s="52" t="s">
        <v>71</v>
      </c>
      <c r="C288" s="9"/>
      <c r="D288" s="52" t="s">
        <v>65</v>
      </c>
      <c r="E288" s="11">
        <v>942</v>
      </c>
      <c r="F288" s="9"/>
      <c r="G288" s="9">
        <v>2</v>
      </c>
      <c r="H288" s="15">
        <v>2</v>
      </c>
      <c r="I288" s="5">
        <f>H288*G288</f>
        <v>4</v>
      </c>
      <c r="J288" s="11">
        <v>2.58</v>
      </c>
      <c r="K288" s="15">
        <f>J288*I288</f>
        <v>10.32</v>
      </c>
      <c r="L288" s="9">
        <v>0</v>
      </c>
      <c r="M288" s="9">
        <v>4</v>
      </c>
      <c r="N288" s="9">
        <v>0</v>
      </c>
      <c r="O288" s="9">
        <v>0</v>
      </c>
      <c r="P288" s="11">
        <v>4</v>
      </c>
      <c r="Q288" s="15">
        <f>P288*I288</f>
        <v>16</v>
      </c>
      <c r="R288" s="9"/>
    </row>
    <row r="289" spans="1:18">
      <c r="A289" s="9" t="s">
        <v>16</v>
      </c>
      <c r="B289" s="52" t="s">
        <v>72</v>
      </c>
      <c r="C289" s="9"/>
      <c r="D289" s="52" t="s">
        <v>65</v>
      </c>
      <c r="E289" s="11">
        <v>942</v>
      </c>
      <c r="F289" s="9"/>
      <c r="G289" s="9">
        <v>2</v>
      </c>
      <c r="H289" s="15">
        <v>2</v>
      </c>
      <c r="I289" s="5">
        <f>H289*G289</f>
        <v>4</v>
      </c>
      <c r="J289" s="11">
        <v>2.58</v>
      </c>
      <c r="K289" s="15">
        <f>J289*I289</f>
        <v>10.32</v>
      </c>
      <c r="L289" s="9">
        <v>0</v>
      </c>
      <c r="M289" s="9">
        <v>4</v>
      </c>
      <c r="N289" s="9">
        <v>0</v>
      </c>
      <c r="O289" s="9">
        <v>0</v>
      </c>
      <c r="P289" s="11">
        <v>4</v>
      </c>
      <c r="Q289" s="15">
        <f>P289*I289</f>
        <v>16</v>
      </c>
      <c r="R289" s="9"/>
    </row>
    <row r="290" spans="1:18">
      <c r="A290" s="9" t="s">
        <v>16</v>
      </c>
      <c r="B290" s="11">
        <v>216</v>
      </c>
      <c r="C290" s="9"/>
      <c r="D290" s="52" t="s">
        <v>73</v>
      </c>
      <c r="E290" s="11">
        <v>2184</v>
      </c>
      <c r="F290" s="9"/>
      <c r="G290" s="9">
        <v>2</v>
      </c>
      <c r="H290" s="15">
        <v>2</v>
      </c>
      <c r="I290" s="5">
        <f>H290*G290</f>
        <v>4</v>
      </c>
      <c r="J290" s="11">
        <v>5.29</v>
      </c>
      <c r="K290" s="15">
        <f>J290*I290</f>
        <v>21.16</v>
      </c>
      <c r="L290" s="9">
        <v>0</v>
      </c>
      <c r="M290" s="9">
        <v>3</v>
      </c>
      <c r="N290" s="9">
        <v>0</v>
      </c>
      <c r="O290" s="9">
        <v>0</v>
      </c>
      <c r="P290" s="11">
        <v>3</v>
      </c>
      <c r="Q290" s="15">
        <f>P290*I290</f>
        <v>12</v>
      </c>
      <c r="R290" s="9" t="s">
        <v>36</v>
      </c>
    </row>
    <row r="291" spans="1:18">
      <c r="A291" s="9" t="s">
        <v>16</v>
      </c>
      <c r="B291" s="11">
        <v>217</v>
      </c>
      <c r="C291" s="9"/>
      <c r="D291" s="52" t="s">
        <v>73</v>
      </c>
      <c r="E291" s="11">
        <v>2184</v>
      </c>
      <c r="F291" s="9"/>
      <c r="G291" s="9">
        <v>2</v>
      </c>
      <c r="H291" s="15">
        <v>2</v>
      </c>
      <c r="I291" s="5">
        <f>H291*G291</f>
        <v>4</v>
      </c>
      <c r="J291" s="11">
        <v>5.29</v>
      </c>
      <c r="K291" s="15">
        <f>J291*I291</f>
        <v>21.16</v>
      </c>
      <c r="L291" s="9">
        <v>0</v>
      </c>
      <c r="M291" s="9">
        <v>3</v>
      </c>
      <c r="N291" s="9">
        <v>0</v>
      </c>
      <c r="O291" s="9">
        <v>0</v>
      </c>
      <c r="P291" s="11">
        <v>3</v>
      </c>
      <c r="Q291" s="15">
        <f>P291*I291</f>
        <v>12</v>
      </c>
      <c r="R291" s="9"/>
    </row>
    <row r="292" spans="1:18">
      <c r="A292" s="9" t="s">
        <v>16</v>
      </c>
      <c r="B292" s="11">
        <v>165</v>
      </c>
      <c r="C292" s="9"/>
      <c r="D292" s="52" t="s">
        <v>73</v>
      </c>
      <c r="E292" s="11">
        <v>2111</v>
      </c>
      <c r="F292" s="9"/>
      <c r="G292" s="9">
        <v>2</v>
      </c>
      <c r="H292" s="15">
        <v>2</v>
      </c>
      <c r="I292" s="5">
        <f>H292*G292</f>
        <v>4</v>
      </c>
      <c r="J292" s="11">
        <v>5.11</v>
      </c>
      <c r="K292" s="15">
        <f>J292*I292</f>
        <v>20.44</v>
      </c>
      <c r="L292" s="9">
        <v>0</v>
      </c>
      <c r="M292" s="9">
        <v>3</v>
      </c>
      <c r="N292" s="9">
        <v>0</v>
      </c>
      <c r="O292" s="9">
        <v>0</v>
      </c>
      <c r="P292" s="11">
        <v>3</v>
      </c>
      <c r="Q292" s="15">
        <f>P292*I292</f>
        <v>12</v>
      </c>
      <c r="R292" s="9" t="s">
        <v>36</v>
      </c>
    </row>
    <row r="293" spans="1:18">
      <c r="A293" s="9" t="s">
        <v>16</v>
      </c>
      <c r="B293" s="11">
        <v>166</v>
      </c>
      <c r="C293" s="9"/>
      <c r="D293" s="52" t="s">
        <v>73</v>
      </c>
      <c r="E293" s="11">
        <v>2111</v>
      </c>
      <c r="F293" s="9"/>
      <c r="G293" s="9">
        <v>2</v>
      </c>
      <c r="H293" s="15">
        <v>2</v>
      </c>
      <c r="I293" s="5">
        <f>H293*G293</f>
        <v>4</v>
      </c>
      <c r="J293" s="11">
        <v>5.11</v>
      </c>
      <c r="K293" s="15">
        <f>J293*I293</f>
        <v>20.44</v>
      </c>
      <c r="L293" s="9">
        <v>0</v>
      </c>
      <c r="M293" s="9">
        <v>3</v>
      </c>
      <c r="N293" s="9">
        <v>0</v>
      </c>
      <c r="O293" s="9">
        <v>0</v>
      </c>
      <c r="P293" s="11">
        <v>3</v>
      </c>
      <c r="Q293" s="15">
        <f>P293*I293</f>
        <v>12</v>
      </c>
      <c r="R293" s="9"/>
    </row>
    <row r="294" spans="1:18">
      <c r="A294" s="9" t="s">
        <v>16</v>
      </c>
      <c r="B294" s="11">
        <v>218</v>
      </c>
      <c r="C294" s="9"/>
      <c r="D294" s="52" t="s">
        <v>73</v>
      </c>
      <c r="E294" s="11">
        <v>2084</v>
      </c>
      <c r="F294" s="9"/>
      <c r="G294" s="9">
        <v>2</v>
      </c>
      <c r="H294" s="15">
        <v>2</v>
      </c>
      <c r="I294" s="5">
        <f>H294*G294</f>
        <v>4</v>
      </c>
      <c r="J294" s="11">
        <v>5.05</v>
      </c>
      <c r="K294" s="15">
        <f>J294*I294</f>
        <v>20.2</v>
      </c>
      <c r="L294" s="9">
        <v>0</v>
      </c>
      <c r="M294" s="9">
        <v>3</v>
      </c>
      <c r="N294" s="9">
        <v>0</v>
      </c>
      <c r="O294" s="9">
        <v>0</v>
      </c>
      <c r="P294" s="11">
        <v>3</v>
      </c>
      <c r="Q294" s="15">
        <f>P294*I294</f>
        <v>12</v>
      </c>
      <c r="R294" s="9" t="s">
        <v>36</v>
      </c>
    </row>
    <row r="295" spans="1:18">
      <c r="A295" s="9" t="s">
        <v>16</v>
      </c>
      <c r="B295" s="11">
        <v>219</v>
      </c>
      <c r="C295" s="9"/>
      <c r="D295" s="52" t="s">
        <v>73</v>
      </c>
      <c r="E295" s="11">
        <v>2084</v>
      </c>
      <c r="F295" s="9"/>
      <c r="G295" s="9">
        <v>2</v>
      </c>
      <c r="H295" s="15">
        <v>2</v>
      </c>
      <c r="I295" s="5">
        <f>H295*G295</f>
        <v>4</v>
      </c>
      <c r="J295" s="11">
        <v>5.05</v>
      </c>
      <c r="K295" s="15">
        <f>J295*I295</f>
        <v>20.2</v>
      </c>
      <c r="L295" s="9">
        <v>0</v>
      </c>
      <c r="M295" s="9">
        <v>3</v>
      </c>
      <c r="N295" s="9">
        <v>0</v>
      </c>
      <c r="O295" s="9">
        <v>0</v>
      </c>
      <c r="P295" s="11">
        <v>3</v>
      </c>
      <c r="Q295" s="15">
        <f>P295*I295</f>
        <v>12</v>
      </c>
      <c r="R295" s="9"/>
    </row>
    <row r="296" spans="1:18">
      <c r="A296" s="9" t="s">
        <v>16</v>
      </c>
      <c r="B296" s="11">
        <v>163</v>
      </c>
      <c r="C296" s="9"/>
      <c r="D296" s="52" t="s">
        <v>73</v>
      </c>
      <c r="E296" s="11">
        <v>2052</v>
      </c>
      <c r="F296" s="9"/>
      <c r="G296" s="9">
        <v>2</v>
      </c>
      <c r="H296" s="15">
        <v>2</v>
      </c>
      <c r="I296" s="5">
        <f>H296*G296</f>
        <v>4</v>
      </c>
      <c r="J296" s="11">
        <v>4.97</v>
      </c>
      <c r="K296" s="15">
        <f>J296*I296</f>
        <v>19.88</v>
      </c>
      <c r="L296" s="9">
        <v>0</v>
      </c>
      <c r="M296" s="9">
        <v>3</v>
      </c>
      <c r="N296" s="9">
        <v>0</v>
      </c>
      <c r="O296" s="9">
        <v>0</v>
      </c>
      <c r="P296" s="11">
        <v>3</v>
      </c>
      <c r="Q296" s="15">
        <f>P296*I296</f>
        <v>12</v>
      </c>
      <c r="R296" s="9" t="s">
        <v>36</v>
      </c>
    </row>
    <row r="297" spans="1:18">
      <c r="A297" s="9" t="s">
        <v>16</v>
      </c>
      <c r="B297" s="11">
        <v>164</v>
      </c>
      <c r="C297" s="9"/>
      <c r="D297" s="52" t="s">
        <v>73</v>
      </c>
      <c r="E297" s="11">
        <v>2052</v>
      </c>
      <c r="F297" s="9"/>
      <c r="G297" s="9">
        <v>2</v>
      </c>
      <c r="H297" s="15">
        <v>2</v>
      </c>
      <c r="I297" s="5">
        <f>H297*G297</f>
        <v>4</v>
      </c>
      <c r="J297" s="11">
        <v>4.97</v>
      </c>
      <c r="K297" s="15">
        <f>J297*I297</f>
        <v>19.88</v>
      </c>
      <c r="L297" s="9">
        <v>0</v>
      </c>
      <c r="M297" s="9">
        <v>3</v>
      </c>
      <c r="N297" s="9">
        <v>0</v>
      </c>
      <c r="O297" s="9">
        <v>0</v>
      </c>
      <c r="P297" s="11">
        <v>3</v>
      </c>
      <c r="Q297" s="15">
        <f>P297*I297</f>
        <v>12</v>
      </c>
      <c r="R297" s="9"/>
    </row>
    <row r="298" spans="1:18">
      <c r="A298" s="9" t="s">
        <v>16</v>
      </c>
      <c r="B298" s="11">
        <v>167</v>
      </c>
      <c r="C298" s="9"/>
      <c r="D298" s="52" t="s">
        <v>73</v>
      </c>
      <c r="E298" s="11">
        <v>1928</v>
      </c>
      <c r="F298" s="9"/>
      <c r="G298" s="9">
        <v>2</v>
      </c>
      <c r="H298" s="15">
        <v>2</v>
      </c>
      <c r="I298" s="5">
        <f>H298*G298</f>
        <v>4</v>
      </c>
      <c r="J298" s="11">
        <v>4.67</v>
      </c>
      <c r="K298" s="15">
        <f>J298*I298</f>
        <v>18.68</v>
      </c>
      <c r="L298" s="9">
        <v>0</v>
      </c>
      <c r="M298" s="9">
        <v>3</v>
      </c>
      <c r="N298" s="9">
        <v>0</v>
      </c>
      <c r="O298" s="9">
        <v>0</v>
      </c>
      <c r="P298" s="11">
        <v>3</v>
      </c>
      <c r="Q298" s="15">
        <f>P298*I298</f>
        <v>12</v>
      </c>
      <c r="R298" s="9" t="s">
        <v>36</v>
      </c>
    </row>
    <row r="299" spans="1:18">
      <c r="A299" s="9" t="s">
        <v>16</v>
      </c>
      <c r="B299" s="11">
        <v>168</v>
      </c>
      <c r="C299" s="9"/>
      <c r="D299" s="52" t="s">
        <v>73</v>
      </c>
      <c r="E299" s="11">
        <v>1928</v>
      </c>
      <c r="F299" s="9"/>
      <c r="G299" s="9">
        <v>2</v>
      </c>
      <c r="H299" s="15">
        <v>2</v>
      </c>
      <c r="I299" s="5">
        <f>H299*G299</f>
        <v>4</v>
      </c>
      <c r="J299" s="11">
        <v>4.67</v>
      </c>
      <c r="K299" s="15">
        <f>J299*I299</f>
        <v>18.68</v>
      </c>
      <c r="L299" s="9">
        <v>0</v>
      </c>
      <c r="M299" s="9">
        <v>3</v>
      </c>
      <c r="N299" s="9">
        <v>0</v>
      </c>
      <c r="O299" s="9">
        <v>0</v>
      </c>
      <c r="P299" s="11">
        <v>3</v>
      </c>
      <c r="Q299" s="15">
        <f>P299*I299</f>
        <v>12</v>
      </c>
      <c r="R299" s="9"/>
    </row>
    <row r="300" spans="1:18">
      <c r="A300" s="9" t="s">
        <v>16</v>
      </c>
      <c r="B300" s="11">
        <v>324</v>
      </c>
      <c r="C300" s="9"/>
      <c r="D300" s="52" t="s">
        <v>73</v>
      </c>
      <c r="E300" s="11">
        <v>1434</v>
      </c>
      <c r="F300" s="9"/>
      <c r="G300" s="9">
        <v>2</v>
      </c>
      <c r="H300" s="15">
        <v>2</v>
      </c>
      <c r="I300" s="5">
        <f>H300*G300</f>
        <v>4</v>
      </c>
      <c r="J300" s="11">
        <v>3.47</v>
      </c>
      <c r="K300" s="15">
        <f>J300*I300</f>
        <v>13.88</v>
      </c>
      <c r="L300" s="9">
        <v>0</v>
      </c>
      <c r="M300" s="9">
        <v>2</v>
      </c>
      <c r="N300" s="9">
        <v>0</v>
      </c>
      <c r="O300" s="9">
        <v>0</v>
      </c>
      <c r="P300" s="11">
        <v>2</v>
      </c>
      <c r="Q300" s="15">
        <f>P300*I300</f>
        <v>8</v>
      </c>
      <c r="R300" s="9"/>
    </row>
    <row r="301" spans="1:18">
      <c r="A301" s="9" t="s">
        <v>16</v>
      </c>
      <c r="B301" s="11">
        <v>308</v>
      </c>
      <c r="C301" s="9"/>
      <c r="D301" s="52" t="s">
        <v>73</v>
      </c>
      <c r="E301" s="11">
        <v>1424</v>
      </c>
      <c r="F301" s="9"/>
      <c r="G301" s="9">
        <v>4</v>
      </c>
      <c r="H301" s="15">
        <v>2</v>
      </c>
      <c r="I301" s="5">
        <f>H301*G301</f>
        <v>8</v>
      </c>
      <c r="J301" s="11">
        <v>3.45</v>
      </c>
      <c r="K301" s="15">
        <f>J301*I301</f>
        <v>27.6</v>
      </c>
      <c r="L301" s="9">
        <v>0</v>
      </c>
      <c r="M301" s="9">
        <v>2</v>
      </c>
      <c r="N301" s="9">
        <v>0</v>
      </c>
      <c r="O301" s="9">
        <v>0</v>
      </c>
      <c r="P301" s="11">
        <v>2</v>
      </c>
      <c r="Q301" s="15">
        <f>P301*I301</f>
        <v>16</v>
      </c>
      <c r="R301" s="9"/>
    </row>
    <row r="302" spans="1:18">
      <c r="A302" s="9" t="s">
        <v>16</v>
      </c>
      <c r="B302" s="11">
        <v>151</v>
      </c>
      <c r="C302" s="9"/>
      <c r="D302" s="52" t="s">
        <v>73</v>
      </c>
      <c r="E302" s="11">
        <v>1396</v>
      </c>
      <c r="F302" s="9"/>
      <c r="G302" s="9">
        <v>2</v>
      </c>
      <c r="H302" s="15">
        <v>2</v>
      </c>
      <c r="I302" s="5">
        <f>H302*G302</f>
        <v>4</v>
      </c>
      <c r="J302" s="11">
        <v>3.38</v>
      </c>
      <c r="K302" s="15">
        <f>J302*I302</f>
        <v>13.52</v>
      </c>
      <c r="L302" s="9">
        <v>0</v>
      </c>
      <c r="M302" s="9">
        <v>4</v>
      </c>
      <c r="N302" s="9">
        <v>0</v>
      </c>
      <c r="O302" s="9">
        <v>0</v>
      </c>
      <c r="P302" s="11">
        <v>4</v>
      </c>
      <c r="Q302" s="15">
        <f>P302*I302</f>
        <v>16</v>
      </c>
      <c r="R302" s="9"/>
    </row>
    <row r="303" spans="1:18">
      <c r="A303" s="9" t="s">
        <v>16</v>
      </c>
      <c r="B303" s="11">
        <v>209</v>
      </c>
      <c r="C303" s="9"/>
      <c r="D303" s="52" t="s">
        <v>73</v>
      </c>
      <c r="E303" s="11">
        <v>1377</v>
      </c>
      <c r="F303" s="9"/>
      <c r="G303" s="9">
        <v>4</v>
      </c>
      <c r="H303" s="15">
        <v>2</v>
      </c>
      <c r="I303" s="5">
        <f>H303*G303</f>
        <v>8</v>
      </c>
      <c r="J303" s="11">
        <v>3.34</v>
      </c>
      <c r="K303" s="15">
        <f>J303*I303</f>
        <v>26.72</v>
      </c>
      <c r="L303" s="9">
        <v>0</v>
      </c>
      <c r="M303" s="9">
        <v>2</v>
      </c>
      <c r="N303" s="9">
        <v>0</v>
      </c>
      <c r="O303" s="9">
        <v>0</v>
      </c>
      <c r="P303" s="11">
        <v>2</v>
      </c>
      <c r="Q303" s="15">
        <f>P303*I303</f>
        <v>16</v>
      </c>
      <c r="R303" s="9"/>
    </row>
    <row r="304" spans="1:18">
      <c r="A304" s="9" t="s">
        <v>16</v>
      </c>
      <c r="B304" s="11">
        <v>708</v>
      </c>
      <c r="C304" s="9"/>
      <c r="D304" s="52" t="s">
        <v>73</v>
      </c>
      <c r="E304" s="11">
        <v>1357</v>
      </c>
      <c r="F304" s="9"/>
      <c r="G304" s="9">
        <v>4</v>
      </c>
      <c r="H304" s="15">
        <v>2</v>
      </c>
      <c r="I304" s="5">
        <f>H304*G304</f>
        <v>8</v>
      </c>
      <c r="J304" s="11">
        <v>3.29</v>
      </c>
      <c r="K304" s="15">
        <f>J304*I304</f>
        <v>26.32</v>
      </c>
      <c r="L304" s="9">
        <v>0</v>
      </c>
      <c r="M304" s="9">
        <v>2</v>
      </c>
      <c r="N304" s="9">
        <v>0</v>
      </c>
      <c r="O304" s="9">
        <v>0</v>
      </c>
      <c r="P304" s="11">
        <v>2</v>
      </c>
      <c r="Q304" s="15">
        <f>P304*I304</f>
        <v>16</v>
      </c>
      <c r="R304" s="9"/>
    </row>
    <row r="305" spans="1:18">
      <c r="A305" s="9" t="s">
        <v>16</v>
      </c>
      <c r="B305" s="11">
        <v>709</v>
      </c>
      <c r="C305" s="9"/>
      <c r="D305" s="52" t="s">
        <v>73</v>
      </c>
      <c r="E305" s="11">
        <v>1357</v>
      </c>
      <c r="F305" s="9"/>
      <c r="G305" s="9">
        <v>4</v>
      </c>
      <c r="H305" s="15">
        <v>2</v>
      </c>
      <c r="I305" s="5">
        <f>H305*G305</f>
        <v>8</v>
      </c>
      <c r="J305" s="11">
        <v>3.29</v>
      </c>
      <c r="K305" s="15">
        <f>J305*I305</f>
        <v>26.32</v>
      </c>
      <c r="L305" s="9">
        <v>0</v>
      </c>
      <c r="M305" s="9">
        <v>2</v>
      </c>
      <c r="N305" s="9">
        <v>0</v>
      </c>
      <c r="O305" s="9">
        <v>0</v>
      </c>
      <c r="P305" s="11">
        <v>2</v>
      </c>
      <c r="Q305" s="15">
        <f>P305*I305</f>
        <v>16</v>
      </c>
      <c r="R305" s="9" t="s">
        <v>36</v>
      </c>
    </row>
    <row r="306" spans="1:18">
      <c r="A306" s="9" t="s">
        <v>16</v>
      </c>
      <c r="B306" s="11">
        <v>612</v>
      </c>
      <c r="C306" s="9"/>
      <c r="D306" s="52" t="s">
        <v>73</v>
      </c>
      <c r="E306" s="11">
        <v>1336</v>
      </c>
      <c r="F306" s="9"/>
      <c r="G306" s="9">
        <v>4</v>
      </c>
      <c r="H306" s="15">
        <v>2</v>
      </c>
      <c r="I306" s="5">
        <f>H306*G306</f>
        <v>8</v>
      </c>
      <c r="J306" s="11">
        <v>3.24</v>
      </c>
      <c r="K306" s="15">
        <f>J306*I306</f>
        <v>25.92</v>
      </c>
      <c r="L306" s="9">
        <v>0</v>
      </c>
      <c r="M306" s="9">
        <v>2</v>
      </c>
      <c r="N306" s="9">
        <v>0</v>
      </c>
      <c r="O306" s="9">
        <v>0</v>
      </c>
      <c r="P306" s="11">
        <v>2</v>
      </c>
      <c r="Q306" s="15">
        <f>P306*I306</f>
        <v>16</v>
      </c>
      <c r="R306" s="9" t="s">
        <v>36</v>
      </c>
    </row>
    <row r="307" spans="1:18">
      <c r="A307" s="9" t="s">
        <v>16</v>
      </c>
      <c r="B307" s="11">
        <v>613</v>
      </c>
      <c r="C307" s="9"/>
      <c r="D307" s="52" t="s">
        <v>73</v>
      </c>
      <c r="E307" s="11">
        <v>1336</v>
      </c>
      <c r="F307" s="9"/>
      <c r="G307" s="9">
        <v>4</v>
      </c>
      <c r="H307" s="15">
        <v>2</v>
      </c>
      <c r="I307" s="5">
        <f>H307*G307</f>
        <v>8</v>
      </c>
      <c r="J307" s="11">
        <v>3.24</v>
      </c>
      <c r="K307" s="15">
        <f>J307*I307</f>
        <v>25.92</v>
      </c>
      <c r="L307" s="9">
        <v>0</v>
      </c>
      <c r="M307" s="9">
        <v>2</v>
      </c>
      <c r="N307" s="9">
        <v>0</v>
      </c>
      <c r="O307" s="9">
        <v>0</v>
      </c>
      <c r="P307" s="11">
        <v>2</v>
      </c>
      <c r="Q307" s="15">
        <f>P307*I307</f>
        <v>16</v>
      </c>
      <c r="R307" s="9"/>
    </row>
    <row r="308" spans="1:18">
      <c r="A308" s="9" t="s">
        <v>16</v>
      </c>
      <c r="B308" s="11">
        <v>515</v>
      </c>
      <c r="C308" s="9"/>
      <c r="D308" s="52" t="s">
        <v>73</v>
      </c>
      <c r="E308" s="11">
        <v>1302</v>
      </c>
      <c r="F308" s="9"/>
      <c r="G308" s="9">
        <v>8</v>
      </c>
      <c r="H308" s="15">
        <v>2</v>
      </c>
      <c r="I308" s="5">
        <f>H308*G308</f>
        <v>16</v>
      </c>
      <c r="J308" s="11">
        <v>3.15</v>
      </c>
      <c r="K308" s="15">
        <f>J308*I308</f>
        <v>50.4</v>
      </c>
      <c r="L308" s="9">
        <v>0</v>
      </c>
      <c r="M308" s="9">
        <v>2</v>
      </c>
      <c r="N308" s="9">
        <v>0</v>
      </c>
      <c r="O308" s="9">
        <v>0</v>
      </c>
      <c r="P308" s="11">
        <v>2</v>
      </c>
      <c r="Q308" s="15">
        <f>P308*I308</f>
        <v>32</v>
      </c>
      <c r="R308" s="9" t="s">
        <v>36</v>
      </c>
    </row>
    <row r="309" spans="1:18">
      <c r="A309" s="9" t="s">
        <v>16</v>
      </c>
      <c r="B309" s="11">
        <v>818</v>
      </c>
      <c r="C309" s="9"/>
      <c r="D309" s="52" t="s">
        <v>73</v>
      </c>
      <c r="E309" s="11">
        <v>1293</v>
      </c>
      <c r="F309" s="9"/>
      <c r="G309" s="9">
        <v>8</v>
      </c>
      <c r="H309" s="15">
        <v>2</v>
      </c>
      <c r="I309" s="5">
        <f>H309*G309</f>
        <v>16</v>
      </c>
      <c r="J309" s="11">
        <v>3.13</v>
      </c>
      <c r="K309" s="15">
        <f>J309*I309</f>
        <v>50.08</v>
      </c>
      <c r="L309" s="9">
        <v>0</v>
      </c>
      <c r="M309" s="9">
        <v>2</v>
      </c>
      <c r="N309" s="9">
        <v>0</v>
      </c>
      <c r="O309" s="9">
        <v>0</v>
      </c>
      <c r="P309" s="11">
        <v>2</v>
      </c>
      <c r="Q309" s="15">
        <f>P309*I309</f>
        <v>32</v>
      </c>
      <c r="R309" s="9"/>
    </row>
    <row r="310" spans="1:18">
      <c r="A310" s="9" t="s">
        <v>16</v>
      </c>
      <c r="B310" s="11">
        <v>213</v>
      </c>
      <c r="C310" s="9"/>
      <c r="D310" s="52" t="s">
        <v>73</v>
      </c>
      <c r="E310" s="11">
        <v>1260</v>
      </c>
      <c r="F310" s="9"/>
      <c r="G310" s="9">
        <v>4</v>
      </c>
      <c r="H310" s="15">
        <v>2</v>
      </c>
      <c r="I310" s="5">
        <f>H310*G310</f>
        <v>8</v>
      </c>
      <c r="J310" s="11">
        <v>3.05</v>
      </c>
      <c r="K310" s="15">
        <f>J310*I310</f>
        <v>24.4</v>
      </c>
      <c r="L310" s="9">
        <v>0</v>
      </c>
      <c r="M310" s="9">
        <v>2</v>
      </c>
      <c r="N310" s="9">
        <v>0</v>
      </c>
      <c r="O310" s="9">
        <v>0</v>
      </c>
      <c r="P310" s="11">
        <v>2</v>
      </c>
      <c r="Q310" s="15">
        <f>P310*I310</f>
        <v>16</v>
      </c>
      <c r="R310" s="9"/>
    </row>
    <row r="311" spans="1:18">
      <c r="A311" s="9" t="s">
        <v>16</v>
      </c>
      <c r="B311" s="11">
        <v>713</v>
      </c>
      <c r="C311" s="9"/>
      <c r="D311" s="52" t="s">
        <v>73</v>
      </c>
      <c r="E311" s="11">
        <v>1233</v>
      </c>
      <c r="F311" s="9"/>
      <c r="G311" s="9">
        <v>4</v>
      </c>
      <c r="H311" s="15">
        <v>2</v>
      </c>
      <c r="I311" s="5">
        <f>H311*G311</f>
        <v>8</v>
      </c>
      <c r="J311" s="11">
        <v>2.99</v>
      </c>
      <c r="K311" s="15">
        <f>J311*I311</f>
        <v>23.92</v>
      </c>
      <c r="L311" s="9">
        <v>0</v>
      </c>
      <c r="M311" s="9">
        <v>2</v>
      </c>
      <c r="N311" s="9">
        <v>0</v>
      </c>
      <c r="O311" s="9">
        <v>0</v>
      </c>
      <c r="P311" s="11">
        <v>2</v>
      </c>
      <c r="Q311" s="15">
        <f>P311*I311</f>
        <v>16</v>
      </c>
      <c r="R311" s="9"/>
    </row>
    <row r="312" spans="1:18">
      <c r="A312" s="9" t="s">
        <v>16</v>
      </c>
      <c r="B312" s="11">
        <v>714</v>
      </c>
      <c r="C312" s="9"/>
      <c r="D312" s="52" t="s">
        <v>73</v>
      </c>
      <c r="E312" s="11">
        <v>1233</v>
      </c>
      <c r="F312" s="9"/>
      <c r="G312" s="9">
        <v>4</v>
      </c>
      <c r="H312" s="15">
        <v>2</v>
      </c>
      <c r="I312" s="5">
        <f>H312*G312</f>
        <v>8</v>
      </c>
      <c r="J312" s="11">
        <v>2.99</v>
      </c>
      <c r="K312" s="15">
        <f>J312*I312</f>
        <v>23.92</v>
      </c>
      <c r="L312" s="9">
        <v>0</v>
      </c>
      <c r="M312" s="9">
        <v>2</v>
      </c>
      <c r="N312" s="9">
        <v>0</v>
      </c>
      <c r="O312" s="9">
        <v>0</v>
      </c>
      <c r="P312" s="11">
        <v>2</v>
      </c>
      <c r="Q312" s="15">
        <f>P312*I312</f>
        <v>16</v>
      </c>
      <c r="R312" s="9" t="s">
        <v>36</v>
      </c>
    </row>
    <row r="313" spans="1:18">
      <c r="A313" s="9" t="s">
        <v>16</v>
      </c>
      <c r="B313" s="11">
        <v>126</v>
      </c>
      <c r="C313" s="9"/>
      <c r="D313" s="52" t="s">
        <v>73</v>
      </c>
      <c r="E313" s="11">
        <v>1231</v>
      </c>
      <c r="F313" s="9"/>
      <c r="G313" s="9">
        <v>4</v>
      </c>
      <c r="H313" s="15">
        <v>2</v>
      </c>
      <c r="I313" s="5">
        <f>H313*G313</f>
        <v>8</v>
      </c>
      <c r="J313" s="11">
        <v>2.98</v>
      </c>
      <c r="K313" s="15">
        <f>J313*I313</f>
        <v>23.84</v>
      </c>
      <c r="L313" s="9">
        <v>0</v>
      </c>
      <c r="M313" s="9">
        <v>2</v>
      </c>
      <c r="N313" s="9">
        <v>0</v>
      </c>
      <c r="O313" s="9">
        <v>0</v>
      </c>
      <c r="P313" s="11">
        <v>2</v>
      </c>
      <c r="Q313" s="15">
        <f>P313*I313</f>
        <v>16</v>
      </c>
      <c r="R313" s="9"/>
    </row>
    <row r="314" spans="1:18">
      <c r="A314" s="9" t="s">
        <v>16</v>
      </c>
      <c r="B314" s="11">
        <v>229</v>
      </c>
      <c r="C314" s="9"/>
      <c r="D314" s="52" t="s">
        <v>73</v>
      </c>
      <c r="E314" s="11">
        <v>1199</v>
      </c>
      <c r="F314" s="9"/>
      <c r="G314" s="9">
        <v>2</v>
      </c>
      <c r="H314" s="15">
        <v>2</v>
      </c>
      <c r="I314" s="5">
        <f>H314*G314</f>
        <v>4</v>
      </c>
      <c r="J314" s="11">
        <v>2.9</v>
      </c>
      <c r="K314" s="15">
        <f>J314*I314</f>
        <v>11.6</v>
      </c>
      <c r="L314" s="9">
        <v>0</v>
      </c>
      <c r="M314" s="9">
        <v>2</v>
      </c>
      <c r="N314" s="9">
        <v>0</v>
      </c>
      <c r="O314" s="9">
        <v>0</v>
      </c>
      <c r="P314" s="11">
        <v>2</v>
      </c>
      <c r="Q314" s="15">
        <f>P314*I314</f>
        <v>8</v>
      </c>
      <c r="R314" s="9"/>
    </row>
    <row r="315" spans="1:18">
      <c r="A315" s="9" t="s">
        <v>16</v>
      </c>
      <c r="B315" s="11">
        <v>153</v>
      </c>
      <c r="C315" s="9"/>
      <c r="D315" s="52" t="s">
        <v>73</v>
      </c>
      <c r="E315" s="11">
        <v>1139</v>
      </c>
      <c r="F315" s="9"/>
      <c r="G315" s="9">
        <v>2</v>
      </c>
      <c r="H315" s="15">
        <v>2</v>
      </c>
      <c r="I315" s="5">
        <f>H315*G315</f>
        <v>4</v>
      </c>
      <c r="J315" s="11">
        <v>2.76</v>
      </c>
      <c r="K315" s="15">
        <f>J315*I315</f>
        <v>11.04</v>
      </c>
      <c r="L315" s="9">
        <v>0</v>
      </c>
      <c r="M315" s="9">
        <v>2</v>
      </c>
      <c r="N315" s="9">
        <v>0</v>
      </c>
      <c r="O315" s="9">
        <v>0</v>
      </c>
      <c r="P315" s="11">
        <v>2</v>
      </c>
      <c r="Q315" s="15">
        <f>P315*I315</f>
        <v>8</v>
      </c>
      <c r="R315" s="9" t="s">
        <v>36</v>
      </c>
    </row>
    <row r="316" spans="1:18">
      <c r="A316" s="9" t="s">
        <v>16</v>
      </c>
      <c r="B316" s="11">
        <v>609</v>
      </c>
      <c r="C316" s="9"/>
      <c r="D316" s="52" t="s">
        <v>73</v>
      </c>
      <c r="E316" s="11">
        <v>1121</v>
      </c>
      <c r="F316" s="9"/>
      <c r="G316" s="9">
        <v>4</v>
      </c>
      <c r="H316" s="15">
        <v>2</v>
      </c>
      <c r="I316" s="5">
        <f>H316*G316</f>
        <v>8</v>
      </c>
      <c r="J316" s="11">
        <v>2.72</v>
      </c>
      <c r="K316" s="15">
        <f>J316*I316</f>
        <v>21.76</v>
      </c>
      <c r="L316" s="9">
        <v>0</v>
      </c>
      <c r="M316" s="9">
        <v>2</v>
      </c>
      <c r="N316" s="9">
        <v>0</v>
      </c>
      <c r="O316" s="9">
        <v>0</v>
      </c>
      <c r="P316" s="11">
        <v>2</v>
      </c>
      <c r="Q316" s="15">
        <f>P316*I316</f>
        <v>16</v>
      </c>
      <c r="R316" s="9"/>
    </row>
    <row r="317" spans="1:18">
      <c r="A317" s="9" t="s">
        <v>16</v>
      </c>
      <c r="B317" s="11">
        <v>610</v>
      </c>
      <c r="C317" s="9"/>
      <c r="D317" s="52" t="s">
        <v>73</v>
      </c>
      <c r="E317" s="11">
        <v>1121</v>
      </c>
      <c r="F317" s="9"/>
      <c r="G317" s="9">
        <v>4</v>
      </c>
      <c r="H317" s="15">
        <v>2</v>
      </c>
      <c r="I317" s="5">
        <f>H317*G317</f>
        <v>8</v>
      </c>
      <c r="J317" s="11">
        <v>2.72</v>
      </c>
      <c r="K317" s="15">
        <f>J317*I317</f>
        <v>21.76</v>
      </c>
      <c r="L317" s="9">
        <v>0</v>
      </c>
      <c r="M317" s="9">
        <v>2</v>
      </c>
      <c r="N317" s="9">
        <v>0</v>
      </c>
      <c r="O317" s="9">
        <v>0</v>
      </c>
      <c r="P317" s="11">
        <v>2</v>
      </c>
      <c r="Q317" s="15">
        <f>P317*I317</f>
        <v>16</v>
      </c>
      <c r="R317" s="9" t="s">
        <v>36</v>
      </c>
    </row>
    <row r="318" spans="1:18">
      <c r="A318" s="9" t="s">
        <v>16</v>
      </c>
      <c r="B318" s="11">
        <v>1344</v>
      </c>
      <c r="C318" s="9"/>
      <c r="D318" s="52" t="s">
        <v>73</v>
      </c>
      <c r="E318" s="11">
        <v>1119</v>
      </c>
      <c r="F318" s="9"/>
      <c r="G318" s="9">
        <v>4</v>
      </c>
      <c r="H318" s="21">
        <v>1</v>
      </c>
      <c r="I318" s="5">
        <f>H318*G318</f>
        <v>4</v>
      </c>
      <c r="J318" s="11">
        <v>2.71</v>
      </c>
      <c r="K318" s="15">
        <f>J318*I318</f>
        <v>10.84</v>
      </c>
      <c r="L318" s="9">
        <v>0</v>
      </c>
      <c r="M318" s="9">
        <v>2</v>
      </c>
      <c r="N318" s="9">
        <v>0</v>
      </c>
      <c r="O318" s="9">
        <v>0</v>
      </c>
      <c r="P318" s="11">
        <v>2</v>
      </c>
      <c r="Q318" s="15">
        <f>P318*I318</f>
        <v>8</v>
      </c>
      <c r="R318" s="9"/>
    </row>
    <row r="319" spans="1:18">
      <c r="A319" s="9" t="s">
        <v>16</v>
      </c>
      <c r="B319" s="11">
        <v>1345</v>
      </c>
      <c r="C319" s="9"/>
      <c r="D319" s="52" t="s">
        <v>73</v>
      </c>
      <c r="E319" s="11">
        <v>1119</v>
      </c>
      <c r="F319" s="9"/>
      <c r="G319" s="9">
        <v>2</v>
      </c>
      <c r="H319" s="21">
        <v>1</v>
      </c>
      <c r="I319" s="5">
        <f>H319*G319</f>
        <v>2</v>
      </c>
      <c r="J319" s="11">
        <v>2.71</v>
      </c>
      <c r="K319" s="15">
        <f>J319*I319</f>
        <v>5.42</v>
      </c>
      <c r="L319" s="9">
        <v>0</v>
      </c>
      <c r="M319" s="9">
        <v>2</v>
      </c>
      <c r="N319" s="9">
        <v>0</v>
      </c>
      <c r="O319" s="9">
        <v>0</v>
      </c>
      <c r="P319" s="11">
        <v>2</v>
      </c>
      <c r="Q319" s="15">
        <f>P319*I319</f>
        <v>4</v>
      </c>
      <c r="R319" s="9" t="s">
        <v>36</v>
      </c>
    </row>
    <row r="320" spans="1:18">
      <c r="A320" s="9" t="s">
        <v>16</v>
      </c>
      <c r="B320" s="11">
        <v>1346</v>
      </c>
      <c r="C320" s="9"/>
      <c r="D320" s="52" t="s">
        <v>73</v>
      </c>
      <c r="E320" s="11">
        <v>1119</v>
      </c>
      <c r="F320" s="9"/>
      <c r="G320" s="9">
        <v>2</v>
      </c>
      <c r="H320" s="21">
        <v>1</v>
      </c>
      <c r="I320" s="5">
        <f>H320*G320</f>
        <v>2</v>
      </c>
      <c r="J320" s="11">
        <v>2.71</v>
      </c>
      <c r="K320" s="15">
        <f>J320*I320</f>
        <v>5.42</v>
      </c>
      <c r="L320" s="9">
        <v>0</v>
      </c>
      <c r="M320" s="9">
        <v>2</v>
      </c>
      <c r="N320" s="9">
        <v>0</v>
      </c>
      <c r="O320" s="9">
        <v>0</v>
      </c>
      <c r="P320" s="11">
        <v>2</v>
      </c>
      <c r="Q320" s="15">
        <f>P320*I320</f>
        <v>4</v>
      </c>
      <c r="R320" s="9" t="s">
        <v>36</v>
      </c>
    </row>
    <row r="321" spans="1:18">
      <c r="A321" s="33" t="s">
        <v>16</v>
      </c>
      <c r="B321" s="33" t="s">
        <v>74</v>
      </c>
      <c r="C321" s="33"/>
      <c r="D321" s="33" t="s">
        <v>73</v>
      </c>
      <c r="E321" s="34">
        <v>1073</v>
      </c>
      <c r="F321" s="33"/>
      <c r="G321" s="33">
        <v>2</v>
      </c>
      <c r="H321" s="21">
        <v>1</v>
      </c>
      <c r="I321" s="5">
        <f>H321*G321</f>
        <v>2</v>
      </c>
      <c r="J321" s="34">
        <v>2.6</v>
      </c>
      <c r="K321" s="15">
        <f>J321*I321</f>
        <v>5.2</v>
      </c>
      <c r="L321" s="33">
        <v>0</v>
      </c>
      <c r="M321" s="33">
        <v>2</v>
      </c>
      <c r="N321" s="33">
        <v>0</v>
      </c>
      <c r="O321" s="33">
        <v>0</v>
      </c>
      <c r="P321" s="34">
        <v>2</v>
      </c>
      <c r="Q321" s="15">
        <f>P321*I321</f>
        <v>4</v>
      </c>
      <c r="R321" s="33" t="s">
        <v>36</v>
      </c>
    </row>
    <row r="322" s="44" customFormat="1" spans="1:18">
      <c r="A322" s="33" t="s">
        <v>16</v>
      </c>
      <c r="B322" s="33" t="s">
        <v>75</v>
      </c>
      <c r="C322" s="33"/>
      <c r="D322" s="33" t="s">
        <v>73</v>
      </c>
      <c r="E322" s="34">
        <v>1073</v>
      </c>
      <c r="F322" s="33"/>
      <c r="G322" s="33">
        <v>2</v>
      </c>
      <c r="H322" s="21">
        <v>1</v>
      </c>
      <c r="I322" s="5">
        <f>H322*G322</f>
        <v>2</v>
      </c>
      <c r="J322" s="34">
        <v>2.6</v>
      </c>
      <c r="K322" s="15">
        <f>J322*I322</f>
        <v>5.2</v>
      </c>
      <c r="L322" s="33">
        <v>0</v>
      </c>
      <c r="M322" s="33">
        <v>2</v>
      </c>
      <c r="N322" s="33">
        <v>0</v>
      </c>
      <c r="O322" s="33">
        <v>0</v>
      </c>
      <c r="P322" s="34">
        <v>2</v>
      </c>
      <c r="Q322" s="15">
        <f>P322*I322</f>
        <v>4</v>
      </c>
      <c r="R322" s="33" t="s">
        <v>36</v>
      </c>
    </row>
    <row r="323" s="44" customFormat="1" spans="1:18">
      <c r="A323" s="33" t="s">
        <v>16</v>
      </c>
      <c r="B323" s="34">
        <v>1144</v>
      </c>
      <c r="C323" s="33"/>
      <c r="D323" s="33" t="s">
        <v>73</v>
      </c>
      <c r="E323" s="34">
        <v>1073</v>
      </c>
      <c r="F323" s="33"/>
      <c r="G323" s="33">
        <v>2</v>
      </c>
      <c r="H323" s="21">
        <v>1</v>
      </c>
      <c r="I323" s="5">
        <f>H323*G323</f>
        <v>2</v>
      </c>
      <c r="J323" s="34">
        <v>2.6</v>
      </c>
      <c r="K323" s="15">
        <f>J323*I323</f>
        <v>5.2</v>
      </c>
      <c r="L323" s="33">
        <v>0</v>
      </c>
      <c r="M323" s="33">
        <v>2</v>
      </c>
      <c r="N323" s="33">
        <v>0</v>
      </c>
      <c r="O323" s="33">
        <v>0</v>
      </c>
      <c r="P323" s="34">
        <v>2</v>
      </c>
      <c r="Q323" s="15">
        <f>P323*I323</f>
        <v>4</v>
      </c>
      <c r="R323" s="33" t="s">
        <v>36</v>
      </c>
    </row>
    <row r="324" s="44" customFormat="1" spans="1:18">
      <c r="A324" s="33" t="s">
        <v>16</v>
      </c>
      <c r="B324" s="34">
        <v>1145</v>
      </c>
      <c r="C324" s="33"/>
      <c r="D324" s="33" t="s">
        <v>73</v>
      </c>
      <c r="E324" s="34">
        <v>1073</v>
      </c>
      <c r="F324" s="33"/>
      <c r="G324" s="33">
        <v>2</v>
      </c>
      <c r="H324" s="21">
        <v>1</v>
      </c>
      <c r="I324" s="5">
        <f>H324*G324</f>
        <v>2</v>
      </c>
      <c r="J324" s="34">
        <v>2.6</v>
      </c>
      <c r="K324" s="15">
        <f>J324*I324</f>
        <v>5.2</v>
      </c>
      <c r="L324" s="33">
        <v>0</v>
      </c>
      <c r="M324" s="33">
        <v>2</v>
      </c>
      <c r="N324" s="33">
        <v>0</v>
      </c>
      <c r="O324" s="33">
        <v>0</v>
      </c>
      <c r="P324" s="34">
        <v>2</v>
      </c>
      <c r="Q324" s="15">
        <f>P324*I324</f>
        <v>4</v>
      </c>
      <c r="R324" s="33" t="s">
        <v>36</v>
      </c>
    </row>
    <row r="325" s="44" customFormat="1" spans="1:18">
      <c r="A325" s="9" t="s">
        <v>16</v>
      </c>
      <c r="B325" s="11">
        <v>306</v>
      </c>
      <c r="C325" s="9"/>
      <c r="D325" s="52" t="s">
        <v>73</v>
      </c>
      <c r="E325" s="11">
        <v>1051</v>
      </c>
      <c r="F325" s="9"/>
      <c r="G325" s="9">
        <v>2</v>
      </c>
      <c r="H325" s="15">
        <v>2</v>
      </c>
      <c r="I325" s="5">
        <f>H325*G325</f>
        <v>4</v>
      </c>
      <c r="J325" s="11">
        <v>2.55</v>
      </c>
      <c r="K325" s="15">
        <f>J325*I325</f>
        <v>10.2</v>
      </c>
      <c r="L325" s="9">
        <v>0</v>
      </c>
      <c r="M325" s="9">
        <v>2</v>
      </c>
      <c r="N325" s="9">
        <v>0</v>
      </c>
      <c r="O325" s="9">
        <v>0</v>
      </c>
      <c r="P325" s="11">
        <v>2</v>
      </c>
      <c r="Q325" s="15">
        <f>P325*I325</f>
        <v>8</v>
      </c>
      <c r="R325" s="9" t="s">
        <v>36</v>
      </c>
    </row>
    <row r="326" s="44" customFormat="1" spans="1:18">
      <c r="A326" s="9" t="s">
        <v>16</v>
      </c>
      <c r="B326" s="11">
        <v>307</v>
      </c>
      <c r="C326" s="9"/>
      <c r="D326" s="52" t="s">
        <v>73</v>
      </c>
      <c r="E326" s="11">
        <v>1051</v>
      </c>
      <c r="F326" s="9"/>
      <c r="G326" s="9">
        <v>2</v>
      </c>
      <c r="H326" s="15">
        <v>2</v>
      </c>
      <c r="I326" s="5">
        <f>H326*G326</f>
        <v>4</v>
      </c>
      <c r="J326" s="11">
        <v>2.55</v>
      </c>
      <c r="K326" s="15">
        <f>J326*I326</f>
        <v>10.2</v>
      </c>
      <c r="L326" s="9">
        <v>0</v>
      </c>
      <c r="M326" s="9">
        <v>2</v>
      </c>
      <c r="N326" s="9">
        <v>0</v>
      </c>
      <c r="O326" s="9">
        <v>0</v>
      </c>
      <c r="P326" s="11">
        <v>2</v>
      </c>
      <c r="Q326" s="15">
        <f>P326*I326</f>
        <v>8</v>
      </c>
      <c r="R326" s="9" t="s">
        <v>36</v>
      </c>
    </row>
    <row r="327" s="44" customFormat="1" spans="1:18">
      <c r="A327" s="9" t="s">
        <v>16</v>
      </c>
      <c r="B327" s="11">
        <v>1330</v>
      </c>
      <c r="C327" s="9"/>
      <c r="D327" s="52" t="s">
        <v>73</v>
      </c>
      <c r="E327" s="11">
        <v>1047</v>
      </c>
      <c r="F327" s="9"/>
      <c r="G327" s="9">
        <v>8</v>
      </c>
      <c r="H327" s="21">
        <v>1</v>
      </c>
      <c r="I327" s="5">
        <f>H327*G327</f>
        <v>8</v>
      </c>
      <c r="J327" s="11">
        <v>2.54</v>
      </c>
      <c r="K327" s="15">
        <f>J327*I327</f>
        <v>20.32</v>
      </c>
      <c r="L327" s="9">
        <v>0</v>
      </c>
      <c r="M327" s="9">
        <v>2</v>
      </c>
      <c r="N327" s="9">
        <v>0</v>
      </c>
      <c r="O327" s="9">
        <v>0</v>
      </c>
      <c r="P327" s="11">
        <v>2</v>
      </c>
      <c r="Q327" s="15">
        <f>P327*I327</f>
        <v>16</v>
      </c>
      <c r="R327" s="9"/>
    </row>
    <row r="328" s="44" customFormat="1" spans="1:18">
      <c r="A328" s="9" t="s">
        <v>16</v>
      </c>
      <c r="B328" s="11">
        <v>120</v>
      </c>
      <c r="C328" s="9"/>
      <c r="D328" s="52" t="s">
        <v>73</v>
      </c>
      <c r="E328" s="11">
        <v>1006</v>
      </c>
      <c r="F328" s="9"/>
      <c r="G328" s="9">
        <v>4</v>
      </c>
      <c r="H328" s="15">
        <v>2</v>
      </c>
      <c r="I328" s="5">
        <f>H328*G328</f>
        <v>8</v>
      </c>
      <c r="J328" s="11">
        <v>2.44</v>
      </c>
      <c r="K328" s="15">
        <f>J328*I328</f>
        <v>19.52</v>
      </c>
      <c r="L328" s="9">
        <v>0</v>
      </c>
      <c r="M328" s="9">
        <v>2</v>
      </c>
      <c r="N328" s="9">
        <v>0</v>
      </c>
      <c r="O328" s="9">
        <v>0</v>
      </c>
      <c r="P328" s="11">
        <v>2</v>
      </c>
      <c r="Q328" s="15">
        <f>P328*I328</f>
        <v>16</v>
      </c>
      <c r="R328" s="9"/>
    </row>
    <row r="329" s="44" customFormat="1" spans="1:18">
      <c r="A329" s="9" t="s">
        <v>16</v>
      </c>
      <c r="B329" s="52" t="s">
        <v>76</v>
      </c>
      <c r="C329" s="9"/>
      <c r="D329" s="52" t="s">
        <v>73</v>
      </c>
      <c r="E329" s="11">
        <v>988</v>
      </c>
      <c r="F329" s="9"/>
      <c r="G329" s="9">
        <v>2</v>
      </c>
      <c r="H329" s="15">
        <v>2</v>
      </c>
      <c r="I329" s="5">
        <f>H329*G329</f>
        <v>4</v>
      </c>
      <c r="J329" s="11">
        <v>2.39</v>
      </c>
      <c r="K329" s="15">
        <f>J329*I329</f>
        <v>9.56</v>
      </c>
      <c r="L329" s="9">
        <v>0</v>
      </c>
      <c r="M329" s="9">
        <v>2</v>
      </c>
      <c r="N329" s="9">
        <v>0</v>
      </c>
      <c r="O329" s="9">
        <v>0</v>
      </c>
      <c r="P329" s="11">
        <v>2</v>
      </c>
      <c r="Q329" s="15">
        <f>P329*I329</f>
        <v>8</v>
      </c>
      <c r="R329" s="9" t="s">
        <v>77</v>
      </c>
    </row>
    <row r="330" s="44" customFormat="1" spans="1:18">
      <c r="A330" s="9" t="s">
        <v>16</v>
      </c>
      <c r="B330" s="52" t="s">
        <v>78</v>
      </c>
      <c r="C330" s="9"/>
      <c r="D330" s="52" t="s">
        <v>73</v>
      </c>
      <c r="E330" s="11">
        <v>978</v>
      </c>
      <c r="F330" s="9"/>
      <c r="G330" s="9">
        <v>2</v>
      </c>
      <c r="H330" s="15">
        <v>2</v>
      </c>
      <c r="I330" s="5">
        <f>H330*G330</f>
        <v>4</v>
      </c>
      <c r="J330" s="11">
        <v>2.37</v>
      </c>
      <c r="K330" s="15">
        <f>J330*I330</f>
        <v>9.48</v>
      </c>
      <c r="L330" s="9">
        <v>0</v>
      </c>
      <c r="M330" s="9">
        <v>2</v>
      </c>
      <c r="N330" s="9">
        <v>0</v>
      </c>
      <c r="O330" s="9">
        <v>0</v>
      </c>
      <c r="P330" s="11">
        <v>2</v>
      </c>
      <c r="Q330" s="15">
        <f>P330*I330</f>
        <v>8</v>
      </c>
      <c r="R330" s="9" t="s">
        <v>77</v>
      </c>
    </row>
    <row r="331" s="44" customFormat="1" spans="1:18">
      <c r="A331" s="9" t="s">
        <v>16</v>
      </c>
      <c r="B331" s="11">
        <v>170</v>
      </c>
      <c r="C331" s="9"/>
      <c r="D331" s="52" t="s">
        <v>73</v>
      </c>
      <c r="E331" s="11">
        <v>969</v>
      </c>
      <c r="F331" s="9"/>
      <c r="G331" s="9">
        <v>2</v>
      </c>
      <c r="H331" s="15">
        <v>2</v>
      </c>
      <c r="I331" s="5">
        <f>H331*G331</f>
        <v>4</v>
      </c>
      <c r="J331" s="11">
        <v>2.35</v>
      </c>
      <c r="K331" s="15">
        <f>J331*I331</f>
        <v>9.4</v>
      </c>
      <c r="L331" s="9">
        <v>0</v>
      </c>
      <c r="M331" s="9">
        <v>3</v>
      </c>
      <c r="N331" s="9">
        <v>0</v>
      </c>
      <c r="O331" s="9">
        <v>0</v>
      </c>
      <c r="P331" s="11">
        <v>3</v>
      </c>
      <c r="Q331" s="15">
        <f>P331*I331</f>
        <v>12</v>
      </c>
      <c r="R331" s="9" t="s">
        <v>36</v>
      </c>
    </row>
    <row r="332" s="44" customFormat="1" spans="1:18">
      <c r="A332" s="9" t="s">
        <v>16</v>
      </c>
      <c r="B332" s="11">
        <v>171</v>
      </c>
      <c r="C332" s="9"/>
      <c r="D332" s="52" t="s">
        <v>73</v>
      </c>
      <c r="E332" s="11">
        <v>969</v>
      </c>
      <c r="F332" s="9"/>
      <c r="G332" s="9">
        <v>2</v>
      </c>
      <c r="H332" s="15">
        <v>2</v>
      </c>
      <c r="I332" s="5">
        <f>H332*G332</f>
        <v>4</v>
      </c>
      <c r="J332" s="11">
        <v>2.35</v>
      </c>
      <c r="K332" s="15">
        <f>J332*I332</f>
        <v>9.4</v>
      </c>
      <c r="L332" s="9">
        <v>0</v>
      </c>
      <c r="M332" s="9">
        <v>3</v>
      </c>
      <c r="N332" s="9">
        <v>0</v>
      </c>
      <c r="O332" s="9">
        <v>0</v>
      </c>
      <c r="P332" s="11">
        <v>3</v>
      </c>
      <c r="Q332" s="15">
        <f>P332*I332</f>
        <v>12</v>
      </c>
      <c r="R332" s="9"/>
    </row>
    <row r="333" s="44" customFormat="1" spans="1:18">
      <c r="A333" s="9" t="s">
        <v>16</v>
      </c>
      <c r="B333" s="11">
        <v>516</v>
      </c>
      <c r="C333" s="9"/>
      <c r="D333" s="52" t="s">
        <v>73</v>
      </c>
      <c r="E333" s="11">
        <v>967</v>
      </c>
      <c r="F333" s="9"/>
      <c r="G333" s="9">
        <v>4</v>
      </c>
      <c r="H333" s="15">
        <v>2</v>
      </c>
      <c r="I333" s="5">
        <f>H333*G333</f>
        <v>8</v>
      </c>
      <c r="J333" s="11">
        <v>2.34</v>
      </c>
      <c r="K333" s="15">
        <f>J333*I333</f>
        <v>18.72</v>
      </c>
      <c r="L333" s="9">
        <v>0</v>
      </c>
      <c r="M333" s="9">
        <v>2</v>
      </c>
      <c r="N333" s="9">
        <v>0</v>
      </c>
      <c r="O333" s="9">
        <v>0</v>
      </c>
      <c r="P333" s="11">
        <v>2</v>
      </c>
      <c r="Q333" s="15">
        <f>P333*I333</f>
        <v>16</v>
      </c>
      <c r="R333" s="9" t="s">
        <v>36</v>
      </c>
    </row>
    <row r="334" s="44" customFormat="1" spans="1:18">
      <c r="A334" s="9" t="s">
        <v>16</v>
      </c>
      <c r="B334" s="11">
        <v>517</v>
      </c>
      <c r="C334" s="9"/>
      <c r="D334" s="52" t="s">
        <v>73</v>
      </c>
      <c r="E334" s="11">
        <v>967</v>
      </c>
      <c r="F334" s="9"/>
      <c r="G334" s="9">
        <v>4</v>
      </c>
      <c r="H334" s="15">
        <v>2</v>
      </c>
      <c r="I334" s="5">
        <f>H334*G334</f>
        <v>8</v>
      </c>
      <c r="J334" s="11">
        <v>2.34</v>
      </c>
      <c r="K334" s="15">
        <f>J334*I334</f>
        <v>18.72</v>
      </c>
      <c r="L334" s="9">
        <v>0</v>
      </c>
      <c r="M334" s="9">
        <v>2</v>
      </c>
      <c r="N334" s="9">
        <v>0</v>
      </c>
      <c r="O334" s="9">
        <v>0</v>
      </c>
      <c r="P334" s="11">
        <v>2</v>
      </c>
      <c r="Q334" s="15">
        <f>P334*I334</f>
        <v>16</v>
      </c>
      <c r="R334" s="9"/>
    </row>
    <row r="335" s="44" customFormat="1" spans="1:18">
      <c r="A335" s="9" t="s">
        <v>16</v>
      </c>
      <c r="B335" s="11">
        <v>207</v>
      </c>
      <c r="C335" s="9"/>
      <c r="D335" s="52" t="s">
        <v>73</v>
      </c>
      <c r="E335" s="11">
        <v>951</v>
      </c>
      <c r="F335" s="9"/>
      <c r="G335" s="9">
        <v>2</v>
      </c>
      <c r="H335" s="15">
        <v>2</v>
      </c>
      <c r="I335" s="5">
        <f>H335*G335</f>
        <v>4</v>
      </c>
      <c r="J335" s="11">
        <v>2.3</v>
      </c>
      <c r="K335" s="15">
        <f>J335*I335</f>
        <v>9.2</v>
      </c>
      <c r="L335" s="9">
        <v>0</v>
      </c>
      <c r="M335" s="9">
        <v>2</v>
      </c>
      <c r="N335" s="9">
        <v>0</v>
      </c>
      <c r="O335" s="9">
        <v>0</v>
      </c>
      <c r="P335" s="11">
        <v>2</v>
      </c>
      <c r="Q335" s="15">
        <f>P335*I335</f>
        <v>8</v>
      </c>
      <c r="R335" s="9" t="s">
        <v>36</v>
      </c>
    </row>
    <row r="336" s="44" customFormat="1" spans="1:18">
      <c r="A336" s="9" t="s">
        <v>16</v>
      </c>
      <c r="B336" s="11">
        <v>208</v>
      </c>
      <c r="C336" s="9"/>
      <c r="D336" s="52" t="s">
        <v>73</v>
      </c>
      <c r="E336" s="11">
        <v>951</v>
      </c>
      <c r="F336" s="9"/>
      <c r="G336" s="9">
        <v>2</v>
      </c>
      <c r="H336" s="15">
        <v>2</v>
      </c>
      <c r="I336" s="5">
        <f>H336*G336</f>
        <v>4</v>
      </c>
      <c r="J336" s="11">
        <v>2.3</v>
      </c>
      <c r="K336" s="15">
        <f>J336*I336</f>
        <v>9.2</v>
      </c>
      <c r="L336" s="9">
        <v>0</v>
      </c>
      <c r="M336" s="9">
        <v>2</v>
      </c>
      <c r="N336" s="9">
        <v>0</v>
      </c>
      <c r="O336" s="9">
        <v>0</v>
      </c>
      <c r="P336" s="11">
        <v>2</v>
      </c>
      <c r="Q336" s="15">
        <f>P336*I336</f>
        <v>8</v>
      </c>
      <c r="R336" s="9" t="s">
        <v>36</v>
      </c>
    </row>
    <row r="337" s="44" customFormat="1" spans="1:18">
      <c r="A337" s="9" t="s">
        <v>16</v>
      </c>
      <c r="B337" s="11">
        <v>615</v>
      </c>
      <c r="C337" s="9"/>
      <c r="D337" s="52" t="s">
        <v>73</v>
      </c>
      <c r="E337" s="11">
        <v>933</v>
      </c>
      <c r="F337" s="9"/>
      <c r="G337" s="9">
        <v>8</v>
      </c>
      <c r="H337" s="15">
        <v>2</v>
      </c>
      <c r="I337" s="5">
        <f>H337*G337</f>
        <v>16</v>
      </c>
      <c r="J337" s="11">
        <v>2.26</v>
      </c>
      <c r="K337" s="15">
        <f>J337*I337</f>
        <v>36.16</v>
      </c>
      <c r="L337" s="9">
        <v>0</v>
      </c>
      <c r="M337" s="9">
        <v>2</v>
      </c>
      <c r="N337" s="9">
        <v>0</v>
      </c>
      <c r="O337" s="9">
        <v>0</v>
      </c>
      <c r="P337" s="11">
        <v>2</v>
      </c>
      <c r="Q337" s="15">
        <f>P337*I337</f>
        <v>32</v>
      </c>
      <c r="R337" s="9" t="s">
        <v>36</v>
      </c>
    </row>
    <row r="338" s="44" customFormat="1" spans="1:18">
      <c r="A338" s="33" t="s">
        <v>16</v>
      </c>
      <c r="B338" s="34">
        <v>1117</v>
      </c>
      <c r="C338" s="33"/>
      <c r="D338" s="33" t="s">
        <v>73</v>
      </c>
      <c r="E338" s="34">
        <v>919</v>
      </c>
      <c r="F338" s="33"/>
      <c r="G338" s="33">
        <v>4</v>
      </c>
      <c r="H338" s="21">
        <v>1</v>
      </c>
      <c r="I338" s="5">
        <f>H338*G338</f>
        <v>4</v>
      </c>
      <c r="J338" s="34">
        <v>2.23</v>
      </c>
      <c r="K338" s="15">
        <f>J338*I338</f>
        <v>8.92</v>
      </c>
      <c r="L338" s="33">
        <v>0</v>
      </c>
      <c r="M338" s="33">
        <v>4</v>
      </c>
      <c r="N338" s="33">
        <v>0</v>
      </c>
      <c r="O338" s="33">
        <v>0</v>
      </c>
      <c r="P338" s="34">
        <v>4</v>
      </c>
      <c r="Q338" s="15">
        <f>P338*I338</f>
        <v>16</v>
      </c>
      <c r="R338" s="33"/>
    </row>
    <row r="339" s="44" customFormat="1" spans="1:18">
      <c r="A339" s="33" t="s">
        <v>16</v>
      </c>
      <c r="B339" s="34">
        <v>1118</v>
      </c>
      <c r="C339" s="33"/>
      <c r="D339" s="33" t="s">
        <v>73</v>
      </c>
      <c r="E339" s="34">
        <v>919</v>
      </c>
      <c r="F339" s="33"/>
      <c r="G339" s="33">
        <v>4</v>
      </c>
      <c r="H339" s="21">
        <v>1</v>
      </c>
      <c r="I339" s="5">
        <f>H339*G339</f>
        <v>4</v>
      </c>
      <c r="J339" s="34">
        <v>2.23</v>
      </c>
      <c r="K339" s="15">
        <f>J339*I339</f>
        <v>8.92</v>
      </c>
      <c r="L339" s="33">
        <v>0</v>
      </c>
      <c r="M339" s="33">
        <v>4</v>
      </c>
      <c r="N339" s="33">
        <v>0</v>
      </c>
      <c r="O339" s="33">
        <v>0</v>
      </c>
      <c r="P339" s="34">
        <v>4</v>
      </c>
      <c r="Q339" s="15">
        <f>P339*I339</f>
        <v>16</v>
      </c>
      <c r="R339" s="33"/>
    </row>
    <row r="340" s="44" customFormat="1" spans="1:18">
      <c r="A340" s="9" t="s">
        <v>16</v>
      </c>
      <c r="B340" s="11">
        <v>513</v>
      </c>
      <c r="C340" s="9"/>
      <c r="D340" s="52" t="s">
        <v>73</v>
      </c>
      <c r="E340" s="11">
        <v>911</v>
      </c>
      <c r="F340" s="9"/>
      <c r="G340" s="9">
        <v>4</v>
      </c>
      <c r="H340" s="15">
        <v>2</v>
      </c>
      <c r="I340" s="5">
        <f>H340*G340</f>
        <v>8</v>
      </c>
      <c r="J340" s="11">
        <v>2.21</v>
      </c>
      <c r="K340" s="15">
        <f>J340*I340</f>
        <v>17.68</v>
      </c>
      <c r="L340" s="9">
        <v>0</v>
      </c>
      <c r="M340" s="9">
        <v>2</v>
      </c>
      <c r="N340" s="9">
        <v>0</v>
      </c>
      <c r="O340" s="9">
        <v>0</v>
      </c>
      <c r="P340" s="11">
        <v>2</v>
      </c>
      <c r="Q340" s="15">
        <f>P340*I340</f>
        <v>16</v>
      </c>
      <c r="R340" s="9"/>
    </row>
    <row r="341" s="44" customFormat="1" spans="1:18">
      <c r="A341" s="9" t="s">
        <v>16</v>
      </c>
      <c r="B341" s="11">
        <v>514</v>
      </c>
      <c r="C341" s="9"/>
      <c r="D341" s="52" t="s">
        <v>73</v>
      </c>
      <c r="E341" s="11">
        <v>911</v>
      </c>
      <c r="F341" s="9"/>
      <c r="G341" s="9">
        <v>4</v>
      </c>
      <c r="H341" s="15">
        <v>2</v>
      </c>
      <c r="I341" s="5">
        <f>H341*G341</f>
        <v>8</v>
      </c>
      <c r="J341" s="11">
        <v>2.21</v>
      </c>
      <c r="K341" s="15">
        <f>J341*I341</f>
        <v>17.68</v>
      </c>
      <c r="L341" s="9">
        <v>0</v>
      </c>
      <c r="M341" s="9">
        <v>2</v>
      </c>
      <c r="N341" s="9">
        <v>0</v>
      </c>
      <c r="O341" s="9">
        <v>0</v>
      </c>
      <c r="P341" s="11">
        <v>2</v>
      </c>
      <c r="Q341" s="15">
        <f>P341*I341</f>
        <v>16</v>
      </c>
      <c r="R341" s="9" t="s">
        <v>36</v>
      </c>
    </row>
    <row r="342" s="44" customFormat="1" spans="1:18">
      <c r="A342" s="9" t="s">
        <v>16</v>
      </c>
      <c r="B342" s="52" t="s">
        <v>79</v>
      </c>
      <c r="C342" s="9"/>
      <c r="D342" s="52" t="s">
        <v>73</v>
      </c>
      <c r="E342" s="11">
        <v>909</v>
      </c>
      <c r="F342" s="9"/>
      <c r="G342" s="9">
        <v>2</v>
      </c>
      <c r="H342" s="15">
        <v>2</v>
      </c>
      <c r="I342" s="5">
        <f>H342*G342</f>
        <v>4</v>
      </c>
      <c r="J342" s="11">
        <v>2.2</v>
      </c>
      <c r="K342" s="15">
        <f>J342*I342</f>
        <v>8.8</v>
      </c>
      <c r="L342" s="9">
        <v>0</v>
      </c>
      <c r="M342" s="9">
        <v>2</v>
      </c>
      <c r="N342" s="9">
        <v>0</v>
      </c>
      <c r="O342" s="9">
        <v>0</v>
      </c>
      <c r="P342" s="11">
        <v>2</v>
      </c>
      <c r="Q342" s="15">
        <f>P342*I342</f>
        <v>8</v>
      </c>
      <c r="R342" s="9" t="s">
        <v>36</v>
      </c>
    </row>
    <row r="343" s="44" customFormat="1" spans="1:18">
      <c r="A343" s="9" t="s">
        <v>16</v>
      </c>
      <c r="B343" s="52" t="s">
        <v>80</v>
      </c>
      <c r="C343" s="9"/>
      <c r="D343" s="52" t="s">
        <v>73</v>
      </c>
      <c r="E343" s="11">
        <v>909</v>
      </c>
      <c r="F343" s="9"/>
      <c r="G343" s="9">
        <v>2</v>
      </c>
      <c r="H343" s="15">
        <v>2</v>
      </c>
      <c r="I343" s="5">
        <f>H343*G343</f>
        <v>4</v>
      </c>
      <c r="J343" s="11">
        <v>2.2</v>
      </c>
      <c r="K343" s="15">
        <f>J343*I343</f>
        <v>8.8</v>
      </c>
      <c r="L343" s="9">
        <v>0</v>
      </c>
      <c r="M343" s="9">
        <v>2</v>
      </c>
      <c r="N343" s="9">
        <v>0</v>
      </c>
      <c r="O343" s="9">
        <v>0</v>
      </c>
      <c r="P343" s="11">
        <v>2</v>
      </c>
      <c r="Q343" s="15">
        <f>P343*I343</f>
        <v>8</v>
      </c>
      <c r="R343" s="9" t="s">
        <v>36</v>
      </c>
    </row>
    <row r="344" s="44" customFormat="1" spans="1:18">
      <c r="A344" s="9" t="s">
        <v>16</v>
      </c>
      <c r="B344" s="52" t="s">
        <v>81</v>
      </c>
      <c r="C344" s="9"/>
      <c r="D344" s="52" t="s">
        <v>73</v>
      </c>
      <c r="E344" s="11">
        <v>821</v>
      </c>
      <c r="F344" s="9"/>
      <c r="G344" s="9">
        <v>2</v>
      </c>
      <c r="H344" s="15">
        <v>2</v>
      </c>
      <c r="I344" s="5">
        <f>H344*G344</f>
        <v>4</v>
      </c>
      <c r="J344" s="11">
        <v>1.99</v>
      </c>
      <c r="K344" s="15">
        <f>J344*I344</f>
        <v>7.96</v>
      </c>
      <c r="L344" s="9">
        <v>0</v>
      </c>
      <c r="M344" s="9">
        <v>2</v>
      </c>
      <c r="N344" s="9">
        <v>0</v>
      </c>
      <c r="O344" s="9">
        <v>0</v>
      </c>
      <c r="P344" s="11">
        <v>2</v>
      </c>
      <c r="Q344" s="15">
        <f>P344*I344</f>
        <v>8</v>
      </c>
      <c r="R344" s="9" t="s">
        <v>77</v>
      </c>
    </row>
    <row r="345" s="44" customFormat="1" spans="1:18">
      <c r="A345" s="9" t="s">
        <v>16</v>
      </c>
      <c r="B345" s="52" t="s">
        <v>82</v>
      </c>
      <c r="C345" s="9"/>
      <c r="D345" s="52" t="s">
        <v>73</v>
      </c>
      <c r="E345" s="11">
        <v>821</v>
      </c>
      <c r="F345" s="9"/>
      <c r="G345" s="9">
        <v>2</v>
      </c>
      <c r="H345" s="15">
        <v>2</v>
      </c>
      <c r="I345" s="5">
        <f>H345*G345</f>
        <v>4</v>
      </c>
      <c r="J345" s="11">
        <v>1.99</v>
      </c>
      <c r="K345" s="15">
        <f>J345*I345</f>
        <v>7.96</v>
      </c>
      <c r="L345" s="9">
        <v>0</v>
      </c>
      <c r="M345" s="9">
        <v>2</v>
      </c>
      <c r="N345" s="9">
        <v>0</v>
      </c>
      <c r="O345" s="9">
        <v>0</v>
      </c>
      <c r="P345" s="11">
        <v>2</v>
      </c>
      <c r="Q345" s="15">
        <f>P345*I345</f>
        <v>8</v>
      </c>
      <c r="R345" s="9" t="s">
        <v>77</v>
      </c>
    </row>
    <row r="346" s="44" customFormat="1" spans="1:18">
      <c r="A346" s="9" t="s">
        <v>16</v>
      </c>
      <c r="B346" s="11">
        <v>1347</v>
      </c>
      <c r="C346" s="9"/>
      <c r="D346" s="52" t="s">
        <v>73</v>
      </c>
      <c r="E346" s="11">
        <v>813</v>
      </c>
      <c r="F346" s="9"/>
      <c r="G346" s="9">
        <v>4</v>
      </c>
      <c r="H346" s="21">
        <v>1</v>
      </c>
      <c r="I346" s="5">
        <f>H346*G346</f>
        <v>4</v>
      </c>
      <c r="J346" s="11">
        <v>1.97</v>
      </c>
      <c r="K346" s="15">
        <f>J346*I346</f>
        <v>7.88</v>
      </c>
      <c r="L346" s="9">
        <v>0</v>
      </c>
      <c r="M346" s="9">
        <v>2</v>
      </c>
      <c r="N346" s="9">
        <v>0</v>
      </c>
      <c r="O346" s="9">
        <v>0</v>
      </c>
      <c r="P346" s="11">
        <v>2</v>
      </c>
      <c r="Q346" s="15">
        <f>P346*I346</f>
        <v>8</v>
      </c>
      <c r="R346" s="9"/>
    </row>
    <row r="347" s="44" customFormat="1" spans="1:18">
      <c r="A347" s="9" t="s">
        <v>16</v>
      </c>
      <c r="B347" s="11">
        <v>121</v>
      </c>
      <c r="C347" s="9"/>
      <c r="D347" s="52" t="s">
        <v>73</v>
      </c>
      <c r="E347" s="11">
        <v>806</v>
      </c>
      <c r="F347" s="9"/>
      <c r="G347" s="9">
        <v>4</v>
      </c>
      <c r="H347" s="15">
        <v>2</v>
      </c>
      <c r="I347" s="5">
        <f>H347*G347</f>
        <v>8</v>
      </c>
      <c r="J347" s="11">
        <v>1.95</v>
      </c>
      <c r="K347" s="15">
        <f>J347*I347</f>
        <v>15.6</v>
      </c>
      <c r="L347" s="9">
        <v>0</v>
      </c>
      <c r="M347" s="9">
        <v>2</v>
      </c>
      <c r="N347" s="9">
        <v>0</v>
      </c>
      <c r="O347" s="9">
        <v>0</v>
      </c>
      <c r="P347" s="11">
        <v>2</v>
      </c>
      <c r="Q347" s="15">
        <f>P347*I347</f>
        <v>16</v>
      </c>
      <c r="R347" s="9"/>
    </row>
    <row r="348" s="44" customFormat="1" spans="1:18">
      <c r="A348" s="9" t="s">
        <v>16</v>
      </c>
      <c r="B348" s="11">
        <v>188</v>
      </c>
      <c r="C348" s="9"/>
      <c r="D348" s="52" t="s">
        <v>73</v>
      </c>
      <c r="E348" s="11">
        <v>790</v>
      </c>
      <c r="F348" s="9"/>
      <c r="G348" s="9">
        <v>2</v>
      </c>
      <c r="H348" s="15">
        <v>2</v>
      </c>
      <c r="I348" s="5">
        <f>H348*G348</f>
        <v>4</v>
      </c>
      <c r="J348" s="11">
        <v>1.91</v>
      </c>
      <c r="K348" s="15">
        <f>J348*I348</f>
        <v>7.64</v>
      </c>
      <c r="L348" s="9">
        <v>0</v>
      </c>
      <c r="M348" s="9">
        <v>3</v>
      </c>
      <c r="N348" s="9">
        <v>0</v>
      </c>
      <c r="O348" s="9">
        <v>0</v>
      </c>
      <c r="P348" s="11">
        <v>3</v>
      </c>
      <c r="Q348" s="15">
        <f>P348*I348</f>
        <v>12</v>
      </c>
      <c r="R348" s="9" t="s">
        <v>36</v>
      </c>
    </row>
    <row r="349" s="44" customFormat="1" spans="1:18">
      <c r="A349" s="9" t="s">
        <v>16</v>
      </c>
      <c r="B349" s="11">
        <v>189</v>
      </c>
      <c r="C349" s="9"/>
      <c r="D349" s="52" t="s">
        <v>73</v>
      </c>
      <c r="E349" s="11">
        <v>790</v>
      </c>
      <c r="F349" s="9"/>
      <c r="G349" s="9">
        <v>2</v>
      </c>
      <c r="H349" s="15">
        <v>2</v>
      </c>
      <c r="I349" s="5">
        <f>H349*G349</f>
        <v>4</v>
      </c>
      <c r="J349" s="11">
        <v>1.91</v>
      </c>
      <c r="K349" s="15">
        <f>J349*I349</f>
        <v>7.64</v>
      </c>
      <c r="L349" s="9">
        <v>0</v>
      </c>
      <c r="M349" s="9">
        <v>3</v>
      </c>
      <c r="N349" s="9">
        <v>0</v>
      </c>
      <c r="O349" s="9">
        <v>0</v>
      </c>
      <c r="P349" s="11">
        <v>3</v>
      </c>
      <c r="Q349" s="15">
        <f>P349*I349</f>
        <v>12</v>
      </c>
      <c r="R349" s="9"/>
    </row>
    <row r="350" s="44" customFormat="1" spans="1:18">
      <c r="A350" s="33" t="s">
        <v>16</v>
      </c>
      <c r="B350" s="34">
        <v>1146</v>
      </c>
      <c r="C350" s="33"/>
      <c r="D350" s="33" t="s">
        <v>73</v>
      </c>
      <c r="E350" s="34">
        <v>780</v>
      </c>
      <c r="F350" s="33"/>
      <c r="G350" s="33">
        <v>4</v>
      </c>
      <c r="H350" s="21">
        <v>1</v>
      </c>
      <c r="I350" s="5">
        <f>H350*G350</f>
        <v>4</v>
      </c>
      <c r="J350" s="34">
        <v>1.89</v>
      </c>
      <c r="K350" s="15">
        <f>J350*I350</f>
        <v>7.56</v>
      </c>
      <c r="L350" s="33">
        <v>0</v>
      </c>
      <c r="M350" s="33">
        <v>2</v>
      </c>
      <c r="N350" s="33">
        <v>0</v>
      </c>
      <c r="O350" s="33">
        <v>0</v>
      </c>
      <c r="P350" s="34">
        <v>2</v>
      </c>
      <c r="Q350" s="15">
        <f>P350*I350</f>
        <v>8</v>
      </c>
      <c r="R350" s="33"/>
    </row>
    <row r="351" s="44" customFormat="1" spans="1:18">
      <c r="A351" s="9" t="s">
        <v>16</v>
      </c>
      <c r="B351" s="11">
        <v>614</v>
      </c>
      <c r="C351" s="9"/>
      <c r="D351" s="52" t="s">
        <v>73</v>
      </c>
      <c r="E351" s="11">
        <v>701</v>
      </c>
      <c r="F351" s="9"/>
      <c r="G351" s="9">
        <v>8</v>
      </c>
      <c r="H351" s="15">
        <v>2</v>
      </c>
      <c r="I351" s="5">
        <f>H351*G351</f>
        <v>16</v>
      </c>
      <c r="J351" s="11">
        <v>1.7</v>
      </c>
      <c r="K351" s="15">
        <f>J351*I351</f>
        <v>27.2</v>
      </c>
      <c r="L351" s="9">
        <v>0</v>
      </c>
      <c r="M351" s="9">
        <v>2</v>
      </c>
      <c r="N351" s="9">
        <v>0</v>
      </c>
      <c r="O351" s="9">
        <v>0</v>
      </c>
      <c r="P351" s="11">
        <v>2</v>
      </c>
      <c r="Q351" s="15">
        <f>P351*I351</f>
        <v>32</v>
      </c>
      <c r="R351" s="9"/>
    </row>
    <row r="352" s="44" customFormat="1" spans="1:18">
      <c r="A352" s="9" t="s">
        <v>16</v>
      </c>
      <c r="B352" s="11">
        <v>122</v>
      </c>
      <c r="C352" s="9"/>
      <c r="D352" s="52" t="s">
        <v>73</v>
      </c>
      <c r="E352" s="11">
        <v>688</v>
      </c>
      <c r="F352" s="9"/>
      <c r="G352" s="9">
        <v>2</v>
      </c>
      <c r="H352" s="15">
        <v>2</v>
      </c>
      <c r="I352" s="5">
        <f>H352*G352</f>
        <v>4</v>
      </c>
      <c r="J352" s="11">
        <v>1.67</v>
      </c>
      <c r="K352" s="15">
        <f>J352*I352</f>
        <v>6.68</v>
      </c>
      <c r="L352" s="9">
        <v>0</v>
      </c>
      <c r="M352" s="9">
        <v>2</v>
      </c>
      <c r="N352" s="9">
        <v>0</v>
      </c>
      <c r="O352" s="9">
        <v>0</v>
      </c>
      <c r="P352" s="11">
        <v>2</v>
      </c>
      <c r="Q352" s="15">
        <f>P352*I352</f>
        <v>8</v>
      </c>
      <c r="R352" s="9" t="s">
        <v>36</v>
      </c>
    </row>
    <row r="353" s="44" customFormat="1" spans="1:18">
      <c r="A353" s="9" t="s">
        <v>16</v>
      </c>
      <c r="B353" s="11">
        <v>123</v>
      </c>
      <c r="C353" s="9"/>
      <c r="D353" s="52" t="s">
        <v>73</v>
      </c>
      <c r="E353" s="11">
        <v>688</v>
      </c>
      <c r="F353" s="9"/>
      <c r="G353" s="9">
        <v>2</v>
      </c>
      <c r="H353" s="15">
        <v>2</v>
      </c>
      <c r="I353" s="5">
        <f>H353*G353</f>
        <v>4</v>
      </c>
      <c r="J353" s="11">
        <v>1.67</v>
      </c>
      <c r="K353" s="15">
        <f>J353*I353</f>
        <v>6.68</v>
      </c>
      <c r="L353" s="9">
        <v>0</v>
      </c>
      <c r="M353" s="9">
        <v>2</v>
      </c>
      <c r="N353" s="9">
        <v>0</v>
      </c>
      <c r="O353" s="9">
        <v>0</v>
      </c>
      <c r="P353" s="11">
        <v>2</v>
      </c>
      <c r="Q353" s="15">
        <f>P353*I353</f>
        <v>8</v>
      </c>
      <c r="R353" s="9" t="s">
        <v>36</v>
      </c>
    </row>
    <row r="354" s="44" customFormat="1" spans="1:18">
      <c r="A354" s="9" t="s">
        <v>16</v>
      </c>
      <c r="B354" s="11">
        <v>169</v>
      </c>
      <c r="C354" s="9"/>
      <c r="D354" s="52" t="s">
        <v>73</v>
      </c>
      <c r="E354" s="11">
        <v>635</v>
      </c>
      <c r="F354" s="9"/>
      <c r="G354" s="9">
        <v>2</v>
      </c>
      <c r="H354" s="15">
        <v>2</v>
      </c>
      <c r="I354" s="5">
        <f>H354*G354</f>
        <v>4</v>
      </c>
      <c r="J354" s="11">
        <v>1.54</v>
      </c>
      <c r="K354" s="15">
        <f>J354*I354</f>
        <v>6.16</v>
      </c>
      <c r="L354" s="9">
        <v>0</v>
      </c>
      <c r="M354" s="9">
        <v>2</v>
      </c>
      <c r="N354" s="9">
        <v>0</v>
      </c>
      <c r="O354" s="9">
        <v>0</v>
      </c>
      <c r="P354" s="11">
        <v>2</v>
      </c>
      <c r="Q354" s="15">
        <f>P354*I354</f>
        <v>8</v>
      </c>
      <c r="R354" s="9"/>
    </row>
    <row r="355" s="44" customFormat="1" spans="1:18">
      <c r="A355" s="9" t="s">
        <v>16</v>
      </c>
      <c r="B355" s="52" t="s">
        <v>83</v>
      </c>
      <c r="C355" s="9"/>
      <c r="D355" s="52" t="s">
        <v>73</v>
      </c>
      <c r="E355" s="11">
        <v>552</v>
      </c>
      <c r="F355" s="9"/>
      <c r="G355" s="9">
        <v>2</v>
      </c>
      <c r="H355" s="15">
        <v>2</v>
      </c>
      <c r="I355" s="5">
        <f>H355*G355</f>
        <v>4</v>
      </c>
      <c r="J355" s="11">
        <v>1.34</v>
      </c>
      <c r="K355" s="15">
        <f>J355*I355</f>
        <v>5.36</v>
      </c>
      <c r="L355" s="9">
        <v>0</v>
      </c>
      <c r="M355" s="9">
        <v>2</v>
      </c>
      <c r="N355" s="9">
        <v>0</v>
      </c>
      <c r="O355" s="9">
        <v>0</v>
      </c>
      <c r="P355" s="11">
        <v>2</v>
      </c>
      <c r="Q355" s="15">
        <f>P355*I355</f>
        <v>8</v>
      </c>
      <c r="R355" s="9" t="s">
        <v>36</v>
      </c>
    </row>
    <row r="356" s="44" customFormat="1" spans="1:18">
      <c r="A356" s="9" t="s">
        <v>16</v>
      </c>
      <c r="B356" s="52" t="s">
        <v>84</v>
      </c>
      <c r="C356" s="9"/>
      <c r="D356" s="52" t="s">
        <v>73</v>
      </c>
      <c r="E356" s="11">
        <v>552</v>
      </c>
      <c r="F356" s="9"/>
      <c r="G356" s="9">
        <v>2</v>
      </c>
      <c r="H356" s="15">
        <v>2</v>
      </c>
      <c r="I356" s="5">
        <f>H356*G356</f>
        <v>4</v>
      </c>
      <c r="J356" s="11">
        <v>1.34</v>
      </c>
      <c r="K356" s="15">
        <f>J356*I356</f>
        <v>5.36</v>
      </c>
      <c r="L356" s="9">
        <v>0</v>
      </c>
      <c r="M356" s="9">
        <v>2</v>
      </c>
      <c r="N356" s="9">
        <v>0</v>
      </c>
      <c r="O356" s="9">
        <v>0</v>
      </c>
      <c r="P356" s="11">
        <v>2</v>
      </c>
      <c r="Q356" s="15">
        <f>P356*I356</f>
        <v>8</v>
      </c>
      <c r="R356" s="9" t="s">
        <v>36</v>
      </c>
    </row>
    <row r="357" s="44" customFormat="1" spans="1:18">
      <c r="A357" s="9" t="s">
        <v>16</v>
      </c>
      <c r="B357" s="11">
        <v>309</v>
      </c>
      <c r="C357" s="9"/>
      <c r="D357" s="52" t="s">
        <v>73</v>
      </c>
      <c r="E357" s="11">
        <v>551</v>
      </c>
      <c r="F357" s="9"/>
      <c r="G357" s="9">
        <v>2</v>
      </c>
      <c r="H357" s="15">
        <v>2</v>
      </c>
      <c r="I357" s="5">
        <f>H357*G357</f>
        <v>4</v>
      </c>
      <c r="J357" s="11">
        <v>1.33</v>
      </c>
      <c r="K357" s="15">
        <f>J357*I357</f>
        <v>5.32</v>
      </c>
      <c r="L357" s="9">
        <v>0</v>
      </c>
      <c r="M357" s="9">
        <v>2</v>
      </c>
      <c r="N357" s="9">
        <v>0</v>
      </c>
      <c r="O357" s="9">
        <v>0</v>
      </c>
      <c r="P357" s="11">
        <v>2</v>
      </c>
      <c r="Q357" s="15">
        <f>P357*I357</f>
        <v>8</v>
      </c>
      <c r="R357" s="9" t="s">
        <v>36</v>
      </c>
    </row>
    <row r="358" s="44" customFormat="1" spans="1:18">
      <c r="A358" s="9" t="s">
        <v>16</v>
      </c>
      <c r="B358" s="11">
        <v>310</v>
      </c>
      <c r="C358" s="9"/>
      <c r="D358" s="52" t="s">
        <v>73</v>
      </c>
      <c r="E358" s="11">
        <v>551</v>
      </c>
      <c r="F358" s="9"/>
      <c r="G358" s="9">
        <v>2</v>
      </c>
      <c r="H358" s="15">
        <v>2</v>
      </c>
      <c r="I358" s="5">
        <f>H358*G358</f>
        <v>4</v>
      </c>
      <c r="J358" s="11">
        <v>1.33</v>
      </c>
      <c r="K358" s="15">
        <f>J358*I358</f>
        <v>5.32</v>
      </c>
      <c r="L358" s="9">
        <v>0</v>
      </c>
      <c r="M358" s="9">
        <v>2</v>
      </c>
      <c r="N358" s="9">
        <v>0</v>
      </c>
      <c r="O358" s="9">
        <v>0</v>
      </c>
      <c r="P358" s="11">
        <v>2</v>
      </c>
      <c r="Q358" s="15">
        <f>P358*I358</f>
        <v>8</v>
      </c>
      <c r="R358" s="9" t="s">
        <v>36</v>
      </c>
    </row>
    <row r="359" s="44" customFormat="1" spans="1:18">
      <c r="A359" s="9" t="s">
        <v>16</v>
      </c>
      <c r="B359" s="11">
        <v>832</v>
      </c>
      <c r="C359" s="9"/>
      <c r="D359" s="52" t="s">
        <v>73</v>
      </c>
      <c r="E359" s="11">
        <v>521</v>
      </c>
      <c r="F359" s="9"/>
      <c r="G359" s="9">
        <v>4</v>
      </c>
      <c r="H359" s="15">
        <v>2</v>
      </c>
      <c r="I359" s="5">
        <f>H359*G359</f>
        <v>8</v>
      </c>
      <c r="J359" s="11">
        <v>1.26</v>
      </c>
      <c r="K359" s="15">
        <f>J359*I359</f>
        <v>10.08</v>
      </c>
      <c r="L359" s="9">
        <v>0</v>
      </c>
      <c r="M359" s="9">
        <v>2</v>
      </c>
      <c r="N359" s="9">
        <v>0</v>
      </c>
      <c r="O359" s="9">
        <v>0</v>
      </c>
      <c r="P359" s="11">
        <v>2</v>
      </c>
      <c r="Q359" s="15">
        <f>P359*I359</f>
        <v>16</v>
      </c>
      <c r="R359" s="9" t="s">
        <v>36</v>
      </c>
    </row>
    <row r="360" s="44" customFormat="1" spans="1:18">
      <c r="A360" s="9" t="s">
        <v>16</v>
      </c>
      <c r="B360" s="11">
        <v>833</v>
      </c>
      <c r="C360" s="9"/>
      <c r="D360" s="52" t="s">
        <v>73</v>
      </c>
      <c r="E360" s="11">
        <v>521</v>
      </c>
      <c r="F360" s="9"/>
      <c r="G360" s="9">
        <v>4</v>
      </c>
      <c r="H360" s="15">
        <v>2</v>
      </c>
      <c r="I360" s="5">
        <f>H360*G360</f>
        <v>8</v>
      </c>
      <c r="J360" s="11">
        <v>1.26</v>
      </c>
      <c r="K360" s="15">
        <f>J360*I360</f>
        <v>10.08</v>
      </c>
      <c r="L360" s="9">
        <v>0</v>
      </c>
      <c r="M360" s="9">
        <v>2</v>
      </c>
      <c r="N360" s="9">
        <v>0</v>
      </c>
      <c r="O360" s="9">
        <v>0</v>
      </c>
      <c r="P360" s="11">
        <v>2</v>
      </c>
      <c r="Q360" s="15">
        <f>P360*I360</f>
        <v>16</v>
      </c>
      <c r="R360" s="9" t="s">
        <v>36</v>
      </c>
    </row>
    <row r="361" s="44" customFormat="1" spans="1:18">
      <c r="A361" s="9" t="s">
        <v>16</v>
      </c>
      <c r="B361" s="11">
        <v>190</v>
      </c>
      <c r="C361" s="9"/>
      <c r="D361" s="52" t="s">
        <v>73</v>
      </c>
      <c r="E361" s="11">
        <v>510</v>
      </c>
      <c r="F361" s="9"/>
      <c r="G361" s="9">
        <v>2</v>
      </c>
      <c r="H361" s="15">
        <v>2</v>
      </c>
      <c r="I361" s="5">
        <f>H361*G361</f>
        <v>4</v>
      </c>
      <c r="J361" s="11">
        <v>1.24</v>
      </c>
      <c r="K361" s="15">
        <f>J361*I361</f>
        <v>4.96</v>
      </c>
      <c r="L361" s="9">
        <v>0</v>
      </c>
      <c r="M361" s="9">
        <v>2</v>
      </c>
      <c r="N361" s="9">
        <v>0</v>
      </c>
      <c r="O361" s="9">
        <v>0</v>
      </c>
      <c r="P361" s="11">
        <v>2</v>
      </c>
      <c r="Q361" s="15">
        <f>P361*I361</f>
        <v>8</v>
      </c>
      <c r="R361" s="9"/>
    </row>
    <row r="362" s="44" customFormat="1" spans="1:18">
      <c r="A362" s="9" t="s">
        <v>16</v>
      </c>
      <c r="B362" s="11">
        <v>172</v>
      </c>
      <c r="C362" s="9"/>
      <c r="D362" s="52" t="s">
        <v>73</v>
      </c>
      <c r="E362" s="11">
        <v>502</v>
      </c>
      <c r="F362" s="9"/>
      <c r="G362" s="9">
        <v>2</v>
      </c>
      <c r="H362" s="15">
        <v>2</v>
      </c>
      <c r="I362" s="5">
        <f>H362*G362</f>
        <v>4</v>
      </c>
      <c r="J362" s="11">
        <v>1.22</v>
      </c>
      <c r="K362" s="15">
        <f>J362*I362</f>
        <v>4.88</v>
      </c>
      <c r="L362" s="9">
        <v>0</v>
      </c>
      <c r="M362" s="9">
        <v>2</v>
      </c>
      <c r="N362" s="9">
        <v>0</v>
      </c>
      <c r="O362" s="9">
        <v>0</v>
      </c>
      <c r="P362" s="11">
        <v>2</v>
      </c>
      <c r="Q362" s="15">
        <f>P362*I362</f>
        <v>8</v>
      </c>
      <c r="R362" s="9"/>
    </row>
    <row r="363" s="44" customFormat="1" spans="1:18">
      <c r="A363" s="9" t="s">
        <v>16</v>
      </c>
      <c r="B363" s="11">
        <v>210</v>
      </c>
      <c r="C363" s="9"/>
      <c r="D363" s="52" t="s">
        <v>73</v>
      </c>
      <c r="E363" s="11">
        <v>501</v>
      </c>
      <c r="F363" s="9"/>
      <c r="G363" s="9">
        <v>2</v>
      </c>
      <c r="H363" s="15">
        <v>2</v>
      </c>
      <c r="I363" s="5">
        <f>H363*G363</f>
        <v>4</v>
      </c>
      <c r="J363" s="11">
        <v>1.21</v>
      </c>
      <c r="K363" s="15">
        <f>J363*I363</f>
        <v>4.84</v>
      </c>
      <c r="L363" s="9">
        <v>0</v>
      </c>
      <c r="M363" s="9">
        <v>2</v>
      </c>
      <c r="N363" s="9">
        <v>0</v>
      </c>
      <c r="O363" s="9">
        <v>0</v>
      </c>
      <c r="P363" s="11">
        <v>2</v>
      </c>
      <c r="Q363" s="15">
        <f>P363*I363</f>
        <v>8</v>
      </c>
      <c r="R363" s="9" t="s">
        <v>36</v>
      </c>
    </row>
    <row r="364" s="44" customFormat="1" spans="1:18">
      <c r="A364" s="9" t="s">
        <v>16</v>
      </c>
      <c r="B364" s="11">
        <v>211</v>
      </c>
      <c r="C364" s="9"/>
      <c r="D364" s="52" t="s">
        <v>73</v>
      </c>
      <c r="E364" s="11">
        <v>501</v>
      </c>
      <c r="F364" s="9"/>
      <c r="G364" s="9">
        <v>2</v>
      </c>
      <c r="H364" s="15">
        <v>2</v>
      </c>
      <c r="I364" s="5">
        <f>H364*G364</f>
        <v>4</v>
      </c>
      <c r="J364" s="11">
        <v>1.21</v>
      </c>
      <c r="K364" s="15">
        <f>J364*I364</f>
        <v>4.84</v>
      </c>
      <c r="L364" s="9">
        <v>0</v>
      </c>
      <c r="M364" s="9">
        <v>2</v>
      </c>
      <c r="N364" s="9">
        <v>0</v>
      </c>
      <c r="O364" s="9">
        <v>0</v>
      </c>
      <c r="P364" s="11">
        <v>2</v>
      </c>
      <c r="Q364" s="15">
        <f>P364*I364</f>
        <v>8</v>
      </c>
      <c r="R364" s="9" t="s">
        <v>36</v>
      </c>
    </row>
    <row r="365" s="44" customFormat="1" spans="1:18">
      <c r="A365" s="9" t="s">
        <v>16</v>
      </c>
      <c r="B365" s="52" t="s">
        <v>85</v>
      </c>
      <c r="C365" s="9"/>
      <c r="D365" s="52" t="s">
        <v>73</v>
      </c>
      <c r="E365" s="11">
        <v>501</v>
      </c>
      <c r="F365" s="9"/>
      <c r="G365" s="9">
        <v>2</v>
      </c>
      <c r="H365" s="15">
        <v>2</v>
      </c>
      <c r="I365" s="5">
        <f>H365*G365</f>
        <v>4</v>
      </c>
      <c r="J365" s="11">
        <v>1.21</v>
      </c>
      <c r="K365" s="15">
        <f>J365*I365</f>
        <v>4.84</v>
      </c>
      <c r="L365" s="9">
        <v>0</v>
      </c>
      <c r="M365" s="9">
        <v>2</v>
      </c>
      <c r="N365" s="9">
        <v>0</v>
      </c>
      <c r="O365" s="9">
        <v>0</v>
      </c>
      <c r="P365" s="11">
        <v>2</v>
      </c>
      <c r="Q365" s="15">
        <f>P365*I365</f>
        <v>8</v>
      </c>
      <c r="R365" s="9" t="s">
        <v>36</v>
      </c>
    </row>
    <row r="366" s="44" customFormat="1" spans="1:18">
      <c r="A366" s="9" t="s">
        <v>16</v>
      </c>
      <c r="B366" s="52" t="s">
        <v>86</v>
      </c>
      <c r="C366" s="9"/>
      <c r="D366" s="52" t="s">
        <v>73</v>
      </c>
      <c r="E366" s="11">
        <v>501</v>
      </c>
      <c r="F366" s="9"/>
      <c r="G366" s="9">
        <v>2</v>
      </c>
      <c r="H366" s="15">
        <v>2</v>
      </c>
      <c r="I366" s="5">
        <f>H366*G366</f>
        <v>4</v>
      </c>
      <c r="J366" s="11">
        <v>1.21</v>
      </c>
      <c r="K366" s="15">
        <f>J366*I366</f>
        <v>4.84</v>
      </c>
      <c r="L366" s="9">
        <v>0</v>
      </c>
      <c r="M366" s="9">
        <v>2</v>
      </c>
      <c r="N366" s="9">
        <v>0</v>
      </c>
      <c r="O366" s="9">
        <v>0</v>
      </c>
      <c r="P366" s="11">
        <v>2</v>
      </c>
      <c r="Q366" s="15">
        <f>P366*I366</f>
        <v>8</v>
      </c>
      <c r="R366" s="9" t="s">
        <v>36</v>
      </c>
    </row>
    <row r="367" s="44" customFormat="1" spans="1:18">
      <c r="A367" s="9" t="s">
        <v>16</v>
      </c>
      <c r="B367" s="52" t="s">
        <v>87</v>
      </c>
      <c r="C367" s="9"/>
      <c r="D367" s="52" t="s">
        <v>73</v>
      </c>
      <c r="E367" s="11">
        <v>399</v>
      </c>
      <c r="F367" s="9"/>
      <c r="G367" s="9">
        <v>2</v>
      </c>
      <c r="H367" s="15">
        <v>2</v>
      </c>
      <c r="I367" s="5">
        <f>H367*G367</f>
        <v>4</v>
      </c>
      <c r="J367" s="11">
        <v>0.97</v>
      </c>
      <c r="K367" s="15">
        <f>J367*I367</f>
        <v>3.88</v>
      </c>
      <c r="L367" s="9">
        <v>0</v>
      </c>
      <c r="M367" s="9">
        <v>4</v>
      </c>
      <c r="N367" s="9">
        <v>0</v>
      </c>
      <c r="O367" s="9">
        <v>0</v>
      </c>
      <c r="P367" s="11">
        <v>4</v>
      </c>
      <c r="Q367" s="15">
        <f>P367*I367</f>
        <v>16</v>
      </c>
      <c r="R367" s="9" t="s">
        <v>36</v>
      </c>
    </row>
    <row r="368" s="44" customFormat="1" spans="1:18">
      <c r="A368" s="9" t="s">
        <v>16</v>
      </c>
      <c r="B368" s="52" t="s">
        <v>88</v>
      </c>
      <c r="C368" s="9"/>
      <c r="D368" s="52" t="s">
        <v>73</v>
      </c>
      <c r="E368" s="11">
        <v>399</v>
      </c>
      <c r="F368" s="9"/>
      <c r="G368" s="9">
        <v>2</v>
      </c>
      <c r="H368" s="15">
        <v>2</v>
      </c>
      <c r="I368" s="5">
        <f>H368*G368</f>
        <v>4</v>
      </c>
      <c r="J368" s="11">
        <v>0.97</v>
      </c>
      <c r="K368" s="15">
        <f>J368*I368</f>
        <v>3.88</v>
      </c>
      <c r="L368" s="9">
        <v>0</v>
      </c>
      <c r="M368" s="9">
        <v>4</v>
      </c>
      <c r="N368" s="9">
        <v>0</v>
      </c>
      <c r="O368" s="9">
        <v>0</v>
      </c>
      <c r="P368" s="11">
        <v>4</v>
      </c>
      <c r="Q368" s="15">
        <f>P368*I368</f>
        <v>16</v>
      </c>
      <c r="R368" s="9" t="s">
        <v>36</v>
      </c>
    </row>
    <row r="369" s="44" customFormat="1" spans="1:18">
      <c r="A369" s="9" t="s">
        <v>16</v>
      </c>
      <c r="B369" s="11">
        <v>831</v>
      </c>
      <c r="C369" s="9"/>
      <c r="D369" s="52" t="s">
        <v>73</v>
      </c>
      <c r="E369" s="11">
        <v>388</v>
      </c>
      <c r="F369" s="9"/>
      <c r="G369" s="9">
        <v>4</v>
      </c>
      <c r="H369" s="15">
        <v>2</v>
      </c>
      <c r="I369" s="5">
        <f>H369*G369</f>
        <v>8</v>
      </c>
      <c r="J369" s="11">
        <v>0.94</v>
      </c>
      <c r="K369" s="15">
        <f>J369*I369</f>
        <v>7.52</v>
      </c>
      <c r="L369" s="9">
        <v>0</v>
      </c>
      <c r="M369" s="9">
        <v>2</v>
      </c>
      <c r="N369" s="9">
        <v>0</v>
      </c>
      <c r="O369" s="9">
        <v>0</v>
      </c>
      <c r="P369" s="11">
        <v>2</v>
      </c>
      <c r="Q369" s="15">
        <f>P369*I369</f>
        <v>16</v>
      </c>
      <c r="R369" s="9"/>
    </row>
    <row r="370" spans="1:18">
      <c r="A370" s="33" t="s">
        <v>16</v>
      </c>
      <c r="B370" s="34">
        <v>1127</v>
      </c>
      <c r="C370" s="33" t="s">
        <v>17</v>
      </c>
      <c r="D370" s="34">
        <v>-10</v>
      </c>
      <c r="E370" s="34">
        <v>630</v>
      </c>
      <c r="F370" s="34">
        <v>145</v>
      </c>
      <c r="G370" s="33">
        <v>8</v>
      </c>
      <c r="H370" s="21">
        <v>1</v>
      </c>
      <c r="I370" s="5">
        <f>H370*G370</f>
        <v>8</v>
      </c>
      <c r="J370" s="34">
        <v>7.17</v>
      </c>
      <c r="K370" s="15">
        <f>J370*I370</f>
        <v>57.36</v>
      </c>
      <c r="L370" s="33">
        <v>0</v>
      </c>
      <c r="M370" s="33">
        <v>0</v>
      </c>
      <c r="N370" s="33">
        <v>12</v>
      </c>
      <c r="O370" s="33">
        <v>0</v>
      </c>
      <c r="P370" s="34">
        <v>12</v>
      </c>
      <c r="Q370" s="15">
        <f>P370*I370</f>
        <v>96</v>
      </c>
      <c r="R370" s="33"/>
    </row>
    <row r="371" spans="1:18">
      <c r="A371" s="9" t="s">
        <v>16</v>
      </c>
      <c r="B371" s="11">
        <v>1216</v>
      </c>
      <c r="C371" s="9" t="s">
        <v>17</v>
      </c>
      <c r="D371" s="11">
        <v>-10</v>
      </c>
      <c r="E371" s="11">
        <v>630</v>
      </c>
      <c r="F371" s="11">
        <v>145</v>
      </c>
      <c r="G371" s="9">
        <v>8</v>
      </c>
      <c r="H371" s="21">
        <v>1</v>
      </c>
      <c r="I371" s="5">
        <f>H371*G371</f>
        <v>8</v>
      </c>
      <c r="J371" s="11">
        <v>7.17</v>
      </c>
      <c r="K371" s="15">
        <f>J371*I371</f>
        <v>57.36</v>
      </c>
      <c r="L371" s="9">
        <v>0</v>
      </c>
      <c r="M371" s="9">
        <v>0</v>
      </c>
      <c r="N371" s="9">
        <v>12</v>
      </c>
      <c r="O371" s="9">
        <v>0</v>
      </c>
      <c r="P371" s="11">
        <v>12</v>
      </c>
      <c r="Q371" s="15">
        <f>P371*I371</f>
        <v>96</v>
      </c>
      <c r="R371" s="9"/>
    </row>
    <row r="372" spans="1:18">
      <c r="A372" s="9" t="s">
        <v>16</v>
      </c>
      <c r="B372" s="11">
        <v>1324</v>
      </c>
      <c r="C372" s="9" t="s">
        <v>17</v>
      </c>
      <c r="D372" s="11">
        <v>-10</v>
      </c>
      <c r="E372" s="11">
        <v>630</v>
      </c>
      <c r="F372" s="11">
        <v>145</v>
      </c>
      <c r="G372" s="9">
        <v>8</v>
      </c>
      <c r="H372" s="21">
        <v>1</v>
      </c>
      <c r="I372" s="5">
        <f>H372*G372</f>
        <v>8</v>
      </c>
      <c r="J372" s="11">
        <v>7.17</v>
      </c>
      <c r="K372" s="15">
        <f>J372*I372</f>
        <v>57.36</v>
      </c>
      <c r="L372" s="9">
        <v>0</v>
      </c>
      <c r="M372" s="9">
        <v>0</v>
      </c>
      <c r="N372" s="9">
        <v>12</v>
      </c>
      <c r="O372" s="9">
        <v>0</v>
      </c>
      <c r="P372" s="11">
        <v>12</v>
      </c>
      <c r="Q372" s="15">
        <f>P372*I372</f>
        <v>96</v>
      </c>
      <c r="R372" s="9"/>
    </row>
    <row r="373" spans="1:18">
      <c r="A373" s="9" t="s">
        <v>16</v>
      </c>
      <c r="B373" s="11">
        <v>616</v>
      </c>
      <c r="C373" s="9" t="s">
        <v>17</v>
      </c>
      <c r="D373" s="11">
        <v>-10</v>
      </c>
      <c r="E373" s="11">
        <v>573.94</v>
      </c>
      <c r="F373" s="11">
        <v>326.7</v>
      </c>
      <c r="G373" s="9">
        <v>2</v>
      </c>
      <c r="H373" s="15">
        <v>2</v>
      </c>
      <c r="I373" s="5">
        <f>H373*G373</f>
        <v>4</v>
      </c>
      <c r="J373" s="11">
        <v>14.72</v>
      </c>
      <c r="K373" s="15">
        <f>J373*I373</f>
        <v>58.88</v>
      </c>
      <c r="L373" s="9">
        <v>0</v>
      </c>
      <c r="M373" s="9">
        <v>1</v>
      </c>
      <c r="N373" s="9">
        <v>14</v>
      </c>
      <c r="O373" s="9">
        <v>0</v>
      </c>
      <c r="P373" s="11">
        <v>15</v>
      </c>
      <c r="Q373" s="15">
        <f>P373*I373</f>
        <v>60</v>
      </c>
      <c r="R373" s="18" t="s">
        <v>89</v>
      </c>
    </row>
    <row r="374" spans="1:18">
      <c r="A374" s="9" t="s">
        <v>16</v>
      </c>
      <c r="B374" s="11">
        <v>617</v>
      </c>
      <c r="C374" s="9" t="s">
        <v>17</v>
      </c>
      <c r="D374" s="11">
        <v>-10</v>
      </c>
      <c r="E374" s="11">
        <v>573.94</v>
      </c>
      <c r="F374" s="11">
        <v>326.7</v>
      </c>
      <c r="G374" s="9">
        <v>2</v>
      </c>
      <c r="H374" s="15">
        <v>2</v>
      </c>
      <c r="I374" s="5">
        <f>H374*G374</f>
        <v>4</v>
      </c>
      <c r="J374" s="11">
        <v>14.72</v>
      </c>
      <c r="K374" s="15">
        <f>J374*I374</f>
        <v>58.88</v>
      </c>
      <c r="L374" s="9">
        <v>0</v>
      </c>
      <c r="M374" s="9">
        <v>1</v>
      </c>
      <c r="N374" s="9">
        <v>14</v>
      </c>
      <c r="O374" s="9">
        <v>0</v>
      </c>
      <c r="P374" s="11">
        <v>15</v>
      </c>
      <c r="Q374" s="15">
        <f>P374*I374</f>
        <v>60</v>
      </c>
      <c r="R374" s="18" t="s">
        <v>89</v>
      </c>
    </row>
    <row r="375" spans="1:18">
      <c r="A375" s="9" t="s">
        <v>16</v>
      </c>
      <c r="B375" s="11">
        <v>619</v>
      </c>
      <c r="C375" s="9" t="s">
        <v>17</v>
      </c>
      <c r="D375" s="11">
        <v>-10</v>
      </c>
      <c r="E375" s="11">
        <v>553.56</v>
      </c>
      <c r="F375" s="11">
        <v>274.97</v>
      </c>
      <c r="G375" s="9">
        <v>2</v>
      </c>
      <c r="H375" s="15">
        <v>2</v>
      </c>
      <c r="I375" s="5">
        <f>H375*G375</f>
        <v>4</v>
      </c>
      <c r="J375" s="11">
        <v>11.95</v>
      </c>
      <c r="K375" s="15">
        <f>J375*I375</f>
        <v>47.8</v>
      </c>
      <c r="L375" s="9">
        <v>0</v>
      </c>
      <c r="M375" s="9">
        <v>1</v>
      </c>
      <c r="N375" s="9">
        <v>13</v>
      </c>
      <c r="O375" s="9">
        <v>0</v>
      </c>
      <c r="P375" s="11">
        <v>14</v>
      </c>
      <c r="Q375" s="15">
        <f>P375*I375</f>
        <v>56</v>
      </c>
      <c r="R375" s="18" t="s">
        <v>89</v>
      </c>
    </row>
    <row r="376" spans="1:18">
      <c r="A376" s="9" t="s">
        <v>16</v>
      </c>
      <c r="B376" s="11">
        <v>620</v>
      </c>
      <c r="C376" s="9" t="s">
        <v>17</v>
      </c>
      <c r="D376" s="11">
        <v>-10</v>
      </c>
      <c r="E376" s="11">
        <v>553.56</v>
      </c>
      <c r="F376" s="11">
        <v>274.97</v>
      </c>
      <c r="G376" s="9">
        <v>2</v>
      </c>
      <c r="H376" s="15">
        <v>2</v>
      </c>
      <c r="I376" s="5">
        <f>H376*G376</f>
        <v>4</v>
      </c>
      <c r="J376" s="11">
        <v>11.95</v>
      </c>
      <c r="K376" s="15">
        <f>J376*I376</f>
        <v>47.8</v>
      </c>
      <c r="L376" s="9">
        <v>0</v>
      </c>
      <c r="M376" s="9">
        <v>1</v>
      </c>
      <c r="N376" s="9">
        <v>13</v>
      </c>
      <c r="O376" s="9">
        <v>0</v>
      </c>
      <c r="P376" s="11">
        <v>14</v>
      </c>
      <c r="Q376" s="15">
        <f>P376*I376</f>
        <v>56</v>
      </c>
      <c r="R376" s="18" t="s">
        <v>89</v>
      </c>
    </row>
    <row r="377" spans="1:18">
      <c r="A377" s="9" t="s">
        <v>16</v>
      </c>
      <c r="B377" s="11">
        <v>718</v>
      </c>
      <c r="C377" s="9" t="s">
        <v>17</v>
      </c>
      <c r="D377" s="11">
        <v>-10</v>
      </c>
      <c r="E377" s="11">
        <v>530</v>
      </c>
      <c r="F377" s="11">
        <v>125</v>
      </c>
      <c r="G377" s="9">
        <v>8</v>
      </c>
      <c r="H377" s="15">
        <v>2</v>
      </c>
      <c r="I377" s="5">
        <f>H377*G377</f>
        <v>16</v>
      </c>
      <c r="J377" s="11">
        <v>5.2</v>
      </c>
      <c r="K377" s="15">
        <f>J377*I377</f>
        <v>83.2</v>
      </c>
      <c r="L377" s="9">
        <v>0</v>
      </c>
      <c r="M377" s="9">
        <v>0</v>
      </c>
      <c r="N377" s="9">
        <v>10</v>
      </c>
      <c r="O377" s="9">
        <v>0</v>
      </c>
      <c r="P377" s="11">
        <v>10</v>
      </c>
      <c r="Q377" s="15">
        <f>P377*I377</f>
        <v>160</v>
      </c>
      <c r="R377" s="9"/>
    </row>
    <row r="378" spans="1:18">
      <c r="A378" s="9" t="s">
        <v>16</v>
      </c>
      <c r="B378" s="11">
        <v>827</v>
      </c>
      <c r="C378" s="9" t="s">
        <v>17</v>
      </c>
      <c r="D378" s="11">
        <v>-10</v>
      </c>
      <c r="E378" s="11">
        <v>530</v>
      </c>
      <c r="F378" s="11">
        <v>125</v>
      </c>
      <c r="G378" s="9">
        <v>8</v>
      </c>
      <c r="H378" s="15">
        <v>2</v>
      </c>
      <c r="I378" s="5">
        <f>H378*G378</f>
        <v>16</v>
      </c>
      <c r="J378" s="11">
        <v>5.2</v>
      </c>
      <c r="K378" s="15">
        <f>J378*I378</f>
        <v>83.2</v>
      </c>
      <c r="L378" s="9">
        <v>0</v>
      </c>
      <c r="M378" s="9">
        <v>0</v>
      </c>
      <c r="N378" s="9">
        <v>10</v>
      </c>
      <c r="O378" s="9">
        <v>0</v>
      </c>
      <c r="P378" s="11">
        <v>10</v>
      </c>
      <c r="Q378" s="15">
        <f>P378*I378</f>
        <v>160</v>
      </c>
      <c r="R378" s="9"/>
    </row>
    <row r="379" spans="1:18">
      <c r="A379" s="9" t="s">
        <v>16</v>
      </c>
      <c r="B379" s="11">
        <v>926</v>
      </c>
      <c r="C379" s="9" t="s">
        <v>17</v>
      </c>
      <c r="D379" s="11">
        <v>-10</v>
      </c>
      <c r="E379" s="11">
        <v>530</v>
      </c>
      <c r="F379" s="11">
        <v>135</v>
      </c>
      <c r="G379" s="9">
        <v>4</v>
      </c>
      <c r="H379" s="15">
        <v>2</v>
      </c>
      <c r="I379" s="5">
        <f>H379*G379</f>
        <v>8</v>
      </c>
      <c r="J379" s="11">
        <v>5.62</v>
      </c>
      <c r="K379" s="15">
        <f>J379*I379</f>
        <v>44.96</v>
      </c>
      <c r="L379" s="9">
        <v>0</v>
      </c>
      <c r="M379" s="9">
        <v>0</v>
      </c>
      <c r="N379" s="9">
        <v>10</v>
      </c>
      <c r="O379" s="9">
        <v>0</v>
      </c>
      <c r="P379" s="11">
        <v>10</v>
      </c>
      <c r="Q379" s="15">
        <f>P379*I379</f>
        <v>80</v>
      </c>
      <c r="R379" s="9"/>
    </row>
    <row r="380" spans="1:18">
      <c r="A380" s="9" t="s">
        <v>16</v>
      </c>
      <c r="B380" s="11">
        <v>927</v>
      </c>
      <c r="C380" s="9" t="s">
        <v>17</v>
      </c>
      <c r="D380" s="11">
        <v>-10</v>
      </c>
      <c r="E380" s="11">
        <v>530</v>
      </c>
      <c r="F380" s="11">
        <v>135</v>
      </c>
      <c r="G380" s="9">
        <v>4</v>
      </c>
      <c r="H380" s="15">
        <v>2</v>
      </c>
      <c r="I380" s="5">
        <f>H380*G380</f>
        <v>8</v>
      </c>
      <c r="J380" s="11">
        <v>5.62</v>
      </c>
      <c r="K380" s="15">
        <f>J380*I380</f>
        <v>44.96</v>
      </c>
      <c r="L380" s="9">
        <v>0</v>
      </c>
      <c r="M380" s="9">
        <v>0</v>
      </c>
      <c r="N380" s="9">
        <v>10</v>
      </c>
      <c r="O380" s="9">
        <v>0</v>
      </c>
      <c r="P380" s="11">
        <v>10</v>
      </c>
      <c r="Q380" s="15">
        <f>P380*I380</f>
        <v>80</v>
      </c>
      <c r="R380" s="9"/>
    </row>
    <row r="381" spans="1:18">
      <c r="A381" s="9" t="s">
        <v>16</v>
      </c>
      <c r="B381" s="11">
        <v>139</v>
      </c>
      <c r="C381" s="9" t="s">
        <v>27</v>
      </c>
      <c r="D381" s="11">
        <v>-6</v>
      </c>
      <c r="E381" s="11">
        <v>578.18</v>
      </c>
      <c r="F381" s="11">
        <v>320.18</v>
      </c>
      <c r="G381" s="9">
        <v>2</v>
      </c>
      <c r="H381" s="15">
        <v>2</v>
      </c>
      <c r="I381" s="5">
        <f>H381*G381</f>
        <v>4</v>
      </c>
      <c r="J381" s="11">
        <v>8.72</v>
      </c>
      <c r="K381" s="15">
        <f>J381*I381</f>
        <v>34.88</v>
      </c>
      <c r="L381" s="9">
        <v>0</v>
      </c>
      <c r="M381" s="9">
        <v>0</v>
      </c>
      <c r="N381" s="9">
        <v>10</v>
      </c>
      <c r="O381" s="9">
        <v>0</v>
      </c>
      <c r="P381" s="11">
        <v>12</v>
      </c>
      <c r="Q381" s="15">
        <f>P381*I381</f>
        <v>48</v>
      </c>
      <c r="R381" s="49" t="s">
        <v>90</v>
      </c>
    </row>
    <row r="382" spans="1:18">
      <c r="A382" s="9" t="s">
        <v>16</v>
      </c>
      <c r="B382" s="11">
        <v>140</v>
      </c>
      <c r="C382" s="9" t="s">
        <v>27</v>
      </c>
      <c r="D382" s="11">
        <v>-6</v>
      </c>
      <c r="E382" s="11">
        <v>578.18</v>
      </c>
      <c r="F382" s="11">
        <v>320.41</v>
      </c>
      <c r="G382" s="9">
        <v>2</v>
      </c>
      <c r="H382" s="15">
        <v>2</v>
      </c>
      <c r="I382" s="5">
        <f>H382*G382</f>
        <v>4</v>
      </c>
      <c r="J382" s="11">
        <v>8.73</v>
      </c>
      <c r="K382" s="15">
        <f>J382*I382</f>
        <v>34.92</v>
      </c>
      <c r="L382" s="9">
        <v>0</v>
      </c>
      <c r="M382" s="9">
        <v>0</v>
      </c>
      <c r="N382" s="9">
        <v>10</v>
      </c>
      <c r="O382" s="9">
        <v>0</v>
      </c>
      <c r="P382" s="11">
        <v>12</v>
      </c>
      <c r="Q382" s="15">
        <f>P382*I382</f>
        <v>48</v>
      </c>
      <c r="R382" s="49" t="s">
        <v>90</v>
      </c>
    </row>
    <row r="383" spans="1:18">
      <c r="A383" s="9" t="s">
        <v>16</v>
      </c>
      <c r="B383" s="11">
        <v>547</v>
      </c>
      <c r="C383" s="9" t="s">
        <v>27</v>
      </c>
      <c r="D383" s="11">
        <v>-6</v>
      </c>
      <c r="E383" s="11">
        <v>549.83</v>
      </c>
      <c r="F383" s="11">
        <v>100</v>
      </c>
      <c r="G383" s="9">
        <v>4</v>
      </c>
      <c r="H383" s="15">
        <v>2</v>
      </c>
      <c r="I383" s="5">
        <f>H383*G383</f>
        <v>8</v>
      </c>
      <c r="J383" s="11">
        <v>2.59</v>
      </c>
      <c r="K383" s="15">
        <f>J383*I383</f>
        <v>20.72</v>
      </c>
      <c r="L383" s="9">
        <v>0</v>
      </c>
      <c r="M383" s="9">
        <v>0</v>
      </c>
      <c r="N383" s="9">
        <v>8</v>
      </c>
      <c r="O383" s="9">
        <v>0</v>
      </c>
      <c r="P383" s="11">
        <v>8</v>
      </c>
      <c r="Q383" s="15">
        <f>P383*I383</f>
        <v>64</v>
      </c>
      <c r="R383" s="9"/>
    </row>
    <row r="384" spans="1:18">
      <c r="A384" s="9" t="s">
        <v>16</v>
      </c>
      <c r="B384" s="11">
        <v>548</v>
      </c>
      <c r="C384" s="9" t="s">
        <v>27</v>
      </c>
      <c r="D384" s="11">
        <v>-6</v>
      </c>
      <c r="E384" s="11">
        <v>549.83</v>
      </c>
      <c r="F384" s="11">
        <v>100</v>
      </c>
      <c r="G384" s="9">
        <v>4</v>
      </c>
      <c r="H384" s="15">
        <v>2</v>
      </c>
      <c r="I384" s="5">
        <f>H384*G384</f>
        <v>8</v>
      </c>
      <c r="J384" s="11">
        <v>2.59</v>
      </c>
      <c r="K384" s="15">
        <f>J384*I384</f>
        <v>20.72</v>
      </c>
      <c r="L384" s="9">
        <v>0</v>
      </c>
      <c r="M384" s="9">
        <v>0</v>
      </c>
      <c r="N384" s="9">
        <v>8</v>
      </c>
      <c r="O384" s="9">
        <v>0</v>
      </c>
      <c r="P384" s="11">
        <v>8</v>
      </c>
      <c r="Q384" s="15">
        <f>P384*I384</f>
        <v>64</v>
      </c>
      <c r="R384" s="9"/>
    </row>
    <row r="385" spans="1:18">
      <c r="A385" s="9" t="s">
        <v>16</v>
      </c>
      <c r="B385" s="11">
        <v>444</v>
      </c>
      <c r="C385" s="9" t="s">
        <v>27</v>
      </c>
      <c r="D385" s="11">
        <v>-6</v>
      </c>
      <c r="E385" s="11">
        <v>376.58</v>
      </c>
      <c r="F385" s="11">
        <v>159.67</v>
      </c>
      <c r="G385" s="9">
        <v>4</v>
      </c>
      <c r="H385" s="15">
        <v>2</v>
      </c>
      <c r="I385" s="5">
        <f>H385*G385</f>
        <v>8</v>
      </c>
      <c r="J385" s="11">
        <v>2.83</v>
      </c>
      <c r="K385" s="15">
        <f>J385*I385</f>
        <v>22.64</v>
      </c>
      <c r="L385" s="9">
        <v>0</v>
      </c>
      <c r="M385" s="9">
        <v>0</v>
      </c>
      <c r="N385" s="9">
        <v>6</v>
      </c>
      <c r="O385" s="9">
        <v>0</v>
      </c>
      <c r="P385" s="11">
        <v>6</v>
      </c>
      <c r="Q385" s="15">
        <f>P385*I385</f>
        <v>48</v>
      </c>
      <c r="R385" s="9"/>
    </row>
    <row r="386" spans="1:18">
      <c r="A386" s="9" t="s">
        <v>16</v>
      </c>
      <c r="B386" s="11">
        <v>194</v>
      </c>
      <c r="C386" s="9" t="s">
        <v>27</v>
      </c>
      <c r="D386" s="11">
        <v>-6</v>
      </c>
      <c r="E386" s="11">
        <v>357.46</v>
      </c>
      <c r="F386" s="11">
        <v>217.23</v>
      </c>
      <c r="G386" s="9">
        <v>4</v>
      </c>
      <c r="H386" s="15">
        <v>2</v>
      </c>
      <c r="I386" s="5">
        <f>H386*G386</f>
        <v>8</v>
      </c>
      <c r="J386" s="11">
        <v>3.66</v>
      </c>
      <c r="K386" s="15">
        <f>J386*I386</f>
        <v>29.28</v>
      </c>
      <c r="L386" s="9">
        <v>0</v>
      </c>
      <c r="M386" s="9">
        <v>3</v>
      </c>
      <c r="N386" s="9">
        <v>6</v>
      </c>
      <c r="O386" s="9">
        <v>0</v>
      </c>
      <c r="P386" s="11">
        <v>9</v>
      </c>
      <c r="Q386" s="15">
        <f>P386*I386</f>
        <v>72</v>
      </c>
      <c r="R386" s="9"/>
    </row>
    <row r="387" spans="1:18">
      <c r="A387" s="9" t="s">
        <v>16</v>
      </c>
      <c r="B387" s="11">
        <v>421</v>
      </c>
      <c r="C387" s="9" t="s">
        <v>27</v>
      </c>
      <c r="D387" s="11">
        <v>-6</v>
      </c>
      <c r="E387" s="11">
        <v>325.52</v>
      </c>
      <c r="F387" s="11">
        <v>216.73</v>
      </c>
      <c r="G387" s="9">
        <v>4</v>
      </c>
      <c r="H387" s="15">
        <v>2</v>
      </c>
      <c r="I387" s="5">
        <f>H387*G387</f>
        <v>8</v>
      </c>
      <c r="J387" s="11">
        <v>3.32</v>
      </c>
      <c r="K387" s="15">
        <f>J387*I387</f>
        <v>26.56</v>
      </c>
      <c r="L387" s="9">
        <v>0</v>
      </c>
      <c r="M387" s="9">
        <v>0</v>
      </c>
      <c r="N387" s="9">
        <v>7</v>
      </c>
      <c r="O387" s="9">
        <v>0</v>
      </c>
      <c r="P387" s="11">
        <v>7</v>
      </c>
      <c r="Q387" s="15">
        <f>P387*I387</f>
        <v>56</v>
      </c>
      <c r="R387" s="9"/>
    </row>
    <row r="388" spans="1:18">
      <c r="A388" s="9" t="s">
        <v>16</v>
      </c>
      <c r="B388" s="11">
        <v>420</v>
      </c>
      <c r="C388" s="9" t="s">
        <v>27</v>
      </c>
      <c r="D388" s="11">
        <v>-6</v>
      </c>
      <c r="E388" s="11">
        <v>280.85</v>
      </c>
      <c r="F388" s="11">
        <v>213.26</v>
      </c>
      <c r="G388" s="9">
        <v>4</v>
      </c>
      <c r="H388" s="15">
        <v>2</v>
      </c>
      <c r="I388" s="5">
        <f>H388*G388</f>
        <v>8</v>
      </c>
      <c r="J388" s="11">
        <v>2.82</v>
      </c>
      <c r="K388" s="15">
        <f>J388*I388</f>
        <v>22.56</v>
      </c>
      <c r="L388" s="9">
        <v>0</v>
      </c>
      <c r="M388" s="9">
        <v>0</v>
      </c>
      <c r="N388" s="9">
        <v>6</v>
      </c>
      <c r="O388" s="9">
        <v>0</v>
      </c>
      <c r="P388" s="11">
        <v>6</v>
      </c>
      <c r="Q388" s="15">
        <f>P388*I388</f>
        <v>48</v>
      </c>
      <c r="R388" s="9"/>
    </row>
    <row r="389" spans="1:18">
      <c r="A389" s="9" t="s">
        <v>16</v>
      </c>
      <c r="B389" s="11">
        <v>196</v>
      </c>
      <c r="C389" s="9" t="s">
        <v>27</v>
      </c>
      <c r="D389" s="11">
        <v>-6</v>
      </c>
      <c r="E389" s="11">
        <v>141.42</v>
      </c>
      <c r="F389" s="11">
        <v>67.18</v>
      </c>
      <c r="G389" s="9">
        <v>8</v>
      </c>
      <c r="H389" s="15">
        <v>2</v>
      </c>
      <c r="I389" s="5">
        <f>H389*G389</f>
        <v>16</v>
      </c>
      <c r="J389" s="11">
        <v>0.45</v>
      </c>
      <c r="K389" s="15">
        <f>J389*I389</f>
        <v>7.2</v>
      </c>
      <c r="L389" s="9">
        <v>0</v>
      </c>
      <c r="M389" s="9">
        <v>0</v>
      </c>
      <c r="N389" s="9">
        <v>0</v>
      </c>
      <c r="O389" s="9">
        <v>0</v>
      </c>
      <c r="P389" s="11">
        <v>0</v>
      </c>
      <c r="Q389" s="15">
        <f>P389*I389</f>
        <v>0</v>
      </c>
      <c r="R389" s="17" t="s">
        <v>91</v>
      </c>
    </row>
    <row r="390" spans="1:18">
      <c r="A390" s="9" t="s">
        <v>16</v>
      </c>
      <c r="B390" s="11">
        <v>234</v>
      </c>
      <c r="C390" s="9" t="s">
        <v>27</v>
      </c>
      <c r="D390" s="11">
        <v>-6</v>
      </c>
      <c r="E390" s="11">
        <v>141.42</v>
      </c>
      <c r="F390" s="11">
        <v>67.18</v>
      </c>
      <c r="G390" s="9">
        <v>8</v>
      </c>
      <c r="H390" s="15">
        <v>2</v>
      </c>
      <c r="I390" s="5">
        <f>H390*G390</f>
        <v>16</v>
      </c>
      <c r="J390" s="11">
        <v>0.45</v>
      </c>
      <c r="K390" s="15">
        <f>J390*I390</f>
        <v>7.2</v>
      </c>
      <c r="L390" s="9">
        <v>0</v>
      </c>
      <c r="M390" s="9">
        <v>0</v>
      </c>
      <c r="N390" s="9">
        <v>0</v>
      </c>
      <c r="O390" s="9">
        <v>0</v>
      </c>
      <c r="P390" s="11">
        <v>0</v>
      </c>
      <c r="Q390" s="15">
        <f>P390*I390</f>
        <v>0</v>
      </c>
      <c r="R390" s="17" t="s">
        <v>91</v>
      </c>
    </row>
    <row r="391" spans="1:18">
      <c r="A391" s="9" t="s">
        <v>16</v>
      </c>
      <c r="B391" s="11">
        <v>326</v>
      </c>
      <c r="C391" s="9" t="s">
        <v>27</v>
      </c>
      <c r="D391" s="11">
        <v>-6</v>
      </c>
      <c r="E391" s="11">
        <v>141.42</v>
      </c>
      <c r="F391" s="11">
        <v>67.18</v>
      </c>
      <c r="G391" s="9">
        <v>8</v>
      </c>
      <c r="H391" s="15">
        <v>2</v>
      </c>
      <c r="I391" s="5">
        <f>H391*G391</f>
        <v>16</v>
      </c>
      <c r="J391" s="11">
        <v>0.45</v>
      </c>
      <c r="K391" s="15">
        <f>J391*I391</f>
        <v>7.2</v>
      </c>
      <c r="L391" s="9">
        <v>0</v>
      </c>
      <c r="M391" s="9">
        <v>0</v>
      </c>
      <c r="N391" s="9">
        <v>0</v>
      </c>
      <c r="O391" s="9">
        <v>0</v>
      </c>
      <c r="P391" s="11">
        <v>0</v>
      </c>
      <c r="Q391" s="15">
        <f>P391*I391</f>
        <v>0</v>
      </c>
      <c r="R391" s="17" t="s">
        <v>91</v>
      </c>
    </row>
    <row r="392" spans="1:18">
      <c r="A392" s="9" t="s">
        <v>16</v>
      </c>
      <c r="B392" s="11">
        <v>233</v>
      </c>
      <c r="C392" s="9" t="s">
        <v>27</v>
      </c>
      <c r="D392" s="11">
        <v>-6</v>
      </c>
      <c r="E392" s="11">
        <v>97.2</v>
      </c>
      <c r="F392" s="11">
        <v>46.27</v>
      </c>
      <c r="G392" s="9">
        <v>8</v>
      </c>
      <c r="H392" s="15">
        <v>2</v>
      </c>
      <c r="I392" s="5">
        <f>H392*G392</f>
        <v>16</v>
      </c>
      <c r="J392" s="11">
        <v>0.21</v>
      </c>
      <c r="K392" s="15">
        <f>J392*I392</f>
        <v>3.36</v>
      </c>
      <c r="L392" s="9">
        <v>0</v>
      </c>
      <c r="M392" s="9">
        <v>0</v>
      </c>
      <c r="N392" s="9">
        <v>0</v>
      </c>
      <c r="O392" s="9">
        <v>0</v>
      </c>
      <c r="P392" s="11">
        <v>0</v>
      </c>
      <c r="Q392" s="15">
        <f>P392*I392</f>
        <v>0</v>
      </c>
      <c r="R392" s="17" t="s">
        <v>91</v>
      </c>
    </row>
    <row r="393" spans="1:18">
      <c r="A393" s="9" t="s">
        <v>16</v>
      </c>
      <c r="B393" s="11">
        <v>325</v>
      </c>
      <c r="C393" s="9" t="s">
        <v>27</v>
      </c>
      <c r="D393" s="11">
        <v>-6</v>
      </c>
      <c r="E393" s="11">
        <v>97.11</v>
      </c>
      <c r="F393" s="11">
        <v>46.29</v>
      </c>
      <c r="G393" s="9">
        <v>8</v>
      </c>
      <c r="H393" s="15">
        <v>2</v>
      </c>
      <c r="I393" s="5">
        <f>H393*G393</f>
        <v>16</v>
      </c>
      <c r="J393" s="11">
        <v>0.21</v>
      </c>
      <c r="K393" s="15">
        <f>J393*I393</f>
        <v>3.36</v>
      </c>
      <c r="L393" s="9">
        <v>0</v>
      </c>
      <c r="M393" s="9">
        <v>0</v>
      </c>
      <c r="N393" s="9">
        <v>0</v>
      </c>
      <c r="O393" s="9">
        <v>0</v>
      </c>
      <c r="P393" s="11">
        <v>0</v>
      </c>
      <c r="Q393" s="15">
        <f>P393*I393</f>
        <v>0</v>
      </c>
      <c r="R393" s="17" t="s">
        <v>91</v>
      </c>
    </row>
    <row r="394" spans="1:18">
      <c r="A394" s="9" t="s">
        <v>16</v>
      </c>
      <c r="B394" s="11">
        <v>195</v>
      </c>
      <c r="C394" s="9" t="s">
        <v>27</v>
      </c>
      <c r="D394" s="11">
        <v>-6</v>
      </c>
      <c r="E394" s="11">
        <v>83.19</v>
      </c>
      <c r="F394" s="11">
        <v>39.09</v>
      </c>
      <c r="G394" s="9">
        <v>8</v>
      </c>
      <c r="H394" s="15">
        <v>2</v>
      </c>
      <c r="I394" s="5">
        <f>H394*G394</f>
        <v>16</v>
      </c>
      <c r="J394" s="11">
        <v>0.15</v>
      </c>
      <c r="K394" s="15">
        <f>J394*I394</f>
        <v>2.4</v>
      </c>
      <c r="L394" s="9">
        <v>0</v>
      </c>
      <c r="M394" s="9">
        <v>0</v>
      </c>
      <c r="N394" s="9">
        <v>0</v>
      </c>
      <c r="O394" s="9">
        <v>0</v>
      </c>
      <c r="P394" s="11">
        <v>0</v>
      </c>
      <c r="Q394" s="15">
        <f>P394*I394</f>
        <v>0</v>
      </c>
      <c r="R394" s="17" t="s">
        <v>91</v>
      </c>
    </row>
    <row r="395" spans="1:18">
      <c r="A395" s="9" t="s">
        <v>16</v>
      </c>
      <c r="B395" s="52" t="s">
        <v>92</v>
      </c>
      <c r="C395" s="9" t="s">
        <v>27</v>
      </c>
      <c r="D395" s="11">
        <v>-8</v>
      </c>
      <c r="E395" s="11">
        <v>747.76</v>
      </c>
      <c r="F395" s="11">
        <v>434.6</v>
      </c>
      <c r="G395" s="9">
        <v>2</v>
      </c>
      <c r="H395" s="15">
        <v>2</v>
      </c>
      <c r="I395" s="5">
        <f>H395*G395</f>
        <v>4</v>
      </c>
      <c r="J395" s="11">
        <v>20.41</v>
      </c>
      <c r="K395" s="15">
        <f>J395*I395</f>
        <v>81.64</v>
      </c>
      <c r="L395" s="9">
        <v>0</v>
      </c>
      <c r="M395" s="9">
        <v>0</v>
      </c>
      <c r="N395" s="9">
        <v>17</v>
      </c>
      <c r="O395" s="9">
        <v>0</v>
      </c>
      <c r="P395" s="11">
        <v>17</v>
      </c>
      <c r="Q395" s="15">
        <f>P395*I395</f>
        <v>68</v>
      </c>
      <c r="R395" s="17" t="s">
        <v>93</v>
      </c>
    </row>
    <row r="396" spans="1:18">
      <c r="A396" s="9" t="s">
        <v>16</v>
      </c>
      <c r="B396" s="52" t="s">
        <v>94</v>
      </c>
      <c r="C396" s="9" t="s">
        <v>27</v>
      </c>
      <c r="D396" s="11">
        <v>-8</v>
      </c>
      <c r="E396" s="11">
        <v>747.76</v>
      </c>
      <c r="F396" s="11">
        <v>434.6</v>
      </c>
      <c r="G396" s="9">
        <v>2</v>
      </c>
      <c r="H396" s="15">
        <v>2</v>
      </c>
      <c r="I396" s="5">
        <f>H396*G396</f>
        <v>4</v>
      </c>
      <c r="J396" s="11">
        <v>20.41</v>
      </c>
      <c r="K396" s="15">
        <f>J396*I396</f>
        <v>81.64</v>
      </c>
      <c r="L396" s="9">
        <v>0</v>
      </c>
      <c r="M396" s="9">
        <v>0</v>
      </c>
      <c r="N396" s="9">
        <v>17</v>
      </c>
      <c r="O396" s="9">
        <v>0</v>
      </c>
      <c r="P396" s="11">
        <v>17</v>
      </c>
      <c r="Q396" s="15">
        <f>P396*I396</f>
        <v>68</v>
      </c>
      <c r="R396" s="17" t="s">
        <v>93</v>
      </c>
    </row>
    <row r="397" spans="1:18">
      <c r="A397" s="9" t="s">
        <v>16</v>
      </c>
      <c r="B397" s="11">
        <v>214</v>
      </c>
      <c r="C397" s="9" t="s">
        <v>27</v>
      </c>
      <c r="D397" s="11">
        <v>-8</v>
      </c>
      <c r="E397" s="11">
        <v>686.8</v>
      </c>
      <c r="F397" s="11">
        <v>322.88</v>
      </c>
      <c r="G397" s="9">
        <v>2</v>
      </c>
      <c r="H397" s="15">
        <v>2</v>
      </c>
      <c r="I397" s="5">
        <f>H397*G397</f>
        <v>4</v>
      </c>
      <c r="J397" s="11">
        <v>13.93</v>
      </c>
      <c r="K397" s="15">
        <f>J397*I397</f>
        <v>55.72</v>
      </c>
      <c r="L397" s="9">
        <v>0</v>
      </c>
      <c r="M397" s="9">
        <v>0</v>
      </c>
      <c r="N397" s="9">
        <v>10</v>
      </c>
      <c r="O397" s="9">
        <v>0</v>
      </c>
      <c r="P397" s="11">
        <v>12</v>
      </c>
      <c r="Q397" s="15">
        <f>P397*I397</f>
        <v>48</v>
      </c>
      <c r="R397" s="49" t="s">
        <v>90</v>
      </c>
    </row>
    <row r="398" spans="1:18">
      <c r="A398" s="9" t="s">
        <v>16</v>
      </c>
      <c r="B398" s="11">
        <v>215</v>
      </c>
      <c r="C398" s="9" t="s">
        <v>27</v>
      </c>
      <c r="D398" s="11">
        <v>-8</v>
      </c>
      <c r="E398" s="11">
        <v>686.8</v>
      </c>
      <c r="F398" s="11">
        <v>322.88</v>
      </c>
      <c r="G398" s="9">
        <v>2</v>
      </c>
      <c r="H398" s="15">
        <v>2</v>
      </c>
      <c r="I398" s="5">
        <f>H398*G398</f>
        <v>4</v>
      </c>
      <c r="J398" s="11">
        <v>13.93</v>
      </c>
      <c r="K398" s="15">
        <f>J398*I398</f>
        <v>55.72</v>
      </c>
      <c r="L398" s="9">
        <v>0</v>
      </c>
      <c r="M398" s="9">
        <v>0</v>
      </c>
      <c r="N398" s="9">
        <v>10</v>
      </c>
      <c r="O398" s="9">
        <v>0</v>
      </c>
      <c r="P398" s="11">
        <v>12</v>
      </c>
      <c r="Q398" s="15">
        <f>P398*I398</f>
        <v>48</v>
      </c>
      <c r="R398" s="49" t="s">
        <v>90</v>
      </c>
    </row>
    <row r="399" spans="1:18">
      <c r="A399" s="9" t="s">
        <v>16</v>
      </c>
      <c r="B399" s="11">
        <v>311</v>
      </c>
      <c r="C399" s="9" t="s">
        <v>27</v>
      </c>
      <c r="D399" s="11">
        <v>-8</v>
      </c>
      <c r="E399" s="11">
        <v>686.65</v>
      </c>
      <c r="F399" s="11">
        <v>327.04</v>
      </c>
      <c r="G399" s="9">
        <v>2</v>
      </c>
      <c r="H399" s="15">
        <v>2</v>
      </c>
      <c r="I399" s="5">
        <f>H399*G399</f>
        <v>4</v>
      </c>
      <c r="J399" s="11">
        <v>14.1</v>
      </c>
      <c r="K399" s="15">
        <f>J399*I399</f>
        <v>56.4</v>
      </c>
      <c r="L399" s="9">
        <v>0</v>
      </c>
      <c r="M399" s="9">
        <v>0</v>
      </c>
      <c r="N399" s="9">
        <v>10</v>
      </c>
      <c r="O399" s="9">
        <v>0</v>
      </c>
      <c r="P399" s="11">
        <v>12</v>
      </c>
      <c r="Q399" s="15">
        <f>P399*I399</f>
        <v>48</v>
      </c>
      <c r="R399" s="49" t="s">
        <v>90</v>
      </c>
    </row>
    <row r="400" spans="1:18">
      <c r="A400" s="9" t="s">
        <v>16</v>
      </c>
      <c r="B400" s="11">
        <v>312</v>
      </c>
      <c r="C400" s="9" t="s">
        <v>27</v>
      </c>
      <c r="D400" s="11">
        <v>-8</v>
      </c>
      <c r="E400" s="11">
        <v>686.65</v>
      </c>
      <c r="F400" s="11">
        <v>327.04</v>
      </c>
      <c r="G400" s="9">
        <v>2</v>
      </c>
      <c r="H400" s="15">
        <v>2</v>
      </c>
      <c r="I400" s="5">
        <f>H400*G400</f>
        <v>4</v>
      </c>
      <c r="J400" s="11">
        <v>14.1</v>
      </c>
      <c r="K400" s="15">
        <f>J400*I400</f>
        <v>56.4</v>
      </c>
      <c r="L400" s="9">
        <v>0</v>
      </c>
      <c r="M400" s="9">
        <v>0</v>
      </c>
      <c r="N400" s="9">
        <v>10</v>
      </c>
      <c r="O400" s="9">
        <v>0</v>
      </c>
      <c r="P400" s="11">
        <v>12</v>
      </c>
      <c r="Q400" s="15">
        <f>P400*I400</f>
        <v>48</v>
      </c>
      <c r="R400" s="49" t="s">
        <v>90</v>
      </c>
    </row>
    <row r="401" spans="1:18">
      <c r="A401" s="9" t="s">
        <v>16</v>
      </c>
      <c r="B401" s="11">
        <v>438</v>
      </c>
      <c r="C401" s="9" t="s">
        <v>27</v>
      </c>
      <c r="D401" s="11">
        <v>-8</v>
      </c>
      <c r="E401" s="11">
        <v>618.05</v>
      </c>
      <c r="F401" s="11">
        <v>360.45</v>
      </c>
      <c r="G401" s="9">
        <v>2</v>
      </c>
      <c r="H401" s="15">
        <v>2</v>
      </c>
      <c r="I401" s="5">
        <f>H401*G401</f>
        <v>4</v>
      </c>
      <c r="J401" s="11">
        <v>13.99</v>
      </c>
      <c r="K401" s="15">
        <f>J401*I401</f>
        <v>55.96</v>
      </c>
      <c r="L401" s="9">
        <v>0</v>
      </c>
      <c r="M401" s="9">
        <v>2</v>
      </c>
      <c r="N401" s="9">
        <v>14</v>
      </c>
      <c r="O401" s="9">
        <v>0</v>
      </c>
      <c r="P401" s="11">
        <v>16</v>
      </c>
      <c r="Q401" s="15">
        <f>P401*I401</f>
        <v>64</v>
      </c>
      <c r="R401" s="17" t="s">
        <v>93</v>
      </c>
    </row>
    <row r="402" spans="1:18">
      <c r="A402" s="9" t="s">
        <v>16</v>
      </c>
      <c r="B402" s="11">
        <v>439</v>
      </c>
      <c r="C402" s="9" t="s">
        <v>27</v>
      </c>
      <c r="D402" s="11">
        <v>-8</v>
      </c>
      <c r="E402" s="11">
        <v>618.05</v>
      </c>
      <c r="F402" s="11">
        <v>360.45</v>
      </c>
      <c r="G402" s="9">
        <v>2</v>
      </c>
      <c r="H402" s="15">
        <v>2</v>
      </c>
      <c r="I402" s="5">
        <f>H402*G402</f>
        <v>4</v>
      </c>
      <c r="J402" s="11">
        <v>13.99</v>
      </c>
      <c r="K402" s="15">
        <f>J402*I402</f>
        <v>55.96</v>
      </c>
      <c r="L402" s="9">
        <v>0</v>
      </c>
      <c r="M402" s="9">
        <v>2</v>
      </c>
      <c r="N402" s="9">
        <v>14</v>
      </c>
      <c r="O402" s="9">
        <v>0</v>
      </c>
      <c r="P402" s="11">
        <v>16</v>
      </c>
      <c r="Q402" s="15">
        <f>P402*I402</f>
        <v>64</v>
      </c>
      <c r="R402" s="17" t="s">
        <v>93</v>
      </c>
    </row>
    <row r="403" spans="1:18">
      <c r="A403" s="9" t="s">
        <v>16</v>
      </c>
      <c r="B403" s="11">
        <v>418</v>
      </c>
      <c r="C403" s="9" t="s">
        <v>27</v>
      </c>
      <c r="D403" s="11">
        <v>-8</v>
      </c>
      <c r="E403" s="11">
        <v>598.27</v>
      </c>
      <c r="F403" s="11">
        <v>409.27</v>
      </c>
      <c r="G403" s="9">
        <v>2</v>
      </c>
      <c r="H403" s="15">
        <v>2</v>
      </c>
      <c r="I403" s="5">
        <f>H403*G403</f>
        <v>4</v>
      </c>
      <c r="J403" s="11">
        <v>15.38</v>
      </c>
      <c r="K403" s="15">
        <f>J403*I403</f>
        <v>61.52</v>
      </c>
      <c r="L403" s="9">
        <v>0</v>
      </c>
      <c r="M403" s="9">
        <v>0</v>
      </c>
      <c r="N403" s="9">
        <v>18</v>
      </c>
      <c r="O403" s="9">
        <v>0</v>
      </c>
      <c r="P403" s="11">
        <v>18</v>
      </c>
      <c r="Q403" s="15">
        <f>P403*I403</f>
        <v>72</v>
      </c>
      <c r="R403" s="9" t="s">
        <v>95</v>
      </c>
    </row>
    <row r="404" spans="1:18">
      <c r="A404" s="9" t="s">
        <v>16</v>
      </c>
      <c r="B404" s="11">
        <v>419</v>
      </c>
      <c r="C404" s="9" t="s">
        <v>27</v>
      </c>
      <c r="D404" s="11">
        <v>-8</v>
      </c>
      <c r="E404" s="11">
        <v>598.27</v>
      </c>
      <c r="F404" s="11">
        <v>409.27</v>
      </c>
      <c r="G404" s="9">
        <v>2</v>
      </c>
      <c r="H404" s="15">
        <v>2</v>
      </c>
      <c r="I404" s="5">
        <f>H404*G404</f>
        <v>4</v>
      </c>
      <c r="J404" s="11">
        <v>15.38</v>
      </c>
      <c r="K404" s="15">
        <f>J404*I404</f>
        <v>61.52</v>
      </c>
      <c r="L404" s="9">
        <v>0</v>
      </c>
      <c r="M404" s="9">
        <v>0</v>
      </c>
      <c r="N404" s="9">
        <v>18</v>
      </c>
      <c r="O404" s="9">
        <v>0</v>
      </c>
      <c r="P404" s="11">
        <v>18</v>
      </c>
      <c r="Q404" s="15">
        <f>P404*I404</f>
        <v>72</v>
      </c>
      <c r="R404" s="9" t="s">
        <v>95</v>
      </c>
    </row>
    <row r="405" spans="1:18">
      <c r="A405" s="9" t="s">
        <v>16</v>
      </c>
      <c r="B405" s="11">
        <v>521</v>
      </c>
      <c r="C405" s="9" t="s">
        <v>27</v>
      </c>
      <c r="D405" s="11">
        <v>-8</v>
      </c>
      <c r="E405" s="11">
        <v>597.91</v>
      </c>
      <c r="F405" s="11">
        <v>426.77</v>
      </c>
      <c r="G405" s="9">
        <v>2</v>
      </c>
      <c r="H405" s="15">
        <v>2</v>
      </c>
      <c r="I405" s="5">
        <f>H405*G405</f>
        <v>4</v>
      </c>
      <c r="J405" s="11">
        <v>16.02</v>
      </c>
      <c r="K405" s="15">
        <f>J405*I405</f>
        <v>64.08</v>
      </c>
      <c r="L405" s="9">
        <v>0</v>
      </c>
      <c r="M405" s="9">
        <v>0</v>
      </c>
      <c r="N405" s="9">
        <v>18</v>
      </c>
      <c r="O405" s="9">
        <v>0</v>
      </c>
      <c r="P405" s="11">
        <v>18</v>
      </c>
      <c r="Q405" s="15">
        <f>P405*I405</f>
        <v>72</v>
      </c>
      <c r="R405" s="9" t="s">
        <v>95</v>
      </c>
    </row>
    <row r="406" spans="1:18">
      <c r="A406" s="9" t="s">
        <v>16</v>
      </c>
      <c r="B406" s="11">
        <v>522</v>
      </c>
      <c r="C406" s="9" t="s">
        <v>27</v>
      </c>
      <c r="D406" s="11">
        <v>-8</v>
      </c>
      <c r="E406" s="11">
        <v>597.91</v>
      </c>
      <c r="F406" s="11">
        <v>426.77</v>
      </c>
      <c r="G406" s="9">
        <v>2</v>
      </c>
      <c r="H406" s="15">
        <v>2</v>
      </c>
      <c r="I406" s="5">
        <f>H406*G406</f>
        <v>4</v>
      </c>
      <c r="J406" s="11">
        <v>16.02</v>
      </c>
      <c r="K406" s="15">
        <f>J406*I406</f>
        <v>64.08</v>
      </c>
      <c r="L406" s="9">
        <v>0</v>
      </c>
      <c r="M406" s="9">
        <v>0</v>
      </c>
      <c r="N406" s="9">
        <v>18</v>
      </c>
      <c r="O406" s="9">
        <v>0</v>
      </c>
      <c r="P406" s="11">
        <v>18</v>
      </c>
      <c r="Q406" s="15">
        <f>P406*I406</f>
        <v>72</v>
      </c>
      <c r="R406" s="9" t="s">
        <v>95</v>
      </c>
    </row>
    <row r="407" spans="1:18">
      <c r="A407" s="9" t="s">
        <v>16</v>
      </c>
      <c r="B407" s="11">
        <v>519</v>
      </c>
      <c r="C407" s="9" t="s">
        <v>27</v>
      </c>
      <c r="D407" s="11">
        <v>-8</v>
      </c>
      <c r="E407" s="11">
        <v>594.9</v>
      </c>
      <c r="F407" s="11">
        <v>439.87</v>
      </c>
      <c r="G407" s="9">
        <v>2</v>
      </c>
      <c r="H407" s="15">
        <v>2</v>
      </c>
      <c r="I407" s="5">
        <f>H407*G407</f>
        <v>4</v>
      </c>
      <c r="J407" s="11">
        <v>16.43</v>
      </c>
      <c r="K407" s="15">
        <f>J407*I407</f>
        <v>65.72</v>
      </c>
      <c r="L407" s="9">
        <v>0</v>
      </c>
      <c r="M407" s="9">
        <v>1</v>
      </c>
      <c r="N407" s="9">
        <v>17</v>
      </c>
      <c r="O407" s="9">
        <v>0</v>
      </c>
      <c r="P407" s="11">
        <v>18</v>
      </c>
      <c r="Q407" s="15">
        <f>P407*I407</f>
        <v>72</v>
      </c>
      <c r="R407" s="17" t="s">
        <v>93</v>
      </c>
    </row>
    <row r="408" spans="1:18">
      <c r="A408" s="9" t="s">
        <v>16</v>
      </c>
      <c r="B408" s="11">
        <v>520</v>
      </c>
      <c r="C408" s="9" t="s">
        <v>27</v>
      </c>
      <c r="D408" s="11">
        <v>-8</v>
      </c>
      <c r="E408" s="11">
        <v>594.9</v>
      </c>
      <c r="F408" s="11">
        <v>439.87</v>
      </c>
      <c r="G408" s="9">
        <v>2</v>
      </c>
      <c r="H408" s="15">
        <v>2</v>
      </c>
      <c r="I408" s="5">
        <f>H408*G408</f>
        <v>4</v>
      </c>
      <c r="J408" s="11">
        <v>16.43</v>
      </c>
      <c r="K408" s="15">
        <f>J408*I408</f>
        <v>65.72</v>
      </c>
      <c r="L408" s="9">
        <v>0</v>
      </c>
      <c r="M408" s="9">
        <v>1</v>
      </c>
      <c r="N408" s="9">
        <v>17</v>
      </c>
      <c r="O408" s="9">
        <v>0</v>
      </c>
      <c r="P408" s="11">
        <v>18</v>
      </c>
      <c r="Q408" s="15">
        <f>P408*I408</f>
        <v>72</v>
      </c>
      <c r="R408" s="17" t="s">
        <v>93</v>
      </c>
    </row>
    <row r="409" spans="1:18">
      <c r="A409" s="9" t="s">
        <v>16</v>
      </c>
      <c r="B409" s="11">
        <v>137</v>
      </c>
      <c r="C409" s="9" t="s">
        <v>27</v>
      </c>
      <c r="D409" s="11">
        <v>-8</v>
      </c>
      <c r="E409" s="11">
        <v>594.11</v>
      </c>
      <c r="F409" s="11">
        <v>317.84</v>
      </c>
      <c r="G409" s="9">
        <v>2</v>
      </c>
      <c r="H409" s="15">
        <v>2</v>
      </c>
      <c r="I409" s="5">
        <f>H409*G409</f>
        <v>4</v>
      </c>
      <c r="J409" s="11">
        <v>11.86</v>
      </c>
      <c r="K409" s="15">
        <f>J409*I409</f>
        <v>47.44</v>
      </c>
      <c r="L409" s="9">
        <v>0</v>
      </c>
      <c r="M409" s="9">
        <v>2</v>
      </c>
      <c r="N409" s="9">
        <v>12</v>
      </c>
      <c r="O409" s="9">
        <v>0</v>
      </c>
      <c r="P409" s="11">
        <v>14</v>
      </c>
      <c r="Q409" s="15">
        <f>P409*I409</f>
        <v>56</v>
      </c>
      <c r="R409" s="9" t="s">
        <v>95</v>
      </c>
    </row>
    <row r="410" spans="1:18">
      <c r="A410" s="9" t="s">
        <v>16</v>
      </c>
      <c r="B410" s="11">
        <v>138</v>
      </c>
      <c r="C410" s="9" t="s">
        <v>27</v>
      </c>
      <c r="D410" s="11">
        <v>-8</v>
      </c>
      <c r="E410" s="11">
        <v>594.11</v>
      </c>
      <c r="F410" s="11">
        <v>317.84</v>
      </c>
      <c r="G410" s="9">
        <v>2</v>
      </c>
      <c r="H410" s="15">
        <v>2</v>
      </c>
      <c r="I410" s="5">
        <f>H410*G410</f>
        <v>4</v>
      </c>
      <c r="J410" s="11">
        <v>11.86</v>
      </c>
      <c r="K410" s="15">
        <f>J410*I410</f>
        <v>47.44</v>
      </c>
      <c r="L410" s="9">
        <v>0</v>
      </c>
      <c r="M410" s="9">
        <v>2</v>
      </c>
      <c r="N410" s="9">
        <v>12</v>
      </c>
      <c r="O410" s="9">
        <v>0</v>
      </c>
      <c r="P410" s="11">
        <v>14</v>
      </c>
      <c r="Q410" s="15">
        <f>P410*I410</f>
        <v>56</v>
      </c>
      <c r="R410" s="9" t="s">
        <v>95</v>
      </c>
    </row>
    <row r="411" spans="1:18">
      <c r="A411" s="9" t="s">
        <v>16</v>
      </c>
      <c r="B411" s="11">
        <v>416</v>
      </c>
      <c r="C411" s="9" t="s">
        <v>27</v>
      </c>
      <c r="D411" s="11">
        <v>-8</v>
      </c>
      <c r="E411" s="11">
        <v>580.35</v>
      </c>
      <c r="F411" s="11">
        <v>428.68</v>
      </c>
      <c r="G411" s="9">
        <v>2</v>
      </c>
      <c r="H411" s="15">
        <v>2</v>
      </c>
      <c r="I411" s="5">
        <f>H411*G411</f>
        <v>4</v>
      </c>
      <c r="J411" s="11">
        <v>15.62</v>
      </c>
      <c r="K411" s="15">
        <f>J411*I411</f>
        <v>62.48</v>
      </c>
      <c r="L411" s="9">
        <v>0</v>
      </c>
      <c r="M411" s="9">
        <v>1</v>
      </c>
      <c r="N411" s="9">
        <v>18</v>
      </c>
      <c r="O411" s="9">
        <v>0</v>
      </c>
      <c r="P411" s="11">
        <v>19</v>
      </c>
      <c r="Q411" s="15">
        <f>P411*I411</f>
        <v>76</v>
      </c>
      <c r="R411" s="17" t="s">
        <v>93</v>
      </c>
    </row>
    <row r="412" spans="1:18">
      <c r="A412" s="9" t="s">
        <v>16</v>
      </c>
      <c r="B412" s="11">
        <v>417</v>
      </c>
      <c r="C412" s="9" t="s">
        <v>27</v>
      </c>
      <c r="D412" s="11">
        <v>-8</v>
      </c>
      <c r="E412" s="11">
        <v>580.35</v>
      </c>
      <c r="F412" s="11">
        <v>428.68</v>
      </c>
      <c r="G412" s="9">
        <v>2</v>
      </c>
      <c r="H412" s="15">
        <v>2</v>
      </c>
      <c r="I412" s="5">
        <f>H412*G412</f>
        <v>4</v>
      </c>
      <c r="J412" s="11">
        <v>15.62</v>
      </c>
      <c r="K412" s="15">
        <f>J412*I412</f>
        <v>62.48</v>
      </c>
      <c r="L412" s="9">
        <v>0</v>
      </c>
      <c r="M412" s="9">
        <v>1</v>
      </c>
      <c r="N412" s="9">
        <v>18</v>
      </c>
      <c r="O412" s="9">
        <v>0</v>
      </c>
      <c r="P412" s="11">
        <v>19</v>
      </c>
      <c r="Q412" s="15">
        <f>P412*I412</f>
        <v>76</v>
      </c>
      <c r="R412" s="17" t="s">
        <v>93</v>
      </c>
    </row>
    <row r="413" spans="1:18">
      <c r="A413" s="9" t="s">
        <v>16</v>
      </c>
      <c r="B413" s="11">
        <v>141</v>
      </c>
      <c r="C413" s="9" t="s">
        <v>27</v>
      </c>
      <c r="D413" s="11">
        <v>-8</v>
      </c>
      <c r="E413" s="11">
        <v>567.17</v>
      </c>
      <c r="F413" s="11">
        <v>251.09</v>
      </c>
      <c r="G413" s="9">
        <v>4</v>
      </c>
      <c r="H413" s="15">
        <v>2</v>
      </c>
      <c r="I413" s="5">
        <f>H413*G413</f>
        <v>8</v>
      </c>
      <c r="J413" s="11">
        <v>8.94</v>
      </c>
      <c r="K413" s="15">
        <f>J413*I413</f>
        <v>71.52</v>
      </c>
      <c r="L413" s="9">
        <v>0</v>
      </c>
      <c r="M413" s="9">
        <v>2</v>
      </c>
      <c r="N413" s="9">
        <v>10</v>
      </c>
      <c r="O413" s="9">
        <v>0</v>
      </c>
      <c r="P413" s="11">
        <v>12</v>
      </c>
      <c r="Q413" s="15">
        <f>P413*I413</f>
        <v>96</v>
      </c>
      <c r="R413" s="9"/>
    </row>
    <row r="414" spans="1:18">
      <c r="A414" s="9" t="s">
        <v>16</v>
      </c>
      <c r="B414" s="11">
        <v>142</v>
      </c>
      <c r="C414" s="9" t="s">
        <v>27</v>
      </c>
      <c r="D414" s="11">
        <v>-8</v>
      </c>
      <c r="E414" s="11">
        <v>565.33</v>
      </c>
      <c r="F414" s="11">
        <v>394.94</v>
      </c>
      <c r="G414" s="9">
        <v>2</v>
      </c>
      <c r="H414" s="15">
        <v>2</v>
      </c>
      <c r="I414" s="5">
        <f>H414*G414</f>
        <v>4</v>
      </c>
      <c r="J414" s="11">
        <v>14.02</v>
      </c>
      <c r="K414" s="15">
        <f>J414*I414</f>
        <v>56.08</v>
      </c>
      <c r="L414" s="9">
        <v>0</v>
      </c>
      <c r="M414" s="9">
        <v>3</v>
      </c>
      <c r="N414" s="9">
        <v>13</v>
      </c>
      <c r="O414" s="9">
        <v>0</v>
      </c>
      <c r="P414" s="11">
        <v>16</v>
      </c>
      <c r="Q414" s="15">
        <f>P414*I414</f>
        <v>64</v>
      </c>
      <c r="R414" s="9" t="s">
        <v>95</v>
      </c>
    </row>
    <row r="415" spans="1:18">
      <c r="A415" s="9" t="s">
        <v>16</v>
      </c>
      <c r="B415" s="11">
        <v>143</v>
      </c>
      <c r="C415" s="9" t="s">
        <v>27</v>
      </c>
      <c r="D415" s="11">
        <v>-8</v>
      </c>
      <c r="E415" s="11">
        <v>565.33</v>
      </c>
      <c r="F415" s="11">
        <v>394.94</v>
      </c>
      <c r="G415" s="9">
        <v>2</v>
      </c>
      <c r="H415" s="15">
        <v>2</v>
      </c>
      <c r="I415" s="5">
        <f>H415*G415</f>
        <v>4</v>
      </c>
      <c r="J415" s="11">
        <v>14.02</v>
      </c>
      <c r="K415" s="15">
        <f>J415*I415</f>
        <v>56.08</v>
      </c>
      <c r="L415" s="9">
        <v>0</v>
      </c>
      <c r="M415" s="9">
        <v>3</v>
      </c>
      <c r="N415" s="9">
        <v>13</v>
      </c>
      <c r="O415" s="9">
        <v>0</v>
      </c>
      <c r="P415" s="11">
        <v>16</v>
      </c>
      <c r="Q415" s="15">
        <f>P415*I415</f>
        <v>64</v>
      </c>
      <c r="R415" s="9" t="s">
        <v>95</v>
      </c>
    </row>
    <row r="416" spans="1:18">
      <c r="A416" s="9" t="s">
        <v>16</v>
      </c>
      <c r="B416" s="11">
        <v>136</v>
      </c>
      <c r="C416" s="9" t="s">
        <v>27</v>
      </c>
      <c r="D416" s="11">
        <v>-8</v>
      </c>
      <c r="E416" s="11">
        <v>530</v>
      </c>
      <c r="F416" s="11">
        <v>400.87</v>
      </c>
      <c r="G416" s="9">
        <v>2</v>
      </c>
      <c r="H416" s="15">
        <v>2</v>
      </c>
      <c r="I416" s="5">
        <f>H416*G416</f>
        <v>4</v>
      </c>
      <c r="J416" s="11">
        <v>13.34</v>
      </c>
      <c r="K416" s="15">
        <f>J416*I416</f>
        <v>53.36</v>
      </c>
      <c r="L416" s="9">
        <v>0</v>
      </c>
      <c r="M416" s="9">
        <v>0</v>
      </c>
      <c r="N416" s="9">
        <v>18</v>
      </c>
      <c r="O416" s="9">
        <v>0</v>
      </c>
      <c r="P416" s="11">
        <v>18</v>
      </c>
      <c r="Q416" s="15">
        <f>P416*I416</f>
        <v>72</v>
      </c>
      <c r="R416" s="17" t="s">
        <v>91</v>
      </c>
    </row>
    <row r="417" spans="1:18">
      <c r="A417" s="9" t="s">
        <v>16</v>
      </c>
      <c r="B417" s="11">
        <v>161</v>
      </c>
      <c r="C417" s="9" t="s">
        <v>27</v>
      </c>
      <c r="D417" s="11">
        <v>-8</v>
      </c>
      <c r="E417" s="11">
        <v>523.06</v>
      </c>
      <c r="F417" s="11">
        <v>219.83</v>
      </c>
      <c r="G417" s="9">
        <v>2</v>
      </c>
      <c r="H417" s="15">
        <v>2</v>
      </c>
      <c r="I417" s="5">
        <f>H417*G417</f>
        <v>4</v>
      </c>
      <c r="J417" s="11">
        <v>7.22</v>
      </c>
      <c r="K417" s="15">
        <f>J417*I417</f>
        <v>28.88</v>
      </c>
      <c r="L417" s="9">
        <v>0</v>
      </c>
      <c r="M417" s="9">
        <v>10</v>
      </c>
      <c r="N417" s="9">
        <v>3</v>
      </c>
      <c r="O417" s="9">
        <v>0</v>
      </c>
      <c r="P417" s="11">
        <v>13</v>
      </c>
      <c r="Q417" s="15">
        <f>P417*I417</f>
        <v>52</v>
      </c>
      <c r="R417" s="9" t="s">
        <v>95</v>
      </c>
    </row>
    <row r="418" spans="1:18">
      <c r="A418" s="9" t="s">
        <v>16</v>
      </c>
      <c r="B418" s="11">
        <v>162</v>
      </c>
      <c r="C418" s="9" t="s">
        <v>27</v>
      </c>
      <c r="D418" s="11">
        <v>-8</v>
      </c>
      <c r="E418" s="11">
        <v>523.06</v>
      </c>
      <c r="F418" s="11">
        <v>219.83</v>
      </c>
      <c r="G418" s="9">
        <v>2</v>
      </c>
      <c r="H418" s="15">
        <v>2</v>
      </c>
      <c r="I418" s="5">
        <f>H418*G418</f>
        <v>4</v>
      </c>
      <c r="J418" s="11">
        <v>7.22</v>
      </c>
      <c r="K418" s="15">
        <f>J418*I418</f>
        <v>28.88</v>
      </c>
      <c r="L418" s="9">
        <v>0</v>
      </c>
      <c r="M418" s="9">
        <v>10</v>
      </c>
      <c r="N418" s="9">
        <v>3</v>
      </c>
      <c r="O418" s="9">
        <v>0</v>
      </c>
      <c r="P418" s="11">
        <v>13</v>
      </c>
      <c r="Q418" s="15">
        <f>P418*I418</f>
        <v>52</v>
      </c>
      <c r="R418" s="9" t="s">
        <v>95</v>
      </c>
    </row>
    <row r="419" spans="1:18">
      <c r="A419" s="9" t="s">
        <v>16</v>
      </c>
      <c r="B419" s="52" t="s">
        <v>96</v>
      </c>
      <c r="C419" s="9" t="s">
        <v>27</v>
      </c>
      <c r="D419" s="11">
        <v>-8</v>
      </c>
      <c r="E419" s="11">
        <v>515.04</v>
      </c>
      <c r="F419" s="11">
        <v>322.11</v>
      </c>
      <c r="G419" s="9">
        <v>2</v>
      </c>
      <c r="H419" s="15">
        <v>2</v>
      </c>
      <c r="I419" s="5">
        <f>H419*G419</f>
        <v>4</v>
      </c>
      <c r="J419" s="11">
        <v>10.42</v>
      </c>
      <c r="K419" s="15">
        <f>J419*I419</f>
        <v>41.68</v>
      </c>
      <c r="L419" s="9">
        <v>0</v>
      </c>
      <c r="M419" s="9">
        <v>2</v>
      </c>
      <c r="N419" s="9">
        <v>10</v>
      </c>
      <c r="O419" s="9">
        <v>0</v>
      </c>
      <c r="P419" s="11">
        <v>12</v>
      </c>
      <c r="Q419" s="15">
        <f>P419*I419</f>
        <v>48</v>
      </c>
      <c r="R419" s="9" t="s">
        <v>97</v>
      </c>
    </row>
    <row r="420" spans="1:18">
      <c r="A420" s="9" t="s">
        <v>16</v>
      </c>
      <c r="B420" s="52" t="s">
        <v>98</v>
      </c>
      <c r="C420" s="9" t="s">
        <v>27</v>
      </c>
      <c r="D420" s="11">
        <v>-8</v>
      </c>
      <c r="E420" s="11">
        <v>515.04</v>
      </c>
      <c r="F420" s="11">
        <v>322.11</v>
      </c>
      <c r="G420" s="9">
        <v>2</v>
      </c>
      <c r="H420" s="15">
        <v>2</v>
      </c>
      <c r="I420" s="5">
        <f>H420*G420</f>
        <v>4</v>
      </c>
      <c r="J420" s="11">
        <v>10.42</v>
      </c>
      <c r="K420" s="15">
        <f>J420*I420</f>
        <v>41.68</v>
      </c>
      <c r="L420" s="9">
        <v>0</v>
      </c>
      <c r="M420" s="9">
        <v>2</v>
      </c>
      <c r="N420" s="9">
        <v>10</v>
      </c>
      <c r="O420" s="9">
        <v>0</v>
      </c>
      <c r="P420" s="11">
        <v>12</v>
      </c>
      <c r="Q420" s="15">
        <f>P420*I420</f>
        <v>48</v>
      </c>
      <c r="R420" s="9" t="s">
        <v>97</v>
      </c>
    </row>
    <row r="421" spans="1:18">
      <c r="A421" s="9" t="s">
        <v>16</v>
      </c>
      <c r="B421" s="52" t="s">
        <v>99</v>
      </c>
      <c r="C421" s="9" t="s">
        <v>27</v>
      </c>
      <c r="D421" s="11">
        <v>-8</v>
      </c>
      <c r="E421" s="11">
        <v>417.59</v>
      </c>
      <c r="F421" s="11">
        <v>366.33</v>
      </c>
      <c r="G421" s="9">
        <v>2</v>
      </c>
      <c r="H421" s="15">
        <v>2</v>
      </c>
      <c r="I421" s="5">
        <f>H421*G421</f>
        <v>4</v>
      </c>
      <c r="J421" s="11">
        <v>9.61</v>
      </c>
      <c r="K421" s="15">
        <f>J421*I421</f>
        <v>38.44</v>
      </c>
      <c r="L421" s="9">
        <v>0</v>
      </c>
      <c r="M421" s="9">
        <v>0</v>
      </c>
      <c r="N421" s="9">
        <v>12</v>
      </c>
      <c r="O421" s="9">
        <v>0</v>
      </c>
      <c r="P421" s="11">
        <v>12</v>
      </c>
      <c r="Q421" s="15">
        <f>P421*I421</f>
        <v>48</v>
      </c>
      <c r="R421" s="17" t="s">
        <v>91</v>
      </c>
    </row>
    <row r="422" spans="1:18">
      <c r="A422" s="9" t="s">
        <v>16</v>
      </c>
      <c r="B422" s="52" t="s">
        <v>100</v>
      </c>
      <c r="C422" s="9" t="s">
        <v>27</v>
      </c>
      <c r="D422" s="11">
        <v>-8</v>
      </c>
      <c r="E422" s="11">
        <v>417.59</v>
      </c>
      <c r="F422" s="11">
        <v>366.33</v>
      </c>
      <c r="G422" s="9">
        <v>2</v>
      </c>
      <c r="H422" s="15">
        <v>2</v>
      </c>
      <c r="I422" s="5">
        <f>H422*G422</f>
        <v>4</v>
      </c>
      <c r="J422" s="11">
        <v>9.61</v>
      </c>
      <c r="K422" s="15">
        <f>J422*I422</f>
        <v>38.44</v>
      </c>
      <c r="L422" s="9">
        <v>0</v>
      </c>
      <c r="M422" s="9">
        <v>0</v>
      </c>
      <c r="N422" s="9">
        <v>12</v>
      </c>
      <c r="O422" s="9">
        <v>0</v>
      </c>
      <c r="P422" s="11">
        <v>12</v>
      </c>
      <c r="Q422" s="15">
        <f>P422*I422</f>
        <v>48</v>
      </c>
      <c r="R422" s="17" t="s">
        <v>91</v>
      </c>
    </row>
    <row r="423" spans="1:18">
      <c r="A423" s="9" t="s">
        <v>16</v>
      </c>
      <c r="B423" s="11">
        <v>183</v>
      </c>
      <c r="C423" s="9" t="s">
        <v>27</v>
      </c>
      <c r="D423" s="11">
        <v>-8</v>
      </c>
      <c r="E423" s="11">
        <v>413.96</v>
      </c>
      <c r="F423" s="11">
        <v>201.63</v>
      </c>
      <c r="G423" s="9">
        <v>2</v>
      </c>
      <c r="H423" s="15">
        <v>2</v>
      </c>
      <c r="I423" s="5">
        <f>H423*G423</f>
        <v>4</v>
      </c>
      <c r="J423" s="11">
        <v>5.24</v>
      </c>
      <c r="K423" s="15">
        <f>J423*I423</f>
        <v>20.96</v>
      </c>
      <c r="L423" s="9">
        <v>0</v>
      </c>
      <c r="M423" s="9">
        <v>6</v>
      </c>
      <c r="N423" s="9">
        <v>3</v>
      </c>
      <c r="O423" s="9">
        <v>0</v>
      </c>
      <c r="P423" s="11">
        <v>9</v>
      </c>
      <c r="Q423" s="15">
        <f>P423*I423</f>
        <v>36</v>
      </c>
      <c r="R423" s="9" t="s">
        <v>95</v>
      </c>
    </row>
    <row r="424" spans="1:18">
      <c r="A424" s="9" t="s">
        <v>16</v>
      </c>
      <c r="B424" s="11">
        <v>184</v>
      </c>
      <c r="C424" s="9" t="s">
        <v>27</v>
      </c>
      <c r="D424" s="11">
        <v>-8</v>
      </c>
      <c r="E424" s="11">
        <v>413.96</v>
      </c>
      <c r="F424" s="11">
        <v>201.63</v>
      </c>
      <c r="G424" s="9">
        <v>2</v>
      </c>
      <c r="H424" s="15">
        <v>2</v>
      </c>
      <c r="I424" s="5">
        <f>H424*G424</f>
        <v>4</v>
      </c>
      <c r="J424" s="11">
        <v>5.24</v>
      </c>
      <c r="K424" s="15">
        <f>J424*I424</f>
        <v>20.96</v>
      </c>
      <c r="L424" s="9">
        <v>0</v>
      </c>
      <c r="M424" s="9">
        <v>6</v>
      </c>
      <c r="N424" s="9">
        <v>3</v>
      </c>
      <c r="O424" s="9">
        <v>0</v>
      </c>
      <c r="P424" s="11">
        <v>9</v>
      </c>
      <c r="Q424" s="15">
        <f>P424*I424</f>
        <v>36</v>
      </c>
      <c r="R424" s="9" t="s">
        <v>95</v>
      </c>
    </row>
    <row r="425" spans="1:18">
      <c r="A425" s="9" t="s">
        <v>16</v>
      </c>
      <c r="B425" s="11">
        <v>435</v>
      </c>
      <c r="C425" s="9" t="s">
        <v>27</v>
      </c>
      <c r="D425" s="11">
        <v>-8</v>
      </c>
      <c r="E425" s="11">
        <v>407.22</v>
      </c>
      <c r="F425" s="11">
        <v>278.99</v>
      </c>
      <c r="G425" s="9">
        <v>4</v>
      </c>
      <c r="H425" s="15">
        <v>2</v>
      </c>
      <c r="I425" s="5">
        <f>H425*G425</f>
        <v>8</v>
      </c>
      <c r="J425" s="11">
        <v>7.13</v>
      </c>
      <c r="K425" s="15">
        <f>J425*I425</f>
        <v>57.04</v>
      </c>
      <c r="L425" s="9">
        <v>0</v>
      </c>
      <c r="M425" s="9">
        <v>0</v>
      </c>
      <c r="N425" s="9">
        <v>12</v>
      </c>
      <c r="O425" s="9">
        <v>0</v>
      </c>
      <c r="P425" s="11">
        <v>12</v>
      </c>
      <c r="Q425" s="15">
        <f>P425*I425</f>
        <v>96</v>
      </c>
      <c r="R425" s="9"/>
    </row>
    <row r="426" spans="1:18">
      <c r="A426" s="9" t="s">
        <v>16</v>
      </c>
      <c r="B426" s="52" t="s">
        <v>101</v>
      </c>
      <c r="C426" s="9" t="s">
        <v>27</v>
      </c>
      <c r="D426" s="11">
        <v>-8</v>
      </c>
      <c r="E426" s="11">
        <v>384.22</v>
      </c>
      <c r="F426" s="11">
        <v>299.13</v>
      </c>
      <c r="G426" s="9">
        <v>2</v>
      </c>
      <c r="H426" s="15">
        <v>2</v>
      </c>
      <c r="I426" s="5">
        <f>H426*G426</f>
        <v>4</v>
      </c>
      <c r="J426" s="11">
        <v>7.22</v>
      </c>
      <c r="K426" s="15">
        <f>J426*I426</f>
        <v>28.88</v>
      </c>
      <c r="L426" s="9">
        <v>0</v>
      </c>
      <c r="M426" s="9">
        <v>0</v>
      </c>
      <c r="N426" s="9">
        <v>11</v>
      </c>
      <c r="O426" s="9">
        <v>0</v>
      </c>
      <c r="P426" s="11">
        <v>11</v>
      </c>
      <c r="Q426" s="15">
        <f>P426*I426</f>
        <v>44</v>
      </c>
      <c r="R426" s="17" t="s">
        <v>91</v>
      </c>
    </row>
    <row r="427" spans="1:18">
      <c r="A427" s="9" t="s">
        <v>16</v>
      </c>
      <c r="B427" s="52" t="s">
        <v>102</v>
      </c>
      <c r="C427" s="9" t="s">
        <v>27</v>
      </c>
      <c r="D427" s="11">
        <v>-8</v>
      </c>
      <c r="E427" s="11">
        <v>384.22</v>
      </c>
      <c r="F427" s="11">
        <v>299.13</v>
      </c>
      <c r="G427" s="9">
        <v>2</v>
      </c>
      <c r="H427" s="15">
        <v>2</v>
      </c>
      <c r="I427" s="5">
        <f>H427*G427</f>
        <v>4</v>
      </c>
      <c r="J427" s="11">
        <v>7.22</v>
      </c>
      <c r="K427" s="15">
        <f>J427*I427</f>
        <v>28.88</v>
      </c>
      <c r="L427" s="9">
        <v>0</v>
      </c>
      <c r="M427" s="9">
        <v>0</v>
      </c>
      <c r="N427" s="9">
        <v>11</v>
      </c>
      <c r="O427" s="9">
        <v>0</v>
      </c>
      <c r="P427" s="11">
        <v>11</v>
      </c>
      <c r="Q427" s="15">
        <f>P427*I427</f>
        <v>44</v>
      </c>
      <c r="R427" s="17" t="s">
        <v>91</v>
      </c>
    </row>
    <row r="428" spans="1:18">
      <c r="A428" s="9" t="s">
        <v>16</v>
      </c>
      <c r="B428" s="11">
        <v>436</v>
      </c>
      <c r="C428" s="9" t="s">
        <v>27</v>
      </c>
      <c r="D428" s="11">
        <v>-8</v>
      </c>
      <c r="E428" s="11">
        <v>360</v>
      </c>
      <c r="F428" s="11">
        <v>219.05</v>
      </c>
      <c r="G428" s="9">
        <v>4</v>
      </c>
      <c r="H428" s="15">
        <v>2</v>
      </c>
      <c r="I428" s="5">
        <f>H428*G428</f>
        <v>8</v>
      </c>
      <c r="J428" s="11">
        <v>4.95</v>
      </c>
      <c r="K428" s="15">
        <f>J428*I428</f>
        <v>39.6</v>
      </c>
      <c r="L428" s="9">
        <v>0</v>
      </c>
      <c r="M428" s="9">
        <v>0</v>
      </c>
      <c r="N428" s="9">
        <v>9</v>
      </c>
      <c r="O428" s="9">
        <v>0</v>
      </c>
      <c r="P428" s="11">
        <v>9</v>
      </c>
      <c r="Q428" s="15">
        <f>P428*I428</f>
        <v>72</v>
      </c>
      <c r="R428" s="9"/>
    </row>
    <row r="429" spans="1:18">
      <c r="A429" s="9" t="s">
        <v>16</v>
      </c>
      <c r="B429" s="11">
        <v>437</v>
      </c>
      <c r="C429" s="9" t="s">
        <v>27</v>
      </c>
      <c r="D429" s="11">
        <v>-8</v>
      </c>
      <c r="E429" s="11">
        <v>360</v>
      </c>
      <c r="F429" s="11">
        <v>216.73</v>
      </c>
      <c r="G429" s="9">
        <v>4</v>
      </c>
      <c r="H429" s="15">
        <v>2</v>
      </c>
      <c r="I429" s="5">
        <f>H429*G429</f>
        <v>8</v>
      </c>
      <c r="J429" s="11">
        <v>4.9</v>
      </c>
      <c r="K429" s="15">
        <f>J429*I429</f>
        <v>39.2</v>
      </c>
      <c r="L429" s="9">
        <v>0</v>
      </c>
      <c r="M429" s="9">
        <v>0</v>
      </c>
      <c r="N429" s="9">
        <v>9</v>
      </c>
      <c r="O429" s="9">
        <v>0</v>
      </c>
      <c r="P429" s="11">
        <v>9</v>
      </c>
      <c r="Q429" s="15">
        <f>P429*I429</f>
        <v>72</v>
      </c>
      <c r="R429" s="9"/>
    </row>
    <row r="430" spans="1:18">
      <c r="A430" s="9" t="s">
        <v>16</v>
      </c>
      <c r="B430" s="11">
        <v>534</v>
      </c>
      <c r="C430" s="9" t="s">
        <v>27</v>
      </c>
      <c r="D430" s="11">
        <v>-8</v>
      </c>
      <c r="E430" s="11">
        <v>352.77</v>
      </c>
      <c r="F430" s="11">
        <v>273.67</v>
      </c>
      <c r="G430" s="9">
        <v>4</v>
      </c>
      <c r="H430" s="15">
        <v>2</v>
      </c>
      <c r="I430" s="5">
        <f>H430*G430</f>
        <v>8</v>
      </c>
      <c r="J430" s="11">
        <v>6.06</v>
      </c>
      <c r="K430" s="15">
        <f>J430*I430</f>
        <v>48.48</v>
      </c>
      <c r="L430" s="9">
        <v>0</v>
      </c>
      <c r="M430" s="9">
        <v>0</v>
      </c>
      <c r="N430" s="9">
        <v>11</v>
      </c>
      <c r="O430" s="9">
        <v>0</v>
      </c>
      <c r="P430" s="11">
        <v>11</v>
      </c>
      <c r="Q430" s="15">
        <f>P430*I430</f>
        <v>88</v>
      </c>
      <c r="R430" s="9"/>
    </row>
    <row r="431" spans="1:18">
      <c r="A431" s="9" t="s">
        <v>16</v>
      </c>
      <c r="B431" s="52" t="s">
        <v>103</v>
      </c>
      <c r="C431" s="9" t="s">
        <v>27</v>
      </c>
      <c r="D431" s="11">
        <v>-8</v>
      </c>
      <c r="E431" s="11">
        <v>321.38</v>
      </c>
      <c r="F431" s="11">
        <v>229.39</v>
      </c>
      <c r="G431" s="9">
        <v>2</v>
      </c>
      <c r="H431" s="15">
        <v>2</v>
      </c>
      <c r="I431" s="5">
        <f>H431*G431</f>
        <v>4</v>
      </c>
      <c r="J431" s="11">
        <v>4.63</v>
      </c>
      <c r="K431" s="15">
        <f>J431*I431</f>
        <v>18.52</v>
      </c>
      <c r="L431" s="9">
        <v>0</v>
      </c>
      <c r="M431" s="9">
        <v>1</v>
      </c>
      <c r="N431" s="9">
        <v>3</v>
      </c>
      <c r="O431" s="9">
        <v>0</v>
      </c>
      <c r="P431" s="11">
        <v>4</v>
      </c>
      <c r="Q431" s="15">
        <f>P431*I431</f>
        <v>16</v>
      </c>
      <c r="R431" s="17" t="s">
        <v>91</v>
      </c>
    </row>
    <row r="432" spans="1:18">
      <c r="A432" s="9" t="s">
        <v>16</v>
      </c>
      <c r="B432" s="52" t="s">
        <v>104</v>
      </c>
      <c r="C432" s="9" t="s">
        <v>27</v>
      </c>
      <c r="D432" s="11">
        <v>-8</v>
      </c>
      <c r="E432" s="11">
        <v>321.38</v>
      </c>
      <c r="F432" s="11">
        <v>229.39</v>
      </c>
      <c r="G432" s="9">
        <v>2</v>
      </c>
      <c r="H432" s="15">
        <v>2</v>
      </c>
      <c r="I432" s="5">
        <f>H432*G432</f>
        <v>4</v>
      </c>
      <c r="J432" s="11">
        <v>4.63</v>
      </c>
      <c r="K432" s="15">
        <f>J432*I432</f>
        <v>18.52</v>
      </c>
      <c r="L432" s="9">
        <v>0</v>
      </c>
      <c r="M432" s="9">
        <v>1</v>
      </c>
      <c r="N432" s="9">
        <v>3</v>
      </c>
      <c r="O432" s="9">
        <v>0</v>
      </c>
      <c r="P432" s="11">
        <v>4</v>
      </c>
      <c r="Q432" s="15">
        <f>P432*I432</f>
        <v>16</v>
      </c>
      <c r="R432" s="17" t="s">
        <v>91</v>
      </c>
    </row>
    <row r="433" spans="1:18">
      <c r="A433" s="9" t="s">
        <v>16</v>
      </c>
      <c r="B433" s="11">
        <v>174</v>
      </c>
      <c r="C433" s="9" t="s">
        <v>27</v>
      </c>
      <c r="D433" s="11">
        <v>-8</v>
      </c>
      <c r="E433" s="11">
        <v>317.88</v>
      </c>
      <c r="F433" s="11">
        <v>153.19</v>
      </c>
      <c r="G433" s="9">
        <v>2</v>
      </c>
      <c r="H433" s="15">
        <v>2</v>
      </c>
      <c r="I433" s="5">
        <f>H433*G433</f>
        <v>4</v>
      </c>
      <c r="J433" s="11">
        <v>3.06</v>
      </c>
      <c r="K433" s="15">
        <f>J433*I433</f>
        <v>12.24</v>
      </c>
      <c r="L433" s="9">
        <v>0</v>
      </c>
      <c r="M433" s="9">
        <v>4</v>
      </c>
      <c r="N433" s="9">
        <v>4</v>
      </c>
      <c r="O433" s="9">
        <v>0</v>
      </c>
      <c r="P433" s="11">
        <v>8</v>
      </c>
      <c r="Q433" s="15">
        <f>P433*I433</f>
        <v>32</v>
      </c>
      <c r="R433" s="17" t="s">
        <v>93</v>
      </c>
    </row>
    <row r="434" spans="1:18">
      <c r="A434" s="9" t="s">
        <v>16</v>
      </c>
      <c r="B434" s="11">
        <v>536</v>
      </c>
      <c r="C434" s="9" t="s">
        <v>27</v>
      </c>
      <c r="D434" s="11">
        <v>-8</v>
      </c>
      <c r="E434" s="11">
        <v>287.24</v>
      </c>
      <c r="F434" s="11">
        <v>225.13</v>
      </c>
      <c r="G434" s="9">
        <v>4</v>
      </c>
      <c r="H434" s="15">
        <v>2</v>
      </c>
      <c r="I434" s="5">
        <f>H434*G434</f>
        <v>8</v>
      </c>
      <c r="J434" s="11">
        <v>4.06</v>
      </c>
      <c r="K434" s="15">
        <f>J434*I434</f>
        <v>32.48</v>
      </c>
      <c r="L434" s="9">
        <v>0</v>
      </c>
      <c r="M434" s="9">
        <v>0</v>
      </c>
      <c r="N434" s="9">
        <v>6</v>
      </c>
      <c r="O434" s="9">
        <v>0</v>
      </c>
      <c r="P434" s="11">
        <v>6</v>
      </c>
      <c r="Q434" s="15">
        <f>P434*I434</f>
        <v>48</v>
      </c>
      <c r="R434" s="9"/>
    </row>
    <row r="435" spans="1:18">
      <c r="A435" s="9" t="s">
        <v>16</v>
      </c>
      <c r="B435" s="52" t="s">
        <v>105</v>
      </c>
      <c r="C435" s="9" t="s">
        <v>27</v>
      </c>
      <c r="D435" s="11">
        <v>-8</v>
      </c>
      <c r="E435" s="11">
        <v>281.71</v>
      </c>
      <c r="F435" s="11">
        <v>226.11</v>
      </c>
      <c r="G435" s="9">
        <v>2</v>
      </c>
      <c r="H435" s="15">
        <v>2</v>
      </c>
      <c r="I435" s="5">
        <f>H435*G435</f>
        <v>4</v>
      </c>
      <c r="J435" s="11">
        <v>4</v>
      </c>
      <c r="K435" s="15">
        <f>J435*I435</f>
        <v>16</v>
      </c>
      <c r="L435" s="9">
        <v>0</v>
      </c>
      <c r="M435" s="9">
        <v>1</v>
      </c>
      <c r="N435" s="9">
        <v>3</v>
      </c>
      <c r="O435" s="9">
        <v>0</v>
      </c>
      <c r="P435" s="11">
        <v>4</v>
      </c>
      <c r="Q435" s="15">
        <f>P435*I435</f>
        <v>16</v>
      </c>
      <c r="R435" s="17" t="s">
        <v>91</v>
      </c>
    </row>
    <row r="436" spans="1:18">
      <c r="A436" s="9" t="s">
        <v>16</v>
      </c>
      <c r="B436" s="11">
        <v>148</v>
      </c>
      <c r="C436" s="9" t="s">
        <v>27</v>
      </c>
      <c r="D436" s="11">
        <v>-8</v>
      </c>
      <c r="E436" s="11">
        <v>280.86</v>
      </c>
      <c r="F436" s="11">
        <v>182.74</v>
      </c>
      <c r="G436" s="9">
        <v>4</v>
      </c>
      <c r="H436" s="15">
        <v>2</v>
      </c>
      <c r="I436" s="5">
        <f>H436*G436</f>
        <v>8</v>
      </c>
      <c r="J436" s="11">
        <v>3.22</v>
      </c>
      <c r="K436" s="15">
        <f>J436*I436</f>
        <v>25.76</v>
      </c>
      <c r="L436" s="9">
        <v>0</v>
      </c>
      <c r="M436" s="9">
        <v>5</v>
      </c>
      <c r="N436" s="9">
        <v>0</v>
      </c>
      <c r="O436" s="9">
        <v>0</v>
      </c>
      <c r="P436" s="11">
        <v>5</v>
      </c>
      <c r="Q436" s="15">
        <f>P436*I436</f>
        <v>40</v>
      </c>
      <c r="R436" s="49" t="s">
        <v>106</v>
      </c>
    </row>
    <row r="437" spans="1:18">
      <c r="A437" s="9" t="s">
        <v>16</v>
      </c>
      <c r="B437" s="52" t="s">
        <v>107</v>
      </c>
      <c r="C437" s="9" t="s">
        <v>27</v>
      </c>
      <c r="D437" s="11">
        <v>-8</v>
      </c>
      <c r="E437" s="11">
        <v>275.66</v>
      </c>
      <c r="F437" s="11">
        <v>231.07</v>
      </c>
      <c r="G437" s="9">
        <v>2</v>
      </c>
      <c r="H437" s="15">
        <v>2</v>
      </c>
      <c r="I437" s="5">
        <f>H437*G437</f>
        <v>4</v>
      </c>
      <c r="J437" s="11">
        <v>4</v>
      </c>
      <c r="K437" s="15">
        <f>J437*I437</f>
        <v>16</v>
      </c>
      <c r="L437" s="9">
        <v>0</v>
      </c>
      <c r="M437" s="9">
        <v>1</v>
      </c>
      <c r="N437" s="9">
        <v>3</v>
      </c>
      <c r="O437" s="9">
        <v>0</v>
      </c>
      <c r="P437" s="11">
        <v>4</v>
      </c>
      <c r="Q437" s="15">
        <f>P437*I437</f>
        <v>16</v>
      </c>
      <c r="R437" s="17" t="s">
        <v>91</v>
      </c>
    </row>
    <row r="438" spans="1:18">
      <c r="A438" s="9" t="s">
        <v>16</v>
      </c>
      <c r="B438" s="11">
        <v>523</v>
      </c>
      <c r="C438" s="9" t="s">
        <v>27</v>
      </c>
      <c r="D438" s="11">
        <v>-8</v>
      </c>
      <c r="E438" s="11">
        <v>269.54</v>
      </c>
      <c r="F438" s="11">
        <v>180.37</v>
      </c>
      <c r="G438" s="9">
        <v>4</v>
      </c>
      <c r="H438" s="15">
        <v>2</v>
      </c>
      <c r="I438" s="5">
        <f>H438*G438</f>
        <v>8</v>
      </c>
      <c r="J438" s="11">
        <v>3.05</v>
      </c>
      <c r="K438" s="15">
        <f>J438*I438</f>
        <v>24.4</v>
      </c>
      <c r="L438" s="9">
        <v>0</v>
      </c>
      <c r="M438" s="9">
        <v>0</v>
      </c>
      <c r="N438" s="9">
        <v>5</v>
      </c>
      <c r="O438" s="9">
        <v>0</v>
      </c>
      <c r="P438" s="11">
        <v>5</v>
      </c>
      <c r="Q438" s="15">
        <f>P438*I438</f>
        <v>40</v>
      </c>
      <c r="R438" s="9"/>
    </row>
    <row r="439" spans="1:18">
      <c r="A439" s="9" t="s">
        <v>16</v>
      </c>
      <c r="B439" s="11">
        <v>535</v>
      </c>
      <c r="C439" s="9" t="s">
        <v>27</v>
      </c>
      <c r="D439" s="11">
        <v>-8</v>
      </c>
      <c r="E439" s="11">
        <v>269.54</v>
      </c>
      <c r="F439" s="11">
        <v>180.37</v>
      </c>
      <c r="G439" s="9">
        <v>4</v>
      </c>
      <c r="H439" s="15">
        <v>2</v>
      </c>
      <c r="I439" s="5">
        <f>H439*G439</f>
        <v>8</v>
      </c>
      <c r="J439" s="11">
        <v>3.05</v>
      </c>
      <c r="K439" s="15">
        <f>J439*I439</f>
        <v>24.4</v>
      </c>
      <c r="L439" s="9">
        <v>0</v>
      </c>
      <c r="M439" s="9">
        <v>0</v>
      </c>
      <c r="N439" s="9">
        <v>5</v>
      </c>
      <c r="O439" s="9">
        <v>0</v>
      </c>
      <c r="P439" s="11">
        <v>5</v>
      </c>
      <c r="Q439" s="15">
        <f>P439*I439</f>
        <v>40</v>
      </c>
      <c r="R439" s="9"/>
    </row>
    <row r="440" spans="1:18">
      <c r="A440" s="9" t="s">
        <v>16</v>
      </c>
      <c r="B440" s="11">
        <v>524</v>
      </c>
      <c r="C440" s="9" t="s">
        <v>27</v>
      </c>
      <c r="D440" s="11">
        <v>-8</v>
      </c>
      <c r="E440" s="11">
        <v>254.18</v>
      </c>
      <c r="F440" s="11">
        <v>178.44</v>
      </c>
      <c r="G440" s="9">
        <v>4</v>
      </c>
      <c r="H440" s="15">
        <v>2</v>
      </c>
      <c r="I440" s="5">
        <f>H440*G440</f>
        <v>8</v>
      </c>
      <c r="J440" s="11">
        <v>2.85</v>
      </c>
      <c r="K440" s="15">
        <f>J440*I440</f>
        <v>22.8</v>
      </c>
      <c r="L440" s="9">
        <v>0</v>
      </c>
      <c r="M440" s="9">
        <v>0</v>
      </c>
      <c r="N440" s="9">
        <v>5</v>
      </c>
      <c r="O440" s="9">
        <v>0</v>
      </c>
      <c r="P440" s="11">
        <v>5</v>
      </c>
      <c r="Q440" s="15">
        <f>P440*I440</f>
        <v>40</v>
      </c>
      <c r="R440" s="9"/>
    </row>
    <row r="441" spans="1:18">
      <c r="A441" s="33" t="s">
        <v>16</v>
      </c>
      <c r="B441" s="34">
        <v>1152</v>
      </c>
      <c r="C441" s="33" t="s">
        <v>27</v>
      </c>
      <c r="D441" s="34">
        <v>-10</v>
      </c>
      <c r="E441" s="34">
        <v>254.3</v>
      </c>
      <c r="F441" s="34">
        <v>118.27</v>
      </c>
      <c r="G441" s="33">
        <v>8</v>
      </c>
      <c r="H441" s="21">
        <v>1</v>
      </c>
      <c r="I441" s="5">
        <f>H441*G441</f>
        <v>8</v>
      </c>
      <c r="J441" s="34">
        <v>2.36</v>
      </c>
      <c r="K441" s="15">
        <f>J441*I441</f>
        <v>18.88</v>
      </c>
      <c r="L441" s="33">
        <v>0</v>
      </c>
      <c r="M441" s="33">
        <v>0</v>
      </c>
      <c r="N441" s="33">
        <v>0</v>
      </c>
      <c r="O441" s="33">
        <v>0</v>
      </c>
      <c r="P441" s="34">
        <v>0</v>
      </c>
      <c r="Q441" s="15">
        <f>P441*I441</f>
        <v>0</v>
      </c>
      <c r="R441" s="40" t="s">
        <v>91</v>
      </c>
    </row>
    <row r="442" spans="1:18">
      <c r="A442" s="9" t="s">
        <v>16</v>
      </c>
      <c r="B442" s="11">
        <v>1354</v>
      </c>
      <c r="C442" s="9" t="s">
        <v>27</v>
      </c>
      <c r="D442" s="11">
        <v>-10</v>
      </c>
      <c r="E442" s="11">
        <v>250.96</v>
      </c>
      <c r="F442" s="11">
        <v>110.29</v>
      </c>
      <c r="G442" s="9">
        <v>8</v>
      </c>
      <c r="H442" s="21">
        <v>1</v>
      </c>
      <c r="I442" s="5">
        <f>H442*G442</f>
        <v>8</v>
      </c>
      <c r="J442" s="11">
        <v>2.17</v>
      </c>
      <c r="K442" s="15">
        <f>J442*I442</f>
        <v>17.36</v>
      </c>
      <c r="L442" s="9">
        <v>0</v>
      </c>
      <c r="M442" s="9">
        <v>0</v>
      </c>
      <c r="N442" s="9">
        <v>0</v>
      </c>
      <c r="O442" s="9">
        <v>0</v>
      </c>
      <c r="P442" s="11">
        <v>0</v>
      </c>
      <c r="Q442" s="15">
        <f>P442*I442</f>
        <v>0</v>
      </c>
      <c r="R442" s="17" t="s">
        <v>91</v>
      </c>
    </row>
    <row r="443" spans="1:18">
      <c r="A443" s="9" t="s">
        <v>16</v>
      </c>
      <c r="B443" s="11">
        <v>1353</v>
      </c>
      <c r="C443" s="9" t="s">
        <v>27</v>
      </c>
      <c r="D443" s="11">
        <v>-10</v>
      </c>
      <c r="E443" s="11">
        <v>209.55</v>
      </c>
      <c r="F443" s="11">
        <v>107.06</v>
      </c>
      <c r="G443" s="9">
        <v>8</v>
      </c>
      <c r="H443" s="21">
        <v>1</v>
      </c>
      <c r="I443" s="5">
        <f>H443*G443</f>
        <v>8</v>
      </c>
      <c r="J443" s="11">
        <v>1.76</v>
      </c>
      <c r="K443" s="15">
        <f>J443*I443</f>
        <v>14.08</v>
      </c>
      <c r="L443" s="9">
        <v>0</v>
      </c>
      <c r="M443" s="9">
        <v>0</v>
      </c>
      <c r="N443" s="9">
        <v>0</v>
      </c>
      <c r="O443" s="9">
        <v>0</v>
      </c>
      <c r="P443" s="11">
        <v>0</v>
      </c>
      <c r="Q443" s="15">
        <f>P443*I443</f>
        <v>0</v>
      </c>
      <c r="R443" s="17" t="s">
        <v>91</v>
      </c>
    </row>
    <row r="444" spans="1:18">
      <c r="A444" s="33" t="s">
        <v>16</v>
      </c>
      <c r="B444" s="34">
        <v>1151</v>
      </c>
      <c r="C444" s="33" t="s">
        <v>27</v>
      </c>
      <c r="D444" s="34">
        <v>-10</v>
      </c>
      <c r="E444" s="34">
        <v>164.4</v>
      </c>
      <c r="F444" s="34">
        <v>147.44</v>
      </c>
      <c r="G444" s="33">
        <v>8</v>
      </c>
      <c r="H444" s="21">
        <v>1</v>
      </c>
      <c r="I444" s="5">
        <f>H444*G444</f>
        <v>8</v>
      </c>
      <c r="J444" s="34">
        <v>1.9</v>
      </c>
      <c r="K444" s="15">
        <f>J444*I444</f>
        <v>15.2</v>
      </c>
      <c r="L444" s="33">
        <v>0</v>
      </c>
      <c r="M444" s="33">
        <v>0</v>
      </c>
      <c r="N444" s="33">
        <v>0</v>
      </c>
      <c r="O444" s="33">
        <v>0</v>
      </c>
      <c r="P444" s="34">
        <v>0</v>
      </c>
      <c r="Q444" s="15">
        <f>P444*I444</f>
        <v>0</v>
      </c>
      <c r="R444" s="40" t="s">
        <v>91</v>
      </c>
    </row>
    <row r="445" spans="1:18">
      <c r="A445" s="9" t="s">
        <v>16</v>
      </c>
      <c r="B445" s="11">
        <v>322</v>
      </c>
      <c r="C445" s="9" t="s">
        <v>27</v>
      </c>
      <c r="D445" s="11">
        <v>-12</v>
      </c>
      <c r="E445" s="11">
        <v>438.04</v>
      </c>
      <c r="F445" s="11">
        <v>208.92</v>
      </c>
      <c r="G445" s="9">
        <v>4</v>
      </c>
      <c r="H445" s="15">
        <v>2</v>
      </c>
      <c r="I445" s="5">
        <f>H445*G445</f>
        <v>8</v>
      </c>
      <c r="J445" s="11">
        <v>8.62</v>
      </c>
      <c r="K445" s="15">
        <f>J445*I445</f>
        <v>68.96</v>
      </c>
      <c r="L445" s="9">
        <v>0</v>
      </c>
      <c r="M445" s="9">
        <v>2</v>
      </c>
      <c r="N445" s="9">
        <v>5</v>
      </c>
      <c r="O445" s="9">
        <v>0</v>
      </c>
      <c r="P445" s="11">
        <v>7</v>
      </c>
      <c r="Q445" s="15">
        <f>P445*I445</f>
        <v>56</v>
      </c>
      <c r="R445" s="9"/>
    </row>
    <row r="446" spans="1:18">
      <c r="A446" s="9" t="s">
        <v>16</v>
      </c>
      <c r="B446" s="11">
        <v>227</v>
      </c>
      <c r="C446" s="9" t="s">
        <v>27</v>
      </c>
      <c r="D446" s="11">
        <v>-12</v>
      </c>
      <c r="E446" s="11">
        <v>435.19</v>
      </c>
      <c r="F446" s="11">
        <v>184.9</v>
      </c>
      <c r="G446" s="9">
        <v>4</v>
      </c>
      <c r="H446" s="15">
        <v>2</v>
      </c>
      <c r="I446" s="5">
        <f>H446*G446</f>
        <v>8</v>
      </c>
      <c r="J446" s="11">
        <v>7.58</v>
      </c>
      <c r="K446" s="15">
        <f>J446*I446</f>
        <v>60.64</v>
      </c>
      <c r="L446" s="9">
        <v>0</v>
      </c>
      <c r="M446" s="9">
        <v>2</v>
      </c>
      <c r="N446" s="9">
        <v>5</v>
      </c>
      <c r="O446" s="9">
        <v>0</v>
      </c>
      <c r="P446" s="11">
        <v>7</v>
      </c>
      <c r="Q446" s="15">
        <f>P446*I446</f>
        <v>56</v>
      </c>
      <c r="R446" s="9"/>
    </row>
    <row r="447" spans="1:18">
      <c r="A447" s="9" t="s">
        <v>16</v>
      </c>
      <c r="B447" s="11">
        <v>187</v>
      </c>
      <c r="C447" s="9" t="s">
        <v>27</v>
      </c>
      <c r="D447" s="11">
        <v>-12</v>
      </c>
      <c r="E447" s="11">
        <v>434.61</v>
      </c>
      <c r="F447" s="11">
        <v>201.99</v>
      </c>
      <c r="G447" s="9">
        <v>4</v>
      </c>
      <c r="H447" s="15">
        <v>2</v>
      </c>
      <c r="I447" s="5">
        <f>H447*G447</f>
        <v>8</v>
      </c>
      <c r="J447" s="11">
        <v>8.27</v>
      </c>
      <c r="K447" s="15">
        <f>J447*I447</f>
        <v>66.16</v>
      </c>
      <c r="L447" s="9">
        <v>0</v>
      </c>
      <c r="M447" s="9">
        <v>2</v>
      </c>
      <c r="N447" s="9">
        <v>5</v>
      </c>
      <c r="O447" s="9">
        <v>0</v>
      </c>
      <c r="P447" s="11">
        <v>7</v>
      </c>
      <c r="Q447" s="15">
        <f>P447*I447</f>
        <v>56</v>
      </c>
      <c r="R447" s="9"/>
    </row>
    <row r="448" spans="1:18">
      <c r="A448" s="33" t="s">
        <v>16</v>
      </c>
      <c r="B448" s="34">
        <v>1148</v>
      </c>
      <c r="C448" s="33" t="s">
        <v>27</v>
      </c>
      <c r="D448" s="34">
        <v>-14</v>
      </c>
      <c r="E448" s="34">
        <v>643.19</v>
      </c>
      <c r="F448" s="34">
        <v>446.44</v>
      </c>
      <c r="G448" s="33">
        <v>4</v>
      </c>
      <c r="H448" s="21">
        <v>1</v>
      </c>
      <c r="I448" s="5">
        <f>H448*G448</f>
        <v>4</v>
      </c>
      <c r="J448" s="34">
        <v>31.56</v>
      </c>
      <c r="K448" s="15">
        <f>J448*I448</f>
        <v>126.24</v>
      </c>
      <c r="L448" s="33">
        <v>0</v>
      </c>
      <c r="M448" s="33">
        <v>0</v>
      </c>
      <c r="N448" s="33">
        <v>12</v>
      </c>
      <c r="O448" s="33">
        <v>0</v>
      </c>
      <c r="P448" s="34">
        <v>12</v>
      </c>
      <c r="Q448" s="15">
        <f>P448*I448</f>
        <v>48</v>
      </c>
      <c r="R448" s="40" t="s">
        <v>91</v>
      </c>
    </row>
    <row r="449" spans="1:18">
      <c r="A449" s="9" t="s">
        <v>16</v>
      </c>
      <c r="B449" s="11">
        <v>1350</v>
      </c>
      <c r="C449" s="9" t="s">
        <v>27</v>
      </c>
      <c r="D449" s="11">
        <v>-14</v>
      </c>
      <c r="E449" s="11">
        <v>614.07</v>
      </c>
      <c r="F449" s="11">
        <v>458.51</v>
      </c>
      <c r="G449" s="9">
        <v>4</v>
      </c>
      <c r="H449" s="21">
        <v>1</v>
      </c>
      <c r="I449" s="5">
        <f>H449*G449</f>
        <v>4</v>
      </c>
      <c r="J449" s="11">
        <v>30.94</v>
      </c>
      <c r="K449" s="15">
        <f>J449*I449</f>
        <v>123.76</v>
      </c>
      <c r="L449" s="9">
        <v>0</v>
      </c>
      <c r="M449" s="9">
        <v>0</v>
      </c>
      <c r="N449" s="9">
        <v>12</v>
      </c>
      <c r="O449" s="9">
        <v>0</v>
      </c>
      <c r="P449" s="11">
        <v>12</v>
      </c>
      <c r="Q449" s="15">
        <f>P449*I449</f>
        <v>48</v>
      </c>
      <c r="R449" s="17" t="s">
        <v>91</v>
      </c>
    </row>
    <row r="450" spans="1:18">
      <c r="A450" s="33" t="s">
        <v>16</v>
      </c>
      <c r="B450" s="34">
        <v>1150</v>
      </c>
      <c r="C450" s="33" t="s">
        <v>27</v>
      </c>
      <c r="D450" s="34">
        <v>-14</v>
      </c>
      <c r="E450" s="34">
        <v>593.69</v>
      </c>
      <c r="F450" s="34">
        <v>170.45</v>
      </c>
      <c r="G450" s="33">
        <v>4</v>
      </c>
      <c r="H450" s="21">
        <v>1</v>
      </c>
      <c r="I450" s="5">
        <f>H450*G450</f>
        <v>4</v>
      </c>
      <c r="J450" s="34">
        <v>11.12</v>
      </c>
      <c r="K450" s="15">
        <f>J450*I450</f>
        <v>44.48</v>
      </c>
      <c r="L450" s="33">
        <v>0</v>
      </c>
      <c r="M450" s="33">
        <v>0</v>
      </c>
      <c r="N450" s="33">
        <v>0</v>
      </c>
      <c r="O450" s="33">
        <v>0</v>
      </c>
      <c r="P450" s="34">
        <v>0</v>
      </c>
      <c r="Q450" s="15">
        <f>P450*I450</f>
        <v>0</v>
      </c>
      <c r="R450" s="40" t="s">
        <v>91</v>
      </c>
    </row>
    <row r="451" spans="1:18">
      <c r="A451" s="9" t="s">
        <v>16</v>
      </c>
      <c r="B451" s="11">
        <v>1352</v>
      </c>
      <c r="C451" s="9" t="s">
        <v>27</v>
      </c>
      <c r="D451" s="11">
        <v>-14</v>
      </c>
      <c r="E451" s="11">
        <v>593.48</v>
      </c>
      <c r="F451" s="11">
        <v>171.44</v>
      </c>
      <c r="G451" s="9">
        <v>4</v>
      </c>
      <c r="H451" s="21">
        <v>1</v>
      </c>
      <c r="I451" s="5">
        <f>H451*G451</f>
        <v>4</v>
      </c>
      <c r="J451" s="11">
        <v>11.18</v>
      </c>
      <c r="K451" s="15">
        <f>J451*I451</f>
        <v>44.72</v>
      </c>
      <c r="L451" s="9">
        <v>0</v>
      </c>
      <c r="M451" s="9">
        <v>0</v>
      </c>
      <c r="N451" s="9">
        <v>0</v>
      </c>
      <c r="O451" s="9">
        <v>0</v>
      </c>
      <c r="P451" s="11">
        <v>0</v>
      </c>
      <c r="Q451" s="15">
        <f>P451*I451</f>
        <v>0</v>
      </c>
      <c r="R451" s="17" t="s">
        <v>91</v>
      </c>
    </row>
    <row r="452" spans="1:18">
      <c r="A452" s="33" t="s">
        <v>16</v>
      </c>
      <c r="B452" s="34">
        <v>1149</v>
      </c>
      <c r="C452" s="33" t="s">
        <v>27</v>
      </c>
      <c r="D452" s="34">
        <v>-14</v>
      </c>
      <c r="E452" s="34">
        <v>546.8</v>
      </c>
      <c r="F452" s="34">
        <v>330.62</v>
      </c>
      <c r="G452" s="33">
        <v>4</v>
      </c>
      <c r="H452" s="21">
        <v>1</v>
      </c>
      <c r="I452" s="5">
        <f>H452*G452</f>
        <v>4</v>
      </c>
      <c r="J452" s="34">
        <v>19.87</v>
      </c>
      <c r="K452" s="15">
        <f>J452*I452</f>
        <v>79.48</v>
      </c>
      <c r="L452" s="33">
        <v>0</v>
      </c>
      <c r="M452" s="33">
        <v>0</v>
      </c>
      <c r="N452" s="33">
        <v>12</v>
      </c>
      <c r="O452" s="33">
        <v>0</v>
      </c>
      <c r="P452" s="34">
        <v>12</v>
      </c>
      <c r="Q452" s="15">
        <f>P452*I452</f>
        <v>48</v>
      </c>
      <c r="R452" s="40" t="s">
        <v>91</v>
      </c>
    </row>
    <row r="453" spans="1:18">
      <c r="A453" s="9" t="s">
        <v>16</v>
      </c>
      <c r="B453" s="11">
        <v>1351</v>
      </c>
      <c r="C453" s="9" t="s">
        <v>27</v>
      </c>
      <c r="D453" s="11">
        <v>-14</v>
      </c>
      <c r="E453" s="11">
        <v>546.8</v>
      </c>
      <c r="F453" s="11">
        <v>307.99</v>
      </c>
      <c r="G453" s="9">
        <v>4</v>
      </c>
      <c r="H453" s="21">
        <v>1</v>
      </c>
      <c r="I453" s="5">
        <f>H453*G453</f>
        <v>4</v>
      </c>
      <c r="J453" s="11">
        <v>18.51</v>
      </c>
      <c r="K453" s="15">
        <f>J453*I453</f>
        <v>74.04</v>
      </c>
      <c r="L453" s="9">
        <v>0</v>
      </c>
      <c r="M453" s="9">
        <v>0</v>
      </c>
      <c r="N453" s="9">
        <v>12</v>
      </c>
      <c r="O453" s="9">
        <v>0</v>
      </c>
      <c r="P453" s="11">
        <v>12</v>
      </c>
      <c r="Q453" s="15">
        <f>P453*I453</f>
        <v>48</v>
      </c>
      <c r="R453" s="17" t="s">
        <v>91</v>
      </c>
    </row>
    <row r="454" spans="1:18">
      <c r="A454" s="33" t="s">
        <v>16</v>
      </c>
      <c r="B454" s="34">
        <v>1147</v>
      </c>
      <c r="C454" s="33" t="s">
        <v>27</v>
      </c>
      <c r="D454" s="34">
        <v>-45</v>
      </c>
      <c r="E454" s="34">
        <v>480</v>
      </c>
      <c r="F454" s="34">
        <v>480</v>
      </c>
      <c r="G454" s="33">
        <v>4</v>
      </c>
      <c r="H454" s="21">
        <v>1</v>
      </c>
      <c r="I454" s="5">
        <f>H454*G454</f>
        <v>4</v>
      </c>
      <c r="J454" s="34">
        <v>81.39</v>
      </c>
      <c r="K454" s="15">
        <f>J454*I454</f>
        <v>325.56</v>
      </c>
      <c r="L454" s="33">
        <v>0</v>
      </c>
      <c r="M454" s="33">
        <v>0</v>
      </c>
      <c r="N454" s="33">
        <v>0</v>
      </c>
      <c r="O454" s="33">
        <v>0</v>
      </c>
      <c r="P454" s="34">
        <v>4</v>
      </c>
      <c r="Q454" s="15">
        <f>P454*I454</f>
        <v>16</v>
      </c>
      <c r="R454" s="40" t="s">
        <v>108</v>
      </c>
    </row>
    <row r="455" spans="1:18">
      <c r="A455" s="9" t="s">
        <v>16</v>
      </c>
      <c r="B455" s="11">
        <v>1349</v>
      </c>
      <c r="C455" s="9" t="s">
        <v>27</v>
      </c>
      <c r="D455" s="11">
        <v>-45</v>
      </c>
      <c r="E455" s="11">
        <v>480</v>
      </c>
      <c r="F455" s="11">
        <v>480</v>
      </c>
      <c r="G455" s="9">
        <v>4</v>
      </c>
      <c r="H455" s="21">
        <v>1</v>
      </c>
      <c r="I455" s="5">
        <f>H455*G455</f>
        <v>4</v>
      </c>
      <c r="J455" s="11">
        <v>81.39</v>
      </c>
      <c r="K455" s="15">
        <f>J455*I455</f>
        <v>325.56</v>
      </c>
      <c r="L455" s="9">
        <v>0</v>
      </c>
      <c r="M455" s="9">
        <v>0</v>
      </c>
      <c r="N455" s="9">
        <v>0</v>
      </c>
      <c r="O455" s="9">
        <v>0</v>
      </c>
      <c r="P455" s="11">
        <v>4</v>
      </c>
      <c r="Q455" s="15">
        <f>P455*I455</f>
        <v>16</v>
      </c>
      <c r="R455" s="17" t="s">
        <v>108</v>
      </c>
    </row>
    <row r="456" spans="1:18">
      <c r="A456" s="33" t="s">
        <v>16</v>
      </c>
      <c r="B456" s="34">
        <v>1153</v>
      </c>
      <c r="C456" s="33"/>
      <c r="D456" s="34">
        <v>-2</v>
      </c>
      <c r="E456" s="34">
        <v>310</v>
      </c>
      <c r="F456" s="34">
        <v>105</v>
      </c>
      <c r="G456" s="33">
        <v>8</v>
      </c>
      <c r="H456" s="21">
        <v>1</v>
      </c>
      <c r="I456" s="5">
        <f>H456*G456</f>
        <v>8</v>
      </c>
      <c r="J456" s="34">
        <v>0.51</v>
      </c>
      <c r="K456" s="15">
        <f>J456*I456</f>
        <v>4.08</v>
      </c>
      <c r="L456" s="33">
        <v>0</v>
      </c>
      <c r="M456" s="33">
        <v>0</v>
      </c>
      <c r="N456" s="33">
        <v>6</v>
      </c>
      <c r="O456" s="33">
        <v>0</v>
      </c>
      <c r="P456" s="34">
        <v>6</v>
      </c>
      <c r="Q456" s="15">
        <f>P456*I456</f>
        <v>48</v>
      </c>
      <c r="R456" s="33"/>
    </row>
    <row r="457" spans="1:18">
      <c r="A457" s="9" t="s">
        <v>16</v>
      </c>
      <c r="B457" s="11">
        <v>1325</v>
      </c>
      <c r="C457" s="9"/>
      <c r="D457" s="11">
        <v>-2</v>
      </c>
      <c r="E457" s="11">
        <v>310</v>
      </c>
      <c r="F457" s="11">
        <v>105</v>
      </c>
      <c r="G457" s="9">
        <v>8</v>
      </c>
      <c r="H457" s="21">
        <v>1</v>
      </c>
      <c r="I457" s="5">
        <f>H457*G457</f>
        <v>8</v>
      </c>
      <c r="J457" s="11">
        <v>0.51</v>
      </c>
      <c r="K457" s="15">
        <f>J457*I457</f>
        <v>4.08</v>
      </c>
      <c r="L457" s="9">
        <v>0</v>
      </c>
      <c r="M457" s="9">
        <v>0</v>
      </c>
      <c r="N457" s="9">
        <v>6</v>
      </c>
      <c r="O457" s="9">
        <v>0</v>
      </c>
      <c r="P457" s="11">
        <v>6</v>
      </c>
      <c r="Q457" s="15">
        <f>P457*I457</f>
        <v>48</v>
      </c>
      <c r="R457" s="9"/>
    </row>
    <row r="458" spans="1:18">
      <c r="A458" s="9" t="s">
        <v>16</v>
      </c>
      <c r="B458" s="11">
        <v>624</v>
      </c>
      <c r="C458" s="9"/>
      <c r="D458" s="11">
        <v>-2</v>
      </c>
      <c r="E458" s="11">
        <v>240</v>
      </c>
      <c r="F458" s="11">
        <v>60</v>
      </c>
      <c r="G458" s="9">
        <v>8</v>
      </c>
      <c r="H458" s="15">
        <v>2</v>
      </c>
      <c r="I458" s="5">
        <f>H458*G458</f>
        <v>16</v>
      </c>
      <c r="J458" s="11">
        <v>0.23</v>
      </c>
      <c r="K458" s="15">
        <f>J458*I458</f>
        <v>3.68</v>
      </c>
      <c r="L458" s="9">
        <v>0</v>
      </c>
      <c r="M458" s="9">
        <v>0</v>
      </c>
      <c r="N458" s="9">
        <v>4</v>
      </c>
      <c r="O458" s="9">
        <v>0</v>
      </c>
      <c r="P458" s="11">
        <v>4</v>
      </c>
      <c r="Q458" s="15">
        <f>P458*I458</f>
        <v>64</v>
      </c>
      <c r="R458" s="9"/>
    </row>
    <row r="459" spans="1:18">
      <c r="A459" s="9" t="s">
        <v>16</v>
      </c>
      <c r="B459" s="11">
        <v>549</v>
      </c>
      <c r="C459" s="9"/>
      <c r="D459" s="11">
        <v>-3</v>
      </c>
      <c r="E459" s="11">
        <v>240</v>
      </c>
      <c r="F459" s="11">
        <v>60</v>
      </c>
      <c r="G459" s="9">
        <v>8</v>
      </c>
      <c r="H459" s="15">
        <v>2</v>
      </c>
      <c r="I459" s="5">
        <f>H459*G459</f>
        <v>16</v>
      </c>
      <c r="J459" s="11">
        <v>0.34</v>
      </c>
      <c r="K459" s="15">
        <f>J459*I459</f>
        <v>5.44</v>
      </c>
      <c r="L459" s="9">
        <v>0</v>
      </c>
      <c r="M459" s="9">
        <v>0</v>
      </c>
      <c r="N459" s="9">
        <v>4</v>
      </c>
      <c r="O459" s="9">
        <v>0</v>
      </c>
      <c r="P459" s="11">
        <v>4</v>
      </c>
      <c r="Q459" s="15">
        <f>P459*I459</f>
        <v>64</v>
      </c>
      <c r="R459" s="9"/>
    </row>
    <row r="460" spans="1:18">
      <c r="A460" s="9" t="s">
        <v>16</v>
      </c>
      <c r="B460" s="11">
        <v>837</v>
      </c>
      <c r="C460" s="9"/>
      <c r="D460" s="11">
        <v>-4</v>
      </c>
      <c r="E460" s="11">
        <v>1682.35</v>
      </c>
      <c r="F460" s="11">
        <v>755.39</v>
      </c>
      <c r="G460" s="9">
        <v>2</v>
      </c>
      <c r="H460" s="15">
        <v>2</v>
      </c>
      <c r="I460" s="5">
        <f>H460*G460</f>
        <v>4</v>
      </c>
      <c r="J460" s="11">
        <v>39.9</v>
      </c>
      <c r="K460" s="15">
        <f>J460*I460</f>
        <v>159.6</v>
      </c>
      <c r="L460" s="9">
        <v>19</v>
      </c>
      <c r="M460" s="9">
        <v>0</v>
      </c>
      <c r="N460" s="9">
        <v>0</v>
      </c>
      <c r="O460" s="9">
        <v>0</v>
      </c>
      <c r="P460" s="11">
        <v>19</v>
      </c>
      <c r="Q460" s="15">
        <f>P460*I460</f>
        <v>76</v>
      </c>
      <c r="R460" s="9" t="s">
        <v>109</v>
      </c>
    </row>
    <row r="461" spans="1:18">
      <c r="A461" s="9" t="s">
        <v>16</v>
      </c>
      <c r="B461" s="11">
        <v>193</v>
      </c>
      <c r="C461" s="9"/>
      <c r="D461" s="11">
        <v>-5</v>
      </c>
      <c r="E461" s="11">
        <v>348.53</v>
      </c>
      <c r="F461" s="11">
        <v>201.14</v>
      </c>
      <c r="G461" s="9">
        <v>4</v>
      </c>
      <c r="H461" s="15">
        <v>2</v>
      </c>
      <c r="I461" s="5">
        <f>H461*G461</f>
        <v>8</v>
      </c>
      <c r="J461" s="11">
        <v>2.75</v>
      </c>
      <c r="K461" s="15">
        <f>J461*I461</f>
        <v>22</v>
      </c>
      <c r="L461" s="9">
        <v>0</v>
      </c>
      <c r="M461" s="9">
        <v>9</v>
      </c>
      <c r="N461" s="9">
        <v>0</v>
      </c>
      <c r="O461" s="9">
        <v>0</v>
      </c>
      <c r="P461" s="11">
        <v>9</v>
      </c>
      <c r="Q461" s="15">
        <f>P461*I461</f>
        <v>72</v>
      </c>
      <c r="R461" s="9"/>
    </row>
    <row r="462" spans="1:18">
      <c r="A462" s="9" t="s">
        <v>16</v>
      </c>
      <c r="B462" s="11">
        <v>321</v>
      </c>
      <c r="C462" s="9"/>
      <c r="D462" s="11">
        <v>-5</v>
      </c>
      <c r="E462" s="11">
        <v>327.32</v>
      </c>
      <c r="F462" s="11">
        <v>137.91</v>
      </c>
      <c r="G462" s="9">
        <v>4</v>
      </c>
      <c r="H462" s="15">
        <v>2</v>
      </c>
      <c r="I462" s="5">
        <f>H462*G462</f>
        <v>8</v>
      </c>
      <c r="J462" s="11">
        <v>1.77</v>
      </c>
      <c r="K462" s="15">
        <f>J462*I462</f>
        <v>14.16</v>
      </c>
      <c r="L462" s="9">
        <v>0</v>
      </c>
      <c r="M462" s="9">
        <v>5</v>
      </c>
      <c r="N462" s="9">
        <v>0</v>
      </c>
      <c r="O462" s="9">
        <v>0</v>
      </c>
      <c r="P462" s="11">
        <v>5</v>
      </c>
      <c r="Q462" s="15">
        <f>P462*I462</f>
        <v>40</v>
      </c>
      <c r="R462" s="9"/>
    </row>
    <row r="463" spans="1:18">
      <c r="A463" s="9" t="s">
        <v>16</v>
      </c>
      <c r="B463" s="11">
        <v>226</v>
      </c>
      <c r="C463" s="9"/>
      <c r="D463" s="11">
        <v>-5</v>
      </c>
      <c r="E463" s="11">
        <v>316.85</v>
      </c>
      <c r="F463" s="11">
        <v>140.86</v>
      </c>
      <c r="G463" s="9">
        <v>4</v>
      </c>
      <c r="H463" s="15">
        <v>2</v>
      </c>
      <c r="I463" s="5">
        <f>H463*G463</f>
        <v>8</v>
      </c>
      <c r="J463" s="11">
        <v>1.75</v>
      </c>
      <c r="K463" s="15">
        <f>J463*I463</f>
        <v>14</v>
      </c>
      <c r="L463" s="9">
        <v>0</v>
      </c>
      <c r="M463" s="9">
        <v>5</v>
      </c>
      <c r="N463" s="9">
        <v>0</v>
      </c>
      <c r="O463" s="9">
        <v>0</v>
      </c>
      <c r="P463" s="11">
        <v>5</v>
      </c>
      <c r="Q463" s="15">
        <f>P463*I463</f>
        <v>40</v>
      </c>
      <c r="R463" s="9"/>
    </row>
    <row r="464" spans="1:18">
      <c r="A464" s="9" t="s">
        <v>16</v>
      </c>
      <c r="B464" s="11">
        <v>186</v>
      </c>
      <c r="C464" s="9"/>
      <c r="D464" s="11">
        <v>-5</v>
      </c>
      <c r="E464" s="11">
        <v>221.37</v>
      </c>
      <c r="F464" s="11">
        <v>130.91</v>
      </c>
      <c r="G464" s="9">
        <v>4</v>
      </c>
      <c r="H464" s="15">
        <v>2</v>
      </c>
      <c r="I464" s="5">
        <f>H464*G464</f>
        <v>8</v>
      </c>
      <c r="J464" s="11">
        <v>1.14</v>
      </c>
      <c r="K464" s="15">
        <f>J464*I464</f>
        <v>9.12</v>
      </c>
      <c r="L464" s="9">
        <v>0</v>
      </c>
      <c r="M464" s="9">
        <v>5</v>
      </c>
      <c r="N464" s="9">
        <v>0</v>
      </c>
      <c r="O464" s="9">
        <v>0</v>
      </c>
      <c r="P464" s="11">
        <v>5</v>
      </c>
      <c r="Q464" s="15">
        <f>P464*I464</f>
        <v>40</v>
      </c>
      <c r="R464" s="9"/>
    </row>
    <row r="465" spans="1:18">
      <c r="A465" s="9" t="s">
        <v>16</v>
      </c>
      <c r="B465" s="11">
        <v>185</v>
      </c>
      <c r="C465" s="9"/>
      <c r="D465" s="11">
        <v>-5</v>
      </c>
      <c r="E465" s="11">
        <v>220</v>
      </c>
      <c r="F465" s="11">
        <v>131.99</v>
      </c>
      <c r="G465" s="9">
        <v>4</v>
      </c>
      <c r="H465" s="15">
        <v>2</v>
      </c>
      <c r="I465" s="5">
        <f>H465*G465</f>
        <v>8</v>
      </c>
      <c r="J465" s="11">
        <v>1.14</v>
      </c>
      <c r="K465" s="15">
        <f>J465*I465</f>
        <v>9.12</v>
      </c>
      <c r="L465" s="9">
        <v>0</v>
      </c>
      <c r="M465" s="9">
        <v>5</v>
      </c>
      <c r="N465" s="9">
        <v>0</v>
      </c>
      <c r="O465" s="9">
        <v>0</v>
      </c>
      <c r="P465" s="11">
        <v>5</v>
      </c>
      <c r="Q465" s="15">
        <f>P465*I465</f>
        <v>40</v>
      </c>
      <c r="R465" s="9"/>
    </row>
    <row r="466" spans="1:18">
      <c r="A466" s="33" t="s">
        <v>16</v>
      </c>
      <c r="B466" s="34">
        <v>1122</v>
      </c>
      <c r="C466" s="33"/>
      <c r="D466" s="34">
        <v>-5</v>
      </c>
      <c r="E466" s="34">
        <v>210</v>
      </c>
      <c r="F466" s="34">
        <v>139.8</v>
      </c>
      <c r="G466" s="33">
        <v>8</v>
      </c>
      <c r="H466" s="21">
        <v>1</v>
      </c>
      <c r="I466" s="5">
        <f>H466*G466</f>
        <v>8</v>
      </c>
      <c r="J466" s="34">
        <v>1.15</v>
      </c>
      <c r="K466" s="15">
        <f>J466*I466</f>
        <v>9.2</v>
      </c>
      <c r="L466" s="33">
        <v>0</v>
      </c>
      <c r="M466" s="33">
        <v>5</v>
      </c>
      <c r="N466" s="33">
        <v>0</v>
      </c>
      <c r="O466" s="33">
        <v>0</v>
      </c>
      <c r="P466" s="34">
        <v>5</v>
      </c>
      <c r="Q466" s="15">
        <f>P466*I466</f>
        <v>40</v>
      </c>
      <c r="R466" s="33"/>
    </row>
    <row r="467" spans="1:18">
      <c r="A467" s="9" t="s">
        <v>16</v>
      </c>
      <c r="B467" s="11">
        <v>149</v>
      </c>
      <c r="C467" s="9"/>
      <c r="D467" s="11">
        <v>-5</v>
      </c>
      <c r="E467" s="11">
        <v>208.63</v>
      </c>
      <c r="F467" s="11">
        <v>169.42</v>
      </c>
      <c r="G467" s="9">
        <v>4</v>
      </c>
      <c r="H467" s="15">
        <v>2</v>
      </c>
      <c r="I467" s="5">
        <f>H467*G467</f>
        <v>8</v>
      </c>
      <c r="J467" s="11">
        <v>1.39</v>
      </c>
      <c r="K467" s="15">
        <f>J467*I467</f>
        <v>11.12</v>
      </c>
      <c r="L467" s="9">
        <v>0</v>
      </c>
      <c r="M467" s="9">
        <v>7</v>
      </c>
      <c r="N467" s="9">
        <v>0</v>
      </c>
      <c r="O467" s="9">
        <v>0</v>
      </c>
      <c r="P467" s="11">
        <v>7</v>
      </c>
      <c r="Q467" s="15">
        <f>P467*I467</f>
        <v>56</v>
      </c>
      <c r="R467" s="9"/>
    </row>
    <row r="468" spans="1:18">
      <c r="A468" s="9" t="s">
        <v>16</v>
      </c>
      <c r="B468" s="11">
        <v>928</v>
      </c>
      <c r="C468" s="9"/>
      <c r="D468" s="11">
        <v>-6</v>
      </c>
      <c r="E468" s="11">
        <v>550</v>
      </c>
      <c r="F468" s="11">
        <v>90</v>
      </c>
      <c r="G468" s="9">
        <v>16</v>
      </c>
      <c r="H468" s="15">
        <v>2</v>
      </c>
      <c r="I468" s="5">
        <f>H468*G468</f>
        <v>32</v>
      </c>
      <c r="J468" s="11">
        <v>2.33</v>
      </c>
      <c r="K468" s="15">
        <f>J468*I468</f>
        <v>74.56</v>
      </c>
      <c r="L468" s="9">
        <v>0</v>
      </c>
      <c r="M468" s="9">
        <v>0</v>
      </c>
      <c r="N468" s="9">
        <v>8</v>
      </c>
      <c r="O468" s="9">
        <v>0</v>
      </c>
      <c r="P468" s="11">
        <v>8</v>
      </c>
      <c r="Q468" s="15">
        <f>P468*I468</f>
        <v>256</v>
      </c>
      <c r="R468" s="9"/>
    </row>
    <row r="469" spans="1:18">
      <c r="A469" s="9" t="s">
        <v>16</v>
      </c>
      <c r="B469" s="11">
        <v>1217</v>
      </c>
      <c r="C469" s="9"/>
      <c r="D469" s="11">
        <v>-6</v>
      </c>
      <c r="E469" s="11">
        <v>550</v>
      </c>
      <c r="F469" s="11">
        <v>100</v>
      </c>
      <c r="G469" s="9">
        <v>16</v>
      </c>
      <c r="H469" s="21">
        <v>1</v>
      </c>
      <c r="I469" s="5">
        <f>H469*G469</f>
        <v>16</v>
      </c>
      <c r="J469" s="11">
        <v>2.59</v>
      </c>
      <c r="K469" s="15">
        <f>J469*I469</f>
        <v>41.44</v>
      </c>
      <c r="L469" s="9">
        <v>0</v>
      </c>
      <c r="M469" s="9">
        <v>0</v>
      </c>
      <c r="N469" s="9">
        <v>8</v>
      </c>
      <c r="O469" s="9">
        <v>0</v>
      </c>
      <c r="P469" s="11">
        <v>8</v>
      </c>
      <c r="Q469" s="15">
        <f>P469*I469</f>
        <v>128</v>
      </c>
      <c r="R469" s="9"/>
    </row>
    <row r="470" spans="1:18">
      <c r="A470" s="9" t="s">
        <v>16</v>
      </c>
      <c r="B470" s="11">
        <v>160</v>
      </c>
      <c r="C470" s="9"/>
      <c r="D470" s="11">
        <v>-6</v>
      </c>
      <c r="E470" s="11">
        <v>432.81</v>
      </c>
      <c r="F470" s="11">
        <v>169.64</v>
      </c>
      <c r="G470" s="9">
        <v>4</v>
      </c>
      <c r="H470" s="15">
        <v>2</v>
      </c>
      <c r="I470" s="5">
        <f>H470*G470</f>
        <v>8</v>
      </c>
      <c r="J470" s="11">
        <v>3.46</v>
      </c>
      <c r="K470" s="15">
        <f>J470*I470</f>
        <v>27.68</v>
      </c>
      <c r="L470" s="9">
        <v>0</v>
      </c>
      <c r="M470" s="9">
        <v>7</v>
      </c>
      <c r="N470" s="9">
        <v>0</v>
      </c>
      <c r="O470" s="9">
        <v>0</v>
      </c>
      <c r="P470" s="11">
        <v>7</v>
      </c>
      <c r="Q470" s="15">
        <f>P470*I470</f>
        <v>56</v>
      </c>
      <c r="R470" s="9"/>
    </row>
    <row r="471" spans="1:18">
      <c r="A471" s="9" t="s">
        <v>16</v>
      </c>
      <c r="B471" s="11">
        <v>145</v>
      </c>
      <c r="C471" s="9"/>
      <c r="D471" s="11">
        <v>-6</v>
      </c>
      <c r="E471" s="11">
        <v>431.93</v>
      </c>
      <c r="F471" s="11">
        <v>194.06</v>
      </c>
      <c r="G471" s="9">
        <v>4</v>
      </c>
      <c r="H471" s="15">
        <v>2</v>
      </c>
      <c r="I471" s="5">
        <f>H471*G471</f>
        <v>8</v>
      </c>
      <c r="J471" s="11">
        <v>3.95</v>
      </c>
      <c r="K471" s="15">
        <f>J471*I471</f>
        <v>31.6</v>
      </c>
      <c r="L471" s="9">
        <v>0</v>
      </c>
      <c r="M471" s="9">
        <v>2</v>
      </c>
      <c r="N471" s="9">
        <v>6</v>
      </c>
      <c r="O471" s="9">
        <v>0</v>
      </c>
      <c r="P471" s="11">
        <v>8</v>
      </c>
      <c r="Q471" s="15">
        <f>P471*I471</f>
        <v>64</v>
      </c>
      <c r="R471" s="9"/>
    </row>
    <row r="472" spans="1:18">
      <c r="A472" s="9" t="s">
        <v>16</v>
      </c>
      <c r="B472" s="11">
        <v>159</v>
      </c>
      <c r="C472" s="9"/>
      <c r="D472" s="11">
        <v>-6</v>
      </c>
      <c r="E472" s="11">
        <v>428.47</v>
      </c>
      <c r="F472" s="11">
        <v>190.33</v>
      </c>
      <c r="G472" s="9">
        <v>4</v>
      </c>
      <c r="H472" s="15">
        <v>2</v>
      </c>
      <c r="I472" s="5">
        <f>H472*G472</f>
        <v>8</v>
      </c>
      <c r="J472" s="11">
        <v>3.84</v>
      </c>
      <c r="K472" s="15">
        <f>J472*I472</f>
        <v>30.72</v>
      </c>
      <c r="L472" s="9">
        <v>0</v>
      </c>
      <c r="M472" s="9">
        <v>8</v>
      </c>
      <c r="N472" s="9">
        <v>0</v>
      </c>
      <c r="O472" s="9">
        <v>0</v>
      </c>
      <c r="P472" s="11">
        <v>8</v>
      </c>
      <c r="Q472" s="15">
        <f>P472*I472</f>
        <v>64</v>
      </c>
      <c r="R472" s="9"/>
    </row>
    <row r="473" spans="1:18">
      <c r="A473" s="9" t="s">
        <v>16</v>
      </c>
      <c r="B473" s="11">
        <v>538</v>
      </c>
      <c r="C473" s="9"/>
      <c r="D473" s="11">
        <v>-6</v>
      </c>
      <c r="E473" s="11">
        <v>397.92</v>
      </c>
      <c r="F473" s="11">
        <v>158.32</v>
      </c>
      <c r="G473" s="9">
        <v>4</v>
      </c>
      <c r="H473" s="15">
        <v>2</v>
      </c>
      <c r="I473" s="5">
        <f>H473*G473</f>
        <v>8</v>
      </c>
      <c r="J473" s="11">
        <v>2.97</v>
      </c>
      <c r="K473" s="15">
        <f>J473*I473</f>
        <v>23.76</v>
      </c>
      <c r="L473" s="9">
        <v>0</v>
      </c>
      <c r="M473" s="9">
        <v>0</v>
      </c>
      <c r="N473" s="9">
        <v>6</v>
      </c>
      <c r="O473" s="9">
        <v>0</v>
      </c>
      <c r="P473" s="11">
        <v>6</v>
      </c>
      <c r="Q473" s="15">
        <f>P473*I473</f>
        <v>48</v>
      </c>
      <c r="R473" s="9"/>
    </row>
    <row r="474" spans="1:18">
      <c r="A474" s="9" t="s">
        <v>16</v>
      </c>
      <c r="B474" s="11">
        <v>158</v>
      </c>
      <c r="C474" s="9"/>
      <c r="D474" s="11">
        <v>-6</v>
      </c>
      <c r="E474" s="11">
        <v>362.54</v>
      </c>
      <c r="F474" s="11">
        <v>199.63</v>
      </c>
      <c r="G474" s="9">
        <v>4</v>
      </c>
      <c r="H474" s="15">
        <v>2</v>
      </c>
      <c r="I474" s="5">
        <f>H474*G474</f>
        <v>8</v>
      </c>
      <c r="J474" s="11">
        <v>3.41</v>
      </c>
      <c r="K474" s="15">
        <f>J474*I474</f>
        <v>27.28</v>
      </c>
      <c r="L474" s="9">
        <v>0</v>
      </c>
      <c r="M474" s="9">
        <v>9</v>
      </c>
      <c r="N474" s="9">
        <v>0</v>
      </c>
      <c r="O474" s="9">
        <v>0</v>
      </c>
      <c r="P474" s="11">
        <v>9</v>
      </c>
      <c r="Q474" s="15">
        <f>P474*I474</f>
        <v>72</v>
      </c>
      <c r="R474" s="9"/>
    </row>
    <row r="475" spans="1:18">
      <c r="A475" s="9" t="s">
        <v>16</v>
      </c>
      <c r="B475" s="11">
        <v>441</v>
      </c>
      <c r="C475" s="9"/>
      <c r="D475" s="11">
        <v>-6</v>
      </c>
      <c r="E475" s="11">
        <v>362.44</v>
      </c>
      <c r="F475" s="11">
        <v>125.6</v>
      </c>
      <c r="G475" s="9">
        <v>4</v>
      </c>
      <c r="H475" s="15">
        <v>2</v>
      </c>
      <c r="I475" s="5">
        <f>H475*G475</f>
        <v>8</v>
      </c>
      <c r="J475" s="11">
        <v>2.14</v>
      </c>
      <c r="K475" s="15">
        <f>J475*I475</f>
        <v>17.12</v>
      </c>
      <c r="L475" s="9">
        <v>0</v>
      </c>
      <c r="M475" s="9">
        <v>6</v>
      </c>
      <c r="N475" s="9">
        <v>0</v>
      </c>
      <c r="O475" s="9">
        <v>0</v>
      </c>
      <c r="P475" s="11">
        <v>6</v>
      </c>
      <c r="Q475" s="15">
        <f>P475*I475</f>
        <v>48</v>
      </c>
      <c r="R475" s="9"/>
    </row>
    <row r="476" spans="1:18">
      <c r="A476" s="9" t="s">
        <v>16</v>
      </c>
      <c r="B476" s="11">
        <v>146</v>
      </c>
      <c r="C476" s="9"/>
      <c r="D476" s="11">
        <v>-6</v>
      </c>
      <c r="E476" s="11">
        <v>360.2</v>
      </c>
      <c r="F476" s="11">
        <v>185.95</v>
      </c>
      <c r="G476" s="9">
        <v>4</v>
      </c>
      <c r="H476" s="15">
        <v>2</v>
      </c>
      <c r="I476" s="5">
        <f>H476*G476</f>
        <v>8</v>
      </c>
      <c r="J476" s="11">
        <v>3.15</v>
      </c>
      <c r="K476" s="15">
        <f>J476*I476</f>
        <v>25.2</v>
      </c>
      <c r="L476" s="9">
        <v>0</v>
      </c>
      <c r="M476" s="9">
        <v>0</v>
      </c>
      <c r="N476" s="9">
        <v>7</v>
      </c>
      <c r="O476" s="9">
        <v>0</v>
      </c>
      <c r="P476" s="11">
        <v>7</v>
      </c>
      <c r="Q476" s="15">
        <f>P476*I476</f>
        <v>56</v>
      </c>
      <c r="R476" s="9"/>
    </row>
    <row r="477" spans="1:18">
      <c r="A477" s="33" t="s">
        <v>16</v>
      </c>
      <c r="B477" s="34">
        <v>1125</v>
      </c>
      <c r="C477" s="33"/>
      <c r="D477" s="34">
        <v>-6</v>
      </c>
      <c r="E477" s="34">
        <v>300.55</v>
      </c>
      <c r="F477" s="34">
        <v>254</v>
      </c>
      <c r="G477" s="33">
        <v>8</v>
      </c>
      <c r="H477" s="21">
        <v>1</v>
      </c>
      <c r="I477" s="5">
        <f>H477*G477</f>
        <v>8</v>
      </c>
      <c r="J477" s="34">
        <v>3.6</v>
      </c>
      <c r="K477" s="15">
        <f>J477*I477</f>
        <v>28.8</v>
      </c>
      <c r="L477" s="33">
        <v>0</v>
      </c>
      <c r="M477" s="33">
        <v>4</v>
      </c>
      <c r="N477" s="33">
        <v>5</v>
      </c>
      <c r="O477" s="33">
        <v>0</v>
      </c>
      <c r="P477" s="34">
        <v>9</v>
      </c>
      <c r="Q477" s="15">
        <f>P477*I477</f>
        <v>72</v>
      </c>
      <c r="R477" s="33"/>
    </row>
    <row r="478" spans="1:18">
      <c r="A478" s="9" t="s">
        <v>16</v>
      </c>
      <c r="B478" s="11">
        <v>1333</v>
      </c>
      <c r="C478" s="9"/>
      <c r="D478" s="11">
        <v>-6</v>
      </c>
      <c r="E478" s="11">
        <v>251.96</v>
      </c>
      <c r="F478" s="11">
        <v>164.74</v>
      </c>
      <c r="G478" s="9">
        <v>4</v>
      </c>
      <c r="H478" s="21">
        <v>1</v>
      </c>
      <c r="I478" s="5">
        <f>H478*G478</f>
        <v>4</v>
      </c>
      <c r="J478" s="11">
        <v>1.95</v>
      </c>
      <c r="K478" s="15">
        <f>J478*I478</f>
        <v>7.8</v>
      </c>
      <c r="L478" s="9">
        <v>0</v>
      </c>
      <c r="M478" s="9">
        <v>2</v>
      </c>
      <c r="N478" s="9">
        <v>4</v>
      </c>
      <c r="O478" s="9">
        <v>0</v>
      </c>
      <c r="P478" s="11">
        <v>6</v>
      </c>
      <c r="Q478" s="15">
        <f>P478*I478</f>
        <v>24</v>
      </c>
      <c r="R478" s="9" t="s">
        <v>95</v>
      </c>
    </row>
    <row r="479" spans="1:18">
      <c r="A479" s="9" t="s">
        <v>16</v>
      </c>
      <c r="B479" s="11">
        <v>1334</v>
      </c>
      <c r="C479" s="9"/>
      <c r="D479" s="11">
        <v>-6</v>
      </c>
      <c r="E479" s="11">
        <v>251.96</v>
      </c>
      <c r="F479" s="11">
        <v>164.74</v>
      </c>
      <c r="G479" s="9">
        <v>4</v>
      </c>
      <c r="H479" s="21">
        <v>1</v>
      </c>
      <c r="I479" s="5">
        <f>H479*G479</f>
        <v>4</v>
      </c>
      <c r="J479" s="11">
        <v>1.96</v>
      </c>
      <c r="K479" s="15">
        <f>J479*I479</f>
        <v>7.84</v>
      </c>
      <c r="L479" s="9">
        <v>0</v>
      </c>
      <c r="M479" s="9">
        <v>2</v>
      </c>
      <c r="N479" s="9">
        <v>4</v>
      </c>
      <c r="O479" s="9">
        <v>0</v>
      </c>
      <c r="P479" s="11">
        <v>6</v>
      </c>
      <c r="Q479" s="15">
        <f>P479*I479</f>
        <v>24</v>
      </c>
      <c r="R479" s="9" t="s">
        <v>95</v>
      </c>
    </row>
    <row r="480" spans="1:18">
      <c r="A480" s="9" t="s">
        <v>16</v>
      </c>
      <c r="B480" s="11">
        <v>144</v>
      </c>
      <c r="C480" s="9"/>
      <c r="D480" s="11">
        <v>-6</v>
      </c>
      <c r="E480" s="11">
        <v>247.91</v>
      </c>
      <c r="F480" s="11">
        <v>134.07</v>
      </c>
      <c r="G480" s="9">
        <v>4</v>
      </c>
      <c r="H480" s="15">
        <v>2</v>
      </c>
      <c r="I480" s="5">
        <f>H480*G480</f>
        <v>8</v>
      </c>
      <c r="J480" s="11">
        <v>1.57</v>
      </c>
      <c r="K480" s="15">
        <f>J480*I480</f>
        <v>12.56</v>
      </c>
      <c r="L480" s="9">
        <v>0</v>
      </c>
      <c r="M480" s="9">
        <v>5</v>
      </c>
      <c r="N480" s="9">
        <v>0</v>
      </c>
      <c r="O480" s="9">
        <v>0</v>
      </c>
      <c r="P480" s="11">
        <v>5</v>
      </c>
      <c r="Q480" s="15">
        <f>P480*I480</f>
        <v>40</v>
      </c>
      <c r="R480" s="9"/>
    </row>
    <row r="481" spans="1:18">
      <c r="A481" s="9" t="s">
        <v>16</v>
      </c>
      <c r="B481" s="11">
        <v>826</v>
      </c>
      <c r="C481" s="9"/>
      <c r="D481" s="11">
        <v>-6</v>
      </c>
      <c r="E481" s="11">
        <v>247.27</v>
      </c>
      <c r="F481" s="11">
        <v>220</v>
      </c>
      <c r="G481" s="9">
        <v>8</v>
      </c>
      <c r="H481" s="15">
        <v>2</v>
      </c>
      <c r="I481" s="5">
        <f>H481*G481</f>
        <v>16</v>
      </c>
      <c r="J481" s="11">
        <v>2.56</v>
      </c>
      <c r="K481" s="15">
        <f>J481*I481</f>
        <v>40.96</v>
      </c>
      <c r="L481" s="9">
        <v>0</v>
      </c>
      <c r="M481" s="9">
        <v>0</v>
      </c>
      <c r="N481" s="9">
        <v>5</v>
      </c>
      <c r="O481" s="9">
        <v>0</v>
      </c>
      <c r="P481" s="11">
        <v>5</v>
      </c>
      <c r="Q481" s="15">
        <f>P481*I481</f>
        <v>80</v>
      </c>
      <c r="R481" s="9"/>
    </row>
    <row r="482" spans="1:18">
      <c r="A482" s="9" t="s">
        <v>16</v>
      </c>
      <c r="B482" s="11">
        <v>825</v>
      </c>
      <c r="C482" s="9"/>
      <c r="D482" s="11">
        <v>-6</v>
      </c>
      <c r="E482" s="11">
        <v>244.58</v>
      </c>
      <c r="F482" s="11">
        <v>233.51</v>
      </c>
      <c r="G482" s="9">
        <v>8</v>
      </c>
      <c r="H482" s="15">
        <v>2</v>
      </c>
      <c r="I482" s="5">
        <f>H482*G482</f>
        <v>16</v>
      </c>
      <c r="J482" s="11">
        <v>2.69</v>
      </c>
      <c r="K482" s="15">
        <f>J482*I482</f>
        <v>43.04</v>
      </c>
      <c r="L482" s="9">
        <v>0</v>
      </c>
      <c r="M482" s="9">
        <v>7</v>
      </c>
      <c r="N482" s="9">
        <v>0</v>
      </c>
      <c r="O482" s="9">
        <v>0</v>
      </c>
      <c r="P482" s="11">
        <v>7</v>
      </c>
      <c r="Q482" s="15">
        <f>P482*I482</f>
        <v>112</v>
      </c>
      <c r="R482" s="9"/>
    </row>
    <row r="483" spans="1:18">
      <c r="A483" s="33" t="s">
        <v>16</v>
      </c>
      <c r="B483" s="34">
        <v>1134</v>
      </c>
      <c r="C483" s="33"/>
      <c r="D483" s="34">
        <v>-6</v>
      </c>
      <c r="E483" s="34">
        <v>238.44</v>
      </c>
      <c r="F483" s="34">
        <v>185.49</v>
      </c>
      <c r="G483" s="33">
        <v>4</v>
      </c>
      <c r="H483" s="21">
        <v>1</v>
      </c>
      <c r="I483" s="5">
        <f>H483*G483</f>
        <v>4</v>
      </c>
      <c r="J483" s="34">
        <v>2.08</v>
      </c>
      <c r="K483" s="15">
        <f>J483*I483</f>
        <v>8.32</v>
      </c>
      <c r="L483" s="33">
        <v>0</v>
      </c>
      <c r="M483" s="33">
        <v>1</v>
      </c>
      <c r="N483" s="33">
        <v>5</v>
      </c>
      <c r="O483" s="33">
        <v>0</v>
      </c>
      <c r="P483" s="34">
        <v>6</v>
      </c>
      <c r="Q483" s="15">
        <f>P483*I483</f>
        <v>24</v>
      </c>
      <c r="R483" s="33" t="s">
        <v>95</v>
      </c>
    </row>
    <row r="484" spans="1:18">
      <c r="A484" s="33" t="s">
        <v>16</v>
      </c>
      <c r="B484" s="34">
        <v>1135</v>
      </c>
      <c r="C484" s="33"/>
      <c r="D484" s="34">
        <v>-6</v>
      </c>
      <c r="E484" s="34">
        <v>238.44</v>
      </c>
      <c r="F484" s="34">
        <v>185.49</v>
      </c>
      <c r="G484" s="33">
        <v>4</v>
      </c>
      <c r="H484" s="21">
        <v>1</v>
      </c>
      <c r="I484" s="5">
        <f>H484*G484</f>
        <v>4</v>
      </c>
      <c r="J484" s="34">
        <v>2.08</v>
      </c>
      <c r="K484" s="15">
        <f>J484*I484</f>
        <v>8.32</v>
      </c>
      <c r="L484" s="33">
        <v>0</v>
      </c>
      <c r="M484" s="33">
        <v>1</v>
      </c>
      <c r="N484" s="33">
        <v>5</v>
      </c>
      <c r="O484" s="33">
        <v>0</v>
      </c>
      <c r="P484" s="34">
        <v>6</v>
      </c>
      <c r="Q484" s="15">
        <f>P484*I484</f>
        <v>24</v>
      </c>
      <c r="R484" s="33" t="s">
        <v>95</v>
      </c>
    </row>
    <row r="485" spans="1:18">
      <c r="A485" s="9" t="s">
        <v>16</v>
      </c>
      <c r="B485" s="11">
        <v>1331</v>
      </c>
      <c r="C485" s="9"/>
      <c r="D485" s="11">
        <v>-6</v>
      </c>
      <c r="E485" s="11">
        <v>212.87</v>
      </c>
      <c r="F485" s="11">
        <v>130</v>
      </c>
      <c r="G485" s="9">
        <v>4</v>
      </c>
      <c r="H485" s="21">
        <v>1</v>
      </c>
      <c r="I485" s="5">
        <f>H485*G485</f>
        <v>4</v>
      </c>
      <c r="J485" s="11">
        <v>1.3</v>
      </c>
      <c r="K485" s="15">
        <f>J485*I485</f>
        <v>5.2</v>
      </c>
      <c r="L485" s="9">
        <v>0</v>
      </c>
      <c r="M485" s="9">
        <v>4</v>
      </c>
      <c r="N485" s="9">
        <v>0</v>
      </c>
      <c r="O485" s="9">
        <v>0</v>
      </c>
      <c r="P485" s="11">
        <v>4</v>
      </c>
      <c r="Q485" s="15">
        <f>P485*I485</f>
        <v>16</v>
      </c>
      <c r="R485" s="9" t="s">
        <v>95</v>
      </c>
    </row>
    <row r="486" spans="1:18">
      <c r="A486" s="9" t="s">
        <v>16</v>
      </c>
      <c r="B486" s="11">
        <v>1332</v>
      </c>
      <c r="C486" s="9"/>
      <c r="D486" s="11">
        <v>-6</v>
      </c>
      <c r="E486" s="11">
        <v>212.87</v>
      </c>
      <c r="F486" s="11">
        <v>130</v>
      </c>
      <c r="G486" s="9">
        <v>4</v>
      </c>
      <c r="H486" s="21">
        <v>1</v>
      </c>
      <c r="I486" s="5">
        <f>H486*G486</f>
        <v>4</v>
      </c>
      <c r="J486" s="11">
        <v>1.3</v>
      </c>
      <c r="K486" s="15">
        <f>J486*I486</f>
        <v>5.2</v>
      </c>
      <c r="L486" s="9">
        <v>0</v>
      </c>
      <c r="M486" s="9">
        <v>4</v>
      </c>
      <c r="N486" s="9">
        <v>0</v>
      </c>
      <c r="O486" s="9">
        <v>0</v>
      </c>
      <c r="P486" s="11">
        <v>4</v>
      </c>
      <c r="Q486" s="15">
        <f>P486*I486</f>
        <v>16</v>
      </c>
      <c r="R486" s="9" t="s">
        <v>95</v>
      </c>
    </row>
    <row r="487" spans="1:18">
      <c r="A487" s="33" t="s">
        <v>16</v>
      </c>
      <c r="B487" s="34">
        <v>1136</v>
      </c>
      <c r="C487" s="33"/>
      <c r="D487" s="34">
        <v>-6</v>
      </c>
      <c r="E487" s="34">
        <v>182.03</v>
      </c>
      <c r="F487" s="34">
        <v>140</v>
      </c>
      <c r="G487" s="33">
        <v>4</v>
      </c>
      <c r="H487" s="21">
        <v>1</v>
      </c>
      <c r="I487" s="5">
        <f>H487*G487</f>
        <v>4</v>
      </c>
      <c r="J487" s="34">
        <v>1.2</v>
      </c>
      <c r="K487" s="15">
        <f>J487*I487</f>
        <v>4.8</v>
      </c>
      <c r="L487" s="33">
        <v>0</v>
      </c>
      <c r="M487" s="33">
        <v>0</v>
      </c>
      <c r="N487" s="33">
        <v>3</v>
      </c>
      <c r="O487" s="33">
        <v>0</v>
      </c>
      <c r="P487" s="34">
        <v>3</v>
      </c>
      <c r="Q487" s="15">
        <f>P487*I487</f>
        <v>12</v>
      </c>
      <c r="R487" s="33" t="s">
        <v>95</v>
      </c>
    </row>
    <row r="488" spans="1:18">
      <c r="A488" s="33" t="s">
        <v>16</v>
      </c>
      <c r="B488" s="34">
        <v>1137</v>
      </c>
      <c r="C488" s="33"/>
      <c r="D488" s="34">
        <v>-6</v>
      </c>
      <c r="E488" s="34">
        <v>182.03</v>
      </c>
      <c r="F488" s="34">
        <v>140</v>
      </c>
      <c r="G488" s="33">
        <v>4</v>
      </c>
      <c r="H488" s="21">
        <v>1</v>
      </c>
      <c r="I488" s="5">
        <f>H488*G488</f>
        <v>4</v>
      </c>
      <c r="J488" s="34">
        <v>1.2</v>
      </c>
      <c r="K488" s="15">
        <f>J488*I488</f>
        <v>4.8</v>
      </c>
      <c r="L488" s="33">
        <v>0</v>
      </c>
      <c r="M488" s="33">
        <v>0</v>
      </c>
      <c r="N488" s="33">
        <v>3</v>
      </c>
      <c r="O488" s="33">
        <v>0</v>
      </c>
      <c r="P488" s="34">
        <v>3</v>
      </c>
      <c r="Q488" s="15">
        <f>P488*I488</f>
        <v>12</v>
      </c>
      <c r="R488" s="33" t="s">
        <v>95</v>
      </c>
    </row>
    <row r="489" spans="1:18">
      <c r="A489" s="9" t="s">
        <v>16</v>
      </c>
      <c r="B489" s="11">
        <v>1337</v>
      </c>
      <c r="C489" s="9"/>
      <c r="D489" s="11">
        <v>-6</v>
      </c>
      <c r="E489" s="11">
        <v>172.12</v>
      </c>
      <c r="F489" s="11">
        <v>167.01</v>
      </c>
      <c r="G489" s="9">
        <v>4</v>
      </c>
      <c r="H489" s="21">
        <v>1</v>
      </c>
      <c r="I489" s="5">
        <f>H489*G489</f>
        <v>4</v>
      </c>
      <c r="J489" s="11">
        <v>1.35</v>
      </c>
      <c r="K489" s="15">
        <f>J489*I489</f>
        <v>5.4</v>
      </c>
      <c r="L489" s="9">
        <v>0</v>
      </c>
      <c r="M489" s="9">
        <v>0</v>
      </c>
      <c r="N489" s="9">
        <v>3</v>
      </c>
      <c r="O489" s="9">
        <v>0</v>
      </c>
      <c r="P489" s="11">
        <v>3</v>
      </c>
      <c r="Q489" s="15">
        <f>P489*I489</f>
        <v>12</v>
      </c>
      <c r="R489" s="9" t="s">
        <v>95</v>
      </c>
    </row>
    <row r="490" spans="1:18">
      <c r="A490" s="9" t="s">
        <v>16</v>
      </c>
      <c r="B490" s="11">
        <v>1338</v>
      </c>
      <c r="C490" s="9"/>
      <c r="D490" s="11">
        <v>-6</v>
      </c>
      <c r="E490" s="11">
        <v>172.12</v>
      </c>
      <c r="F490" s="11">
        <v>167.01</v>
      </c>
      <c r="G490" s="9">
        <v>4</v>
      </c>
      <c r="H490" s="21">
        <v>1</v>
      </c>
      <c r="I490" s="5">
        <f>H490*G490</f>
        <v>4</v>
      </c>
      <c r="J490" s="11">
        <v>1.35</v>
      </c>
      <c r="K490" s="15">
        <f>J490*I490</f>
        <v>5.4</v>
      </c>
      <c r="L490" s="9">
        <v>0</v>
      </c>
      <c r="M490" s="9">
        <v>0</v>
      </c>
      <c r="N490" s="9">
        <v>3</v>
      </c>
      <c r="O490" s="9">
        <v>0</v>
      </c>
      <c r="P490" s="11">
        <v>3</v>
      </c>
      <c r="Q490" s="15">
        <f>P490*I490</f>
        <v>12</v>
      </c>
      <c r="R490" s="9" t="s">
        <v>95</v>
      </c>
    </row>
    <row r="491" spans="1:18">
      <c r="A491" s="33" t="s">
        <v>16</v>
      </c>
      <c r="B491" s="34">
        <v>1132</v>
      </c>
      <c r="C491" s="33"/>
      <c r="D491" s="34">
        <v>-6</v>
      </c>
      <c r="E491" s="34">
        <v>170.2</v>
      </c>
      <c r="F491" s="34">
        <v>168.39</v>
      </c>
      <c r="G491" s="33">
        <v>4</v>
      </c>
      <c r="H491" s="21">
        <v>1</v>
      </c>
      <c r="I491" s="5">
        <f>H491*G491</f>
        <v>4</v>
      </c>
      <c r="J491" s="34">
        <v>1.35</v>
      </c>
      <c r="K491" s="15">
        <f>J491*I491</f>
        <v>5.4</v>
      </c>
      <c r="L491" s="33">
        <v>0</v>
      </c>
      <c r="M491" s="33">
        <v>1</v>
      </c>
      <c r="N491" s="33">
        <v>3</v>
      </c>
      <c r="O491" s="33">
        <v>0</v>
      </c>
      <c r="P491" s="34">
        <v>4</v>
      </c>
      <c r="Q491" s="15">
        <f>P491*I491</f>
        <v>16</v>
      </c>
      <c r="R491" s="33" t="s">
        <v>95</v>
      </c>
    </row>
    <row r="492" spans="1:18">
      <c r="A492" s="33" t="s">
        <v>16</v>
      </c>
      <c r="B492" s="34">
        <v>1133</v>
      </c>
      <c r="C492" s="33"/>
      <c r="D492" s="34">
        <v>-6</v>
      </c>
      <c r="E492" s="34">
        <v>170.2</v>
      </c>
      <c r="F492" s="34">
        <v>168.39</v>
      </c>
      <c r="G492" s="33">
        <v>4</v>
      </c>
      <c r="H492" s="21">
        <v>1</v>
      </c>
      <c r="I492" s="5">
        <f>H492*G492</f>
        <v>4</v>
      </c>
      <c r="J492" s="34">
        <v>1.35</v>
      </c>
      <c r="K492" s="15">
        <f>J492*I492</f>
        <v>5.4</v>
      </c>
      <c r="L492" s="33">
        <v>0</v>
      </c>
      <c r="M492" s="33">
        <v>1</v>
      </c>
      <c r="N492" s="33">
        <v>3</v>
      </c>
      <c r="O492" s="33">
        <v>0</v>
      </c>
      <c r="P492" s="34">
        <v>4</v>
      </c>
      <c r="Q492" s="15">
        <f>P492*I492</f>
        <v>16</v>
      </c>
      <c r="R492" s="33" t="s">
        <v>95</v>
      </c>
    </row>
    <row r="493" spans="1:18">
      <c r="A493" s="33" t="s">
        <v>16</v>
      </c>
      <c r="B493" s="34">
        <v>1123</v>
      </c>
      <c r="C493" s="33"/>
      <c r="D493" s="34">
        <v>-6</v>
      </c>
      <c r="E493" s="34">
        <v>169.73</v>
      </c>
      <c r="F493" s="34">
        <v>150</v>
      </c>
      <c r="G493" s="33">
        <v>8</v>
      </c>
      <c r="H493" s="21">
        <v>1</v>
      </c>
      <c r="I493" s="5">
        <f>H493*G493</f>
        <v>8</v>
      </c>
      <c r="J493" s="34">
        <v>1.2</v>
      </c>
      <c r="K493" s="15">
        <f>J493*I493</f>
        <v>9.6</v>
      </c>
      <c r="L493" s="33">
        <v>0</v>
      </c>
      <c r="M493" s="33">
        <v>5</v>
      </c>
      <c r="N493" s="33">
        <v>0</v>
      </c>
      <c r="O493" s="33">
        <v>0</v>
      </c>
      <c r="P493" s="34">
        <v>5</v>
      </c>
      <c r="Q493" s="15">
        <f>P493*I493</f>
        <v>40</v>
      </c>
      <c r="R493" s="33"/>
    </row>
    <row r="494" spans="1:18">
      <c r="A494" s="9" t="s">
        <v>16</v>
      </c>
      <c r="B494" s="11">
        <v>1335</v>
      </c>
      <c r="C494" s="9"/>
      <c r="D494" s="11">
        <v>-6</v>
      </c>
      <c r="E494" s="11">
        <v>146.66</v>
      </c>
      <c r="F494" s="11">
        <v>130</v>
      </c>
      <c r="G494" s="9">
        <v>4</v>
      </c>
      <c r="H494" s="21">
        <v>1</v>
      </c>
      <c r="I494" s="5">
        <f>H494*G494</f>
        <v>4</v>
      </c>
      <c r="J494" s="11">
        <v>0.9</v>
      </c>
      <c r="K494" s="15">
        <f>J494*I494</f>
        <v>3.6</v>
      </c>
      <c r="L494" s="9">
        <v>0</v>
      </c>
      <c r="M494" s="9">
        <v>3</v>
      </c>
      <c r="N494" s="9">
        <v>0</v>
      </c>
      <c r="O494" s="9">
        <v>0</v>
      </c>
      <c r="P494" s="11">
        <v>3</v>
      </c>
      <c r="Q494" s="15">
        <f>P494*I494</f>
        <v>12</v>
      </c>
      <c r="R494" s="9" t="s">
        <v>95</v>
      </c>
    </row>
    <row r="495" spans="1:18">
      <c r="A495" s="9" t="s">
        <v>16</v>
      </c>
      <c r="B495" s="11">
        <v>1336</v>
      </c>
      <c r="C495" s="9"/>
      <c r="D495" s="11">
        <v>-6</v>
      </c>
      <c r="E495" s="11">
        <v>146.63</v>
      </c>
      <c r="F495" s="11">
        <v>130</v>
      </c>
      <c r="G495" s="9">
        <v>4</v>
      </c>
      <c r="H495" s="21">
        <v>1</v>
      </c>
      <c r="I495" s="5">
        <f>H495*G495</f>
        <v>4</v>
      </c>
      <c r="J495" s="11">
        <v>0.9</v>
      </c>
      <c r="K495" s="15">
        <f>J495*I495</f>
        <v>3.6</v>
      </c>
      <c r="L495" s="9">
        <v>0</v>
      </c>
      <c r="M495" s="9">
        <v>3</v>
      </c>
      <c r="N495" s="9">
        <v>0</v>
      </c>
      <c r="O495" s="9">
        <v>0</v>
      </c>
      <c r="P495" s="11">
        <v>3</v>
      </c>
      <c r="Q495" s="15">
        <f>P495*I495</f>
        <v>12</v>
      </c>
      <c r="R495" s="9" t="s">
        <v>95</v>
      </c>
    </row>
    <row r="496" spans="1:18">
      <c r="A496" s="9" t="s">
        <v>16</v>
      </c>
      <c r="B496" s="11">
        <v>449</v>
      </c>
      <c r="C496" s="9"/>
      <c r="D496" s="11">
        <v>-6</v>
      </c>
      <c r="E496" s="11">
        <v>120</v>
      </c>
      <c r="F496" s="11">
        <v>60</v>
      </c>
      <c r="G496" s="9">
        <v>14</v>
      </c>
      <c r="H496" s="15">
        <v>2</v>
      </c>
      <c r="I496" s="5">
        <f>H496*G496</f>
        <v>28</v>
      </c>
      <c r="J496" s="11">
        <v>0.34</v>
      </c>
      <c r="K496" s="15">
        <f>J496*I496</f>
        <v>9.52</v>
      </c>
      <c r="L496" s="9">
        <v>0</v>
      </c>
      <c r="M496" s="9">
        <v>0</v>
      </c>
      <c r="N496" s="9">
        <v>2</v>
      </c>
      <c r="O496" s="9">
        <v>0</v>
      </c>
      <c r="P496" s="11">
        <v>2</v>
      </c>
      <c r="Q496" s="15">
        <f>P496*I496</f>
        <v>56</v>
      </c>
      <c r="R496" s="39" t="s">
        <v>110</v>
      </c>
    </row>
    <row r="497" spans="1:18">
      <c r="A497" s="9" t="s">
        <v>16</v>
      </c>
      <c r="B497" s="11">
        <v>198</v>
      </c>
      <c r="C497" s="9"/>
      <c r="D497" s="11">
        <v>-6</v>
      </c>
      <c r="E497" s="11">
        <v>100</v>
      </c>
      <c r="F497" s="11">
        <v>50</v>
      </c>
      <c r="G497" s="9">
        <v>2</v>
      </c>
      <c r="H497" s="15">
        <v>2</v>
      </c>
      <c r="I497" s="5">
        <f>H497*G497</f>
        <v>4</v>
      </c>
      <c r="J497" s="11">
        <v>0.24</v>
      </c>
      <c r="K497" s="15">
        <f>J497*I497</f>
        <v>0.96</v>
      </c>
      <c r="L497" s="9">
        <v>0</v>
      </c>
      <c r="M497" s="9">
        <v>2</v>
      </c>
      <c r="N497" s="9">
        <v>0</v>
      </c>
      <c r="O497" s="9">
        <v>0</v>
      </c>
      <c r="P497" s="11">
        <v>2</v>
      </c>
      <c r="Q497" s="15">
        <f>P497*I497</f>
        <v>8</v>
      </c>
      <c r="R497" s="39" t="s">
        <v>110</v>
      </c>
    </row>
    <row r="498" spans="1:18">
      <c r="A498" s="9" t="s">
        <v>16</v>
      </c>
      <c r="B498" s="11">
        <v>232</v>
      </c>
      <c r="C498" s="9"/>
      <c r="D498" s="11">
        <v>-6</v>
      </c>
      <c r="E498" s="11">
        <v>100</v>
      </c>
      <c r="F498" s="11">
        <v>50</v>
      </c>
      <c r="G498" s="9">
        <v>2</v>
      </c>
      <c r="H498" s="15">
        <v>2</v>
      </c>
      <c r="I498" s="5">
        <f>H498*G498</f>
        <v>4</v>
      </c>
      <c r="J498" s="11">
        <v>0.24</v>
      </c>
      <c r="K498" s="15">
        <f>J498*I498</f>
        <v>0.96</v>
      </c>
      <c r="L498" s="9">
        <v>0</v>
      </c>
      <c r="M498" s="9">
        <v>2</v>
      </c>
      <c r="N498" s="9">
        <v>0</v>
      </c>
      <c r="O498" s="9">
        <v>0</v>
      </c>
      <c r="P498" s="11">
        <v>2</v>
      </c>
      <c r="Q498" s="15">
        <f>P498*I498</f>
        <v>8</v>
      </c>
      <c r="R498" s="39" t="s">
        <v>110</v>
      </c>
    </row>
    <row r="499" spans="1:18">
      <c r="A499" s="9" t="s">
        <v>16</v>
      </c>
      <c r="B499" s="11">
        <v>329</v>
      </c>
      <c r="C499" s="9"/>
      <c r="D499" s="11">
        <v>-6</v>
      </c>
      <c r="E499" s="11">
        <v>100</v>
      </c>
      <c r="F499" s="11">
        <v>50</v>
      </c>
      <c r="G499" s="9">
        <v>2</v>
      </c>
      <c r="H499" s="15">
        <v>2</v>
      </c>
      <c r="I499" s="5">
        <f>H499*G499</f>
        <v>4</v>
      </c>
      <c r="J499" s="11">
        <v>0.24</v>
      </c>
      <c r="K499" s="15">
        <f>J499*I499</f>
        <v>0.96</v>
      </c>
      <c r="L499" s="9">
        <v>0</v>
      </c>
      <c r="M499" s="9">
        <v>2</v>
      </c>
      <c r="N499" s="9">
        <v>0</v>
      </c>
      <c r="O499" s="9">
        <v>0</v>
      </c>
      <c r="P499" s="11">
        <v>2</v>
      </c>
      <c r="Q499" s="15">
        <f>P499*I499</f>
        <v>8</v>
      </c>
      <c r="R499" s="39" t="s">
        <v>110</v>
      </c>
    </row>
    <row r="500" spans="1:18">
      <c r="A500" s="33" t="s">
        <v>16</v>
      </c>
      <c r="B500" s="34">
        <v>1124</v>
      </c>
      <c r="C500" s="33"/>
      <c r="D500" s="34">
        <v>-8</v>
      </c>
      <c r="E500" s="34">
        <v>615.9</v>
      </c>
      <c r="F500" s="34">
        <v>406.62</v>
      </c>
      <c r="G500" s="33">
        <v>4</v>
      </c>
      <c r="H500" s="21">
        <v>1</v>
      </c>
      <c r="I500" s="5">
        <f>H500*G500</f>
        <v>4</v>
      </c>
      <c r="J500" s="34">
        <v>15.73</v>
      </c>
      <c r="K500" s="15">
        <f>J500*I500</f>
        <v>62.92</v>
      </c>
      <c r="L500" s="33">
        <v>0</v>
      </c>
      <c r="M500" s="33">
        <v>0</v>
      </c>
      <c r="N500" s="33">
        <v>14</v>
      </c>
      <c r="O500" s="33">
        <v>0</v>
      </c>
      <c r="P500" s="34">
        <v>14</v>
      </c>
      <c r="Q500" s="15">
        <f>P500*I500</f>
        <v>56</v>
      </c>
      <c r="R500" s="33" t="s">
        <v>97</v>
      </c>
    </row>
    <row r="501" spans="1:18">
      <c r="A501" s="9" t="s">
        <v>16</v>
      </c>
      <c r="B501" s="11">
        <v>824</v>
      </c>
      <c r="C501" s="9"/>
      <c r="D501" s="11">
        <v>-8</v>
      </c>
      <c r="E501" s="11">
        <v>554.25</v>
      </c>
      <c r="F501" s="11">
        <v>382.21</v>
      </c>
      <c r="G501" s="9">
        <v>4</v>
      </c>
      <c r="H501" s="15">
        <v>2</v>
      </c>
      <c r="I501" s="5">
        <f>H501*G501</f>
        <v>8</v>
      </c>
      <c r="J501" s="11">
        <v>13.3</v>
      </c>
      <c r="K501" s="15">
        <f>J501*I501</f>
        <v>106.4</v>
      </c>
      <c r="L501" s="9">
        <v>0</v>
      </c>
      <c r="M501" s="9">
        <v>0</v>
      </c>
      <c r="N501" s="9">
        <v>14</v>
      </c>
      <c r="O501" s="9">
        <v>0</v>
      </c>
      <c r="P501" s="11">
        <v>14</v>
      </c>
      <c r="Q501" s="15">
        <f>P501*I501</f>
        <v>112</v>
      </c>
      <c r="R501" s="9" t="s">
        <v>97</v>
      </c>
    </row>
    <row r="502" spans="1:18">
      <c r="A502" s="9" t="s">
        <v>16</v>
      </c>
      <c r="B502" s="11">
        <v>618</v>
      </c>
      <c r="C502" s="9"/>
      <c r="D502" s="11">
        <v>-8</v>
      </c>
      <c r="E502" s="11">
        <v>464.51</v>
      </c>
      <c r="F502" s="11">
        <v>213.28</v>
      </c>
      <c r="G502" s="9">
        <v>4</v>
      </c>
      <c r="H502" s="15">
        <v>2</v>
      </c>
      <c r="I502" s="5">
        <f>H502*G502</f>
        <v>8</v>
      </c>
      <c r="J502" s="11">
        <v>6.22</v>
      </c>
      <c r="K502" s="15">
        <f>J502*I502</f>
        <v>49.76</v>
      </c>
      <c r="L502" s="9">
        <v>0</v>
      </c>
      <c r="M502" s="9">
        <v>0</v>
      </c>
      <c r="N502" s="9">
        <v>8</v>
      </c>
      <c r="O502" s="9">
        <v>0</v>
      </c>
      <c r="P502" s="11">
        <v>8</v>
      </c>
      <c r="Q502" s="15">
        <f>P502*I502</f>
        <v>64</v>
      </c>
      <c r="R502" s="9" t="s">
        <v>97</v>
      </c>
    </row>
    <row r="503" spans="1:18">
      <c r="A503" s="9" t="s">
        <v>16</v>
      </c>
      <c r="B503" s="11">
        <v>1322</v>
      </c>
      <c r="C503" s="9"/>
      <c r="D503" s="11">
        <v>-8</v>
      </c>
      <c r="E503" s="11">
        <v>449.28</v>
      </c>
      <c r="F503" s="11">
        <v>225.28</v>
      </c>
      <c r="G503" s="9">
        <v>4</v>
      </c>
      <c r="H503" s="21">
        <v>1</v>
      </c>
      <c r="I503" s="5">
        <f>H503*G503</f>
        <v>4</v>
      </c>
      <c r="J503" s="11">
        <v>6.36</v>
      </c>
      <c r="K503" s="15">
        <f>J503*I503</f>
        <v>25.44</v>
      </c>
      <c r="L503" s="9">
        <v>0</v>
      </c>
      <c r="M503" s="9">
        <v>0</v>
      </c>
      <c r="N503" s="9">
        <v>8</v>
      </c>
      <c r="O503" s="9">
        <v>0</v>
      </c>
      <c r="P503" s="11">
        <v>8</v>
      </c>
      <c r="Q503" s="15">
        <f>P503*I503</f>
        <v>32</v>
      </c>
      <c r="R503" s="9" t="s">
        <v>97</v>
      </c>
    </row>
    <row r="504" spans="1:18">
      <c r="A504" s="9" t="s">
        <v>16</v>
      </c>
      <c r="B504" s="11">
        <v>1323</v>
      </c>
      <c r="C504" s="9"/>
      <c r="D504" s="11">
        <v>-8</v>
      </c>
      <c r="E504" s="11">
        <v>314.47</v>
      </c>
      <c r="F504" s="11">
        <v>302.49</v>
      </c>
      <c r="G504" s="9">
        <v>8</v>
      </c>
      <c r="H504" s="21">
        <v>1</v>
      </c>
      <c r="I504" s="5">
        <f>H504*G504</f>
        <v>8</v>
      </c>
      <c r="J504" s="11">
        <v>5.97</v>
      </c>
      <c r="K504" s="15">
        <f>J504*I504</f>
        <v>47.76</v>
      </c>
      <c r="L504" s="9">
        <v>0</v>
      </c>
      <c r="M504" s="9">
        <v>0</v>
      </c>
      <c r="N504" s="9">
        <v>7</v>
      </c>
      <c r="O504" s="9">
        <v>0</v>
      </c>
      <c r="P504" s="11">
        <v>7</v>
      </c>
      <c r="Q504" s="15">
        <f>P504*I504</f>
        <v>56</v>
      </c>
      <c r="R504" s="9"/>
    </row>
    <row r="505" spans="1:18">
      <c r="A505" s="33" t="s">
        <v>16</v>
      </c>
      <c r="B505" s="34">
        <v>1126</v>
      </c>
      <c r="C505" s="33"/>
      <c r="D505" s="34">
        <v>-8</v>
      </c>
      <c r="E505" s="34">
        <v>267.63</v>
      </c>
      <c r="F505" s="34">
        <v>220</v>
      </c>
      <c r="G505" s="33">
        <v>8</v>
      </c>
      <c r="H505" s="21">
        <v>1</v>
      </c>
      <c r="I505" s="5">
        <f>H505*G505</f>
        <v>8</v>
      </c>
      <c r="J505" s="34">
        <v>3.7</v>
      </c>
      <c r="K505" s="15">
        <f>J505*I505</f>
        <v>29.6</v>
      </c>
      <c r="L505" s="33">
        <v>0</v>
      </c>
      <c r="M505" s="33">
        <v>0</v>
      </c>
      <c r="N505" s="33">
        <v>5</v>
      </c>
      <c r="O505" s="33">
        <v>0</v>
      </c>
      <c r="P505" s="34">
        <v>5</v>
      </c>
      <c r="Q505" s="15">
        <f>P505*I505</f>
        <v>40</v>
      </c>
      <c r="R505" s="33"/>
    </row>
    <row r="506" spans="1:18">
      <c r="A506" s="9" t="s">
        <v>16</v>
      </c>
      <c r="B506" s="11">
        <v>546</v>
      </c>
      <c r="C506" s="9"/>
      <c r="D506" s="11">
        <v>-10</v>
      </c>
      <c r="E506" s="11">
        <v>120</v>
      </c>
      <c r="F506" s="11">
        <v>60</v>
      </c>
      <c r="G506" s="9">
        <v>2</v>
      </c>
      <c r="H506" s="15">
        <v>2</v>
      </c>
      <c r="I506" s="5">
        <f>H506*G506</f>
        <v>4</v>
      </c>
      <c r="J506" s="11">
        <v>0.57</v>
      </c>
      <c r="K506" s="15">
        <f>J506*I506</f>
        <v>2.28</v>
      </c>
      <c r="L506" s="9">
        <v>0</v>
      </c>
      <c r="M506" s="9">
        <v>0</v>
      </c>
      <c r="N506" s="9">
        <v>2</v>
      </c>
      <c r="O506" s="9">
        <v>0</v>
      </c>
      <c r="P506" s="11">
        <v>2</v>
      </c>
      <c r="Q506" s="15">
        <f>P506*I506</f>
        <v>8</v>
      </c>
      <c r="R506" s="39" t="s">
        <v>110</v>
      </c>
    </row>
    <row r="507" spans="1:18">
      <c r="A507" s="9" t="s">
        <v>16</v>
      </c>
      <c r="B507" s="11">
        <v>448</v>
      </c>
      <c r="C507" s="9"/>
      <c r="D507" s="11">
        <v>-10</v>
      </c>
      <c r="E507" s="11">
        <v>60</v>
      </c>
      <c r="F507" s="11">
        <v>60</v>
      </c>
      <c r="G507" s="9">
        <v>4</v>
      </c>
      <c r="H507" s="15">
        <v>2</v>
      </c>
      <c r="I507" s="5">
        <f>H507*G507</f>
        <v>8</v>
      </c>
      <c r="J507" s="11">
        <v>0.28</v>
      </c>
      <c r="K507" s="15">
        <f>J507*I507</f>
        <v>2.24</v>
      </c>
      <c r="L507" s="9">
        <v>0</v>
      </c>
      <c r="M507" s="9">
        <v>0</v>
      </c>
      <c r="N507" s="9">
        <v>1</v>
      </c>
      <c r="O507" s="9">
        <v>0</v>
      </c>
      <c r="P507" s="11">
        <v>1</v>
      </c>
      <c r="Q507" s="15">
        <f>P507*I507</f>
        <v>8</v>
      </c>
      <c r="R507" s="39" t="s">
        <v>110</v>
      </c>
    </row>
    <row r="508" spans="1:18">
      <c r="A508" s="9" t="s">
        <v>16</v>
      </c>
      <c r="B508" s="11">
        <v>545</v>
      </c>
      <c r="C508" s="9"/>
      <c r="D508" s="11">
        <v>-10</v>
      </c>
      <c r="E508" s="11">
        <v>60</v>
      </c>
      <c r="F508" s="11">
        <v>60</v>
      </c>
      <c r="G508" s="9">
        <v>14</v>
      </c>
      <c r="H508" s="15">
        <v>2</v>
      </c>
      <c r="I508" s="5">
        <f>H508*G508</f>
        <v>28</v>
      </c>
      <c r="J508" s="11">
        <v>0.28</v>
      </c>
      <c r="K508" s="15">
        <f>J508*I508</f>
        <v>7.84</v>
      </c>
      <c r="L508" s="9">
        <v>0</v>
      </c>
      <c r="M508" s="9">
        <v>0</v>
      </c>
      <c r="N508" s="9">
        <v>1</v>
      </c>
      <c r="O508" s="9">
        <v>0</v>
      </c>
      <c r="P508" s="11">
        <v>1</v>
      </c>
      <c r="Q508" s="15">
        <f>P508*I508</f>
        <v>28</v>
      </c>
      <c r="R508" s="39" t="s">
        <v>110</v>
      </c>
    </row>
    <row r="509" spans="1:18">
      <c r="A509" s="9" t="s">
        <v>16</v>
      </c>
      <c r="B509" s="11">
        <v>197</v>
      </c>
      <c r="C509" s="9"/>
      <c r="D509" s="11">
        <v>-10</v>
      </c>
      <c r="E509" s="11">
        <v>50</v>
      </c>
      <c r="F509" s="11">
        <v>50</v>
      </c>
      <c r="G509" s="9">
        <v>10</v>
      </c>
      <c r="H509" s="15">
        <v>2</v>
      </c>
      <c r="I509" s="5">
        <f>H509*G509</f>
        <v>20</v>
      </c>
      <c r="J509" s="11">
        <v>0.2</v>
      </c>
      <c r="K509" s="15">
        <f>J509*I509</f>
        <v>4</v>
      </c>
      <c r="L509" s="9">
        <v>0</v>
      </c>
      <c r="M509" s="9">
        <v>1</v>
      </c>
      <c r="N509" s="9">
        <v>0</v>
      </c>
      <c r="O509" s="9">
        <v>0</v>
      </c>
      <c r="P509" s="11">
        <v>1</v>
      </c>
      <c r="Q509" s="15">
        <f>P509*I509</f>
        <v>20</v>
      </c>
      <c r="R509" s="39" t="s">
        <v>110</v>
      </c>
    </row>
    <row r="510" spans="1:18">
      <c r="A510" s="9" t="s">
        <v>16</v>
      </c>
      <c r="B510" s="11">
        <v>230</v>
      </c>
      <c r="C510" s="9"/>
      <c r="D510" s="11">
        <v>-10</v>
      </c>
      <c r="E510" s="11">
        <v>50</v>
      </c>
      <c r="F510" s="11">
        <v>50</v>
      </c>
      <c r="G510" s="9">
        <v>2</v>
      </c>
      <c r="H510" s="15">
        <v>2</v>
      </c>
      <c r="I510" s="5">
        <f>H510*G510</f>
        <v>4</v>
      </c>
      <c r="J510" s="11">
        <v>0.2</v>
      </c>
      <c r="K510" s="15">
        <f>J510*I510</f>
        <v>0.8</v>
      </c>
      <c r="L510" s="9">
        <v>0</v>
      </c>
      <c r="M510" s="9">
        <v>1</v>
      </c>
      <c r="N510" s="9">
        <v>0</v>
      </c>
      <c r="O510" s="9">
        <v>0</v>
      </c>
      <c r="P510" s="11">
        <v>1</v>
      </c>
      <c r="Q510" s="15">
        <f>P510*I510</f>
        <v>4</v>
      </c>
      <c r="R510" s="39" t="s">
        <v>110</v>
      </c>
    </row>
    <row r="511" spans="1:18">
      <c r="A511" s="9" t="s">
        <v>16</v>
      </c>
      <c r="B511" s="11">
        <v>327</v>
      </c>
      <c r="C511" s="9"/>
      <c r="D511" s="11">
        <v>-10</v>
      </c>
      <c r="E511" s="11">
        <v>50</v>
      </c>
      <c r="F511" s="11">
        <v>50</v>
      </c>
      <c r="G511" s="9">
        <v>2</v>
      </c>
      <c r="H511" s="15">
        <v>2</v>
      </c>
      <c r="I511" s="5">
        <f>H511*G511</f>
        <v>4</v>
      </c>
      <c r="J511" s="11">
        <v>0.2</v>
      </c>
      <c r="K511" s="15">
        <f>J511*I511</f>
        <v>0.8</v>
      </c>
      <c r="L511" s="9">
        <v>0</v>
      </c>
      <c r="M511" s="9">
        <v>1</v>
      </c>
      <c r="N511" s="9">
        <v>0</v>
      </c>
      <c r="O511" s="9">
        <v>0</v>
      </c>
      <c r="P511" s="11">
        <v>1</v>
      </c>
      <c r="Q511" s="15">
        <f>P511*I511</f>
        <v>4</v>
      </c>
      <c r="R511" s="39" t="s">
        <v>110</v>
      </c>
    </row>
    <row r="512" spans="1:18">
      <c r="A512" s="9" t="s">
        <v>16</v>
      </c>
      <c r="B512" s="11">
        <v>447</v>
      </c>
      <c r="C512" s="9"/>
      <c r="D512" s="11">
        <v>-12</v>
      </c>
      <c r="E512" s="11">
        <v>60</v>
      </c>
      <c r="F512" s="11">
        <v>60</v>
      </c>
      <c r="G512" s="9">
        <v>10</v>
      </c>
      <c r="H512" s="15">
        <v>2</v>
      </c>
      <c r="I512" s="5">
        <f>H512*G512</f>
        <v>20</v>
      </c>
      <c r="J512" s="11">
        <v>0.34</v>
      </c>
      <c r="K512" s="15">
        <f>J512*I512</f>
        <v>6.8</v>
      </c>
      <c r="L512" s="9">
        <v>0</v>
      </c>
      <c r="M512" s="9">
        <v>0</v>
      </c>
      <c r="N512" s="9">
        <v>1</v>
      </c>
      <c r="O512" s="9">
        <v>0</v>
      </c>
      <c r="P512" s="11">
        <v>1</v>
      </c>
      <c r="Q512" s="15">
        <f>P512*I512</f>
        <v>20</v>
      </c>
      <c r="R512" s="39" t="s">
        <v>110</v>
      </c>
    </row>
    <row r="513" spans="1:18">
      <c r="A513" s="9" t="s">
        <v>16</v>
      </c>
      <c r="B513" s="11">
        <v>542</v>
      </c>
      <c r="C513" s="9"/>
      <c r="D513" s="11">
        <v>-12</v>
      </c>
      <c r="E513" s="11">
        <v>60</v>
      </c>
      <c r="F513" s="11">
        <v>60</v>
      </c>
      <c r="G513" s="9">
        <v>4</v>
      </c>
      <c r="H513" s="15">
        <v>2</v>
      </c>
      <c r="I513" s="5">
        <f>H513*G513</f>
        <v>8</v>
      </c>
      <c r="J513" s="11">
        <v>0.34</v>
      </c>
      <c r="K513" s="15">
        <f>J513*I513</f>
        <v>2.72</v>
      </c>
      <c r="L513" s="9">
        <v>0</v>
      </c>
      <c r="M513" s="9">
        <v>0</v>
      </c>
      <c r="N513" s="9">
        <v>1</v>
      </c>
      <c r="O513" s="9">
        <v>0</v>
      </c>
      <c r="P513" s="11">
        <v>1</v>
      </c>
      <c r="Q513" s="15">
        <f>P513*I513</f>
        <v>8</v>
      </c>
      <c r="R513" s="39" t="s">
        <v>110</v>
      </c>
    </row>
    <row r="514" spans="1:18">
      <c r="A514" s="9" t="s">
        <v>16</v>
      </c>
      <c r="B514" s="11">
        <v>623</v>
      </c>
      <c r="C514" s="9"/>
      <c r="D514" s="11">
        <v>-12</v>
      </c>
      <c r="E514" s="11">
        <v>60</v>
      </c>
      <c r="F514" s="11">
        <v>60</v>
      </c>
      <c r="G514" s="9">
        <v>4</v>
      </c>
      <c r="H514" s="15">
        <v>2</v>
      </c>
      <c r="I514" s="5">
        <f>H514*G514</f>
        <v>8</v>
      </c>
      <c r="J514" s="11">
        <v>0.34</v>
      </c>
      <c r="K514" s="15">
        <f>J514*I514</f>
        <v>2.72</v>
      </c>
      <c r="L514" s="9">
        <v>0</v>
      </c>
      <c r="M514" s="9">
        <v>0</v>
      </c>
      <c r="N514" s="9">
        <v>1</v>
      </c>
      <c r="O514" s="9">
        <v>0</v>
      </c>
      <c r="P514" s="11">
        <v>1</v>
      </c>
      <c r="Q514" s="15">
        <f>P514*I514</f>
        <v>8</v>
      </c>
      <c r="R514" s="39" t="s">
        <v>110</v>
      </c>
    </row>
    <row r="515" spans="1:18">
      <c r="A515" s="9" t="s">
        <v>16</v>
      </c>
      <c r="B515" s="11">
        <v>719</v>
      </c>
      <c r="C515" s="9"/>
      <c r="D515" s="11">
        <v>-12</v>
      </c>
      <c r="E515" s="11">
        <v>60</v>
      </c>
      <c r="F515" s="11">
        <v>60</v>
      </c>
      <c r="G515" s="9">
        <v>8</v>
      </c>
      <c r="H515" s="15">
        <v>2</v>
      </c>
      <c r="I515" s="5">
        <f>H515*G515</f>
        <v>16</v>
      </c>
      <c r="J515" s="11">
        <v>0.34</v>
      </c>
      <c r="K515" s="15">
        <f>J515*I515</f>
        <v>5.44</v>
      </c>
      <c r="L515" s="9">
        <v>0</v>
      </c>
      <c r="M515" s="9">
        <v>0</v>
      </c>
      <c r="N515" s="9">
        <v>1</v>
      </c>
      <c r="O515" s="9">
        <v>0</v>
      </c>
      <c r="P515" s="11">
        <v>1</v>
      </c>
      <c r="Q515" s="15">
        <f>P515*I515</f>
        <v>16</v>
      </c>
      <c r="R515" s="39" t="s">
        <v>110</v>
      </c>
    </row>
    <row r="516" spans="1:18">
      <c r="A516" s="9" t="s">
        <v>16</v>
      </c>
      <c r="B516" s="11">
        <v>835</v>
      </c>
      <c r="C516" s="9"/>
      <c r="D516" s="11">
        <v>-12</v>
      </c>
      <c r="E516" s="11">
        <v>60</v>
      </c>
      <c r="F516" s="11">
        <v>60</v>
      </c>
      <c r="G516" s="9">
        <v>4</v>
      </c>
      <c r="H516" s="15">
        <v>2</v>
      </c>
      <c r="I516" s="5">
        <f>H516*G516</f>
        <v>8</v>
      </c>
      <c r="J516" s="11">
        <v>0.34</v>
      </c>
      <c r="K516" s="15">
        <f>J516*I516</f>
        <v>2.72</v>
      </c>
      <c r="L516" s="9">
        <v>0</v>
      </c>
      <c r="M516" s="9">
        <v>0</v>
      </c>
      <c r="N516" s="9">
        <v>1</v>
      </c>
      <c r="O516" s="9">
        <v>0</v>
      </c>
      <c r="P516" s="11">
        <v>1</v>
      </c>
      <c r="Q516" s="15">
        <f>P516*I516</f>
        <v>8</v>
      </c>
      <c r="R516" s="39" t="s">
        <v>110</v>
      </c>
    </row>
    <row r="517" spans="1:18">
      <c r="A517" s="9" t="s">
        <v>16</v>
      </c>
      <c r="B517" s="11">
        <v>929</v>
      </c>
      <c r="C517" s="9"/>
      <c r="D517" s="11">
        <v>-12</v>
      </c>
      <c r="E517" s="11">
        <v>60</v>
      </c>
      <c r="F517" s="11">
        <v>60</v>
      </c>
      <c r="G517" s="9">
        <v>8</v>
      </c>
      <c r="H517" s="15">
        <v>2</v>
      </c>
      <c r="I517" s="5">
        <f>H517*G517</f>
        <v>16</v>
      </c>
      <c r="J517" s="11">
        <v>0.34</v>
      </c>
      <c r="K517" s="15">
        <f>J517*I517</f>
        <v>5.44</v>
      </c>
      <c r="L517" s="9">
        <v>0</v>
      </c>
      <c r="M517" s="9">
        <v>0</v>
      </c>
      <c r="N517" s="9">
        <v>1</v>
      </c>
      <c r="O517" s="9">
        <v>0</v>
      </c>
      <c r="P517" s="11">
        <v>1</v>
      </c>
      <c r="Q517" s="15">
        <f>P517*I517</f>
        <v>16</v>
      </c>
      <c r="R517" s="39" t="s">
        <v>110</v>
      </c>
    </row>
    <row r="518" spans="1:18">
      <c r="A518" s="9" t="s">
        <v>16</v>
      </c>
      <c r="B518" s="11">
        <v>450</v>
      </c>
      <c r="C518" s="9"/>
      <c r="D518" s="11">
        <v>-14</v>
      </c>
      <c r="E518" s="11">
        <v>60</v>
      </c>
      <c r="F518" s="11">
        <v>60</v>
      </c>
      <c r="G518" s="9">
        <v>2</v>
      </c>
      <c r="H518" s="15">
        <v>2</v>
      </c>
      <c r="I518" s="5">
        <f>H518*G518</f>
        <v>4</v>
      </c>
      <c r="J518" s="11">
        <v>0.4</v>
      </c>
      <c r="K518" s="15">
        <f>J518*I518</f>
        <v>1.6</v>
      </c>
      <c r="L518" s="9">
        <v>0</v>
      </c>
      <c r="M518" s="9">
        <v>0</v>
      </c>
      <c r="N518" s="9">
        <v>1</v>
      </c>
      <c r="O518" s="9">
        <v>0</v>
      </c>
      <c r="P518" s="11">
        <v>1</v>
      </c>
      <c r="Q518" s="15">
        <f>P518*I518</f>
        <v>4</v>
      </c>
      <c r="R518" s="39" t="s">
        <v>110</v>
      </c>
    </row>
    <row r="519" spans="1:18">
      <c r="A519" s="9" t="s">
        <v>16</v>
      </c>
      <c r="B519" s="11">
        <v>1348</v>
      </c>
      <c r="C519" s="9"/>
      <c r="D519" s="11">
        <v>-14</v>
      </c>
      <c r="E519" s="11">
        <v>60</v>
      </c>
      <c r="F519" s="11">
        <v>60</v>
      </c>
      <c r="G519" s="9">
        <v>4</v>
      </c>
      <c r="H519" s="21">
        <v>1</v>
      </c>
      <c r="I519" s="5">
        <f>H519*G519</f>
        <v>4</v>
      </c>
      <c r="J519" s="11">
        <v>0.4</v>
      </c>
      <c r="K519" s="15">
        <f>J519*I519</f>
        <v>1.6</v>
      </c>
      <c r="L519" s="9">
        <v>0</v>
      </c>
      <c r="M519" s="9">
        <v>0</v>
      </c>
      <c r="N519" s="9">
        <v>1</v>
      </c>
      <c r="O519" s="9">
        <v>0</v>
      </c>
      <c r="P519" s="11">
        <v>1</v>
      </c>
      <c r="Q519" s="15">
        <f>P519*I519</f>
        <v>4</v>
      </c>
      <c r="R519" s="39" t="s">
        <v>110</v>
      </c>
    </row>
    <row r="520" spans="1:18">
      <c r="A520" s="9" t="s">
        <v>16</v>
      </c>
      <c r="B520" s="11">
        <v>543</v>
      </c>
      <c r="C520" s="9"/>
      <c r="D520" s="11">
        <v>-16</v>
      </c>
      <c r="E520" s="11">
        <v>60</v>
      </c>
      <c r="F520" s="11">
        <v>60</v>
      </c>
      <c r="G520" s="9">
        <v>2</v>
      </c>
      <c r="H520" s="15">
        <v>2</v>
      </c>
      <c r="I520" s="5">
        <f>H520*G520</f>
        <v>4</v>
      </c>
      <c r="J520" s="11">
        <v>0.45</v>
      </c>
      <c r="K520" s="15">
        <f>J520*I520</f>
        <v>1.8</v>
      </c>
      <c r="L520" s="9">
        <v>0</v>
      </c>
      <c r="M520" s="9">
        <v>0</v>
      </c>
      <c r="N520" s="9">
        <v>1</v>
      </c>
      <c r="O520" s="9">
        <v>0</v>
      </c>
      <c r="P520" s="11">
        <v>1</v>
      </c>
      <c r="Q520" s="15">
        <f>P520*I520</f>
        <v>4</v>
      </c>
      <c r="R520" s="39" t="s">
        <v>110</v>
      </c>
    </row>
    <row r="521" spans="1:18">
      <c r="A521" s="9" t="s">
        <v>16</v>
      </c>
      <c r="B521" s="11">
        <v>1218</v>
      </c>
      <c r="C521" s="9"/>
      <c r="D521" s="11">
        <v>-16</v>
      </c>
      <c r="E521" s="11">
        <v>60</v>
      </c>
      <c r="F521" s="11">
        <v>60</v>
      </c>
      <c r="G521" s="9">
        <v>4</v>
      </c>
      <c r="H521" s="21">
        <v>1</v>
      </c>
      <c r="I521" s="5">
        <f>H521*G521</f>
        <v>4</v>
      </c>
      <c r="J521" s="11">
        <v>0.45</v>
      </c>
      <c r="K521" s="15">
        <f>J521*I521</f>
        <v>1.8</v>
      </c>
      <c r="L521" s="9">
        <v>0</v>
      </c>
      <c r="M521" s="9">
        <v>0</v>
      </c>
      <c r="N521" s="9">
        <v>1</v>
      </c>
      <c r="O521" s="9">
        <v>0</v>
      </c>
      <c r="P521" s="11">
        <v>1</v>
      </c>
      <c r="Q521" s="15">
        <f>P521*I521</f>
        <v>4</v>
      </c>
      <c r="R521" s="39" t="s">
        <v>110</v>
      </c>
    </row>
    <row r="522" spans="1:18">
      <c r="A522" s="9" t="s">
        <v>16</v>
      </c>
      <c r="B522" s="11">
        <v>199</v>
      </c>
      <c r="C522" s="9"/>
      <c r="D522" s="11">
        <v>-16</v>
      </c>
      <c r="E522" s="11">
        <v>50</v>
      </c>
      <c r="F522" s="11">
        <v>50</v>
      </c>
      <c r="G522" s="9">
        <v>2</v>
      </c>
      <c r="H522" s="15">
        <v>2</v>
      </c>
      <c r="I522" s="5">
        <f>H522*G522</f>
        <v>4</v>
      </c>
      <c r="J522" s="11">
        <v>0.31</v>
      </c>
      <c r="K522" s="15">
        <f>J522*I522</f>
        <v>1.24</v>
      </c>
      <c r="L522" s="9">
        <v>0</v>
      </c>
      <c r="M522" s="9">
        <v>1</v>
      </c>
      <c r="N522" s="9">
        <v>0</v>
      </c>
      <c r="O522" s="9">
        <v>0</v>
      </c>
      <c r="P522" s="11">
        <v>1</v>
      </c>
      <c r="Q522" s="15">
        <f>P522*I522</f>
        <v>4</v>
      </c>
      <c r="R522" s="39" t="s">
        <v>110</v>
      </c>
    </row>
    <row r="523" spans="1:18">
      <c r="A523" s="9" t="s">
        <v>16</v>
      </c>
      <c r="B523" s="11">
        <v>231</v>
      </c>
      <c r="C523" s="9"/>
      <c r="D523" s="11">
        <v>-16</v>
      </c>
      <c r="E523" s="11">
        <v>50</v>
      </c>
      <c r="F523" s="11">
        <v>50</v>
      </c>
      <c r="G523" s="9">
        <v>2</v>
      </c>
      <c r="H523" s="15">
        <v>2</v>
      </c>
      <c r="I523" s="5">
        <f>H523*G523</f>
        <v>4</v>
      </c>
      <c r="J523" s="11">
        <v>0.31</v>
      </c>
      <c r="K523" s="15">
        <f>J523*I523</f>
        <v>1.24</v>
      </c>
      <c r="L523" s="9">
        <v>0</v>
      </c>
      <c r="M523" s="9">
        <v>1</v>
      </c>
      <c r="N523" s="9">
        <v>0</v>
      </c>
      <c r="O523" s="9">
        <v>0</v>
      </c>
      <c r="P523" s="11">
        <v>1</v>
      </c>
      <c r="Q523" s="15">
        <f>P523*I523</f>
        <v>4</v>
      </c>
      <c r="R523" s="39" t="s">
        <v>110</v>
      </c>
    </row>
    <row r="524" spans="1:18">
      <c r="A524" s="9" t="s">
        <v>16</v>
      </c>
      <c r="B524" s="11">
        <v>328</v>
      </c>
      <c r="C524" s="9"/>
      <c r="D524" s="11">
        <v>-16</v>
      </c>
      <c r="E524" s="11">
        <v>50</v>
      </c>
      <c r="F524" s="11">
        <v>50</v>
      </c>
      <c r="G524" s="9">
        <v>2</v>
      </c>
      <c r="H524" s="15">
        <v>2</v>
      </c>
      <c r="I524" s="5">
        <f>H524*G524</f>
        <v>4</v>
      </c>
      <c r="J524" s="11">
        <v>0.31</v>
      </c>
      <c r="K524" s="15">
        <f>J524*I524</f>
        <v>1.24</v>
      </c>
      <c r="L524" s="9">
        <v>0</v>
      </c>
      <c r="M524" s="9">
        <v>1</v>
      </c>
      <c r="N524" s="9">
        <v>0</v>
      </c>
      <c r="O524" s="9">
        <v>0</v>
      </c>
      <c r="P524" s="11">
        <v>1</v>
      </c>
      <c r="Q524" s="15">
        <f>P524*I524</f>
        <v>4</v>
      </c>
      <c r="R524" s="39" t="s">
        <v>110</v>
      </c>
    </row>
    <row r="525" spans="1:18">
      <c r="A525" s="9" t="s">
        <v>16</v>
      </c>
      <c r="B525" s="11">
        <v>544</v>
      </c>
      <c r="C525" s="9"/>
      <c r="D525" s="11">
        <v>-18</v>
      </c>
      <c r="E525" s="11">
        <v>60</v>
      </c>
      <c r="F525" s="11">
        <v>60</v>
      </c>
      <c r="G525" s="9">
        <v>2</v>
      </c>
      <c r="H525" s="15">
        <v>2</v>
      </c>
      <c r="I525" s="5">
        <f>H525*G525</f>
        <v>4</v>
      </c>
      <c r="J525" s="11">
        <v>0.51</v>
      </c>
      <c r="K525" s="15">
        <f>J525*I525</f>
        <v>2.04</v>
      </c>
      <c r="L525" s="9">
        <v>0</v>
      </c>
      <c r="M525" s="9">
        <v>0</v>
      </c>
      <c r="N525" s="9">
        <v>1</v>
      </c>
      <c r="O525" s="9">
        <v>0</v>
      </c>
      <c r="P525" s="11">
        <v>1</v>
      </c>
      <c r="Q525" s="15">
        <f>P525*I525</f>
        <v>4</v>
      </c>
      <c r="R525" s="39" t="s">
        <v>110</v>
      </c>
    </row>
    <row r="526" spans="1:18">
      <c r="A526" s="50"/>
      <c r="B526" s="50"/>
      <c r="C526" s="50"/>
      <c r="D526" s="50"/>
      <c r="E526" s="50"/>
      <c r="F526" s="50"/>
      <c r="G526" s="50"/>
      <c r="H526" s="50"/>
      <c r="I526" s="50">
        <f>SUM(I6:I525)</f>
        <v>3172</v>
      </c>
      <c r="J526" s="51"/>
      <c r="K526" s="51">
        <f>SUM(K6:K525)</f>
        <v>43224.8</v>
      </c>
      <c r="L526" s="51"/>
      <c r="M526" s="51"/>
      <c r="N526" s="51"/>
      <c r="O526" s="51"/>
      <c r="P526" s="51"/>
      <c r="Q526" s="51">
        <f>SUM(Q6:Q525)</f>
        <v>21434</v>
      </c>
      <c r="R526" s="51"/>
    </row>
  </sheetData>
  <autoFilter ref="A4:R525">
    <extLst/>
  </autoFilter>
  <sortState ref="A4:S525">
    <sortCondition ref="C4:C525" descending="1"/>
    <sortCondition ref="D4:D525" descending="1"/>
    <sortCondition ref="E4:E525" descending="1"/>
  </sortState>
  <mergeCells count="21">
    <mergeCell ref="A1:R1"/>
    <mergeCell ref="A2:R2"/>
    <mergeCell ref="L3:O3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4:L5"/>
    <mergeCell ref="M4:M5"/>
    <mergeCell ref="N4:N5"/>
    <mergeCell ref="O4:O5"/>
    <mergeCell ref="P3:P5"/>
    <mergeCell ref="Q3:Q5"/>
    <mergeCell ref="R3:R5"/>
  </mergeCells>
  <printOptions horizontalCentered="1"/>
  <pageMargins left="0" right="0" top="0.786805555555556" bottom="0.786805555555556" header="0.393055555555556" footer="0.393055555555556"/>
  <pageSetup paperSize="9" scale="70" orientation="portrait" horizontalDpi="600"/>
  <headerFooter alignWithMargins="0" scaleWithDoc="0"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0"/>
  <sheetViews>
    <sheetView zoomScale="115" zoomScaleNormal="115" workbookViewId="0">
      <selection activeCell="R9" sqref="R9"/>
    </sheetView>
  </sheetViews>
  <sheetFormatPr defaultColWidth="9" defaultRowHeight="14.25"/>
  <cols>
    <col min="1" max="1" width="8.375" style="29" customWidth="1"/>
    <col min="2" max="2" width="6.375" style="29" customWidth="1"/>
    <col min="3" max="3" width="5.375" style="29" customWidth="1"/>
    <col min="4" max="5" width="8.375" style="29" customWidth="1"/>
    <col min="6" max="6" width="7.375" style="29" customWidth="1"/>
    <col min="7" max="8" width="4.625" style="29" customWidth="1"/>
    <col min="9" max="9" width="6.625" style="29" customWidth="1"/>
    <col min="10" max="11" width="7.375" style="30" customWidth="1"/>
    <col min="12" max="12" width="8.375" style="30" customWidth="1"/>
    <col min="13" max="13" width="8.625" style="30" customWidth="1"/>
    <col min="14" max="14" width="6.625" style="30" customWidth="1"/>
    <col min="15" max="15" width="24.875" style="30" customWidth="1"/>
    <col min="16" max="16384" width="9" style="31"/>
  </cols>
  <sheetData>
    <row r="1" ht="31.5" spans="1:1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21" t="s">
        <v>111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>
      <c r="A3" s="33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112</v>
      </c>
      <c r="L3" s="26" t="s">
        <v>12</v>
      </c>
      <c r="M3" s="26" t="s">
        <v>13</v>
      </c>
      <c r="N3" s="26" t="s">
        <v>14</v>
      </c>
      <c r="O3" s="21" t="s">
        <v>15</v>
      </c>
    </row>
    <row r="4" spans="1:15">
      <c r="A4" s="33"/>
      <c r="B4" s="26"/>
      <c r="C4" s="26"/>
      <c r="D4" s="26"/>
      <c r="E4" s="26"/>
      <c r="F4" s="26"/>
      <c r="G4" s="21"/>
      <c r="H4" s="26"/>
      <c r="I4" s="26"/>
      <c r="J4" s="21"/>
      <c r="K4" s="26"/>
      <c r="L4" s="26"/>
      <c r="M4" s="26"/>
      <c r="N4" s="26"/>
      <c r="O4" s="21"/>
    </row>
    <row r="5" spans="1:15">
      <c r="A5" s="33"/>
      <c r="B5" s="26"/>
      <c r="C5" s="26"/>
      <c r="D5" s="26"/>
      <c r="E5" s="26"/>
      <c r="F5" s="26"/>
      <c r="G5" s="21"/>
      <c r="H5" s="26"/>
      <c r="I5" s="26"/>
      <c r="J5" s="21"/>
      <c r="K5" s="26"/>
      <c r="L5" s="26"/>
      <c r="M5" s="26"/>
      <c r="N5" s="26"/>
      <c r="O5" s="21"/>
    </row>
    <row r="6" spans="1:15">
      <c r="A6" s="33" t="s">
        <v>16</v>
      </c>
      <c r="B6" s="34">
        <v>319</v>
      </c>
      <c r="C6" s="33" t="s">
        <v>27</v>
      </c>
      <c r="D6" s="54" t="s">
        <v>25</v>
      </c>
      <c r="E6" s="34">
        <v>999</v>
      </c>
      <c r="F6" s="33"/>
      <c r="G6" s="33">
        <v>2</v>
      </c>
      <c r="H6" s="21">
        <v>2</v>
      </c>
      <c r="I6" s="26">
        <f t="shared" ref="I6:I36" si="0">H6*G6</f>
        <v>4</v>
      </c>
      <c r="J6" s="34">
        <v>19.11</v>
      </c>
      <c r="K6" s="36">
        <f t="shared" ref="K6:K36" si="1">J6*G6</f>
        <v>38.22</v>
      </c>
      <c r="L6" s="21">
        <f t="shared" ref="L6:L36" si="2">J6*I6</f>
        <v>76.44</v>
      </c>
      <c r="M6" s="34">
        <v>9</v>
      </c>
      <c r="N6" s="21">
        <f t="shared" ref="N6:N36" si="3">M6*I6</f>
        <v>36</v>
      </c>
      <c r="O6" s="40" t="s">
        <v>28</v>
      </c>
    </row>
    <row r="7" spans="1:15">
      <c r="A7" s="33" t="s">
        <v>16</v>
      </c>
      <c r="B7" s="34">
        <v>224</v>
      </c>
      <c r="C7" s="33" t="s">
        <v>27</v>
      </c>
      <c r="D7" s="54" t="s">
        <v>25</v>
      </c>
      <c r="E7" s="34">
        <v>981</v>
      </c>
      <c r="F7" s="33"/>
      <c r="G7" s="33">
        <v>2</v>
      </c>
      <c r="H7" s="21">
        <v>2</v>
      </c>
      <c r="I7" s="26">
        <f t="shared" si="0"/>
        <v>4</v>
      </c>
      <c r="J7" s="34">
        <v>18.77</v>
      </c>
      <c r="K7" s="36">
        <f t="shared" si="1"/>
        <v>37.54</v>
      </c>
      <c r="L7" s="21">
        <f t="shared" si="2"/>
        <v>75.08</v>
      </c>
      <c r="M7" s="34">
        <v>9</v>
      </c>
      <c r="N7" s="21">
        <f t="shared" si="3"/>
        <v>36</v>
      </c>
      <c r="O7" s="40" t="s">
        <v>28</v>
      </c>
    </row>
    <row r="8" spans="1:15">
      <c r="A8" s="33" t="s">
        <v>16</v>
      </c>
      <c r="B8" s="34">
        <v>181</v>
      </c>
      <c r="C8" s="33" t="s">
        <v>27</v>
      </c>
      <c r="D8" s="54" t="s">
        <v>25</v>
      </c>
      <c r="E8" s="34">
        <v>975</v>
      </c>
      <c r="F8" s="33"/>
      <c r="G8" s="33">
        <v>2</v>
      </c>
      <c r="H8" s="21">
        <v>2</v>
      </c>
      <c r="I8" s="26">
        <f t="shared" si="0"/>
        <v>4</v>
      </c>
      <c r="J8" s="34">
        <v>18.65</v>
      </c>
      <c r="K8" s="36">
        <f t="shared" si="1"/>
        <v>37.3</v>
      </c>
      <c r="L8" s="21">
        <f t="shared" si="2"/>
        <v>74.6</v>
      </c>
      <c r="M8" s="34">
        <v>9</v>
      </c>
      <c r="N8" s="21">
        <f t="shared" si="3"/>
        <v>36</v>
      </c>
      <c r="O8" s="40" t="s">
        <v>28</v>
      </c>
    </row>
    <row r="9" spans="1:15">
      <c r="A9" s="33" t="s">
        <v>16</v>
      </c>
      <c r="B9" s="34">
        <v>182</v>
      </c>
      <c r="C9" s="33" t="s">
        <v>27</v>
      </c>
      <c r="D9" s="54" t="s">
        <v>25</v>
      </c>
      <c r="E9" s="34">
        <v>945</v>
      </c>
      <c r="F9" s="33"/>
      <c r="G9" s="33">
        <v>2</v>
      </c>
      <c r="H9" s="21">
        <v>2</v>
      </c>
      <c r="I9" s="26">
        <f t="shared" si="0"/>
        <v>4</v>
      </c>
      <c r="J9" s="34">
        <v>18.08</v>
      </c>
      <c r="K9" s="36">
        <f t="shared" si="1"/>
        <v>36.16</v>
      </c>
      <c r="L9" s="21">
        <f t="shared" si="2"/>
        <v>72.32</v>
      </c>
      <c r="M9" s="34">
        <v>7</v>
      </c>
      <c r="N9" s="21">
        <f t="shared" si="3"/>
        <v>28</v>
      </c>
      <c r="O9" s="40" t="s">
        <v>28</v>
      </c>
    </row>
    <row r="10" spans="1:15">
      <c r="A10" s="33" t="s">
        <v>16</v>
      </c>
      <c r="B10" s="34">
        <v>225</v>
      </c>
      <c r="C10" s="33" t="s">
        <v>27</v>
      </c>
      <c r="D10" s="54" t="s">
        <v>25</v>
      </c>
      <c r="E10" s="34">
        <v>939</v>
      </c>
      <c r="F10" s="33"/>
      <c r="G10" s="33">
        <v>2</v>
      </c>
      <c r="H10" s="21">
        <v>2</v>
      </c>
      <c r="I10" s="26">
        <f t="shared" si="0"/>
        <v>4</v>
      </c>
      <c r="J10" s="34">
        <v>17.97</v>
      </c>
      <c r="K10" s="36">
        <f t="shared" si="1"/>
        <v>35.94</v>
      </c>
      <c r="L10" s="21">
        <f t="shared" si="2"/>
        <v>71.88</v>
      </c>
      <c r="M10" s="34">
        <v>7</v>
      </c>
      <c r="N10" s="21">
        <f t="shared" si="3"/>
        <v>28</v>
      </c>
      <c r="O10" s="40" t="s">
        <v>28</v>
      </c>
    </row>
    <row r="11" spans="1:15">
      <c r="A11" s="33" t="s">
        <v>16</v>
      </c>
      <c r="B11" s="34">
        <v>320</v>
      </c>
      <c r="C11" s="33" t="s">
        <v>27</v>
      </c>
      <c r="D11" s="54" t="s">
        <v>25</v>
      </c>
      <c r="E11" s="34">
        <v>921</v>
      </c>
      <c r="F11" s="33"/>
      <c r="G11" s="33">
        <v>2</v>
      </c>
      <c r="H11" s="21">
        <v>2</v>
      </c>
      <c r="I11" s="26">
        <f t="shared" si="0"/>
        <v>4</v>
      </c>
      <c r="J11" s="34">
        <v>17.62</v>
      </c>
      <c r="K11" s="36">
        <f t="shared" si="1"/>
        <v>35.24</v>
      </c>
      <c r="L11" s="21">
        <f t="shared" si="2"/>
        <v>70.48</v>
      </c>
      <c r="M11" s="34">
        <v>7</v>
      </c>
      <c r="N11" s="21">
        <f t="shared" si="3"/>
        <v>28</v>
      </c>
      <c r="O11" s="40" t="s">
        <v>28</v>
      </c>
    </row>
    <row r="12" spans="1:15">
      <c r="A12" s="33" t="s">
        <v>16</v>
      </c>
      <c r="B12" s="34">
        <v>201</v>
      </c>
      <c r="C12" s="33" t="s">
        <v>27</v>
      </c>
      <c r="D12" s="54" t="s">
        <v>33</v>
      </c>
      <c r="E12" s="34">
        <v>5191</v>
      </c>
      <c r="F12" s="33"/>
      <c r="G12" s="33">
        <v>2</v>
      </c>
      <c r="H12" s="21">
        <v>2</v>
      </c>
      <c r="I12" s="26">
        <f t="shared" si="0"/>
        <v>4</v>
      </c>
      <c r="J12" s="34">
        <v>50.12</v>
      </c>
      <c r="K12" s="36">
        <f t="shared" si="1"/>
        <v>100.24</v>
      </c>
      <c r="L12" s="21">
        <f t="shared" si="2"/>
        <v>200.48</v>
      </c>
      <c r="M12" s="34">
        <v>26</v>
      </c>
      <c r="N12" s="21">
        <f t="shared" si="3"/>
        <v>104</v>
      </c>
      <c r="O12" s="40" t="s">
        <v>34</v>
      </c>
    </row>
    <row r="13" spans="1:15">
      <c r="A13" s="33" t="s">
        <v>16</v>
      </c>
      <c r="B13" s="34">
        <v>202</v>
      </c>
      <c r="C13" s="33" t="s">
        <v>27</v>
      </c>
      <c r="D13" s="54" t="s">
        <v>33</v>
      </c>
      <c r="E13" s="34">
        <v>5191</v>
      </c>
      <c r="F13" s="33"/>
      <c r="G13" s="33">
        <v>2</v>
      </c>
      <c r="H13" s="21">
        <v>2</v>
      </c>
      <c r="I13" s="26">
        <f t="shared" si="0"/>
        <v>4</v>
      </c>
      <c r="J13" s="34">
        <v>50.12</v>
      </c>
      <c r="K13" s="36">
        <f t="shared" si="1"/>
        <v>100.24</v>
      </c>
      <c r="L13" s="21">
        <f t="shared" si="2"/>
        <v>200.48</v>
      </c>
      <c r="M13" s="34">
        <v>26</v>
      </c>
      <c r="N13" s="21">
        <f t="shared" si="3"/>
        <v>104</v>
      </c>
      <c r="O13" s="40" t="s">
        <v>34</v>
      </c>
    </row>
    <row r="14" spans="1:15">
      <c r="A14" s="33" t="s">
        <v>16</v>
      </c>
      <c r="B14" s="34">
        <v>301</v>
      </c>
      <c r="C14" s="33" t="s">
        <v>27</v>
      </c>
      <c r="D14" s="54" t="s">
        <v>33</v>
      </c>
      <c r="E14" s="34">
        <v>4030</v>
      </c>
      <c r="F14" s="33"/>
      <c r="G14" s="33">
        <v>2</v>
      </c>
      <c r="H14" s="21">
        <v>2</v>
      </c>
      <c r="I14" s="26">
        <f t="shared" si="0"/>
        <v>4</v>
      </c>
      <c r="J14" s="34">
        <v>38.91</v>
      </c>
      <c r="K14" s="36">
        <f t="shared" si="1"/>
        <v>77.82</v>
      </c>
      <c r="L14" s="21">
        <f t="shared" si="2"/>
        <v>155.64</v>
      </c>
      <c r="M14" s="34">
        <v>23</v>
      </c>
      <c r="N14" s="21">
        <f t="shared" si="3"/>
        <v>92</v>
      </c>
      <c r="O14" s="40" t="s">
        <v>34</v>
      </c>
    </row>
    <row r="15" spans="1:15">
      <c r="A15" s="33" t="s">
        <v>16</v>
      </c>
      <c r="B15" s="34">
        <v>302</v>
      </c>
      <c r="C15" s="33" t="s">
        <v>27</v>
      </c>
      <c r="D15" s="54" t="s">
        <v>33</v>
      </c>
      <c r="E15" s="34">
        <v>4030</v>
      </c>
      <c r="F15" s="33"/>
      <c r="G15" s="33">
        <v>2</v>
      </c>
      <c r="H15" s="21">
        <v>2</v>
      </c>
      <c r="I15" s="26">
        <f t="shared" si="0"/>
        <v>4</v>
      </c>
      <c r="J15" s="34">
        <v>38.91</v>
      </c>
      <c r="K15" s="36">
        <f t="shared" si="1"/>
        <v>77.82</v>
      </c>
      <c r="L15" s="21">
        <f t="shared" si="2"/>
        <v>155.64</v>
      </c>
      <c r="M15" s="34">
        <v>23</v>
      </c>
      <c r="N15" s="21">
        <f t="shared" si="3"/>
        <v>92</v>
      </c>
      <c r="O15" s="40" t="s">
        <v>34</v>
      </c>
    </row>
    <row r="16" spans="1:15">
      <c r="A16" s="33" t="s">
        <v>16</v>
      </c>
      <c r="B16" s="34">
        <v>109</v>
      </c>
      <c r="C16" s="33" t="s">
        <v>27</v>
      </c>
      <c r="D16" s="54" t="s">
        <v>39</v>
      </c>
      <c r="E16" s="34">
        <v>3120</v>
      </c>
      <c r="F16" s="33"/>
      <c r="G16" s="33">
        <v>2</v>
      </c>
      <c r="H16" s="21">
        <v>2</v>
      </c>
      <c r="I16" s="26">
        <f t="shared" si="0"/>
        <v>4</v>
      </c>
      <c r="J16" s="34">
        <v>23.01</v>
      </c>
      <c r="K16" s="36">
        <f t="shared" si="1"/>
        <v>46.02</v>
      </c>
      <c r="L16" s="21">
        <f t="shared" si="2"/>
        <v>92.04</v>
      </c>
      <c r="M16" s="34">
        <v>25</v>
      </c>
      <c r="N16" s="21">
        <f t="shared" si="3"/>
        <v>100</v>
      </c>
      <c r="O16" s="40" t="s">
        <v>34</v>
      </c>
    </row>
    <row r="17" spans="1:15">
      <c r="A17" s="33" t="s">
        <v>16</v>
      </c>
      <c r="B17" s="34">
        <v>110</v>
      </c>
      <c r="C17" s="33" t="s">
        <v>27</v>
      </c>
      <c r="D17" s="54" t="s">
        <v>39</v>
      </c>
      <c r="E17" s="34">
        <v>3120</v>
      </c>
      <c r="F17" s="33"/>
      <c r="G17" s="33">
        <v>2</v>
      </c>
      <c r="H17" s="21">
        <v>2</v>
      </c>
      <c r="I17" s="26">
        <f t="shared" si="0"/>
        <v>4</v>
      </c>
      <c r="J17" s="34">
        <v>23.01</v>
      </c>
      <c r="K17" s="36">
        <f t="shared" si="1"/>
        <v>46.02</v>
      </c>
      <c r="L17" s="21">
        <f t="shared" si="2"/>
        <v>92.04</v>
      </c>
      <c r="M17" s="34">
        <v>25</v>
      </c>
      <c r="N17" s="21">
        <f t="shared" si="3"/>
        <v>100</v>
      </c>
      <c r="O17" s="40" t="s">
        <v>34</v>
      </c>
    </row>
    <row r="18" spans="1:15">
      <c r="A18" s="26" t="s">
        <v>16</v>
      </c>
      <c r="B18" s="27">
        <v>1101</v>
      </c>
      <c r="C18" s="26" t="s">
        <v>17</v>
      </c>
      <c r="D18" s="26" t="s">
        <v>18</v>
      </c>
      <c r="E18" s="27">
        <v>9335</v>
      </c>
      <c r="F18" s="26"/>
      <c r="G18" s="21">
        <v>2</v>
      </c>
      <c r="H18" s="21">
        <v>1</v>
      </c>
      <c r="I18" s="26">
        <f t="shared" si="0"/>
        <v>2</v>
      </c>
      <c r="J18" s="36">
        <v>317.27</v>
      </c>
      <c r="K18" s="36">
        <f t="shared" si="1"/>
        <v>634.54</v>
      </c>
      <c r="L18" s="21">
        <f t="shared" si="2"/>
        <v>634.54</v>
      </c>
      <c r="M18" s="27">
        <v>72</v>
      </c>
      <c r="N18" s="21">
        <f t="shared" si="3"/>
        <v>144</v>
      </c>
      <c r="O18" s="21"/>
    </row>
    <row r="19" spans="1:15">
      <c r="A19" s="33" t="s">
        <v>16</v>
      </c>
      <c r="B19" s="34">
        <v>1102</v>
      </c>
      <c r="C19" s="33" t="s">
        <v>17</v>
      </c>
      <c r="D19" s="33" t="s">
        <v>18</v>
      </c>
      <c r="E19" s="34">
        <v>9335</v>
      </c>
      <c r="F19" s="33"/>
      <c r="G19" s="33">
        <v>2</v>
      </c>
      <c r="H19" s="21">
        <v>1</v>
      </c>
      <c r="I19" s="26">
        <f t="shared" si="0"/>
        <v>2</v>
      </c>
      <c r="J19" s="34">
        <v>317.27</v>
      </c>
      <c r="K19" s="36">
        <f t="shared" si="1"/>
        <v>634.54</v>
      </c>
      <c r="L19" s="21">
        <f t="shared" si="2"/>
        <v>634.54</v>
      </c>
      <c r="M19" s="34">
        <v>54</v>
      </c>
      <c r="N19" s="21">
        <f t="shared" si="3"/>
        <v>108</v>
      </c>
      <c r="O19" s="33"/>
    </row>
    <row r="20" spans="1:15">
      <c r="A20" s="33" t="s">
        <v>16</v>
      </c>
      <c r="B20" s="34">
        <v>1301</v>
      </c>
      <c r="C20" s="33" t="s">
        <v>17</v>
      </c>
      <c r="D20" s="54" t="s">
        <v>18</v>
      </c>
      <c r="E20" s="34">
        <v>6714</v>
      </c>
      <c r="F20" s="33"/>
      <c r="G20" s="33">
        <v>2</v>
      </c>
      <c r="H20" s="21">
        <v>1</v>
      </c>
      <c r="I20" s="26">
        <f t="shared" si="0"/>
        <v>2</v>
      </c>
      <c r="J20" s="34">
        <v>228.19</v>
      </c>
      <c r="K20" s="36">
        <f t="shared" si="1"/>
        <v>456.38</v>
      </c>
      <c r="L20" s="21">
        <f t="shared" si="2"/>
        <v>456.38</v>
      </c>
      <c r="M20" s="34">
        <v>62</v>
      </c>
      <c r="N20" s="21">
        <f t="shared" si="3"/>
        <v>124</v>
      </c>
      <c r="O20" s="33"/>
    </row>
    <row r="21" spans="1:15">
      <c r="A21" s="33" t="s">
        <v>16</v>
      </c>
      <c r="B21" s="34">
        <v>1302</v>
      </c>
      <c r="C21" s="33" t="s">
        <v>17</v>
      </c>
      <c r="D21" s="54" t="s">
        <v>18</v>
      </c>
      <c r="E21" s="34">
        <v>6714</v>
      </c>
      <c r="F21" s="33"/>
      <c r="G21" s="33">
        <v>2</v>
      </c>
      <c r="H21" s="21">
        <v>1</v>
      </c>
      <c r="I21" s="26">
        <f t="shared" si="0"/>
        <v>2</v>
      </c>
      <c r="J21" s="34">
        <v>228.19</v>
      </c>
      <c r="K21" s="36">
        <f t="shared" si="1"/>
        <v>456.38</v>
      </c>
      <c r="L21" s="21">
        <f t="shared" si="2"/>
        <v>456.38</v>
      </c>
      <c r="M21" s="34">
        <v>52</v>
      </c>
      <c r="N21" s="21">
        <f t="shared" si="3"/>
        <v>104</v>
      </c>
      <c r="O21" s="33"/>
    </row>
    <row r="22" spans="1:15">
      <c r="A22" s="33" t="s">
        <v>16</v>
      </c>
      <c r="B22" s="34">
        <v>901</v>
      </c>
      <c r="C22" s="33" t="s">
        <v>17</v>
      </c>
      <c r="D22" s="54" t="s">
        <v>20</v>
      </c>
      <c r="E22" s="34">
        <v>11482</v>
      </c>
      <c r="F22" s="33"/>
      <c r="G22" s="33">
        <v>2</v>
      </c>
      <c r="H22" s="21">
        <v>2</v>
      </c>
      <c r="I22" s="26">
        <f t="shared" si="0"/>
        <v>4</v>
      </c>
      <c r="J22" s="34">
        <v>337.47</v>
      </c>
      <c r="K22" s="36">
        <f t="shared" si="1"/>
        <v>674.94</v>
      </c>
      <c r="L22" s="21">
        <f t="shared" si="2"/>
        <v>1349.88</v>
      </c>
      <c r="M22" s="34">
        <v>72</v>
      </c>
      <c r="N22" s="21">
        <f t="shared" si="3"/>
        <v>288</v>
      </c>
      <c r="O22" s="33"/>
    </row>
    <row r="23" spans="1:15">
      <c r="A23" s="33" t="s">
        <v>16</v>
      </c>
      <c r="B23" s="34">
        <v>902</v>
      </c>
      <c r="C23" s="33" t="s">
        <v>17</v>
      </c>
      <c r="D23" s="54" t="s">
        <v>20</v>
      </c>
      <c r="E23" s="34">
        <v>11482</v>
      </c>
      <c r="F23" s="33"/>
      <c r="G23" s="33">
        <v>2</v>
      </c>
      <c r="H23" s="21">
        <v>2</v>
      </c>
      <c r="I23" s="26">
        <f t="shared" si="0"/>
        <v>4</v>
      </c>
      <c r="J23" s="34">
        <v>337.47</v>
      </c>
      <c r="K23" s="36">
        <f t="shared" si="1"/>
        <v>674.94</v>
      </c>
      <c r="L23" s="21">
        <f t="shared" si="2"/>
        <v>1349.88</v>
      </c>
      <c r="M23" s="34">
        <v>46</v>
      </c>
      <c r="N23" s="21">
        <f t="shared" si="3"/>
        <v>184</v>
      </c>
      <c r="O23" s="33"/>
    </row>
    <row r="24" spans="1:15">
      <c r="A24" s="33" t="s">
        <v>16</v>
      </c>
      <c r="B24" s="34">
        <v>1201</v>
      </c>
      <c r="C24" s="33" t="s">
        <v>17</v>
      </c>
      <c r="D24" s="54" t="s">
        <v>20</v>
      </c>
      <c r="E24" s="34">
        <v>5635</v>
      </c>
      <c r="F24" s="33"/>
      <c r="G24" s="33">
        <v>2</v>
      </c>
      <c r="H24" s="21">
        <v>1</v>
      </c>
      <c r="I24" s="26">
        <f t="shared" si="0"/>
        <v>2</v>
      </c>
      <c r="J24" s="34">
        <v>165.62</v>
      </c>
      <c r="K24" s="36">
        <f t="shared" si="1"/>
        <v>331.24</v>
      </c>
      <c r="L24" s="21">
        <f t="shared" si="2"/>
        <v>331.24</v>
      </c>
      <c r="M24" s="34">
        <v>47</v>
      </c>
      <c r="N24" s="21">
        <f t="shared" si="3"/>
        <v>94</v>
      </c>
      <c r="O24" s="33"/>
    </row>
    <row r="25" spans="1:15">
      <c r="A25" s="33" t="s">
        <v>16</v>
      </c>
      <c r="B25" s="34">
        <v>1202</v>
      </c>
      <c r="C25" s="33" t="s">
        <v>17</v>
      </c>
      <c r="D25" s="54" t="s">
        <v>20</v>
      </c>
      <c r="E25" s="34">
        <v>5635</v>
      </c>
      <c r="F25" s="33"/>
      <c r="G25" s="33">
        <v>2</v>
      </c>
      <c r="H25" s="21">
        <v>1</v>
      </c>
      <c r="I25" s="26">
        <f t="shared" si="0"/>
        <v>2</v>
      </c>
      <c r="J25" s="34">
        <v>165.62</v>
      </c>
      <c r="K25" s="36">
        <f t="shared" si="1"/>
        <v>331.24</v>
      </c>
      <c r="L25" s="21">
        <f t="shared" si="2"/>
        <v>331.24</v>
      </c>
      <c r="M25" s="34">
        <v>36</v>
      </c>
      <c r="N25" s="21">
        <f t="shared" si="3"/>
        <v>72</v>
      </c>
      <c r="O25" s="33"/>
    </row>
    <row r="26" spans="1:15">
      <c r="A26" s="33" t="s">
        <v>16</v>
      </c>
      <c r="B26" s="34">
        <v>801</v>
      </c>
      <c r="C26" s="33" t="s">
        <v>17</v>
      </c>
      <c r="D26" s="54" t="s">
        <v>21</v>
      </c>
      <c r="E26" s="34">
        <v>10474</v>
      </c>
      <c r="F26" s="33"/>
      <c r="G26" s="33">
        <v>2</v>
      </c>
      <c r="H26" s="21">
        <v>2</v>
      </c>
      <c r="I26" s="26">
        <f t="shared" si="0"/>
        <v>4</v>
      </c>
      <c r="J26" s="34">
        <v>267.32</v>
      </c>
      <c r="K26" s="36">
        <f t="shared" si="1"/>
        <v>534.64</v>
      </c>
      <c r="L26" s="21">
        <f t="shared" si="2"/>
        <v>1069.28</v>
      </c>
      <c r="M26" s="34">
        <v>69</v>
      </c>
      <c r="N26" s="21">
        <f t="shared" si="3"/>
        <v>276</v>
      </c>
      <c r="O26" s="33"/>
    </row>
    <row r="27" spans="1:15">
      <c r="A27" s="33" t="s">
        <v>16</v>
      </c>
      <c r="B27" s="34">
        <v>802</v>
      </c>
      <c r="C27" s="33" t="s">
        <v>17</v>
      </c>
      <c r="D27" s="54" t="s">
        <v>21</v>
      </c>
      <c r="E27" s="34">
        <v>10474</v>
      </c>
      <c r="F27" s="33"/>
      <c r="G27" s="33">
        <v>2</v>
      </c>
      <c r="H27" s="21">
        <v>2</v>
      </c>
      <c r="I27" s="26">
        <f t="shared" si="0"/>
        <v>4</v>
      </c>
      <c r="J27" s="34">
        <v>267.32</v>
      </c>
      <c r="K27" s="36">
        <f t="shared" si="1"/>
        <v>534.64</v>
      </c>
      <c r="L27" s="21">
        <f t="shared" si="2"/>
        <v>1069.28</v>
      </c>
      <c r="M27" s="34">
        <v>46</v>
      </c>
      <c r="N27" s="21">
        <f t="shared" si="3"/>
        <v>184</v>
      </c>
      <c r="O27" s="33"/>
    </row>
    <row r="28" spans="1:15">
      <c r="A28" s="33" t="s">
        <v>16</v>
      </c>
      <c r="B28" s="34">
        <v>701</v>
      </c>
      <c r="C28" s="33" t="s">
        <v>17</v>
      </c>
      <c r="D28" s="54" t="s">
        <v>21</v>
      </c>
      <c r="E28" s="34">
        <v>6845</v>
      </c>
      <c r="F28" s="33"/>
      <c r="G28" s="33">
        <v>2</v>
      </c>
      <c r="H28" s="21">
        <v>2</v>
      </c>
      <c r="I28" s="26">
        <f t="shared" si="0"/>
        <v>4</v>
      </c>
      <c r="J28" s="34">
        <v>174.7</v>
      </c>
      <c r="K28" s="36">
        <f t="shared" si="1"/>
        <v>349.4</v>
      </c>
      <c r="L28" s="21">
        <f t="shared" si="2"/>
        <v>698.8</v>
      </c>
      <c r="M28" s="34">
        <v>51</v>
      </c>
      <c r="N28" s="21">
        <f t="shared" si="3"/>
        <v>204</v>
      </c>
      <c r="O28" s="33"/>
    </row>
    <row r="29" spans="1:15">
      <c r="A29" s="33" t="s">
        <v>16</v>
      </c>
      <c r="B29" s="34">
        <v>702</v>
      </c>
      <c r="C29" s="33" t="s">
        <v>17</v>
      </c>
      <c r="D29" s="54" t="s">
        <v>21</v>
      </c>
      <c r="E29" s="34">
        <v>6845</v>
      </c>
      <c r="F29" s="33"/>
      <c r="G29" s="33">
        <v>2</v>
      </c>
      <c r="H29" s="21">
        <v>2</v>
      </c>
      <c r="I29" s="26">
        <f t="shared" si="0"/>
        <v>4</v>
      </c>
      <c r="J29" s="34">
        <v>174.7</v>
      </c>
      <c r="K29" s="36">
        <f t="shared" si="1"/>
        <v>349.4</v>
      </c>
      <c r="L29" s="21">
        <f t="shared" si="2"/>
        <v>698.8</v>
      </c>
      <c r="M29" s="34">
        <v>36</v>
      </c>
      <c r="N29" s="21">
        <f t="shared" si="3"/>
        <v>144</v>
      </c>
      <c r="O29" s="33"/>
    </row>
    <row r="30" spans="1:15">
      <c r="A30" s="33" t="s">
        <v>16</v>
      </c>
      <c r="B30" s="34">
        <v>601</v>
      </c>
      <c r="C30" s="33" t="s">
        <v>17</v>
      </c>
      <c r="D30" s="54" t="s">
        <v>21</v>
      </c>
      <c r="E30" s="34">
        <v>4622</v>
      </c>
      <c r="F30" s="33"/>
      <c r="G30" s="33">
        <v>2</v>
      </c>
      <c r="H30" s="21">
        <v>2</v>
      </c>
      <c r="I30" s="26">
        <f t="shared" si="0"/>
        <v>4</v>
      </c>
      <c r="J30" s="34">
        <v>117.96</v>
      </c>
      <c r="K30" s="36">
        <f t="shared" si="1"/>
        <v>235.92</v>
      </c>
      <c r="L30" s="21">
        <f t="shared" si="2"/>
        <v>471.84</v>
      </c>
      <c r="M30" s="34">
        <v>40</v>
      </c>
      <c r="N30" s="21">
        <f t="shared" si="3"/>
        <v>160</v>
      </c>
      <c r="O30" s="33"/>
    </row>
    <row r="31" spans="1:15">
      <c r="A31" s="33" t="s">
        <v>16</v>
      </c>
      <c r="B31" s="34">
        <v>602</v>
      </c>
      <c r="C31" s="33" t="s">
        <v>17</v>
      </c>
      <c r="D31" s="54" t="s">
        <v>21</v>
      </c>
      <c r="E31" s="34">
        <v>4622</v>
      </c>
      <c r="F31" s="33"/>
      <c r="G31" s="33">
        <v>2</v>
      </c>
      <c r="H31" s="21">
        <v>2</v>
      </c>
      <c r="I31" s="26">
        <f t="shared" si="0"/>
        <v>4</v>
      </c>
      <c r="J31" s="34">
        <v>117.96</v>
      </c>
      <c r="K31" s="36">
        <f t="shared" si="1"/>
        <v>235.92</v>
      </c>
      <c r="L31" s="21">
        <f t="shared" si="2"/>
        <v>471.84</v>
      </c>
      <c r="M31" s="34">
        <v>30</v>
      </c>
      <c r="N31" s="21">
        <f t="shared" si="3"/>
        <v>120</v>
      </c>
      <c r="O31" s="33"/>
    </row>
    <row r="32" spans="1:15">
      <c r="A32" s="33" t="s">
        <v>16</v>
      </c>
      <c r="B32" s="34">
        <v>1103</v>
      </c>
      <c r="C32" s="33" t="s">
        <v>17</v>
      </c>
      <c r="D32" s="33" t="s">
        <v>22</v>
      </c>
      <c r="E32" s="34">
        <v>630</v>
      </c>
      <c r="F32" s="33"/>
      <c r="G32" s="33">
        <v>4</v>
      </c>
      <c r="H32" s="21">
        <v>1</v>
      </c>
      <c r="I32" s="26">
        <f t="shared" si="0"/>
        <v>4</v>
      </c>
      <c r="J32" s="34">
        <v>13.54</v>
      </c>
      <c r="K32" s="36">
        <f t="shared" si="1"/>
        <v>54.16</v>
      </c>
      <c r="L32" s="21">
        <f t="shared" si="2"/>
        <v>54.16</v>
      </c>
      <c r="M32" s="34">
        <v>24</v>
      </c>
      <c r="N32" s="21">
        <f t="shared" si="3"/>
        <v>96</v>
      </c>
      <c r="O32" s="33" t="s">
        <v>24</v>
      </c>
    </row>
    <row r="33" spans="1:15">
      <c r="A33" s="33" t="s">
        <v>16</v>
      </c>
      <c r="B33" s="34">
        <v>1203</v>
      </c>
      <c r="C33" s="33" t="s">
        <v>17</v>
      </c>
      <c r="D33" s="54" t="s">
        <v>22</v>
      </c>
      <c r="E33" s="34">
        <v>630</v>
      </c>
      <c r="F33" s="33"/>
      <c r="G33" s="33">
        <v>4</v>
      </c>
      <c r="H33" s="21">
        <v>1</v>
      </c>
      <c r="I33" s="26">
        <f t="shared" si="0"/>
        <v>4</v>
      </c>
      <c r="J33" s="34">
        <v>13.54</v>
      </c>
      <c r="K33" s="36">
        <f t="shared" si="1"/>
        <v>54.16</v>
      </c>
      <c r="L33" s="21">
        <f t="shared" si="2"/>
        <v>54.16</v>
      </c>
      <c r="M33" s="34">
        <v>24</v>
      </c>
      <c r="N33" s="21">
        <f t="shared" si="3"/>
        <v>96</v>
      </c>
      <c r="O33" s="33" t="s">
        <v>24</v>
      </c>
    </row>
    <row r="34" spans="1:15">
      <c r="A34" s="33" t="s">
        <v>16</v>
      </c>
      <c r="B34" s="34">
        <v>1303</v>
      </c>
      <c r="C34" s="33" t="s">
        <v>17</v>
      </c>
      <c r="D34" s="54" t="s">
        <v>22</v>
      </c>
      <c r="E34" s="34">
        <v>630</v>
      </c>
      <c r="F34" s="33"/>
      <c r="G34" s="33">
        <v>4</v>
      </c>
      <c r="H34" s="21">
        <v>1</v>
      </c>
      <c r="I34" s="26">
        <f t="shared" si="0"/>
        <v>4</v>
      </c>
      <c r="J34" s="34">
        <v>13.54</v>
      </c>
      <c r="K34" s="36">
        <f t="shared" si="1"/>
        <v>54.16</v>
      </c>
      <c r="L34" s="21">
        <f t="shared" si="2"/>
        <v>54.16</v>
      </c>
      <c r="M34" s="34">
        <v>24</v>
      </c>
      <c r="N34" s="21">
        <f t="shared" si="3"/>
        <v>96</v>
      </c>
      <c r="O34" s="33" t="s">
        <v>24</v>
      </c>
    </row>
    <row r="35" spans="1:15">
      <c r="A35" s="33" t="s">
        <v>16</v>
      </c>
      <c r="B35" s="34">
        <v>903</v>
      </c>
      <c r="C35" s="33" t="s">
        <v>17</v>
      </c>
      <c r="D35" s="54" t="s">
        <v>22</v>
      </c>
      <c r="E35" s="34">
        <v>530</v>
      </c>
      <c r="F35" s="33"/>
      <c r="G35" s="33">
        <v>4</v>
      </c>
      <c r="H35" s="21">
        <v>2</v>
      </c>
      <c r="I35" s="26">
        <f t="shared" si="0"/>
        <v>8</v>
      </c>
      <c r="J35" s="34">
        <v>11.39</v>
      </c>
      <c r="K35" s="36">
        <f t="shared" si="1"/>
        <v>45.56</v>
      </c>
      <c r="L35" s="21">
        <f t="shared" si="2"/>
        <v>91.12</v>
      </c>
      <c r="M35" s="34">
        <v>20</v>
      </c>
      <c r="N35" s="21">
        <f t="shared" si="3"/>
        <v>160</v>
      </c>
      <c r="O35" s="33" t="s">
        <v>24</v>
      </c>
    </row>
    <row r="36" spans="1:15">
      <c r="A36" s="33" t="s">
        <v>16</v>
      </c>
      <c r="B36" s="34">
        <v>603</v>
      </c>
      <c r="C36" s="33" t="s">
        <v>17</v>
      </c>
      <c r="D36" s="54" t="s">
        <v>25</v>
      </c>
      <c r="E36" s="34">
        <v>551</v>
      </c>
      <c r="F36" s="33"/>
      <c r="G36" s="33">
        <v>4</v>
      </c>
      <c r="H36" s="21">
        <v>2</v>
      </c>
      <c r="I36" s="26">
        <f t="shared" si="0"/>
        <v>8</v>
      </c>
      <c r="J36" s="34">
        <v>10.54</v>
      </c>
      <c r="K36" s="36">
        <f t="shared" si="1"/>
        <v>42.16</v>
      </c>
      <c r="L36" s="21">
        <f t="shared" si="2"/>
        <v>84.32</v>
      </c>
      <c r="M36" s="34">
        <v>18</v>
      </c>
      <c r="N36" s="21">
        <f t="shared" si="3"/>
        <v>144</v>
      </c>
      <c r="O36" s="33" t="s">
        <v>113</v>
      </c>
    </row>
    <row r="37" spans="1:15">
      <c r="A37" s="33"/>
      <c r="B37" s="34"/>
      <c r="C37" s="33"/>
      <c r="D37" s="33"/>
      <c r="E37" s="34"/>
      <c r="F37" s="33"/>
      <c r="G37" s="33"/>
      <c r="H37" s="21"/>
      <c r="I37" s="26"/>
      <c r="J37" s="34"/>
      <c r="K37" s="36"/>
      <c r="L37" s="21"/>
      <c r="M37" s="34"/>
      <c r="N37" s="21"/>
      <c r="O37" s="33"/>
    </row>
    <row r="38" spans="1:15">
      <c r="A38" s="33" t="s">
        <v>16</v>
      </c>
      <c r="B38" s="34">
        <v>703</v>
      </c>
      <c r="C38" s="33" t="s">
        <v>17</v>
      </c>
      <c r="D38" s="54" t="s">
        <v>25</v>
      </c>
      <c r="E38" s="34">
        <v>530</v>
      </c>
      <c r="F38" s="33"/>
      <c r="G38" s="33">
        <v>4</v>
      </c>
      <c r="H38" s="21">
        <v>2</v>
      </c>
      <c r="I38" s="26">
        <f>H38*G38</f>
        <v>8</v>
      </c>
      <c r="J38" s="34">
        <v>10.14</v>
      </c>
      <c r="K38" s="36">
        <f>J38*G38</f>
        <v>40.56</v>
      </c>
      <c r="L38" s="21">
        <f>J38*I38</f>
        <v>81.12</v>
      </c>
      <c r="M38" s="34">
        <v>20</v>
      </c>
      <c r="N38" s="21">
        <f>M38*I38</f>
        <v>160</v>
      </c>
      <c r="O38" s="33" t="s">
        <v>24</v>
      </c>
    </row>
    <row r="39" spans="1:15">
      <c r="A39" s="33" t="s">
        <v>16</v>
      </c>
      <c r="B39" s="34">
        <v>803</v>
      </c>
      <c r="C39" s="33" t="s">
        <v>17</v>
      </c>
      <c r="D39" s="54" t="s">
        <v>25</v>
      </c>
      <c r="E39" s="34">
        <v>530</v>
      </c>
      <c r="F39" s="33"/>
      <c r="G39" s="33">
        <v>4</v>
      </c>
      <c r="H39" s="21">
        <v>2</v>
      </c>
      <c r="I39" s="26">
        <f>H39*G39</f>
        <v>8</v>
      </c>
      <c r="J39" s="34">
        <v>10.14</v>
      </c>
      <c r="K39" s="36">
        <f>J39*G39</f>
        <v>40.56</v>
      </c>
      <c r="L39" s="21">
        <f>J39*I39</f>
        <v>81.12</v>
      </c>
      <c r="M39" s="34">
        <v>20</v>
      </c>
      <c r="N39" s="21">
        <f>M39*I39</f>
        <v>160</v>
      </c>
      <c r="O39" s="33" t="s">
        <v>24</v>
      </c>
    </row>
    <row r="40" spans="1:15">
      <c r="A40" s="33"/>
      <c r="B40" s="34"/>
      <c r="C40" s="33"/>
      <c r="D40" s="33"/>
      <c r="E40" s="34"/>
      <c r="F40" s="33"/>
      <c r="G40" s="33"/>
      <c r="H40" s="21"/>
      <c r="I40" s="26"/>
      <c r="J40" s="34"/>
      <c r="K40" s="36"/>
      <c r="L40" s="21"/>
      <c r="M40" s="34"/>
      <c r="N40" s="21"/>
      <c r="O40" s="33"/>
    </row>
    <row r="41" spans="1:15">
      <c r="A41" s="33" t="s">
        <v>16</v>
      </c>
      <c r="B41" s="34">
        <v>501</v>
      </c>
      <c r="C41" s="33" t="s">
        <v>27</v>
      </c>
      <c r="D41" s="54" t="s">
        <v>25</v>
      </c>
      <c r="E41" s="34">
        <v>8199</v>
      </c>
      <c r="F41" s="33"/>
      <c r="G41" s="33">
        <v>1</v>
      </c>
      <c r="H41" s="21">
        <v>2</v>
      </c>
      <c r="I41" s="26">
        <f t="shared" ref="I41:I50" si="4">H41*G41</f>
        <v>2</v>
      </c>
      <c r="J41" s="34">
        <v>156.87</v>
      </c>
      <c r="K41" s="36">
        <f t="shared" ref="K41:K50" si="5">J41*G41</f>
        <v>156.87</v>
      </c>
      <c r="L41" s="21">
        <f t="shared" ref="L41:L50" si="6">J41*I41</f>
        <v>313.74</v>
      </c>
      <c r="M41" s="34">
        <v>69</v>
      </c>
      <c r="N41" s="21">
        <f t="shared" ref="N41:N50" si="7">M41*I41</f>
        <v>138</v>
      </c>
      <c r="O41" s="33"/>
    </row>
    <row r="42" spans="1:15">
      <c r="A42" s="33" t="s">
        <v>16</v>
      </c>
      <c r="B42" s="34">
        <v>502</v>
      </c>
      <c r="C42" s="33" t="s">
        <v>27</v>
      </c>
      <c r="D42" s="54" t="s">
        <v>25</v>
      </c>
      <c r="E42" s="34">
        <v>8199</v>
      </c>
      <c r="F42" s="33"/>
      <c r="G42" s="33">
        <v>2</v>
      </c>
      <c r="H42" s="21">
        <v>2</v>
      </c>
      <c r="I42" s="26">
        <f t="shared" si="4"/>
        <v>4</v>
      </c>
      <c r="J42" s="34">
        <v>156.87</v>
      </c>
      <c r="K42" s="36">
        <f t="shared" si="5"/>
        <v>313.74</v>
      </c>
      <c r="L42" s="21">
        <f t="shared" si="6"/>
        <v>627.48</v>
      </c>
      <c r="M42" s="34">
        <v>53</v>
      </c>
      <c r="N42" s="21">
        <f t="shared" si="7"/>
        <v>212</v>
      </c>
      <c r="O42" s="33"/>
    </row>
    <row r="43" spans="1:15">
      <c r="A43" s="33" t="s">
        <v>16</v>
      </c>
      <c r="B43" s="34">
        <v>503</v>
      </c>
      <c r="C43" s="33" t="s">
        <v>27</v>
      </c>
      <c r="D43" s="54" t="s">
        <v>25</v>
      </c>
      <c r="E43" s="34">
        <v>8199</v>
      </c>
      <c r="F43" s="33"/>
      <c r="G43" s="33">
        <v>1</v>
      </c>
      <c r="H43" s="21">
        <v>2</v>
      </c>
      <c r="I43" s="26">
        <f t="shared" si="4"/>
        <v>2</v>
      </c>
      <c r="J43" s="34">
        <v>156.87</v>
      </c>
      <c r="K43" s="36">
        <f t="shared" si="5"/>
        <v>156.87</v>
      </c>
      <c r="L43" s="21">
        <f t="shared" si="6"/>
        <v>313.74</v>
      </c>
      <c r="M43" s="34">
        <v>69</v>
      </c>
      <c r="N43" s="21">
        <f t="shared" si="7"/>
        <v>138</v>
      </c>
      <c r="O43" s="33"/>
    </row>
    <row r="44" spans="1:15">
      <c r="A44" s="33" t="s">
        <v>16</v>
      </c>
      <c r="B44" s="34">
        <v>401</v>
      </c>
      <c r="C44" s="33" t="s">
        <v>27</v>
      </c>
      <c r="D44" s="54" t="s">
        <v>29</v>
      </c>
      <c r="E44" s="34">
        <v>6888</v>
      </c>
      <c r="F44" s="33"/>
      <c r="G44" s="33">
        <v>1</v>
      </c>
      <c r="H44" s="21">
        <v>2</v>
      </c>
      <c r="I44" s="26">
        <f t="shared" si="4"/>
        <v>2</v>
      </c>
      <c r="J44" s="34">
        <v>82.16</v>
      </c>
      <c r="K44" s="36">
        <f t="shared" si="5"/>
        <v>82.16</v>
      </c>
      <c r="L44" s="21">
        <f t="shared" si="6"/>
        <v>164.32</v>
      </c>
      <c r="M44" s="34">
        <v>68</v>
      </c>
      <c r="N44" s="21">
        <f t="shared" si="7"/>
        <v>136</v>
      </c>
      <c r="O44" s="33"/>
    </row>
    <row r="45" spans="1:15">
      <c r="A45" s="33" t="s">
        <v>16</v>
      </c>
      <c r="B45" s="34">
        <v>402</v>
      </c>
      <c r="C45" s="33" t="s">
        <v>27</v>
      </c>
      <c r="D45" s="54" t="s">
        <v>29</v>
      </c>
      <c r="E45" s="34">
        <v>6888</v>
      </c>
      <c r="F45" s="33"/>
      <c r="G45" s="33">
        <v>2</v>
      </c>
      <c r="H45" s="21">
        <v>2</v>
      </c>
      <c r="I45" s="26">
        <f t="shared" si="4"/>
        <v>4</v>
      </c>
      <c r="J45" s="34">
        <v>82.16</v>
      </c>
      <c r="K45" s="36">
        <f t="shared" si="5"/>
        <v>164.32</v>
      </c>
      <c r="L45" s="21">
        <f t="shared" si="6"/>
        <v>328.64</v>
      </c>
      <c r="M45" s="34">
        <v>54</v>
      </c>
      <c r="N45" s="21">
        <f t="shared" si="7"/>
        <v>216</v>
      </c>
      <c r="O45" s="33"/>
    </row>
    <row r="46" spans="1:15">
      <c r="A46" s="33" t="s">
        <v>16</v>
      </c>
      <c r="B46" s="34">
        <v>403</v>
      </c>
      <c r="C46" s="33" t="s">
        <v>27</v>
      </c>
      <c r="D46" s="54" t="s">
        <v>29</v>
      </c>
      <c r="E46" s="34">
        <v>6888</v>
      </c>
      <c r="F46" s="33"/>
      <c r="G46" s="33">
        <v>1</v>
      </c>
      <c r="H46" s="21">
        <v>2</v>
      </c>
      <c r="I46" s="26">
        <f t="shared" si="4"/>
        <v>2</v>
      </c>
      <c r="J46" s="34">
        <v>82.16</v>
      </c>
      <c r="K46" s="36">
        <f t="shared" si="5"/>
        <v>82.16</v>
      </c>
      <c r="L46" s="21">
        <f t="shared" si="6"/>
        <v>164.32</v>
      </c>
      <c r="M46" s="34">
        <v>68</v>
      </c>
      <c r="N46" s="21">
        <f t="shared" si="7"/>
        <v>136</v>
      </c>
      <c r="O46" s="33"/>
    </row>
    <row r="47" spans="1:15">
      <c r="A47" s="26" t="s">
        <v>16</v>
      </c>
      <c r="B47" s="27">
        <v>101</v>
      </c>
      <c r="C47" s="26" t="s">
        <v>27</v>
      </c>
      <c r="D47" s="55" t="s">
        <v>30</v>
      </c>
      <c r="E47" s="27">
        <v>5885</v>
      </c>
      <c r="F47" s="26"/>
      <c r="G47" s="21">
        <v>1</v>
      </c>
      <c r="H47" s="21">
        <v>2</v>
      </c>
      <c r="I47" s="26">
        <f t="shared" si="4"/>
        <v>2</v>
      </c>
      <c r="J47" s="36">
        <v>63.73</v>
      </c>
      <c r="K47" s="36">
        <f t="shared" si="5"/>
        <v>63.73</v>
      </c>
      <c r="L47" s="21">
        <f t="shared" si="6"/>
        <v>127.46</v>
      </c>
      <c r="M47" s="27">
        <v>59</v>
      </c>
      <c r="N47" s="21">
        <f t="shared" si="7"/>
        <v>118</v>
      </c>
      <c r="O47" s="21" t="s">
        <v>32</v>
      </c>
    </row>
    <row r="48" spans="1:15">
      <c r="A48" s="33" t="s">
        <v>16</v>
      </c>
      <c r="B48" s="34">
        <v>102</v>
      </c>
      <c r="C48" s="33" t="s">
        <v>27</v>
      </c>
      <c r="D48" s="54" t="s">
        <v>30</v>
      </c>
      <c r="E48" s="34">
        <v>5885</v>
      </c>
      <c r="F48" s="33"/>
      <c r="G48" s="33">
        <v>1</v>
      </c>
      <c r="H48" s="21">
        <v>2</v>
      </c>
      <c r="I48" s="26">
        <f t="shared" si="4"/>
        <v>2</v>
      </c>
      <c r="J48" s="34">
        <v>63.73</v>
      </c>
      <c r="K48" s="36">
        <f t="shared" si="5"/>
        <v>63.73</v>
      </c>
      <c r="L48" s="21">
        <f t="shared" si="6"/>
        <v>127.46</v>
      </c>
      <c r="M48" s="34">
        <v>47</v>
      </c>
      <c r="N48" s="21">
        <f t="shared" si="7"/>
        <v>94</v>
      </c>
      <c r="O48" s="33" t="s">
        <v>32</v>
      </c>
    </row>
    <row r="49" spans="1:15">
      <c r="A49" s="33" t="s">
        <v>16</v>
      </c>
      <c r="B49" s="34">
        <v>103</v>
      </c>
      <c r="C49" s="33" t="s">
        <v>27</v>
      </c>
      <c r="D49" s="54" t="s">
        <v>30</v>
      </c>
      <c r="E49" s="34">
        <v>5885</v>
      </c>
      <c r="F49" s="33"/>
      <c r="G49" s="33">
        <v>1</v>
      </c>
      <c r="H49" s="21">
        <v>2</v>
      </c>
      <c r="I49" s="26">
        <f t="shared" si="4"/>
        <v>2</v>
      </c>
      <c r="J49" s="34">
        <v>63.73</v>
      </c>
      <c r="K49" s="36">
        <f t="shared" si="5"/>
        <v>63.73</v>
      </c>
      <c r="L49" s="21">
        <f t="shared" si="6"/>
        <v>127.46</v>
      </c>
      <c r="M49" s="34">
        <v>47</v>
      </c>
      <c r="N49" s="21">
        <f t="shared" si="7"/>
        <v>94</v>
      </c>
      <c r="O49" s="33" t="s">
        <v>32</v>
      </c>
    </row>
    <row r="50" spans="1:15">
      <c r="A50" s="33" t="s">
        <v>16</v>
      </c>
      <c r="B50" s="34">
        <v>104</v>
      </c>
      <c r="C50" s="33" t="s">
        <v>27</v>
      </c>
      <c r="D50" s="54" t="s">
        <v>30</v>
      </c>
      <c r="E50" s="34">
        <v>5885</v>
      </c>
      <c r="F50" s="33"/>
      <c r="G50" s="33">
        <v>1</v>
      </c>
      <c r="H50" s="21">
        <v>2</v>
      </c>
      <c r="I50" s="26">
        <f t="shared" si="4"/>
        <v>2</v>
      </c>
      <c r="J50" s="34">
        <v>63.73</v>
      </c>
      <c r="K50" s="36">
        <f t="shared" si="5"/>
        <v>63.73</v>
      </c>
      <c r="L50" s="21">
        <f t="shared" si="6"/>
        <v>127.46</v>
      </c>
      <c r="M50" s="34">
        <v>59</v>
      </c>
      <c r="N50" s="21">
        <f t="shared" si="7"/>
        <v>118</v>
      </c>
      <c r="O50" s="33" t="s">
        <v>32</v>
      </c>
    </row>
    <row r="51" spans="1:15">
      <c r="A51" s="33"/>
      <c r="B51" s="34"/>
      <c r="C51" s="33"/>
      <c r="D51" s="33"/>
      <c r="E51" s="34"/>
      <c r="F51" s="33"/>
      <c r="G51" s="33"/>
      <c r="H51" s="21"/>
      <c r="I51" s="26"/>
      <c r="J51" s="34"/>
      <c r="K51" s="36"/>
      <c r="L51" s="21"/>
      <c r="M51" s="34"/>
      <c r="N51" s="21"/>
      <c r="O51" s="33"/>
    </row>
    <row r="52" spans="1:15">
      <c r="A52" s="33" t="s">
        <v>16</v>
      </c>
      <c r="B52" s="34">
        <v>504</v>
      </c>
      <c r="C52" s="33" t="s">
        <v>27</v>
      </c>
      <c r="D52" s="54" t="s">
        <v>30</v>
      </c>
      <c r="E52" s="34">
        <v>550</v>
      </c>
      <c r="F52" s="33"/>
      <c r="G52" s="33">
        <v>4</v>
      </c>
      <c r="H52" s="21">
        <v>2</v>
      </c>
      <c r="I52" s="26">
        <f>H52*G52</f>
        <v>8</v>
      </c>
      <c r="J52" s="34">
        <v>5.96</v>
      </c>
      <c r="K52" s="36">
        <f>J52*G52</f>
        <v>23.84</v>
      </c>
      <c r="L52" s="21">
        <f>J52*I52</f>
        <v>47.68</v>
      </c>
      <c r="M52" s="34">
        <v>16</v>
      </c>
      <c r="N52" s="21">
        <f>M52*I52</f>
        <v>128</v>
      </c>
      <c r="O52" s="33" t="s">
        <v>24</v>
      </c>
    </row>
    <row r="53" spans="1:15">
      <c r="A53" s="33" t="s">
        <v>16</v>
      </c>
      <c r="B53" s="34">
        <v>445</v>
      </c>
      <c r="C53" s="33" t="s">
        <v>27</v>
      </c>
      <c r="D53" s="54" t="s">
        <v>33</v>
      </c>
      <c r="E53" s="34">
        <v>576</v>
      </c>
      <c r="F53" s="33"/>
      <c r="G53" s="33">
        <v>2</v>
      </c>
      <c r="H53" s="21">
        <v>2</v>
      </c>
      <c r="I53" s="26">
        <f>H53*G53</f>
        <v>4</v>
      </c>
      <c r="J53" s="34">
        <v>5.56</v>
      </c>
      <c r="K53" s="36">
        <f>J53*G53</f>
        <v>11.12</v>
      </c>
      <c r="L53" s="21">
        <f>J53*I53</f>
        <v>22.24</v>
      </c>
      <c r="M53" s="34">
        <v>8</v>
      </c>
      <c r="N53" s="21">
        <f>M53*I53</f>
        <v>32</v>
      </c>
      <c r="O53" s="33" t="s">
        <v>37</v>
      </c>
    </row>
    <row r="54" spans="1:15">
      <c r="A54" s="33" t="s">
        <v>16</v>
      </c>
      <c r="B54" s="34">
        <v>446</v>
      </c>
      <c r="C54" s="33" t="s">
        <v>27</v>
      </c>
      <c r="D54" s="54" t="s">
        <v>33</v>
      </c>
      <c r="E54" s="34">
        <v>576</v>
      </c>
      <c r="F54" s="33"/>
      <c r="G54" s="33">
        <v>2</v>
      </c>
      <c r="H54" s="21">
        <v>2</v>
      </c>
      <c r="I54" s="26">
        <f>H54*G54</f>
        <v>4</v>
      </c>
      <c r="J54" s="34">
        <v>5.56</v>
      </c>
      <c r="K54" s="36">
        <f>J54*G54</f>
        <v>11.12</v>
      </c>
      <c r="L54" s="21">
        <f>J54*I54</f>
        <v>22.24</v>
      </c>
      <c r="M54" s="34">
        <v>8</v>
      </c>
      <c r="N54" s="21">
        <f>M54*I54</f>
        <v>32</v>
      </c>
      <c r="O54" s="33" t="s">
        <v>37</v>
      </c>
    </row>
    <row r="55" spans="1:15">
      <c r="A55" s="33" t="s">
        <v>16</v>
      </c>
      <c r="B55" s="34">
        <v>540</v>
      </c>
      <c r="C55" s="33" t="s">
        <v>27</v>
      </c>
      <c r="D55" s="54" t="s">
        <v>33</v>
      </c>
      <c r="E55" s="34">
        <v>532</v>
      </c>
      <c r="F55" s="33"/>
      <c r="G55" s="33">
        <v>2</v>
      </c>
      <c r="H55" s="21">
        <v>2</v>
      </c>
      <c r="I55" s="26">
        <f>H55*G55</f>
        <v>4</v>
      </c>
      <c r="J55" s="34">
        <v>5.14</v>
      </c>
      <c r="K55" s="36">
        <f>J55*G55</f>
        <v>10.28</v>
      </c>
      <c r="L55" s="21">
        <f>J55*I55</f>
        <v>20.56</v>
      </c>
      <c r="M55" s="34">
        <v>7</v>
      </c>
      <c r="N55" s="21">
        <f>M55*I55</f>
        <v>28</v>
      </c>
      <c r="O55" s="33" t="s">
        <v>37</v>
      </c>
    </row>
    <row r="56" spans="1:15">
      <c r="A56" s="33" t="s">
        <v>16</v>
      </c>
      <c r="B56" s="34">
        <v>541</v>
      </c>
      <c r="C56" s="33" t="s">
        <v>27</v>
      </c>
      <c r="D56" s="54" t="s">
        <v>33</v>
      </c>
      <c r="E56" s="34">
        <v>532</v>
      </c>
      <c r="F56" s="33"/>
      <c r="G56" s="33">
        <v>2</v>
      </c>
      <c r="H56" s="21">
        <v>2</v>
      </c>
      <c r="I56" s="26">
        <f>H56*G56</f>
        <v>4</v>
      </c>
      <c r="J56" s="34">
        <v>5.14</v>
      </c>
      <c r="K56" s="36">
        <f>J56*G56</f>
        <v>10.28</v>
      </c>
      <c r="L56" s="21">
        <f>J56*I56</f>
        <v>20.56</v>
      </c>
      <c r="M56" s="34">
        <v>7</v>
      </c>
      <c r="N56" s="21">
        <f>M56*I56</f>
        <v>28</v>
      </c>
      <c r="O56" s="33" t="s">
        <v>37</v>
      </c>
    </row>
    <row r="57" spans="1:15">
      <c r="A57" s="33"/>
      <c r="B57" s="34"/>
      <c r="C57" s="33"/>
      <c r="D57" s="33"/>
      <c r="E57" s="34"/>
      <c r="F57" s="33"/>
      <c r="G57" s="33"/>
      <c r="H57" s="21"/>
      <c r="I57" s="26"/>
      <c r="J57" s="34"/>
      <c r="K57" s="36"/>
      <c r="L57" s="21"/>
      <c r="M57" s="34"/>
      <c r="N57" s="21"/>
      <c r="O57" s="33"/>
    </row>
    <row r="58" spans="1:15">
      <c r="A58" s="33" t="s">
        <v>16</v>
      </c>
      <c r="B58" s="54" t="s">
        <v>35</v>
      </c>
      <c r="C58" s="33" t="s">
        <v>27</v>
      </c>
      <c r="D58" s="54" t="s">
        <v>33</v>
      </c>
      <c r="E58" s="34">
        <v>3223</v>
      </c>
      <c r="F58" s="33"/>
      <c r="G58" s="33">
        <v>2</v>
      </c>
      <c r="H58" s="21">
        <v>2</v>
      </c>
      <c r="I58" s="26">
        <f>H58*G58</f>
        <v>4</v>
      </c>
      <c r="J58" s="34">
        <v>31.12</v>
      </c>
      <c r="K58" s="36">
        <f>J58*G58</f>
        <v>62.24</v>
      </c>
      <c r="L58" s="21">
        <f>J58*I58</f>
        <v>124.48</v>
      </c>
      <c r="M58" s="34">
        <v>10</v>
      </c>
      <c r="N58" s="21">
        <f>M58*I58</f>
        <v>40</v>
      </c>
      <c r="O58" s="33" t="s">
        <v>36</v>
      </c>
    </row>
    <row r="59" spans="1:15">
      <c r="A59" s="33" t="s">
        <v>16</v>
      </c>
      <c r="B59" s="34">
        <v>115</v>
      </c>
      <c r="C59" s="33" t="s">
        <v>27</v>
      </c>
      <c r="D59" s="54" t="s">
        <v>33</v>
      </c>
      <c r="E59" s="34">
        <v>1653</v>
      </c>
      <c r="F59" s="33"/>
      <c r="G59" s="33">
        <v>2</v>
      </c>
      <c r="H59" s="21">
        <v>2</v>
      </c>
      <c r="I59" s="26">
        <f>H59*G59</f>
        <v>4</v>
      </c>
      <c r="J59" s="34">
        <v>15.96</v>
      </c>
      <c r="K59" s="36">
        <f>J59*G59</f>
        <v>31.92</v>
      </c>
      <c r="L59" s="21">
        <f>J59*I59</f>
        <v>63.84</v>
      </c>
      <c r="M59" s="34">
        <v>5</v>
      </c>
      <c r="N59" s="21">
        <f>M59*I59</f>
        <v>20</v>
      </c>
      <c r="O59" s="33" t="s">
        <v>36</v>
      </c>
    </row>
    <row r="60" spans="1:15">
      <c r="A60" s="33" t="s">
        <v>16</v>
      </c>
      <c r="B60" s="34">
        <v>116</v>
      </c>
      <c r="C60" s="33" t="s">
        <v>27</v>
      </c>
      <c r="D60" s="54" t="s">
        <v>33</v>
      </c>
      <c r="E60" s="34">
        <v>1653</v>
      </c>
      <c r="F60" s="33"/>
      <c r="G60" s="33">
        <v>2</v>
      </c>
      <c r="H60" s="21">
        <v>2</v>
      </c>
      <c r="I60" s="26">
        <f>H60*G60</f>
        <v>4</v>
      </c>
      <c r="J60" s="34">
        <v>15.96</v>
      </c>
      <c r="K60" s="36">
        <f>J60*G60</f>
        <v>31.92</v>
      </c>
      <c r="L60" s="21">
        <f>J60*I60</f>
        <v>63.84</v>
      </c>
      <c r="M60" s="34">
        <v>5</v>
      </c>
      <c r="N60" s="21">
        <f>M60*I60</f>
        <v>20</v>
      </c>
      <c r="O60" s="33" t="s">
        <v>36</v>
      </c>
    </row>
    <row r="61" spans="1:15">
      <c r="A61" s="33"/>
      <c r="B61" s="34"/>
      <c r="C61" s="33"/>
      <c r="D61" s="33"/>
      <c r="E61" s="34"/>
      <c r="F61" s="33"/>
      <c r="G61" s="33"/>
      <c r="H61" s="21"/>
      <c r="I61" s="26"/>
      <c r="J61" s="34"/>
      <c r="K61" s="36"/>
      <c r="L61" s="21"/>
      <c r="M61" s="34"/>
      <c r="N61" s="21"/>
      <c r="O61" s="33"/>
    </row>
    <row r="62" spans="1:15">
      <c r="A62" s="33" t="s">
        <v>16</v>
      </c>
      <c r="B62" s="34">
        <v>505</v>
      </c>
      <c r="C62" s="33" t="s">
        <v>27</v>
      </c>
      <c r="D62" s="54" t="s">
        <v>33</v>
      </c>
      <c r="E62" s="34">
        <v>3223</v>
      </c>
      <c r="F62" s="33"/>
      <c r="G62" s="33">
        <v>2</v>
      </c>
      <c r="H62" s="21">
        <v>2</v>
      </c>
      <c r="I62" s="26">
        <f>H62*G62</f>
        <v>4</v>
      </c>
      <c r="J62" s="34">
        <v>31.12</v>
      </c>
      <c r="K62" s="36">
        <f>J62*G62</f>
        <v>62.24</v>
      </c>
      <c r="L62" s="21">
        <f>J62*I62</f>
        <v>124.48</v>
      </c>
      <c r="M62" s="34">
        <v>10</v>
      </c>
      <c r="N62" s="21">
        <f>M62*I62</f>
        <v>40</v>
      </c>
      <c r="O62" s="33"/>
    </row>
    <row r="63" spans="1:15">
      <c r="A63" s="33" t="s">
        <v>16</v>
      </c>
      <c r="B63" s="34">
        <v>405</v>
      </c>
      <c r="C63" s="33" t="s">
        <v>27</v>
      </c>
      <c r="D63" s="54" t="s">
        <v>33</v>
      </c>
      <c r="E63" s="34">
        <v>1861</v>
      </c>
      <c r="F63" s="33"/>
      <c r="G63" s="33">
        <v>2</v>
      </c>
      <c r="H63" s="21">
        <v>2</v>
      </c>
      <c r="I63" s="26">
        <f>H63*G63</f>
        <v>4</v>
      </c>
      <c r="J63" s="34">
        <v>17.97</v>
      </c>
      <c r="K63" s="36">
        <f>J63*G63</f>
        <v>35.94</v>
      </c>
      <c r="L63" s="21">
        <f>J63*I63</f>
        <v>71.88</v>
      </c>
      <c r="M63" s="34">
        <v>11</v>
      </c>
      <c r="N63" s="21">
        <f>M63*I63</f>
        <v>44</v>
      </c>
      <c r="O63" s="33"/>
    </row>
    <row r="64" s="41" customFormat="1" spans="1:15">
      <c r="A64" s="33" t="s">
        <v>16</v>
      </c>
      <c r="B64" s="34">
        <v>1204</v>
      </c>
      <c r="C64" s="33"/>
      <c r="D64" s="54" t="s">
        <v>29</v>
      </c>
      <c r="E64" s="34">
        <v>6211</v>
      </c>
      <c r="F64" s="33"/>
      <c r="G64" s="33">
        <v>4</v>
      </c>
      <c r="H64" s="21">
        <v>1</v>
      </c>
      <c r="I64" s="26">
        <f>H64*G64</f>
        <v>4</v>
      </c>
      <c r="J64" s="34">
        <v>74.08</v>
      </c>
      <c r="K64" s="36">
        <f>J64*G64</f>
        <v>296.32</v>
      </c>
      <c r="L64" s="21">
        <f>J64*I64</f>
        <v>296.32</v>
      </c>
      <c r="M64" s="34">
        <v>14</v>
      </c>
      <c r="N64" s="21">
        <f>M64*I64</f>
        <v>56</v>
      </c>
      <c r="O64" s="33" t="s">
        <v>36</v>
      </c>
    </row>
    <row r="65" s="41" customFormat="1" spans="1:15">
      <c r="A65" s="33" t="s">
        <v>16</v>
      </c>
      <c r="B65" s="34">
        <v>1107</v>
      </c>
      <c r="C65" s="33"/>
      <c r="D65" s="33" t="s">
        <v>29</v>
      </c>
      <c r="E65" s="34">
        <v>5398</v>
      </c>
      <c r="F65" s="33"/>
      <c r="G65" s="33">
        <v>4</v>
      </c>
      <c r="H65" s="21">
        <v>1</v>
      </c>
      <c r="I65" s="26">
        <f>H65*G65</f>
        <v>4</v>
      </c>
      <c r="J65" s="34">
        <v>64.39</v>
      </c>
      <c r="K65" s="36">
        <f>J65*G65</f>
        <v>257.56</v>
      </c>
      <c r="L65" s="21">
        <f>J65*I65</f>
        <v>257.56</v>
      </c>
      <c r="M65" s="34">
        <v>6</v>
      </c>
      <c r="N65" s="21">
        <f>M65*I65</f>
        <v>24</v>
      </c>
      <c r="O65" s="33" t="s">
        <v>36</v>
      </c>
    </row>
    <row r="66" s="41" customFormat="1" spans="1:15">
      <c r="A66" s="33" t="s">
        <v>16</v>
      </c>
      <c r="B66" s="34">
        <v>1207</v>
      </c>
      <c r="C66" s="33"/>
      <c r="D66" s="54" t="s">
        <v>29</v>
      </c>
      <c r="E66" s="34">
        <v>4611</v>
      </c>
      <c r="F66" s="33"/>
      <c r="G66" s="33">
        <v>4</v>
      </c>
      <c r="H66" s="21">
        <v>1</v>
      </c>
      <c r="I66" s="26">
        <f>H66*G66</f>
        <v>4</v>
      </c>
      <c r="J66" s="34">
        <v>55</v>
      </c>
      <c r="K66" s="36">
        <f>J66*G66</f>
        <v>220</v>
      </c>
      <c r="L66" s="21">
        <f>J66*I66</f>
        <v>220</v>
      </c>
      <c r="M66" s="34">
        <v>12</v>
      </c>
      <c r="N66" s="21">
        <f>M66*I66</f>
        <v>48</v>
      </c>
      <c r="O66" s="33" t="s">
        <v>36</v>
      </c>
    </row>
    <row r="67" s="41" customFormat="1" spans="1:15">
      <c r="A67" s="33"/>
      <c r="B67" s="34"/>
      <c r="C67" s="33"/>
      <c r="D67" s="33"/>
      <c r="E67" s="34"/>
      <c r="F67" s="33"/>
      <c r="G67" s="33"/>
      <c r="H67" s="21"/>
      <c r="I67" s="26"/>
      <c r="J67" s="34"/>
      <c r="K67" s="36"/>
      <c r="L67" s="21"/>
      <c r="M67" s="34"/>
      <c r="N67" s="21"/>
      <c r="O67" s="33"/>
    </row>
    <row r="68" s="41" customFormat="1" spans="1:15">
      <c r="A68" s="33" t="s">
        <v>16</v>
      </c>
      <c r="B68" s="34">
        <v>1205</v>
      </c>
      <c r="C68" s="33"/>
      <c r="D68" s="54" t="s">
        <v>29</v>
      </c>
      <c r="E68" s="34">
        <v>6211</v>
      </c>
      <c r="F68" s="33"/>
      <c r="G68" s="33">
        <v>4</v>
      </c>
      <c r="H68" s="21">
        <v>1</v>
      </c>
      <c r="I68" s="26">
        <f>H68*G68</f>
        <v>4</v>
      </c>
      <c r="J68" s="34">
        <v>74.08</v>
      </c>
      <c r="K68" s="36">
        <f>J68*G68</f>
        <v>296.32</v>
      </c>
      <c r="L68" s="21">
        <f>J68*I68</f>
        <v>296.32</v>
      </c>
      <c r="M68" s="34">
        <v>14</v>
      </c>
      <c r="N68" s="21">
        <f>M68*I68</f>
        <v>56</v>
      </c>
      <c r="O68" s="33"/>
    </row>
    <row r="69" s="41" customFormat="1" spans="1:15">
      <c r="A69" s="33" t="s">
        <v>16</v>
      </c>
      <c r="B69" s="34">
        <v>1106</v>
      </c>
      <c r="C69" s="33"/>
      <c r="D69" s="33" t="s">
        <v>29</v>
      </c>
      <c r="E69" s="34">
        <v>5398</v>
      </c>
      <c r="F69" s="33"/>
      <c r="G69" s="33">
        <v>4</v>
      </c>
      <c r="H69" s="21">
        <v>1</v>
      </c>
      <c r="I69" s="26">
        <f>H69*G69</f>
        <v>4</v>
      </c>
      <c r="J69" s="34">
        <v>64.39</v>
      </c>
      <c r="K69" s="36">
        <f>J69*G69</f>
        <v>257.56</v>
      </c>
      <c r="L69" s="21">
        <f>J69*I69</f>
        <v>257.56</v>
      </c>
      <c r="M69" s="34">
        <v>6</v>
      </c>
      <c r="N69" s="21">
        <f>M69*I69</f>
        <v>24</v>
      </c>
      <c r="O69" s="33"/>
    </row>
    <row r="70" s="41" customFormat="1" spans="1:15">
      <c r="A70" s="33" t="s">
        <v>16</v>
      </c>
      <c r="B70" s="34">
        <v>1206</v>
      </c>
      <c r="C70" s="33"/>
      <c r="D70" s="54" t="s">
        <v>29</v>
      </c>
      <c r="E70" s="34">
        <v>4610</v>
      </c>
      <c r="F70" s="33"/>
      <c r="G70" s="33">
        <v>4</v>
      </c>
      <c r="H70" s="21">
        <v>1</v>
      </c>
      <c r="I70" s="26">
        <f>H70*G70</f>
        <v>4</v>
      </c>
      <c r="J70" s="34">
        <v>54.99</v>
      </c>
      <c r="K70" s="36">
        <f>J70*G70</f>
        <v>219.96</v>
      </c>
      <c r="L70" s="21">
        <f>J70*I70</f>
        <v>219.96</v>
      </c>
      <c r="M70" s="34">
        <v>12</v>
      </c>
      <c r="N70" s="21">
        <f>M70*I70</f>
        <v>48</v>
      </c>
      <c r="O70" s="33"/>
    </row>
    <row r="71" s="41" customFormat="1" spans="1:15">
      <c r="A71" s="33" t="s">
        <v>16</v>
      </c>
      <c r="B71" s="34">
        <v>1208</v>
      </c>
      <c r="C71" s="33"/>
      <c r="D71" s="54" t="s">
        <v>51</v>
      </c>
      <c r="E71" s="34">
        <v>550</v>
      </c>
      <c r="F71" s="33"/>
      <c r="G71" s="33">
        <v>8</v>
      </c>
      <c r="H71" s="21">
        <v>1</v>
      </c>
      <c r="I71" s="26">
        <f>H71*G71</f>
        <v>8</v>
      </c>
      <c r="J71" s="34">
        <v>6.75</v>
      </c>
      <c r="K71" s="36">
        <f>J71*G71</f>
        <v>54</v>
      </c>
      <c r="L71" s="21">
        <f>J71*I71</f>
        <v>54</v>
      </c>
      <c r="M71" s="34">
        <v>16</v>
      </c>
      <c r="N71" s="21">
        <f>M71*I71</f>
        <v>128</v>
      </c>
      <c r="O71" s="33" t="s">
        <v>24</v>
      </c>
    </row>
    <row r="72" s="41" customFormat="1" spans="1:15">
      <c r="A72" s="33" t="s">
        <v>16</v>
      </c>
      <c r="B72" s="34">
        <v>905</v>
      </c>
      <c r="C72" s="33"/>
      <c r="D72" s="54" t="s">
        <v>30</v>
      </c>
      <c r="E72" s="34">
        <v>550</v>
      </c>
      <c r="F72" s="33"/>
      <c r="G72" s="33">
        <v>8</v>
      </c>
      <c r="H72" s="21">
        <v>2</v>
      </c>
      <c r="I72" s="26">
        <f>H72*G72</f>
        <v>16</v>
      </c>
      <c r="J72" s="34">
        <v>5.96</v>
      </c>
      <c r="K72" s="36">
        <f>J72*G72</f>
        <v>47.68</v>
      </c>
      <c r="L72" s="21">
        <f>J72*I72</f>
        <v>95.36</v>
      </c>
      <c r="M72" s="34">
        <v>16</v>
      </c>
      <c r="N72" s="21">
        <f>M72*I72</f>
        <v>256</v>
      </c>
      <c r="O72" s="33" t="s">
        <v>52</v>
      </c>
    </row>
    <row r="73" s="43" customFormat="1" spans="1:15">
      <c r="A73" s="33"/>
      <c r="B73" s="34"/>
      <c r="C73" s="33"/>
      <c r="D73" s="33"/>
      <c r="E73" s="34"/>
      <c r="F73" s="33"/>
      <c r="G73" s="33"/>
      <c r="H73" s="21"/>
      <c r="I73" s="26"/>
      <c r="J73" s="34"/>
      <c r="K73" s="36"/>
      <c r="L73" s="21"/>
      <c r="M73" s="34"/>
      <c r="N73" s="21"/>
      <c r="O73" s="33"/>
    </row>
    <row r="74" spans="1:15">
      <c r="A74" s="33" t="s">
        <v>16</v>
      </c>
      <c r="B74" s="34">
        <v>906</v>
      </c>
      <c r="C74" s="33"/>
      <c r="D74" s="54" t="s">
        <v>30</v>
      </c>
      <c r="E74" s="34">
        <v>6070</v>
      </c>
      <c r="F74" s="33"/>
      <c r="G74" s="33">
        <v>4</v>
      </c>
      <c r="H74" s="21">
        <v>2</v>
      </c>
      <c r="I74" s="26">
        <f>H74*G74</f>
        <v>8</v>
      </c>
      <c r="J74" s="34">
        <v>65.74</v>
      </c>
      <c r="K74" s="36">
        <f>J74*G74</f>
        <v>262.96</v>
      </c>
      <c r="L74" s="21">
        <f>J74*I74</f>
        <v>525.92</v>
      </c>
      <c r="M74" s="34">
        <v>14</v>
      </c>
      <c r="N74" s="21">
        <f>M74*I74</f>
        <v>112</v>
      </c>
      <c r="O74" s="33" t="s">
        <v>36</v>
      </c>
    </row>
    <row r="75" spans="1:15">
      <c r="A75" s="33" t="s">
        <v>16</v>
      </c>
      <c r="B75" s="34">
        <v>907</v>
      </c>
      <c r="C75" s="33"/>
      <c r="D75" s="54" t="s">
        <v>30</v>
      </c>
      <c r="E75" s="34">
        <v>6070</v>
      </c>
      <c r="F75" s="33"/>
      <c r="G75" s="33">
        <v>4</v>
      </c>
      <c r="H75" s="21">
        <v>2</v>
      </c>
      <c r="I75" s="26">
        <f>H75*G75</f>
        <v>8</v>
      </c>
      <c r="J75" s="34">
        <v>65.74</v>
      </c>
      <c r="K75" s="36">
        <f>J75*G75</f>
        <v>262.96</v>
      </c>
      <c r="L75" s="21">
        <f>J75*I75</f>
        <v>525.92</v>
      </c>
      <c r="M75" s="34">
        <v>14</v>
      </c>
      <c r="N75" s="21">
        <f>M75*I75</f>
        <v>112</v>
      </c>
      <c r="O75" s="33" t="s">
        <v>36</v>
      </c>
    </row>
    <row r="76" spans="1:15">
      <c r="A76" s="33" t="s">
        <v>16</v>
      </c>
      <c r="B76" s="34">
        <v>909</v>
      </c>
      <c r="C76" s="33"/>
      <c r="D76" s="54" t="s">
        <v>30</v>
      </c>
      <c r="E76" s="34">
        <v>4325</v>
      </c>
      <c r="F76" s="33"/>
      <c r="G76" s="33">
        <v>4</v>
      </c>
      <c r="H76" s="21">
        <v>2</v>
      </c>
      <c r="I76" s="26">
        <f>H76*G76</f>
        <v>8</v>
      </c>
      <c r="J76" s="34">
        <v>46.84</v>
      </c>
      <c r="K76" s="36">
        <f>J76*G76</f>
        <v>187.36</v>
      </c>
      <c r="L76" s="21">
        <f>J76*I76</f>
        <v>374.72</v>
      </c>
      <c r="M76" s="34">
        <v>12</v>
      </c>
      <c r="N76" s="21">
        <f>M76*I76</f>
        <v>96</v>
      </c>
      <c r="O76" s="33" t="s">
        <v>36</v>
      </c>
    </row>
    <row r="77" spans="1:15">
      <c r="A77" s="33"/>
      <c r="B77" s="34"/>
      <c r="C77" s="33"/>
      <c r="D77" s="33"/>
      <c r="E77" s="34"/>
      <c r="F77" s="33"/>
      <c r="G77" s="33"/>
      <c r="H77" s="21"/>
      <c r="I77" s="26"/>
      <c r="J77" s="34"/>
      <c r="K77" s="36"/>
      <c r="L77" s="21"/>
      <c r="M77" s="34"/>
      <c r="N77" s="21"/>
      <c r="O77" s="33"/>
    </row>
    <row r="78" spans="1:15">
      <c r="A78" s="33" t="s">
        <v>16</v>
      </c>
      <c r="B78" s="34">
        <v>908</v>
      </c>
      <c r="C78" s="33"/>
      <c r="D78" s="54" t="s">
        <v>30</v>
      </c>
      <c r="E78" s="34">
        <v>4325</v>
      </c>
      <c r="F78" s="33"/>
      <c r="G78" s="33">
        <v>4</v>
      </c>
      <c r="H78" s="21">
        <v>2</v>
      </c>
      <c r="I78" s="26">
        <f>H78*G78</f>
        <v>8</v>
      </c>
      <c r="J78" s="34">
        <v>46.84</v>
      </c>
      <c r="K78" s="36">
        <f>J78*G78</f>
        <v>187.36</v>
      </c>
      <c r="L78" s="21">
        <f>J78*I78</f>
        <v>374.72</v>
      </c>
      <c r="M78" s="34">
        <v>12</v>
      </c>
      <c r="N78" s="21">
        <f>M78*I78</f>
        <v>96</v>
      </c>
      <c r="O78" s="33"/>
    </row>
    <row r="79" spans="1:15">
      <c r="A79" s="33" t="s">
        <v>16</v>
      </c>
      <c r="B79" s="34">
        <v>1308</v>
      </c>
      <c r="C79" s="33"/>
      <c r="D79" s="54" t="s">
        <v>33</v>
      </c>
      <c r="E79" s="34">
        <v>550</v>
      </c>
      <c r="F79" s="33"/>
      <c r="G79" s="33">
        <v>4</v>
      </c>
      <c r="H79" s="21">
        <v>1</v>
      </c>
      <c r="I79" s="26">
        <f>H79*G79</f>
        <v>4</v>
      </c>
      <c r="J79" s="34">
        <v>5.31</v>
      </c>
      <c r="K79" s="36">
        <f>J79*G79</f>
        <v>21.24</v>
      </c>
      <c r="L79" s="21">
        <f>J79*I79</f>
        <v>21.24</v>
      </c>
      <c r="M79" s="34">
        <v>16</v>
      </c>
      <c r="N79" s="21">
        <f>M79*I79</f>
        <v>64</v>
      </c>
      <c r="O79" s="33" t="s">
        <v>52</v>
      </c>
    </row>
    <row r="80" spans="1:15">
      <c r="A80" s="33"/>
      <c r="B80" s="34"/>
      <c r="C80" s="33"/>
      <c r="D80" s="33"/>
      <c r="E80" s="34"/>
      <c r="F80" s="33"/>
      <c r="G80" s="33"/>
      <c r="H80" s="21"/>
      <c r="I80" s="26"/>
      <c r="J80" s="34"/>
      <c r="K80" s="36"/>
      <c r="L80" s="21"/>
      <c r="M80" s="34"/>
      <c r="N80" s="21"/>
      <c r="O80" s="33"/>
    </row>
    <row r="81" spans="1:15">
      <c r="A81" s="33" t="s">
        <v>16</v>
      </c>
      <c r="B81" s="34">
        <v>910</v>
      </c>
      <c r="C81" s="33"/>
      <c r="D81" s="54" t="s">
        <v>33</v>
      </c>
      <c r="E81" s="34">
        <v>5146</v>
      </c>
      <c r="F81" s="33"/>
      <c r="G81" s="33">
        <v>4</v>
      </c>
      <c r="H81" s="21">
        <v>2</v>
      </c>
      <c r="I81" s="26">
        <f>H81*G81</f>
        <v>8</v>
      </c>
      <c r="J81" s="34">
        <v>49.69</v>
      </c>
      <c r="K81" s="36">
        <f>J81*G81</f>
        <v>198.76</v>
      </c>
      <c r="L81" s="21">
        <f>J81*I81</f>
        <v>397.52</v>
      </c>
      <c r="M81" s="34">
        <v>14</v>
      </c>
      <c r="N81" s="21">
        <f>M81*I81</f>
        <v>112</v>
      </c>
      <c r="O81" s="33" t="s">
        <v>36</v>
      </c>
    </row>
    <row r="82" spans="1:15">
      <c r="A82" s="33" t="s">
        <v>16</v>
      </c>
      <c r="B82" s="34">
        <v>804</v>
      </c>
      <c r="C82" s="33"/>
      <c r="D82" s="54" t="s">
        <v>33</v>
      </c>
      <c r="E82" s="34">
        <v>4323</v>
      </c>
      <c r="F82" s="33"/>
      <c r="G82" s="33">
        <v>4</v>
      </c>
      <c r="H82" s="21">
        <v>2</v>
      </c>
      <c r="I82" s="26">
        <f>H82*G82</f>
        <v>8</v>
      </c>
      <c r="J82" s="34">
        <v>41.74</v>
      </c>
      <c r="K82" s="36">
        <f>J82*G82</f>
        <v>166.96</v>
      </c>
      <c r="L82" s="21">
        <f>J82*I82</f>
        <v>333.92</v>
      </c>
      <c r="M82" s="34">
        <v>6</v>
      </c>
      <c r="N82" s="21">
        <f>M82*I82</f>
        <v>48</v>
      </c>
      <c r="O82" s="33" t="s">
        <v>36</v>
      </c>
    </row>
    <row r="83" spans="1:15">
      <c r="A83" s="33" t="s">
        <v>16</v>
      </c>
      <c r="B83" s="34">
        <v>913</v>
      </c>
      <c r="C83" s="33"/>
      <c r="D83" s="54" t="s">
        <v>33</v>
      </c>
      <c r="E83" s="34">
        <v>3585</v>
      </c>
      <c r="F83" s="33"/>
      <c r="G83" s="33">
        <v>4</v>
      </c>
      <c r="H83" s="21">
        <v>2</v>
      </c>
      <c r="I83" s="26">
        <f>H83*G83</f>
        <v>8</v>
      </c>
      <c r="J83" s="34">
        <v>34.62</v>
      </c>
      <c r="K83" s="36">
        <f>J83*G83</f>
        <v>138.48</v>
      </c>
      <c r="L83" s="21">
        <f>J83*I83</f>
        <v>276.96</v>
      </c>
      <c r="M83" s="34">
        <v>12</v>
      </c>
      <c r="N83" s="21">
        <f>M83*I83</f>
        <v>96</v>
      </c>
      <c r="O83" s="33" t="s">
        <v>36</v>
      </c>
    </row>
    <row r="84" spans="1:15">
      <c r="A84" s="33"/>
      <c r="B84" s="34"/>
      <c r="C84" s="33"/>
      <c r="D84" s="33"/>
      <c r="E84" s="34"/>
      <c r="F84" s="33"/>
      <c r="G84" s="33"/>
      <c r="H84" s="21"/>
      <c r="I84" s="26"/>
      <c r="J84" s="34"/>
      <c r="K84" s="36"/>
      <c r="L84" s="21"/>
      <c r="M84" s="34"/>
      <c r="N84" s="21"/>
      <c r="O84" s="33"/>
    </row>
    <row r="85" spans="1:15">
      <c r="A85" s="33" t="s">
        <v>16</v>
      </c>
      <c r="B85" s="34">
        <v>904</v>
      </c>
      <c r="C85" s="33"/>
      <c r="D85" s="54" t="s">
        <v>33</v>
      </c>
      <c r="E85" s="34">
        <v>550</v>
      </c>
      <c r="F85" s="33"/>
      <c r="G85" s="33">
        <v>8</v>
      </c>
      <c r="H85" s="21">
        <v>2</v>
      </c>
      <c r="I85" s="26">
        <f>H85*G85</f>
        <v>16</v>
      </c>
      <c r="J85" s="34">
        <v>5.31</v>
      </c>
      <c r="K85" s="36">
        <f>J85*G85</f>
        <v>42.48</v>
      </c>
      <c r="L85" s="21">
        <f>J85*I85</f>
        <v>84.96</v>
      </c>
      <c r="M85" s="34">
        <v>16</v>
      </c>
      <c r="N85" s="21">
        <f>M85*I85</f>
        <v>256</v>
      </c>
      <c r="O85" s="33" t="s">
        <v>24</v>
      </c>
    </row>
    <row r="86" spans="1:15">
      <c r="A86" s="33"/>
      <c r="B86" s="34"/>
      <c r="C86" s="33"/>
      <c r="D86" s="33"/>
      <c r="E86" s="34"/>
      <c r="F86" s="33"/>
      <c r="G86" s="33"/>
      <c r="H86" s="21"/>
      <c r="I86" s="26"/>
      <c r="J86" s="34"/>
      <c r="K86" s="36"/>
      <c r="L86" s="21"/>
      <c r="M86" s="34"/>
      <c r="N86" s="21"/>
      <c r="O86" s="33"/>
    </row>
    <row r="87" spans="1:15">
      <c r="A87" s="33" t="s">
        <v>16</v>
      </c>
      <c r="B87" s="34">
        <v>911</v>
      </c>
      <c r="C87" s="33"/>
      <c r="D87" s="54" t="s">
        <v>33</v>
      </c>
      <c r="E87" s="34">
        <v>5146</v>
      </c>
      <c r="F87" s="33"/>
      <c r="G87" s="33">
        <v>4</v>
      </c>
      <c r="H87" s="21">
        <v>2</v>
      </c>
      <c r="I87" s="26">
        <f t="shared" ref="I87:I95" si="8">H87*G87</f>
        <v>8</v>
      </c>
      <c r="J87" s="34">
        <v>49.69</v>
      </c>
      <c r="K87" s="36">
        <f t="shared" ref="K87:K95" si="9">J87*G87</f>
        <v>198.76</v>
      </c>
      <c r="L87" s="21">
        <f t="shared" ref="L87:L95" si="10">J87*I87</f>
        <v>397.52</v>
      </c>
      <c r="M87" s="34">
        <v>14</v>
      </c>
      <c r="N87" s="21">
        <f t="shared" ref="N87:N95" si="11">M87*I87</f>
        <v>112</v>
      </c>
      <c r="O87" s="33"/>
    </row>
    <row r="88" spans="1:15">
      <c r="A88" s="33" t="s">
        <v>16</v>
      </c>
      <c r="B88" s="34">
        <v>805</v>
      </c>
      <c r="C88" s="33"/>
      <c r="D88" s="54" t="s">
        <v>33</v>
      </c>
      <c r="E88" s="34">
        <v>4323</v>
      </c>
      <c r="F88" s="33"/>
      <c r="G88" s="33">
        <v>4</v>
      </c>
      <c r="H88" s="21">
        <v>2</v>
      </c>
      <c r="I88" s="26">
        <f t="shared" si="8"/>
        <v>8</v>
      </c>
      <c r="J88" s="34">
        <v>41.74</v>
      </c>
      <c r="K88" s="36">
        <f t="shared" si="9"/>
        <v>166.96</v>
      </c>
      <c r="L88" s="21">
        <f t="shared" si="10"/>
        <v>333.92</v>
      </c>
      <c r="M88" s="34">
        <v>6</v>
      </c>
      <c r="N88" s="21">
        <f t="shared" si="11"/>
        <v>48</v>
      </c>
      <c r="O88" s="33"/>
    </row>
    <row r="89" spans="1:15">
      <c r="A89" s="33" t="s">
        <v>16</v>
      </c>
      <c r="B89" s="34">
        <v>912</v>
      </c>
      <c r="C89" s="33"/>
      <c r="D89" s="54" t="s">
        <v>33</v>
      </c>
      <c r="E89" s="34">
        <v>3585</v>
      </c>
      <c r="F89" s="33"/>
      <c r="G89" s="33">
        <v>4</v>
      </c>
      <c r="H89" s="21">
        <v>2</v>
      </c>
      <c r="I89" s="26">
        <f t="shared" si="8"/>
        <v>8</v>
      </c>
      <c r="J89" s="34">
        <v>34.62</v>
      </c>
      <c r="K89" s="36">
        <f t="shared" si="9"/>
        <v>138.48</v>
      </c>
      <c r="L89" s="21">
        <f t="shared" si="10"/>
        <v>276.96</v>
      </c>
      <c r="M89" s="34">
        <v>12</v>
      </c>
      <c r="N89" s="21">
        <f t="shared" si="11"/>
        <v>96</v>
      </c>
      <c r="O89" s="33"/>
    </row>
    <row r="90" spans="1:15">
      <c r="A90" s="33" t="s">
        <v>16</v>
      </c>
      <c r="B90" s="34">
        <v>506</v>
      </c>
      <c r="C90" s="33" t="s">
        <v>27</v>
      </c>
      <c r="D90" s="54" t="s">
        <v>38</v>
      </c>
      <c r="E90" s="34">
        <v>2273</v>
      </c>
      <c r="F90" s="33"/>
      <c r="G90" s="33">
        <v>2</v>
      </c>
      <c r="H90" s="21">
        <v>2</v>
      </c>
      <c r="I90" s="26">
        <f t="shared" si="8"/>
        <v>4</v>
      </c>
      <c r="J90" s="34">
        <v>19.38</v>
      </c>
      <c r="K90" s="36">
        <f t="shared" si="9"/>
        <v>38.76</v>
      </c>
      <c r="L90" s="21">
        <f t="shared" si="10"/>
        <v>77.52</v>
      </c>
      <c r="M90" s="34">
        <v>9</v>
      </c>
      <c r="N90" s="21">
        <f t="shared" si="11"/>
        <v>36</v>
      </c>
      <c r="O90" s="33"/>
    </row>
    <row r="91" spans="1:15">
      <c r="A91" s="33" t="s">
        <v>16</v>
      </c>
      <c r="B91" s="34">
        <v>414</v>
      </c>
      <c r="C91" s="33" t="s">
        <v>27</v>
      </c>
      <c r="D91" s="54" t="s">
        <v>38</v>
      </c>
      <c r="E91" s="34">
        <v>1463</v>
      </c>
      <c r="F91" s="33"/>
      <c r="G91" s="33">
        <v>2</v>
      </c>
      <c r="H91" s="21">
        <v>2</v>
      </c>
      <c r="I91" s="26">
        <f t="shared" si="8"/>
        <v>4</v>
      </c>
      <c r="J91" s="34">
        <v>12.47</v>
      </c>
      <c r="K91" s="36">
        <f t="shared" si="9"/>
        <v>24.94</v>
      </c>
      <c r="L91" s="21">
        <f t="shared" si="10"/>
        <v>49.88</v>
      </c>
      <c r="M91" s="34">
        <v>8</v>
      </c>
      <c r="N91" s="21">
        <f t="shared" si="11"/>
        <v>32</v>
      </c>
      <c r="O91" s="33"/>
    </row>
    <row r="92" spans="1:15">
      <c r="A92" s="33" t="s">
        <v>16</v>
      </c>
      <c r="B92" s="34">
        <v>203</v>
      </c>
      <c r="C92" s="33" t="s">
        <v>27</v>
      </c>
      <c r="D92" s="54" t="s">
        <v>39</v>
      </c>
      <c r="E92" s="34">
        <v>5054</v>
      </c>
      <c r="F92" s="33"/>
      <c r="G92" s="33">
        <v>2</v>
      </c>
      <c r="H92" s="21">
        <v>2</v>
      </c>
      <c r="I92" s="26">
        <f t="shared" si="8"/>
        <v>4</v>
      </c>
      <c r="J92" s="34">
        <v>37.28</v>
      </c>
      <c r="K92" s="36">
        <f t="shared" si="9"/>
        <v>74.56</v>
      </c>
      <c r="L92" s="21">
        <f t="shared" si="10"/>
        <v>149.12</v>
      </c>
      <c r="M92" s="34">
        <v>12</v>
      </c>
      <c r="N92" s="21">
        <f t="shared" si="11"/>
        <v>48</v>
      </c>
      <c r="O92" s="33" t="s">
        <v>41</v>
      </c>
    </row>
    <row r="93" spans="1:15">
      <c r="A93" s="33" t="s">
        <v>16</v>
      </c>
      <c r="B93" s="34">
        <v>204</v>
      </c>
      <c r="C93" s="33" t="s">
        <v>27</v>
      </c>
      <c r="D93" s="54" t="s">
        <v>39</v>
      </c>
      <c r="E93" s="34">
        <v>5054</v>
      </c>
      <c r="F93" s="33"/>
      <c r="G93" s="33">
        <v>2</v>
      </c>
      <c r="H93" s="21">
        <v>2</v>
      </c>
      <c r="I93" s="26">
        <f t="shared" si="8"/>
        <v>4</v>
      </c>
      <c r="J93" s="34">
        <v>37.28</v>
      </c>
      <c r="K93" s="36">
        <f t="shared" si="9"/>
        <v>74.56</v>
      </c>
      <c r="L93" s="21">
        <f t="shared" si="10"/>
        <v>149.12</v>
      </c>
      <c r="M93" s="34">
        <v>12</v>
      </c>
      <c r="N93" s="21">
        <f t="shared" si="11"/>
        <v>48</v>
      </c>
      <c r="O93" s="33" t="s">
        <v>41</v>
      </c>
    </row>
    <row r="94" spans="1:15">
      <c r="A94" s="33" t="s">
        <v>16</v>
      </c>
      <c r="B94" s="34">
        <v>303</v>
      </c>
      <c r="C94" s="33" t="s">
        <v>27</v>
      </c>
      <c r="D94" s="54" t="s">
        <v>39</v>
      </c>
      <c r="E94" s="34">
        <v>3840</v>
      </c>
      <c r="F94" s="33"/>
      <c r="G94" s="33">
        <v>2</v>
      </c>
      <c r="H94" s="21">
        <v>2</v>
      </c>
      <c r="I94" s="26">
        <f t="shared" si="8"/>
        <v>4</v>
      </c>
      <c r="J94" s="34">
        <v>28.32</v>
      </c>
      <c r="K94" s="36">
        <f t="shared" si="9"/>
        <v>56.64</v>
      </c>
      <c r="L94" s="21">
        <f t="shared" si="10"/>
        <v>113.28</v>
      </c>
      <c r="M94" s="34">
        <v>12</v>
      </c>
      <c r="N94" s="21">
        <f t="shared" si="11"/>
        <v>48</v>
      </c>
      <c r="O94" s="33" t="s">
        <v>41</v>
      </c>
    </row>
    <row r="95" spans="1:15">
      <c r="A95" s="33" t="s">
        <v>16</v>
      </c>
      <c r="B95" s="34">
        <v>304</v>
      </c>
      <c r="C95" s="33" t="s">
        <v>27</v>
      </c>
      <c r="D95" s="54" t="s">
        <v>39</v>
      </c>
      <c r="E95" s="34">
        <v>3840</v>
      </c>
      <c r="F95" s="33"/>
      <c r="G95" s="33">
        <v>2</v>
      </c>
      <c r="H95" s="21">
        <v>2</v>
      </c>
      <c r="I95" s="26">
        <f t="shared" si="8"/>
        <v>4</v>
      </c>
      <c r="J95" s="34">
        <v>28.32</v>
      </c>
      <c r="K95" s="36">
        <f t="shared" si="9"/>
        <v>56.64</v>
      </c>
      <c r="L95" s="21">
        <f t="shared" si="10"/>
        <v>113.28</v>
      </c>
      <c r="M95" s="34">
        <v>12</v>
      </c>
      <c r="N95" s="21">
        <f t="shared" si="11"/>
        <v>48</v>
      </c>
      <c r="O95" s="33" t="s">
        <v>41</v>
      </c>
    </row>
    <row r="96" spans="1:15">
      <c r="A96" s="33"/>
      <c r="B96" s="34"/>
      <c r="C96" s="33"/>
      <c r="D96" s="33"/>
      <c r="E96" s="34"/>
      <c r="F96" s="33"/>
      <c r="G96" s="33"/>
      <c r="H96" s="21"/>
      <c r="I96" s="26"/>
      <c r="J96" s="34"/>
      <c r="K96" s="36"/>
      <c r="L96" s="21"/>
      <c r="M96" s="34"/>
      <c r="N96" s="21"/>
      <c r="O96" s="33"/>
    </row>
    <row r="97" spans="1:15">
      <c r="A97" s="33" t="s">
        <v>16</v>
      </c>
      <c r="B97" s="34">
        <v>117</v>
      </c>
      <c r="C97" s="33" t="s">
        <v>27</v>
      </c>
      <c r="D97" s="54" t="s">
        <v>39</v>
      </c>
      <c r="E97" s="34">
        <v>1267</v>
      </c>
      <c r="F97" s="33"/>
      <c r="G97" s="33">
        <v>2</v>
      </c>
      <c r="H97" s="21">
        <v>2</v>
      </c>
      <c r="I97" s="26">
        <f>H97*G97</f>
        <v>4</v>
      </c>
      <c r="J97" s="34">
        <v>9.35</v>
      </c>
      <c r="K97" s="36">
        <f>J97*G97</f>
        <v>18.7</v>
      </c>
      <c r="L97" s="21">
        <f>J97*I97</f>
        <v>37.4</v>
      </c>
      <c r="M97" s="34">
        <v>6</v>
      </c>
      <c r="N97" s="21">
        <f>M97*I97</f>
        <v>24</v>
      </c>
      <c r="O97" s="33" t="s">
        <v>36</v>
      </c>
    </row>
    <row r="98" spans="1:15">
      <c r="A98" s="33" t="s">
        <v>16</v>
      </c>
      <c r="B98" s="34">
        <v>118</v>
      </c>
      <c r="C98" s="33" t="s">
        <v>27</v>
      </c>
      <c r="D98" s="54" t="s">
        <v>39</v>
      </c>
      <c r="E98" s="34">
        <v>1267</v>
      </c>
      <c r="F98" s="33"/>
      <c r="G98" s="33">
        <v>2</v>
      </c>
      <c r="H98" s="21">
        <v>2</v>
      </c>
      <c r="I98" s="26">
        <f>H98*G98</f>
        <v>4</v>
      </c>
      <c r="J98" s="34">
        <v>9.35</v>
      </c>
      <c r="K98" s="36">
        <f>J98*G98</f>
        <v>18.7</v>
      </c>
      <c r="L98" s="21">
        <f>J98*I98</f>
        <v>37.4</v>
      </c>
      <c r="M98" s="34">
        <v>6</v>
      </c>
      <c r="N98" s="21">
        <f>M98*I98</f>
        <v>24</v>
      </c>
      <c r="O98" s="33" t="s">
        <v>36</v>
      </c>
    </row>
    <row r="99" spans="1:15">
      <c r="A99" s="33"/>
      <c r="B99" s="34"/>
      <c r="C99" s="33"/>
      <c r="D99" s="33"/>
      <c r="E99" s="34"/>
      <c r="F99" s="33"/>
      <c r="G99" s="33"/>
      <c r="H99" s="21"/>
      <c r="I99" s="26"/>
      <c r="J99" s="34"/>
      <c r="K99" s="36"/>
      <c r="L99" s="21"/>
      <c r="M99" s="34"/>
      <c r="N99" s="21"/>
      <c r="O99" s="33"/>
    </row>
    <row r="100" spans="1:15">
      <c r="A100" s="33" t="s">
        <v>16</v>
      </c>
      <c r="B100" s="34">
        <v>105</v>
      </c>
      <c r="C100" s="33" t="s">
        <v>27</v>
      </c>
      <c r="D100" s="54" t="s">
        <v>39</v>
      </c>
      <c r="E100" s="34">
        <v>6357</v>
      </c>
      <c r="F100" s="33"/>
      <c r="G100" s="33">
        <v>2</v>
      </c>
      <c r="H100" s="21">
        <v>2</v>
      </c>
      <c r="I100" s="26">
        <f>H100*G100</f>
        <v>4</v>
      </c>
      <c r="J100" s="34">
        <v>46.89</v>
      </c>
      <c r="K100" s="36">
        <f>J100*G100</f>
        <v>93.78</v>
      </c>
      <c r="L100" s="21">
        <f>J100*I100</f>
        <v>187.56</v>
      </c>
      <c r="M100" s="34">
        <v>28</v>
      </c>
      <c r="N100" s="21">
        <f>M100*I100</f>
        <v>112</v>
      </c>
      <c r="O100" s="33" t="s">
        <v>40</v>
      </c>
    </row>
    <row r="101" spans="1:15">
      <c r="A101" s="33" t="s">
        <v>16</v>
      </c>
      <c r="B101" s="34">
        <v>106</v>
      </c>
      <c r="C101" s="33" t="s">
        <v>27</v>
      </c>
      <c r="D101" s="54" t="s">
        <v>39</v>
      </c>
      <c r="E101" s="34">
        <v>6357</v>
      </c>
      <c r="F101" s="33"/>
      <c r="G101" s="33">
        <v>2</v>
      </c>
      <c r="H101" s="21">
        <v>2</v>
      </c>
      <c r="I101" s="26">
        <f>H101*G101</f>
        <v>4</v>
      </c>
      <c r="J101" s="34">
        <v>46.89</v>
      </c>
      <c r="K101" s="36">
        <f>J101*G101</f>
        <v>93.78</v>
      </c>
      <c r="L101" s="21">
        <f>J101*I101</f>
        <v>187.56</v>
      </c>
      <c r="M101" s="34">
        <v>28</v>
      </c>
      <c r="N101" s="21">
        <f>M101*I101</f>
        <v>112</v>
      </c>
      <c r="O101" s="33" t="s">
        <v>40</v>
      </c>
    </row>
    <row r="102" spans="1:15">
      <c r="A102" s="33"/>
      <c r="B102" s="34"/>
      <c r="C102" s="33"/>
      <c r="D102" s="33"/>
      <c r="E102" s="34"/>
      <c r="F102" s="33"/>
      <c r="G102" s="33"/>
      <c r="H102" s="21"/>
      <c r="I102" s="26"/>
      <c r="J102" s="34"/>
      <c r="K102" s="36"/>
      <c r="L102" s="21"/>
      <c r="M102" s="34"/>
      <c r="N102" s="21"/>
      <c r="O102" s="33"/>
    </row>
    <row r="103" spans="1:15">
      <c r="A103" s="33" t="s">
        <v>16</v>
      </c>
      <c r="B103" s="34">
        <v>406</v>
      </c>
      <c r="C103" s="33" t="s">
        <v>27</v>
      </c>
      <c r="D103" s="54" t="s">
        <v>39</v>
      </c>
      <c r="E103" s="34">
        <v>2408</v>
      </c>
      <c r="F103" s="33"/>
      <c r="G103" s="33">
        <v>4</v>
      </c>
      <c r="H103" s="21">
        <v>2</v>
      </c>
      <c r="I103" s="26">
        <f t="shared" ref="I103:I112" si="12">H103*G103</f>
        <v>8</v>
      </c>
      <c r="J103" s="34">
        <v>17.76</v>
      </c>
      <c r="K103" s="36">
        <f t="shared" ref="K103:K112" si="13">J103*G103</f>
        <v>71.04</v>
      </c>
      <c r="L103" s="21">
        <f t="shared" ref="L103:L112" si="14">J103*I103</f>
        <v>142.08</v>
      </c>
      <c r="M103" s="34">
        <v>7</v>
      </c>
      <c r="N103" s="21">
        <f t="shared" ref="N103:N112" si="15">M103*I103</f>
        <v>56</v>
      </c>
      <c r="O103" s="33"/>
    </row>
    <row r="104" spans="1:15">
      <c r="A104" s="33" t="s">
        <v>16</v>
      </c>
      <c r="B104" s="34">
        <v>425</v>
      </c>
      <c r="C104" s="33" t="s">
        <v>27</v>
      </c>
      <c r="D104" s="54" t="s">
        <v>39</v>
      </c>
      <c r="E104" s="34">
        <v>2408</v>
      </c>
      <c r="F104" s="33"/>
      <c r="G104" s="33">
        <v>4</v>
      </c>
      <c r="H104" s="21">
        <v>2</v>
      </c>
      <c r="I104" s="26">
        <f t="shared" si="12"/>
        <v>8</v>
      </c>
      <c r="J104" s="34">
        <v>17.76</v>
      </c>
      <c r="K104" s="36">
        <f t="shared" si="13"/>
        <v>71.04</v>
      </c>
      <c r="L104" s="21">
        <f t="shared" si="14"/>
        <v>142.08</v>
      </c>
      <c r="M104" s="34">
        <v>5</v>
      </c>
      <c r="N104" s="21">
        <f t="shared" si="15"/>
        <v>40</v>
      </c>
      <c r="O104" s="33"/>
    </row>
    <row r="105" spans="1:15">
      <c r="A105" s="33" t="s">
        <v>16</v>
      </c>
      <c r="B105" s="34">
        <v>107</v>
      </c>
      <c r="C105" s="33" t="s">
        <v>27</v>
      </c>
      <c r="D105" s="54" t="s">
        <v>39</v>
      </c>
      <c r="E105" s="34">
        <v>1172</v>
      </c>
      <c r="F105" s="33"/>
      <c r="G105" s="33">
        <v>2</v>
      </c>
      <c r="H105" s="21">
        <v>2</v>
      </c>
      <c r="I105" s="26">
        <f t="shared" si="12"/>
        <v>4</v>
      </c>
      <c r="J105" s="34">
        <v>8.64</v>
      </c>
      <c r="K105" s="36">
        <f t="shared" si="13"/>
        <v>17.28</v>
      </c>
      <c r="L105" s="21">
        <f t="shared" si="14"/>
        <v>34.56</v>
      </c>
      <c r="M105" s="34">
        <v>8</v>
      </c>
      <c r="N105" s="21">
        <f t="shared" si="15"/>
        <v>32</v>
      </c>
      <c r="O105" s="33"/>
    </row>
    <row r="106" spans="1:15">
      <c r="A106" s="33" t="s">
        <v>16</v>
      </c>
      <c r="B106" s="34">
        <v>108</v>
      </c>
      <c r="C106" s="33" t="s">
        <v>27</v>
      </c>
      <c r="D106" s="54" t="s">
        <v>39</v>
      </c>
      <c r="E106" s="34">
        <v>1172</v>
      </c>
      <c r="F106" s="33"/>
      <c r="G106" s="33">
        <v>2</v>
      </c>
      <c r="H106" s="21">
        <v>2</v>
      </c>
      <c r="I106" s="26">
        <f t="shared" si="12"/>
        <v>4</v>
      </c>
      <c r="J106" s="34">
        <v>8.64</v>
      </c>
      <c r="K106" s="36">
        <f t="shared" si="13"/>
        <v>17.28</v>
      </c>
      <c r="L106" s="21">
        <f t="shared" si="14"/>
        <v>34.56</v>
      </c>
      <c r="M106" s="34">
        <v>8</v>
      </c>
      <c r="N106" s="21">
        <f t="shared" si="15"/>
        <v>32</v>
      </c>
      <c r="O106" s="33"/>
    </row>
    <row r="107" spans="1:15">
      <c r="A107" s="33" t="s">
        <v>16</v>
      </c>
      <c r="B107" s="34">
        <v>525</v>
      </c>
      <c r="C107" s="33" t="s">
        <v>27</v>
      </c>
      <c r="D107" s="54" t="s">
        <v>42</v>
      </c>
      <c r="E107" s="34">
        <v>3238</v>
      </c>
      <c r="F107" s="33"/>
      <c r="G107" s="33">
        <v>4</v>
      </c>
      <c r="H107" s="21">
        <v>2</v>
      </c>
      <c r="I107" s="26">
        <f t="shared" si="12"/>
        <v>8</v>
      </c>
      <c r="J107" s="34">
        <v>22.36</v>
      </c>
      <c r="K107" s="36">
        <f t="shared" si="13"/>
        <v>89.44</v>
      </c>
      <c r="L107" s="21">
        <f t="shared" si="14"/>
        <v>178.88</v>
      </c>
      <c r="M107" s="34">
        <v>8</v>
      </c>
      <c r="N107" s="21">
        <f t="shared" si="15"/>
        <v>64</v>
      </c>
      <c r="O107" s="33" t="s">
        <v>36</v>
      </c>
    </row>
    <row r="108" spans="1:15">
      <c r="A108" s="33" t="s">
        <v>16</v>
      </c>
      <c r="B108" s="34">
        <v>511</v>
      </c>
      <c r="C108" s="33" t="s">
        <v>27</v>
      </c>
      <c r="D108" s="54" t="s">
        <v>42</v>
      </c>
      <c r="E108" s="34">
        <v>2895</v>
      </c>
      <c r="F108" s="33"/>
      <c r="G108" s="33">
        <v>2</v>
      </c>
      <c r="H108" s="21">
        <v>2</v>
      </c>
      <c r="I108" s="26">
        <f t="shared" si="12"/>
        <v>4</v>
      </c>
      <c r="J108" s="34">
        <v>19.99</v>
      </c>
      <c r="K108" s="36">
        <f t="shared" si="13"/>
        <v>39.98</v>
      </c>
      <c r="L108" s="21">
        <f t="shared" si="14"/>
        <v>79.96</v>
      </c>
      <c r="M108" s="34">
        <v>5</v>
      </c>
      <c r="N108" s="21">
        <f t="shared" si="15"/>
        <v>20</v>
      </c>
      <c r="O108" s="33" t="s">
        <v>36</v>
      </c>
    </row>
    <row r="109" spans="1:15">
      <c r="A109" s="33" t="s">
        <v>16</v>
      </c>
      <c r="B109" s="34">
        <v>531</v>
      </c>
      <c r="C109" s="33" t="s">
        <v>27</v>
      </c>
      <c r="D109" s="54" t="s">
        <v>42</v>
      </c>
      <c r="E109" s="34">
        <v>2895</v>
      </c>
      <c r="F109" s="33"/>
      <c r="G109" s="33">
        <v>2</v>
      </c>
      <c r="H109" s="21">
        <v>2</v>
      </c>
      <c r="I109" s="26">
        <f t="shared" si="12"/>
        <v>4</v>
      </c>
      <c r="J109" s="34">
        <v>19.99</v>
      </c>
      <c r="K109" s="36">
        <f t="shared" si="13"/>
        <v>39.98</v>
      </c>
      <c r="L109" s="21">
        <f t="shared" si="14"/>
        <v>79.96</v>
      </c>
      <c r="M109" s="34">
        <v>5</v>
      </c>
      <c r="N109" s="21">
        <f t="shared" si="15"/>
        <v>20</v>
      </c>
      <c r="O109" s="33" t="s">
        <v>36</v>
      </c>
    </row>
    <row r="110" spans="1:15">
      <c r="A110" s="33" t="s">
        <v>16</v>
      </c>
      <c r="B110" s="34">
        <v>529</v>
      </c>
      <c r="C110" s="33" t="s">
        <v>27</v>
      </c>
      <c r="D110" s="54" t="s">
        <v>42</v>
      </c>
      <c r="E110" s="34">
        <v>2835</v>
      </c>
      <c r="F110" s="33"/>
      <c r="G110" s="33">
        <v>2</v>
      </c>
      <c r="H110" s="21">
        <v>2</v>
      </c>
      <c r="I110" s="26">
        <f t="shared" si="12"/>
        <v>4</v>
      </c>
      <c r="J110" s="34">
        <v>19.58</v>
      </c>
      <c r="K110" s="36">
        <f t="shared" si="13"/>
        <v>39.16</v>
      </c>
      <c r="L110" s="21">
        <f t="shared" si="14"/>
        <v>78.32</v>
      </c>
      <c r="M110" s="34">
        <v>5</v>
      </c>
      <c r="N110" s="21">
        <f t="shared" si="15"/>
        <v>20</v>
      </c>
      <c r="O110" s="33" t="s">
        <v>36</v>
      </c>
    </row>
    <row r="111" spans="1:15">
      <c r="A111" s="33" t="s">
        <v>16</v>
      </c>
      <c r="B111" s="34">
        <v>429</v>
      </c>
      <c r="C111" s="33" t="s">
        <v>27</v>
      </c>
      <c r="D111" s="54" t="s">
        <v>42</v>
      </c>
      <c r="E111" s="34">
        <v>2294</v>
      </c>
      <c r="F111" s="33"/>
      <c r="G111" s="33">
        <v>2</v>
      </c>
      <c r="H111" s="21">
        <v>2</v>
      </c>
      <c r="I111" s="26">
        <f t="shared" si="12"/>
        <v>4</v>
      </c>
      <c r="J111" s="34">
        <v>15.84</v>
      </c>
      <c r="K111" s="36">
        <f t="shared" si="13"/>
        <v>31.68</v>
      </c>
      <c r="L111" s="21">
        <f t="shared" si="14"/>
        <v>63.36</v>
      </c>
      <c r="M111" s="34">
        <v>7</v>
      </c>
      <c r="N111" s="21">
        <f t="shared" si="15"/>
        <v>28</v>
      </c>
      <c r="O111" s="33" t="s">
        <v>36</v>
      </c>
    </row>
    <row r="112" spans="1:15">
      <c r="A112" s="33" t="s">
        <v>16</v>
      </c>
      <c r="B112" s="34">
        <v>431</v>
      </c>
      <c r="C112" s="33" t="s">
        <v>27</v>
      </c>
      <c r="D112" s="54" t="s">
        <v>42</v>
      </c>
      <c r="E112" s="34">
        <v>2012</v>
      </c>
      <c r="F112" s="33"/>
      <c r="G112" s="33">
        <v>2</v>
      </c>
      <c r="H112" s="21">
        <v>2</v>
      </c>
      <c r="I112" s="26">
        <f t="shared" si="12"/>
        <v>4</v>
      </c>
      <c r="J112" s="34">
        <v>13.89</v>
      </c>
      <c r="K112" s="36">
        <f t="shared" si="13"/>
        <v>27.78</v>
      </c>
      <c r="L112" s="21">
        <f t="shared" si="14"/>
        <v>55.56</v>
      </c>
      <c r="M112" s="34">
        <v>7</v>
      </c>
      <c r="N112" s="21">
        <f t="shared" si="15"/>
        <v>28</v>
      </c>
      <c r="O112" s="33" t="s">
        <v>36</v>
      </c>
    </row>
    <row r="113" spans="1:15">
      <c r="A113" s="33"/>
      <c r="B113" s="34"/>
      <c r="C113" s="33"/>
      <c r="D113" s="33"/>
      <c r="E113" s="34"/>
      <c r="F113" s="33"/>
      <c r="G113" s="33"/>
      <c r="H113" s="21"/>
      <c r="I113" s="26"/>
      <c r="J113" s="34"/>
      <c r="K113" s="36"/>
      <c r="L113" s="21"/>
      <c r="M113" s="34"/>
      <c r="N113" s="21"/>
      <c r="O113" s="33"/>
    </row>
    <row r="114" spans="1:15">
      <c r="A114" s="33" t="s">
        <v>16</v>
      </c>
      <c r="B114" s="34">
        <v>512</v>
      </c>
      <c r="C114" s="33" t="s">
        <v>27</v>
      </c>
      <c r="D114" s="54" t="s">
        <v>42</v>
      </c>
      <c r="E114" s="34">
        <v>2895</v>
      </c>
      <c r="F114" s="33"/>
      <c r="G114" s="33">
        <v>2</v>
      </c>
      <c r="H114" s="21">
        <v>2</v>
      </c>
      <c r="I114" s="26">
        <f t="shared" ref="I114:I129" si="16">H114*G114</f>
        <v>4</v>
      </c>
      <c r="J114" s="34">
        <v>19.99</v>
      </c>
      <c r="K114" s="36">
        <f t="shared" ref="K114:K129" si="17">J114*G114</f>
        <v>39.98</v>
      </c>
      <c r="L114" s="21">
        <f t="shared" ref="L114:L129" si="18">J114*I114</f>
        <v>79.96</v>
      </c>
      <c r="M114" s="34">
        <v>5</v>
      </c>
      <c r="N114" s="21">
        <f t="shared" ref="N114:N129" si="19">M114*I114</f>
        <v>20</v>
      </c>
      <c r="O114" s="33"/>
    </row>
    <row r="115" spans="1:15">
      <c r="A115" s="33" t="s">
        <v>16</v>
      </c>
      <c r="B115" s="34">
        <v>532</v>
      </c>
      <c r="C115" s="33" t="s">
        <v>27</v>
      </c>
      <c r="D115" s="54" t="s">
        <v>42</v>
      </c>
      <c r="E115" s="34">
        <v>2895</v>
      </c>
      <c r="F115" s="33"/>
      <c r="G115" s="33">
        <v>2</v>
      </c>
      <c r="H115" s="21">
        <v>2</v>
      </c>
      <c r="I115" s="26">
        <f t="shared" si="16"/>
        <v>4</v>
      </c>
      <c r="J115" s="34">
        <v>19.99</v>
      </c>
      <c r="K115" s="36">
        <f t="shared" si="17"/>
        <v>39.98</v>
      </c>
      <c r="L115" s="21">
        <f t="shared" si="18"/>
        <v>79.96</v>
      </c>
      <c r="M115" s="34">
        <v>5</v>
      </c>
      <c r="N115" s="21">
        <f t="shared" si="19"/>
        <v>20</v>
      </c>
      <c r="O115" s="33"/>
    </row>
    <row r="116" spans="1:15">
      <c r="A116" s="33" t="s">
        <v>16</v>
      </c>
      <c r="B116" s="34">
        <v>530</v>
      </c>
      <c r="C116" s="33" t="s">
        <v>27</v>
      </c>
      <c r="D116" s="54" t="s">
        <v>42</v>
      </c>
      <c r="E116" s="34">
        <v>2835</v>
      </c>
      <c r="F116" s="33"/>
      <c r="G116" s="33">
        <v>2</v>
      </c>
      <c r="H116" s="21">
        <v>2</v>
      </c>
      <c r="I116" s="26">
        <f t="shared" si="16"/>
        <v>4</v>
      </c>
      <c r="J116" s="34">
        <v>19.58</v>
      </c>
      <c r="K116" s="36">
        <f t="shared" si="17"/>
        <v>39.16</v>
      </c>
      <c r="L116" s="21">
        <f t="shared" si="18"/>
        <v>78.32</v>
      </c>
      <c r="M116" s="34">
        <v>5</v>
      </c>
      <c r="N116" s="21">
        <f t="shared" si="19"/>
        <v>20</v>
      </c>
      <c r="O116" s="33"/>
    </row>
    <row r="117" spans="1:15">
      <c r="A117" s="33" t="s">
        <v>16</v>
      </c>
      <c r="B117" s="34">
        <v>507</v>
      </c>
      <c r="C117" s="33" t="s">
        <v>27</v>
      </c>
      <c r="D117" s="54" t="s">
        <v>42</v>
      </c>
      <c r="E117" s="34">
        <v>2511</v>
      </c>
      <c r="F117" s="33"/>
      <c r="G117" s="33">
        <v>4</v>
      </c>
      <c r="H117" s="21">
        <v>2</v>
      </c>
      <c r="I117" s="26">
        <f t="shared" si="16"/>
        <v>8</v>
      </c>
      <c r="J117" s="34">
        <v>17.34</v>
      </c>
      <c r="K117" s="36">
        <f t="shared" si="17"/>
        <v>69.36</v>
      </c>
      <c r="L117" s="21">
        <f t="shared" si="18"/>
        <v>138.72</v>
      </c>
      <c r="M117" s="34">
        <v>5</v>
      </c>
      <c r="N117" s="21">
        <f t="shared" si="19"/>
        <v>40</v>
      </c>
      <c r="O117" s="33"/>
    </row>
    <row r="118" spans="1:15">
      <c r="A118" s="33" t="s">
        <v>16</v>
      </c>
      <c r="B118" s="34">
        <v>430</v>
      </c>
      <c r="C118" s="33" t="s">
        <v>27</v>
      </c>
      <c r="D118" s="54" t="s">
        <v>42</v>
      </c>
      <c r="E118" s="34">
        <v>2294</v>
      </c>
      <c r="F118" s="33"/>
      <c r="G118" s="33">
        <v>2</v>
      </c>
      <c r="H118" s="21">
        <v>2</v>
      </c>
      <c r="I118" s="26">
        <f t="shared" si="16"/>
        <v>4</v>
      </c>
      <c r="J118" s="34">
        <v>15.84</v>
      </c>
      <c r="K118" s="36">
        <f t="shared" si="17"/>
        <v>31.68</v>
      </c>
      <c r="L118" s="21">
        <f t="shared" si="18"/>
        <v>63.36</v>
      </c>
      <c r="M118" s="34">
        <v>7</v>
      </c>
      <c r="N118" s="21">
        <f t="shared" si="19"/>
        <v>28</v>
      </c>
      <c r="O118" s="33"/>
    </row>
    <row r="119" spans="1:15">
      <c r="A119" s="33" t="s">
        <v>16</v>
      </c>
      <c r="B119" s="34">
        <v>508</v>
      </c>
      <c r="C119" s="33" t="s">
        <v>27</v>
      </c>
      <c r="D119" s="54" t="s">
        <v>42</v>
      </c>
      <c r="E119" s="34">
        <v>2173</v>
      </c>
      <c r="F119" s="33"/>
      <c r="G119" s="33">
        <v>2</v>
      </c>
      <c r="H119" s="21">
        <v>2</v>
      </c>
      <c r="I119" s="26">
        <f t="shared" si="16"/>
        <v>4</v>
      </c>
      <c r="J119" s="34">
        <v>15</v>
      </c>
      <c r="K119" s="36">
        <f t="shared" si="17"/>
        <v>30</v>
      </c>
      <c r="L119" s="21">
        <f t="shared" si="18"/>
        <v>60</v>
      </c>
      <c r="M119" s="34">
        <v>6</v>
      </c>
      <c r="N119" s="21">
        <f t="shared" si="19"/>
        <v>24</v>
      </c>
      <c r="O119" s="33"/>
    </row>
    <row r="120" spans="1:15">
      <c r="A120" s="33" t="s">
        <v>16</v>
      </c>
      <c r="B120" s="34">
        <v>432</v>
      </c>
      <c r="C120" s="33" t="s">
        <v>27</v>
      </c>
      <c r="D120" s="54" t="s">
        <v>42</v>
      </c>
      <c r="E120" s="34">
        <v>2012</v>
      </c>
      <c r="F120" s="33"/>
      <c r="G120" s="33">
        <v>2</v>
      </c>
      <c r="H120" s="21">
        <v>2</v>
      </c>
      <c r="I120" s="26">
        <f t="shared" si="16"/>
        <v>4</v>
      </c>
      <c r="J120" s="34">
        <v>13.89</v>
      </c>
      <c r="K120" s="36">
        <f t="shared" si="17"/>
        <v>27.78</v>
      </c>
      <c r="L120" s="21">
        <f t="shared" si="18"/>
        <v>55.56</v>
      </c>
      <c r="M120" s="34">
        <v>7</v>
      </c>
      <c r="N120" s="21">
        <f t="shared" si="19"/>
        <v>28</v>
      </c>
      <c r="O120" s="33"/>
    </row>
    <row r="121" spans="1:15">
      <c r="A121" s="33" t="s">
        <v>16</v>
      </c>
      <c r="B121" s="34">
        <v>407</v>
      </c>
      <c r="C121" s="33" t="s">
        <v>27</v>
      </c>
      <c r="D121" s="54" t="s">
        <v>42</v>
      </c>
      <c r="E121" s="34">
        <v>1741</v>
      </c>
      <c r="F121" s="33"/>
      <c r="G121" s="33">
        <v>2</v>
      </c>
      <c r="H121" s="21">
        <v>2</v>
      </c>
      <c r="I121" s="26">
        <f t="shared" si="16"/>
        <v>4</v>
      </c>
      <c r="J121" s="34">
        <v>12.02</v>
      </c>
      <c r="K121" s="36">
        <f t="shared" si="17"/>
        <v>24.04</v>
      </c>
      <c r="L121" s="21">
        <f t="shared" si="18"/>
        <v>48.08</v>
      </c>
      <c r="M121" s="34">
        <v>6</v>
      </c>
      <c r="N121" s="21">
        <f t="shared" si="19"/>
        <v>24</v>
      </c>
      <c r="O121" s="33"/>
    </row>
    <row r="122" spans="1:15">
      <c r="A122" s="33" t="s">
        <v>16</v>
      </c>
      <c r="B122" s="34">
        <v>509</v>
      </c>
      <c r="C122" s="33" t="s">
        <v>27</v>
      </c>
      <c r="D122" s="54" t="s">
        <v>43</v>
      </c>
      <c r="E122" s="34">
        <v>2835</v>
      </c>
      <c r="F122" s="33"/>
      <c r="G122" s="33">
        <v>2</v>
      </c>
      <c r="H122" s="21">
        <v>2</v>
      </c>
      <c r="I122" s="26">
        <f t="shared" si="16"/>
        <v>4</v>
      </c>
      <c r="J122" s="34">
        <v>16.49</v>
      </c>
      <c r="K122" s="36">
        <f t="shared" si="17"/>
        <v>32.98</v>
      </c>
      <c r="L122" s="21">
        <f t="shared" si="18"/>
        <v>65.96</v>
      </c>
      <c r="M122" s="34">
        <v>5</v>
      </c>
      <c r="N122" s="21">
        <f t="shared" si="19"/>
        <v>20</v>
      </c>
      <c r="O122" s="33" t="s">
        <v>36</v>
      </c>
    </row>
    <row r="123" spans="1:15">
      <c r="A123" s="33" t="s">
        <v>16</v>
      </c>
      <c r="B123" s="54" t="s">
        <v>45</v>
      </c>
      <c r="C123" s="33" t="s">
        <v>27</v>
      </c>
      <c r="D123" s="54" t="s">
        <v>43</v>
      </c>
      <c r="E123" s="34">
        <v>2342</v>
      </c>
      <c r="F123" s="33"/>
      <c r="G123" s="33">
        <v>2</v>
      </c>
      <c r="H123" s="21">
        <v>2</v>
      </c>
      <c r="I123" s="26">
        <f t="shared" si="16"/>
        <v>4</v>
      </c>
      <c r="J123" s="34">
        <v>13.63</v>
      </c>
      <c r="K123" s="36">
        <f t="shared" si="17"/>
        <v>27.26</v>
      </c>
      <c r="L123" s="21">
        <f t="shared" si="18"/>
        <v>54.52</v>
      </c>
      <c r="M123" s="34">
        <v>5</v>
      </c>
      <c r="N123" s="21">
        <f t="shared" si="19"/>
        <v>20</v>
      </c>
      <c r="O123" s="33" t="s">
        <v>36</v>
      </c>
    </row>
    <row r="124" spans="1:15">
      <c r="A124" s="33" t="s">
        <v>16</v>
      </c>
      <c r="B124" s="54" t="s">
        <v>46</v>
      </c>
      <c r="C124" s="33" t="s">
        <v>27</v>
      </c>
      <c r="D124" s="54" t="s">
        <v>43</v>
      </c>
      <c r="E124" s="34">
        <v>2342</v>
      </c>
      <c r="F124" s="33"/>
      <c r="G124" s="33">
        <v>2</v>
      </c>
      <c r="H124" s="21">
        <v>2</v>
      </c>
      <c r="I124" s="26">
        <f t="shared" si="16"/>
        <v>4</v>
      </c>
      <c r="J124" s="34">
        <v>13.63</v>
      </c>
      <c r="K124" s="36">
        <f t="shared" si="17"/>
        <v>27.26</v>
      </c>
      <c r="L124" s="21">
        <f t="shared" si="18"/>
        <v>54.52</v>
      </c>
      <c r="M124" s="34">
        <v>7</v>
      </c>
      <c r="N124" s="21">
        <f t="shared" si="19"/>
        <v>28</v>
      </c>
      <c r="O124" s="33" t="s">
        <v>36</v>
      </c>
    </row>
    <row r="125" spans="1:15">
      <c r="A125" s="33" t="s">
        <v>16</v>
      </c>
      <c r="B125" s="54" t="s">
        <v>47</v>
      </c>
      <c r="C125" s="33" t="s">
        <v>27</v>
      </c>
      <c r="D125" s="54" t="s">
        <v>43</v>
      </c>
      <c r="E125" s="34">
        <v>2342</v>
      </c>
      <c r="F125" s="33"/>
      <c r="G125" s="33">
        <v>2</v>
      </c>
      <c r="H125" s="21">
        <v>2</v>
      </c>
      <c r="I125" s="26">
        <f t="shared" si="16"/>
        <v>4</v>
      </c>
      <c r="J125" s="34">
        <v>13.63</v>
      </c>
      <c r="K125" s="36">
        <f t="shared" si="17"/>
        <v>27.26</v>
      </c>
      <c r="L125" s="21">
        <f t="shared" si="18"/>
        <v>54.52</v>
      </c>
      <c r="M125" s="34">
        <v>7</v>
      </c>
      <c r="N125" s="21">
        <f t="shared" si="19"/>
        <v>28</v>
      </c>
      <c r="O125" s="33" t="s">
        <v>36</v>
      </c>
    </row>
    <row r="126" spans="1:15">
      <c r="A126" s="33" t="s">
        <v>16</v>
      </c>
      <c r="B126" s="34">
        <v>410</v>
      </c>
      <c r="C126" s="33" t="s">
        <v>27</v>
      </c>
      <c r="D126" s="54" t="s">
        <v>43</v>
      </c>
      <c r="E126" s="34">
        <v>2294</v>
      </c>
      <c r="F126" s="33"/>
      <c r="G126" s="33">
        <v>2</v>
      </c>
      <c r="H126" s="21">
        <v>2</v>
      </c>
      <c r="I126" s="26">
        <f t="shared" si="16"/>
        <v>4</v>
      </c>
      <c r="J126" s="34">
        <v>13.35</v>
      </c>
      <c r="K126" s="36">
        <f t="shared" si="17"/>
        <v>26.7</v>
      </c>
      <c r="L126" s="21">
        <f t="shared" si="18"/>
        <v>53.4</v>
      </c>
      <c r="M126" s="34">
        <v>7</v>
      </c>
      <c r="N126" s="21">
        <f t="shared" si="19"/>
        <v>28</v>
      </c>
      <c r="O126" s="33" t="s">
        <v>36</v>
      </c>
    </row>
    <row r="127" spans="1:15">
      <c r="A127" s="33" t="s">
        <v>16</v>
      </c>
      <c r="B127" s="34">
        <v>427</v>
      </c>
      <c r="C127" s="33" t="s">
        <v>27</v>
      </c>
      <c r="D127" s="54" t="s">
        <v>43</v>
      </c>
      <c r="E127" s="34">
        <v>2218</v>
      </c>
      <c r="F127" s="33"/>
      <c r="G127" s="33">
        <v>2</v>
      </c>
      <c r="H127" s="21">
        <v>2</v>
      </c>
      <c r="I127" s="26">
        <f t="shared" si="16"/>
        <v>4</v>
      </c>
      <c r="J127" s="34">
        <v>12.9</v>
      </c>
      <c r="K127" s="36">
        <f t="shared" si="17"/>
        <v>25.8</v>
      </c>
      <c r="L127" s="21">
        <f t="shared" si="18"/>
        <v>51.6</v>
      </c>
      <c r="M127" s="34">
        <v>7</v>
      </c>
      <c r="N127" s="21">
        <f t="shared" si="19"/>
        <v>28</v>
      </c>
      <c r="O127" s="33" t="s">
        <v>36</v>
      </c>
    </row>
    <row r="128" spans="1:15">
      <c r="A128" s="33" t="s">
        <v>16</v>
      </c>
      <c r="B128" s="34">
        <v>408</v>
      </c>
      <c r="C128" s="33" t="s">
        <v>27</v>
      </c>
      <c r="D128" s="54" t="s">
        <v>43</v>
      </c>
      <c r="E128" s="34">
        <v>2208</v>
      </c>
      <c r="F128" s="33"/>
      <c r="G128" s="33">
        <v>2</v>
      </c>
      <c r="H128" s="21">
        <v>2</v>
      </c>
      <c r="I128" s="26">
        <f t="shared" si="16"/>
        <v>4</v>
      </c>
      <c r="J128" s="34">
        <v>12.85</v>
      </c>
      <c r="K128" s="36">
        <f t="shared" si="17"/>
        <v>25.7</v>
      </c>
      <c r="L128" s="21">
        <f t="shared" si="18"/>
        <v>51.4</v>
      </c>
      <c r="M128" s="34">
        <v>5</v>
      </c>
      <c r="N128" s="21">
        <f t="shared" si="19"/>
        <v>20</v>
      </c>
      <c r="O128" s="33" t="s">
        <v>36</v>
      </c>
    </row>
    <row r="129" spans="1:15">
      <c r="A129" s="33" t="s">
        <v>16</v>
      </c>
      <c r="B129" s="34">
        <v>412</v>
      </c>
      <c r="C129" s="33" t="s">
        <v>27</v>
      </c>
      <c r="D129" s="54" t="s">
        <v>43</v>
      </c>
      <c r="E129" s="34">
        <v>1992</v>
      </c>
      <c r="F129" s="33"/>
      <c r="G129" s="33">
        <v>2</v>
      </c>
      <c r="H129" s="21">
        <v>2</v>
      </c>
      <c r="I129" s="26">
        <f t="shared" si="16"/>
        <v>4</v>
      </c>
      <c r="J129" s="34">
        <v>11.59</v>
      </c>
      <c r="K129" s="36">
        <f t="shared" si="17"/>
        <v>23.18</v>
      </c>
      <c r="L129" s="21">
        <f t="shared" si="18"/>
        <v>46.36</v>
      </c>
      <c r="M129" s="34">
        <v>7</v>
      </c>
      <c r="N129" s="21">
        <f t="shared" si="19"/>
        <v>28</v>
      </c>
      <c r="O129" s="33" t="s">
        <v>36</v>
      </c>
    </row>
    <row r="130" spans="1:15">
      <c r="A130" s="33"/>
      <c r="B130" s="34"/>
      <c r="C130" s="33"/>
      <c r="D130" s="33"/>
      <c r="E130" s="34"/>
      <c r="F130" s="33"/>
      <c r="G130" s="33"/>
      <c r="H130" s="21"/>
      <c r="I130" s="26"/>
      <c r="J130" s="34"/>
      <c r="K130" s="36"/>
      <c r="L130" s="21"/>
      <c r="M130" s="34"/>
      <c r="N130" s="21"/>
      <c r="O130" s="33"/>
    </row>
    <row r="131" spans="1:15">
      <c r="A131" s="33" t="s">
        <v>16</v>
      </c>
      <c r="B131" s="34">
        <v>119</v>
      </c>
      <c r="C131" s="33" t="s">
        <v>27</v>
      </c>
      <c r="D131" s="54" t="s">
        <v>43</v>
      </c>
      <c r="E131" s="34">
        <v>3091</v>
      </c>
      <c r="F131" s="33"/>
      <c r="G131" s="33">
        <v>2</v>
      </c>
      <c r="H131" s="21">
        <v>2</v>
      </c>
      <c r="I131" s="26">
        <f t="shared" ref="I131:I141" si="20">H131*G131</f>
        <v>4</v>
      </c>
      <c r="J131" s="34">
        <v>17.98</v>
      </c>
      <c r="K131" s="36">
        <f t="shared" ref="K131:K141" si="21">J131*G131</f>
        <v>35.96</v>
      </c>
      <c r="L131" s="21">
        <f t="shared" ref="L131:L141" si="22">J131*I131</f>
        <v>71.92</v>
      </c>
      <c r="M131" s="34">
        <v>6</v>
      </c>
      <c r="N131" s="21">
        <f t="shared" ref="N131:N141" si="23">M131*I131</f>
        <v>24</v>
      </c>
      <c r="O131" s="33"/>
    </row>
    <row r="132" spans="1:15">
      <c r="A132" s="33" t="s">
        <v>16</v>
      </c>
      <c r="B132" s="34">
        <v>510</v>
      </c>
      <c r="C132" s="33" t="s">
        <v>27</v>
      </c>
      <c r="D132" s="54" t="s">
        <v>43</v>
      </c>
      <c r="E132" s="34">
        <v>2835</v>
      </c>
      <c r="F132" s="33"/>
      <c r="G132" s="33">
        <v>2</v>
      </c>
      <c r="H132" s="21">
        <v>2</v>
      </c>
      <c r="I132" s="26">
        <f t="shared" si="20"/>
        <v>4</v>
      </c>
      <c r="J132" s="34">
        <v>16.49</v>
      </c>
      <c r="K132" s="36">
        <f t="shared" si="21"/>
        <v>32.98</v>
      </c>
      <c r="L132" s="21">
        <f t="shared" si="22"/>
        <v>65.96</v>
      </c>
      <c r="M132" s="34">
        <v>5</v>
      </c>
      <c r="N132" s="21">
        <f t="shared" si="23"/>
        <v>20</v>
      </c>
      <c r="O132" s="33"/>
    </row>
    <row r="133" spans="1:15">
      <c r="A133" s="33" t="s">
        <v>16</v>
      </c>
      <c r="B133" s="34">
        <v>527</v>
      </c>
      <c r="C133" s="33" t="s">
        <v>27</v>
      </c>
      <c r="D133" s="54" t="s">
        <v>43</v>
      </c>
      <c r="E133" s="34">
        <v>2531</v>
      </c>
      <c r="F133" s="33"/>
      <c r="G133" s="33">
        <v>4</v>
      </c>
      <c r="H133" s="21">
        <v>2</v>
      </c>
      <c r="I133" s="26">
        <f t="shared" si="20"/>
        <v>8</v>
      </c>
      <c r="J133" s="34">
        <v>14.73</v>
      </c>
      <c r="K133" s="36">
        <f t="shared" si="21"/>
        <v>58.92</v>
      </c>
      <c r="L133" s="21">
        <f t="shared" si="22"/>
        <v>117.84</v>
      </c>
      <c r="M133" s="34">
        <v>5</v>
      </c>
      <c r="N133" s="21">
        <f t="shared" si="23"/>
        <v>40</v>
      </c>
      <c r="O133" s="33"/>
    </row>
    <row r="134" spans="1:15">
      <c r="A134" s="33" t="s">
        <v>16</v>
      </c>
      <c r="B134" s="54" t="s">
        <v>44</v>
      </c>
      <c r="C134" s="33" t="s">
        <v>27</v>
      </c>
      <c r="D134" s="54" t="s">
        <v>43</v>
      </c>
      <c r="E134" s="34">
        <v>2342</v>
      </c>
      <c r="F134" s="33"/>
      <c r="G134" s="33">
        <v>2</v>
      </c>
      <c r="H134" s="21">
        <v>2</v>
      </c>
      <c r="I134" s="26">
        <f t="shared" si="20"/>
        <v>4</v>
      </c>
      <c r="J134" s="34">
        <v>13.63</v>
      </c>
      <c r="K134" s="36">
        <f t="shared" si="21"/>
        <v>27.26</v>
      </c>
      <c r="L134" s="21">
        <f t="shared" si="22"/>
        <v>54.52</v>
      </c>
      <c r="M134" s="34">
        <v>5</v>
      </c>
      <c r="N134" s="21">
        <f t="shared" si="23"/>
        <v>20</v>
      </c>
      <c r="O134" s="33"/>
    </row>
    <row r="135" spans="1:15">
      <c r="A135" s="33" t="s">
        <v>16</v>
      </c>
      <c r="B135" s="34">
        <v>411</v>
      </c>
      <c r="C135" s="33" t="s">
        <v>27</v>
      </c>
      <c r="D135" s="54" t="s">
        <v>43</v>
      </c>
      <c r="E135" s="34">
        <v>2294</v>
      </c>
      <c r="F135" s="33"/>
      <c r="G135" s="33">
        <v>2</v>
      </c>
      <c r="H135" s="21">
        <v>2</v>
      </c>
      <c r="I135" s="26">
        <f t="shared" si="20"/>
        <v>4</v>
      </c>
      <c r="J135" s="34">
        <v>13.35</v>
      </c>
      <c r="K135" s="36">
        <f t="shared" si="21"/>
        <v>26.7</v>
      </c>
      <c r="L135" s="21">
        <f t="shared" si="22"/>
        <v>53.4</v>
      </c>
      <c r="M135" s="34">
        <v>7</v>
      </c>
      <c r="N135" s="21">
        <f t="shared" si="23"/>
        <v>28</v>
      </c>
      <c r="O135" s="33"/>
    </row>
    <row r="136" spans="1:15">
      <c r="A136" s="33" t="s">
        <v>16</v>
      </c>
      <c r="B136" s="34">
        <v>526</v>
      </c>
      <c r="C136" s="33" t="s">
        <v>27</v>
      </c>
      <c r="D136" s="54" t="s">
        <v>43</v>
      </c>
      <c r="E136" s="34">
        <v>2273</v>
      </c>
      <c r="F136" s="33"/>
      <c r="G136" s="33">
        <v>2</v>
      </c>
      <c r="H136" s="21">
        <v>2</v>
      </c>
      <c r="I136" s="26">
        <f t="shared" si="20"/>
        <v>4</v>
      </c>
      <c r="J136" s="34">
        <v>13.22</v>
      </c>
      <c r="K136" s="36">
        <f t="shared" si="21"/>
        <v>26.44</v>
      </c>
      <c r="L136" s="21">
        <f t="shared" si="22"/>
        <v>52.88</v>
      </c>
      <c r="M136" s="34">
        <v>9</v>
      </c>
      <c r="N136" s="21">
        <f t="shared" si="23"/>
        <v>36</v>
      </c>
      <c r="O136" s="33"/>
    </row>
    <row r="137" spans="1:15">
      <c r="A137" s="33" t="s">
        <v>16</v>
      </c>
      <c r="B137" s="34">
        <v>428</v>
      </c>
      <c r="C137" s="33" t="s">
        <v>27</v>
      </c>
      <c r="D137" s="54" t="s">
        <v>43</v>
      </c>
      <c r="E137" s="34">
        <v>2218</v>
      </c>
      <c r="F137" s="33"/>
      <c r="G137" s="33">
        <v>2</v>
      </c>
      <c r="H137" s="21">
        <v>2</v>
      </c>
      <c r="I137" s="26">
        <f t="shared" si="20"/>
        <v>4</v>
      </c>
      <c r="J137" s="34">
        <v>12.9</v>
      </c>
      <c r="K137" s="36">
        <f t="shared" si="21"/>
        <v>25.8</v>
      </c>
      <c r="L137" s="21">
        <f t="shared" si="22"/>
        <v>51.6</v>
      </c>
      <c r="M137" s="34">
        <v>7</v>
      </c>
      <c r="N137" s="21">
        <f t="shared" si="23"/>
        <v>28</v>
      </c>
      <c r="O137" s="33"/>
    </row>
    <row r="138" spans="1:15">
      <c r="A138" s="33" t="s">
        <v>16</v>
      </c>
      <c r="B138" s="34">
        <v>409</v>
      </c>
      <c r="C138" s="33" t="s">
        <v>27</v>
      </c>
      <c r="D138" s="54" t="s">
        <v>43</v>
      </c>
      <c r="E138" s="34">
        <v>2208</v>
      </c>
      <c r="F138" s="33"/>
      <c r="G138" s="33">
        <v>2</v>
      </c>
      <c r="H138" s="21">
        <v>2</v>
      </c>
      <c r="I138" s="26">
        <f t="shared" si="20"/>
        <v>4</v>
      </c>
      <c r="J138" s="34">
        <v>12.85</v>
      </c>
      <c r="K138" s="36">
        <f t="shared" si="21"/>
        <v>25.7</v>
      </c>
      <c r="L138" s="21">
        <f t="shared" si="22"/>
        <v>51.4</v>
      </c>
      <c r="M138" s="34">
        <v>5</v>
      </c>
      <c r="N138" s="21">
        <f t="shared" si="23"/>
        <v>20</v>
      </c>
      <c r="O138" s="33"/>
    </row>
    <row r="139" spans="1:15">
      <c r="A139" s="33" t="s">
        <v>16</v>
      </c>
      <c r="B139" s="34">
        <v>413</v>
      </c>
      <c r="C139" s="33" t="s">
        <v>27</v>
      </c>
      <c r="D139" s="54" t="s">
        <v>43</v>
      </c>
      <c r="E139" s="34">
        <v>1992</v>
      </c>
      <c r="F139" s="33"/>
      <c r="G139" s="33">
        <v>2</v>
      </c>
      <c r="H139" s="21">
        <v>2</v>
      </c>
      <c r="I139" s="26">
        <f t="shared" si="20"/>
        <v>4</v>
      </c>
      <c r="J139" s="34">
        <v>11.59</v>
      </c>
      <c r="K139" s="36">
        <f t="shared" si="21"/>
        <v>23.18</v>
      </c>
      <c r="L139" s="21">
        <f t="shared" si="22"/>
        <v>46.36</v>
      </c>
      <c r="M139" s="34">
        <v>7</v>
      </c>
      <c r="N139" s="21">
        <f t="shared" si="23"/>
        <v>28</v>
      </c>
      <c r="O139" s="33"/>
    </row>
    <row r="140" spans="1:15">
      <c r="A140" s="33" t="s">
        <v>16</v>
      </c>
      <c r="B140" s="34">
        <v>111</v>
      </c>
      <c r="C140" s="33" t="s">
        <v>27</v>
      </c>
      <c r="D140" s="54" t="s">
        <v>48</v>
      </c>
      <c r="E140" s="34">
        <v>1883</v>
      </c>
      <c r="F140" s="33"/>
      <c r="G140" s="33">
        <v>2</v>
      </c>
      <c r="H140" s="21">
        <v>2</v>
      </c>
      <c r="I140" s="26">
        <f t="shared" si="20"/>
        <v>4</v>
      </c>
      <c r="J140" s="34">
        <v>10.16</v>
      </c>
      <c r="K140" s="36">
        <f t="shared" si="21"/>
        <v>20.32</v>
      </c>
      <c r="L140" s="21">
        <f t="shared" si="22"/>
        <v>40.64</v>
      </c>
      <c r="M140" s="34">
        <v>9</v>
      </c>
      <c r="N140" s="21">
        <f t="shared" si="23"/>
        <v>36</v>
      </c>
      <c r="O140" s="33" t="s">
        <v>36</v>
      </c>
    </row>
    <row r="141" spans="1:15">
      <c r="A141" s="33" t="s">
        <v>16</v>
      </c>
      <c r="B141" s="34">
        <v>112</v>
      </c>
      <c r="C141" s="33" t="s">
        <v>27</v>
      </c>
      <c r="D141" s="54" t="s">
        <v>48</v>
      </c>
      <c r="E141" s="34">
        <v>1883</v>
      </c>
      <c r="F141" s="33"/>
      <c r="G141" s="33">
        <v>2</v>
      </c>
      <c r="H141" s="21">
        <v>2</v>
      </c>
      <c r="I141" s="26">
        <f t="shared" si="20"/>
        <v>4</v>
      </c>
      <c r="J141" s="34">
        <v>10.16</v>
      </c>
      <c r="K141" s="36">
        <f t="shared" si="21"/>
        <v>20.32</v>
      </c>
      <c r="L141" s="21">
        <f t="shared" si="22"/>
        <v>40.64</v>
      </c>
      <c r="M141" s="34">
        <v>9</v>
      </c>
      <c r="N141" s="21">
        <f t="shared" si="23"/>
        <v>36</v>
      </c>
      <c r="O141" s="33" t="s">
        <v>36</v>
      </c>
    </row>
    <row r="142" spans="1:15">
      <c r="A142" s="33"/>
      <c r="B142" s="34"/>
      <c r="C142" s="33"/>
      <c r="D142" s="33"/>
      <c r="E142" s="34"/>
      <c r="F142" s="33"/>
      <c r="G142" s="33"/>
      <c r="H142" s="21"/>
      <c r="I142" s="26"/>
      <c r="J142" s="34"/>
      <c r="K142" s="36"/>
      <c r="L142" s="21"/>
      <c r="M142" s="34"/>
      <c r="N142" s="21"/>
      <c r="O142" s="33"/>
    </row>
    <row r="143" spans="1:15">
      <c r="A143" s="33" t="s">
        <v>16</v>
      </c>
      <c r="B143" s="34">
        <v>192</v>
      </c>
      <c r="C143" s="33" t="s">
        <v>27</v>
      </c>
      <c r="D143" s="54" t="s">
        <v>48</v>
      </c>
      <c r="E143" s="34">
        <v>650</v>
      </c>
      <c r="F143" s="33"/>
      <c r="G143" s="33">
        <v>4</v>
      </c>
      <c r="H143" s="21">
        <v>2</v>
      </c>
      <c r="I143" s="26">
        <f>H143*G143</f>
        <v>8</v>
      </c>
      <c r="J143" s="34">
        <v>3.51</v>
      </c>
      <c r="K143" s="36">
        <f>J143*G143</f>
        <v>14.04</v>
      </c>
      <c r="L143" s="21">
        <f>J143*I143</f>
        <v>28.08</v>
      </c>
      <c r="M143" s="34">
        <v>7</v>
      </c>
      <c r="N143" s="21">
        <f>M143*I143</f>
        <v>56</v>
      </c>
      <c r="O143" s="33" t="s">
        <v>49</v>
      </c>
    </row>
    <row r="144" spans="1:15">
      <c r="A144" s="33"/>
      <c r="B144" s="34"/>
      <c r="C144" s="33"/>
      <c r="D144" s="33"/>
      <c r="E144" s="34"/>
      <c r="F144" s="33"/>
      <c r="G144" s="33"/>
      <c r="H144" s="21"/>
      <c r="I144" s="26"/>
      <c r="J144" s="34"/>
      <c r="K144" s="36"/>
      <c r="L144" s="21"/>
      <c r="M144" s="34"/>
      <c r="N144" s="21"/>
      <c r="O144" s="33"/>
    </row>
    <row r="145" spans="1:15">
      <c r="A145" s="33" t="s">
        <v>16</v>
      </c>
      <c r="B145" s="34">
        <v>443</v>
      </c>
      <c r="C145" s="33" t="s">
        <v>27</v>
      </c>
      <c r="D145" s="54" t="s">
        <v>48</v>
      </c>
      <c r="E145" s="34">
        <v>2113</v>
      </c>
      <c r="F145" s="33"/>
      <c r="G145" s="33">
        <v>2</v>
      </c>
      <c r="H145" s="21">
        <v>2</v>
      </c>
      <c r="I145" s="26">
        <f>H145*G145</f>
        <v>4</v>
      </c>
      <c r="J145" s="34">
        <v>11.4</v>
      </c>
      <c r="K145" s="36">
        <f>J145*G145</f>
        <v>22.8</v>
      </c>
      <c r="L145" s="21">
        <f>J145*I145</f>
        <v>45.6</v>
      </c>
      <c r="M145" s="34">
        <v>5</v>
      </c>
      <c r="N145" s="21">
        <f>M145*I145</f>
        <v>20</v>
      </c>
      <c r="O145" s="33"/>
    </row>
    <row r="146" spans="1:15">
      <c r="A146" s="33" t="s">
        <v>16</v>
      </c>
      <c r="B146" s="34">
        <v>836</v>
      </c>
      <c r="C146" s="33" t="s">
        <v>27</v>
      </c>
      <c r="D146" s="54" t="s">
        <v>48</v>
      </c>
      <c r="E146" s="34">
        <v>1969</v>
      </c>
      <c r="F146" s="33"/>
      <c r="G146" s="33">
        <v>2</v>
      </c>
      <c r="H146" s="21">
        <v>2</v>
      </c>
      <c r="I146" s="26">
        <f>H146*G146</f>
        <v>4</v>
      </c>
      <c r="J146" s="34">
        <v>10.63</v>
      </c>
      <c r="K146" s="36">
        <f>J146*G146</f>
        <v>21.26</v>
      </c>
      <c r="L146" s="21">
        <f>J146*I146</f>
        <v>42.52</v>
      </c>
      <c r="M146" s="34">
        <v>11</v>
      </c>
      <c r="N146" s="21">
        <f>M146*I146</f>
        <v>44</v>
      </c>
      <c r="O146" s="33"/>
    </row>
    <row r="147" spans="1:15">
      <c r="A147" s="33" t="s">
        <v>16</v>
      </c>
      <c r="B147" s="34">
        <v>608</v>
      </c>
      <c r="C147" s="33" t="s">
        <v>27</v>
      </c>
      <c r="D147" s="54" t="s">
        <v>50</v>
      </c>
      <c r="E147" s="34">
        <v>2418</v>
      </c>
      <c r="F147" s="33"/>
      <c r="G147" s="33">
        <v>4</v>
      </c>
      <c r="H147" s="21">
        <v>2</v>
      </c>
      <c r="I147" s="26">
        <f>H147*G147</f>
        <v>8</v>
      </c>
      <c r="J147" s="34">
        <v>11.66</v>
      </c>
      <c r="K147" s="36">
        <f>J147*G147</f>
        <v>46.64</v>
      </c>
      <c r="L147" s="21">
        <f>J147*I147</f>
        <v>93.28</v>
      </c>
      <c r="M147" s="34">
        <v>11</v>
      </c>
      <c r="N147" s="21">
        <f>M147*I147</f>
        <v>88</v>
      </c>
      <c r="O147" s="33" t="s">
        <v>40</v>
      </c>
    </row>
    <row r="148" spans="1:15">
      <c r="A148" s="33"/>
      <c r="B148" s="34"/>
      <c r="C148" s="33"/>
      <c r="D148" s="33"/>
      <c r="E148" s="34"/>
      <c r="F148" s="33"/>
      <c r="G148" s="33"/>
      <c r="H148" s="21"/>
      <c r="I148" s="26"/>
      <c r="J148" s="34"/>
      <c r="K148" s="36"/>
      <c r="L148" s="21"/>
      <c r="M148" s="34"/>
      <c r="N148" s="21"/>
      <c r="O148" s="33"/>
    </row>
    <row r="149" spans="1:15">
      <c r="A149" s="33" t="s">
        <v>16</v>
      </c>
      <c r="B149" s="34">
        <v>1304</v>
      </c>
      <c r="C149" s="33"/>
      <c r="D149" s="54" t="s">
        <v>38</v>
      </c>
      <c r="E149" s="34">
        <v>7812</v>
      </c>
      <c r="F149" s="33"/>
      <c r="G149" s="33">
        <v>4</v>
      </c>
      <c r="H149" s="21">
        <v>1</v>
      </c>
      <c r="I149" s="26">
        <f>H149*G149</f>
        <v>4</v>
      </c>
      <c r="J149" s="34">
        <v>66.6</v>
      </c>
      <c r="K149" s="36">
        <f>J149*G149</f>
        <v>266.4</v>
      </c>
      <c r="L149" s="21">
        <f>J149*I149</f>
        <v>266.4</v>
      </c>
      <c r="M149" s="34">
        <v>18</v>
      </c>
      <c r="N149" s="21">
        <f>M149*I149</f>
        <v>72</v>
      </c>
      <c r="O149" s="33"/>
    </row>
    <row r="150" spans="1:15">
      <c r="A150" s="33" t="s">
        <v>16</v>
      </c>
      <c r="B150" s="34">
        <v>1305</v>
      </c>
      <c r="C150" s="33"/>
      <c r="D150" s="54" t="s">
        <v>38</v>
      </c>
      <c r="E150" s="34">
        <v>7812</v>
      </c>
      <c r="F150" s="33"/>
      <c r="G150" s="33">
        <v>4</v>
      </c>
      <c r="H150" s="21">
        <v>1</v>
      </c>
      <c r="I150" s="26">
        <f>H150*G150</f>
        <v>4</v>
      </c>
      <c r="J150" s="34">
        <v>66.6</v>
      </c>
      <c r="K150" s="36">
        <f>J150*G150</f>
        <v>266.4</v>
      </c>
      <c r="L150" s="21">
        <f>J150*I150</f>
        <v>266.4</v>
      </c>
      <c r="M150" s="34">
        <v>18</v>
      </c>
      <c r="N150" s="21">
        <f>M150*I150</f>
        <v>72</v>
      </c>
      <c r="O150" s="33"/>
    </row>
    <row r="151" spans="1:15">
      <c r="A151" s="33" t="s">
        <v>16</v>
      </c>
      <c r="B151" s="34">
        <v>1104</v>
      </c>
      <c r="C151" s="33"/>
      <c r="D151" s="33" t="s">
        <v>38</v>
      </c>
      <c r="E151" s="34">
        <v>7053</v>
      </c>
      <c r="F151" s="33"/>
      <c r="G151" s="33">
        <v>4</v>
      </c>
      <c r="H151" s="21">
        <v>1</v>
      </c>
      <c r="I151" s="26">
        <f>H151*G151</f>
        <v>4</v>
      </c>
      <c r="J151" s="34">
        <v>60.13</v>
      </c>
      <c r="K151" s="36">
        <f>J151*G151</f>
        <v>240.52</v>
      </c>
      <c r="L151" s="21">
        <f>J151*I151</f>
        <v>240.52</v>
      </c>
      <c r="M151" s="34">
        <v>14</v>
      </c>
      <c r="N151" s="21">
        <f>M151*I151</f>
        <v>56</v>
      </c>
      <c r="O151" s="33"/>
    </row>
    <row r="152" spans="1:15">
      <c r="A152" s="33" t="s">
        <v>16</v>
      </c>
      <c r="B152" s="34">
        <v>1105</v>
      </c>
      <c r="C152" s="33"/>
      <c r="D152" s="33" t="s">
        <v>38</v>
      </c>
      <c r="E152" s="34">
        <v>7053</v>
      </c>
      <c r="F152" s="33"/>
      <c r="G152" s="33">
        <v>4</v>
      </c>
      <c r="H152" s="21">
        <v>1</v>
      </c>
      <c r="I152" s="26">
        <f>H152*G152</f>
        <v>4</v>
      </c>
      <c r="J152" s="34">
        <v>60.13</v>
      </c>
      <c r="K152" s="36">
        <f>J152*G152</f>
        <v>240.52</v>
      </c>
      <c r="L152" s="21">
        <f>J152*I152</f>
        <v>240.52</v>
      </c>
      <c r="M152" s="34">
        <v>14</v>
      </c>
      <c r="N152" s="21">
        <f>M152*I152</f>
        <v>56</v>
      </c>
      <c r="O152" s="33"/>
    </row>
    <row r="153" spans="1:15">
      <c r="A153" s="33" t="s">
        <v>16</v>
      </c>
      <c r="B153" s="34">
        <v>1306</v>
      </c>
      <c r="C153" s="33"/>
      <c r="D153" s="54" t="s">
        <v>39</v>
      </c>
      <c r="E153" s="34">
        <v>4086</v>
      </c>
      <c r="F153" s="33"/>
      <c r="G153" s="33">
        <v>4</v>
      </c>
      <c r="H153" s="21">
        <v>1</v>
      </c>
      <c r="I153" s="26">
        <f>H153*G153</f>
        <v>4</v>
      </c>
      <c r="J153" s="34">
        <v>30.14</v>
      </c>
      <c r="K153" s="36">
        <f>J153*G153</f>
        <v>120.56</v>
      </c>
      <c r="L153" s="21">
        <f>J153*I153</f>
        <v>120.56</v>
      </c>
      <c r="M153" s="34">
        <v>13</v>
      </c>
      <c r="N153" s="21">
        <f>M153*I153</f>
        <v>52</v>
      </c>
      <c r="O153" s="33" t="s">
        <v>41</v>
      </c>
    </row>
    <row r="154" spans="1:15">
      <c r="A154" s="33"/>
      <c r="B154" s="34"/>
      <c r="C154" s="33"/>
      <c r="D154" s="33"/>
      <c r="E154" s="34"/>
      <c r="F154" s="33"/>
      <c r="G154" s="33"/>
      <c r="H154" s="21"/>
      <c r="I154" s="26"/>
      <c r="J154" s="34"/>
      <c r="K154" s="36"/>
      <c r="L154" s="21"/>
      <c r="M154" s="34"/>
      <c r="N154" s="21"/>
      <c r="O154" s="33"/>
    </row>
    <row r="155" spans="1:15">
      <c r="A155" s="33" t="s">
        <v>16</v>
      </c>
      <c r="B155" s="34">
        <v>808</v>
      </c>
      <c r="C155" s="33"/>
      <c r="D155" s="54" t="s">
        <v>39</v>
      </c>
      <c r="E155" s="34">
        <v>3960</v>
      </c>
      <c r="F155" s="33"/>
      <c r="G155" s="33">
        <v>4</v>
      </c>
      <c r="H155" s="21">
        <v>2</v>
      </c>
      <c r="I155" s="26">
        <f>H155*G155</f>
        <v>8</v>
      </c>
      <c r="J155" s="34">
        <v>29.21</v>
      </c>
      <c r="K155" s="36">
        <f>J155*G155</f>
        <v>116.84</v>
      </c>
      <c r="L155" s="21">
        <f>J155*I155</f>
        <v>233.68</v>
      </c>
      <c r="M155" s="34">
        <v>5</v>
      </c>
      <c r="N155" s="21">
        <f>M155*I155</f>
        <v>40</v>
      </c>
      <c r="O155" s="33" t="s">
        <v>36</v>
      </c>
    </row>
    <row r="156" spans="1:15">
      <c r="A156" s="33" t="s">
        <v>16</v>
      </c>
      <c r="B156" s="34">
        <v>606</v>
      </c>
      <c r="C156" s="33"/>
      <c r="D156" s="54" t="s">
        <v>39</v>
      </c>
      <c r="E156" s="34">
        <v>2234</v>
      </c>
      <c r="F156" s="33"/>
      <c r="G156" s="33">
        <v>4</v>
      </c>
      <c r="H156" s="21">
        <v>2</v>
      </c>
      <c r="I156" s="26">
        <f>H156*G156</f>
        <v>8</v>
      </c>
      <c r="J156" s="34">
        <v>16.48</v>
      </c>
      <c r="K156" s="36">
        <f>J156*G156</f>
        <v>65.92</v>
      </c>
      <c r="L156" s="21">
        <f>J156*I156</f>
        <v>131.84</v>
      </c>
      <c r="M156" s="34">
        <v>5</v>
      </c>
      <c r="N156" s="21">
        <f>M156*I156</f>
        <v>40</v>
      </c>
      <c r="O156" s="33" t="s">
        <v>36</v>
      </c>
    </row>
    <row r="157" spans="1:15">
      <c r="A157" s="33"/>
      <c r="B157" s="34"/>
      <c r="C157" s="33"/>
      <c r="D157" s="33"/>
      <c r="E157" s="34"/>
      <c r="F157" s="33"/>
      <c r="G157" s="33"/>
      <c r="H157" s="21"/>
      <c r="I157" s="26"/>
      <c r="J157" s="34"/>
      <c r="K157" s="36"/>
      <c r="L157" s="21"/>
      <c r="M157" s="34"/>
      <c r="N157" s="21"/>
      <c r="O157" s="33"/>
    </row>
    <row r="158" spans="1:15">
      <c r="A158" s="33" t="s">
        <v>16</v>
      </c>
      <c r="B158" s="34">
        <v>1108</v>
      </c>
      <c r="C158" s="33"/>
      <c r="D158" s="33" t="s">
        <v>39</v>
      </c>
      <c r="E158" s="34">
        <v>9066</v>
      </c>
      <c r="F158" s="33"/>
      <c r="G158" s="33">
        <v>2</v>
      </c>
      <c r="H158" s="21">
        <v>1</v>
      </c>
      <c r="I158" s="26">
        <f>H158*G158</f>
        <v>2</v>
      </c>
      <c r="J158" s="34">
        <v>66.87</v>
      </c>
      <c r="K158" s="36">
        <f>J158*G158</f>
        <v>133.74</v>
      </c>
      <c r="L158" s="21">
        <f>J158*I158</f>
        <v>133.74</v>
      </c>
      <c r="M158" s="34">
        <v>25</v>
      </c>
      <c r="N158" s="21">
        <f>M158*I158</f>
        <v>50</v>
      </c>
      <c r="O158" s="33" t="s">
        <v>40</v>
      </c>
    </row>
    <row r="159" spans="1:15">
      <c r="A159" s="33" t="s">
        <v>16</v>
      </c>
      <c r="B159" s="33" t="s">
        <v>53</v>
      </c>
      <c r="C159" s="33"/>
      <c r="D159" s="33" t="s">
        <v>39</v>
      </c>
      <c r="E159" s="34">
        <v>9066</v>
      </c>
      <c r="F159" s="33"/>
      <c r="G159" s="33">
        <v>2</v>
      </c>
      <c r="H159" s="21">
        <v>1</v>
      </c>
      <c r="I159" s="26">
        <f>H159*G159</f>
        <v>2</v>
      </c>
      <c r="J159" s="34">
        <v>66.87</v>
      </c>
      <c r="K159" s="36">
        <f>J159*G159</f>
        <v>133.74</v>
      </c>
      <c r="L159" s="21">
        <f>J159*I159</f>
        <v>133.74</v>
      </c>
      <c r="M159" s="34">
        <v>25</v>
      </c>
      <c r="N159" s="21">
        <f>M159*I159</f>
        <v>50</v>
      </c>
      <c r="O159" s="33" t="s">
        <v>40</v>
      </c>
    </row>
    <row r="160" spans="1:15">
      <c r="A160" s="33" t="s">
        <v>16</v>
      </c>
      <c r="B160" s="34">
        <v>1307</v>
      </c>
      <c r="C160" s="33"/>
      <c r="D160" s="54" t="s">
        <v>39</v>
      </c>
      <c r="E160" s="34">
        <v>5296</v>
      </c>
      <c r="F160" s="33"/>
      <c r="G160" s="33">
        <v>4</v>
      </c>
      <c r="H160" s="21">
        <v>1</v>
      </c>
      <c r="I160" s="26">
        <f>H160*G160</f>
        <v>4</v>
      </c>
      <c r="J160" s="34">
        <v>39.06</v>
      </c>
      <c r="K160" s="36">
        <f>J160*G160</f>
        <v>156.24</v>
      </c>
      <c r="L160" s="21">
        <f>J160*I160</f>
        <v>156.24</v>
      </c>
      <c r="M160" s="34">
        <v>20</v>
      </c>
      <c r="N160" s="21">
        <f>M160*I160</f>
        <v>80</v>
      </c>
      <c r="O160" s="33" t="s">
        <v>40</v>
      </c>
    </row>
    <row r="161" spans="1:15">
      <c r="A161" s="33"/>
      <c r="B161" s="34"/>
      <c r="C161" s="33"/>
      <c r="D161" s="33"/>
      <c r="E161" s="34"/>
      <c r="F161" s="33"/>
      <c r="G161" s="33"/>
      <c r="H161" s="21"/>
      <c r="I161" s="26"/>
      <c r="J161" s="34"/>
      <c r="K161" s="36"/>
      <c r="L161" s="21"/>
      <c r="M161" s="34"/>
      <c r="N161" s="21"/>
      <c r="O161" s="33"/>
    </row>
    <row r="162" spans="1:15">
      <c r="A162" s="33" t="s">
        <v>16</v>
      </c>
      <c r="B162" s="34">
        <v>807</v>
      </c>
      <c r="C162" s="33"/>
      <c r="D162" s="54" t="s">
        <v>39</v>
      </c>
      <c r="E162" s="34">
        <v>3960</v>
      </c>
      <c r="F162" s="33"/>
      <c r="G162" s="33">
        <v>4</v>
      </c>
      <c r="H162" s="21">
        <v>2</v>
      </c>
      <c r="I162" s="26">
        <f>H162*G162</f>
        <v>8</v>
      </c>
      <c r="J162" s="34">
        <v>29.21</v>
      </c>
      <c r="K162" s="36">
        <f>J162*G162</f>
        <v>116.84</v>
      </c>
      <c r="L162" s="21">
        <f>J162*I162</f>
        <v>233.68</v>
      </c>
      <c r="M162" s="34">
        <v>5</v>
      </c>
      <c r="N162" s="21">
        <f>M162*I162</f>
        <v>40</v>
      </c>
      <c r="O162" s="33"/>
    </row>
    <row r="163" spans="1:15">
      <c r="A163" s="33" t="s">
        <v>16</v>
      </c>
      <c r="B163" s="34">
        <v>607</v>
      </c>
      <c r="C163" s="33"/>
      <c r="D163" s="54" t="s">
        <v>39</v>
      </c>
      <c r="E163" s="34">
        <v>2234</v>
      </c>
      <c r="F163" s="33"/>
      <c r="G163" s="33">
        <v>4</v>
      </c>
      <c r="H163" s="21">
        <v>2</v>
      </c>
      <c r="I163" s="26">
        <f>H163*G163</f>
        <v>8</v>
      </c>
      <c r="J163" s="34">
        <v>16.48</v>
      </c>
      <c r="K163" s="36">
        <f>J163*G163</f>
        <v>65.92</v>
      </c>
      <c r="L163" s="21">
        <f>J163*I163</f>
        <v>131.84</v>
      </c>
      <c r="M163" s="34">
        <v>5</v>
      </c>
      <c r="N163" s="21">
        <f>M163*I163</f>
        <v>40</v>
      </c>
      <c r="O163" s="33"/>
    </row>
    <row r="164" spans="1:15">
      <c r="A164" s="33" t="s">
        <v>16</v>
      </c>
      <c r="B164" s="34">
        <v>809</v>
      </c>
      <c r="C164" s="33"/>
      <c r="D164" s="54" t="s">
        <v>42</v>
      </c>
      <c r="E164" s="34">
        <v>6996</v>
      </c>
      <c r="F164" s="33"/>
      <c r="G164" s="33">
        <v>4</v>
      </c>
      <c r="H164" s="21">
        <v>2</v>
      </c>
      <c r="I164" s="26">
        <f>H164*G164</f>
        <v>8</v>
      </c>
      <c r="J164" s="34">
        <v>48.31</v>
      </c>
      <c r="K164" s="36">
        <f>J164*G164</f>
        <v>193.24</v>
      </c>
      <c r="L164" s="21">
        <f>J164*I164</f>
        <v>386.48</v>
      </c>
      <c r="M164" s="34">
        <v>9</v>
      </c>
      <c r="N164" s="21">
        <f>M164*I164</f>
        <v>72</v>
      </c>
      <c r="O164" s="33" t="s">
        <v>36</v>
      </c>
    </row>
    <row r="165" spans="1:15">
      <c r="A165" s="33"/>
      <c r="B165" s="34"/>
      <c r="C165" s="33"/>
      <c r="D165" s="33"/>
      <c r="E165" s="34"/>
      <c r="F165" s="33"/>
      <c r="G165" s="33"/>
      <c r="H165" s="21"/>
      <c r="I165" s="26"/>
      <c r="J165" s="34"/>
      <c r="K165" s="36"/>
      <c r="L165" s="21"/>
      <c r="M165" s="34"/>
      <c r="N165" s="21"/>
      <c r="O165" s="33"/>
    </row>
    <row r="166" spans="1:15">
      <c r="A166" s="33" t="s">
        <v>16</v>
      </c>
      <c r="B166" s="34">
        <v>810</v>
      </c>
      <c r="C166" s="33"/>
      <c r="D166" s="54" t="s">
        <v>42</v>
      </c>
      <c r="E166" s="34">
        <v>6996</v>
      </c>
      <c r="F166" s="33"/>
      <c r="G166" s="33">
        <v>4</v>
      </c>
      <c r="H166" s="21">
        <v>2</v>
      </c>
      <c r="I166" s="26">
        <f>H166*G166</f>
        <v>8</v>
      </c>
      <c r="J166" s="34">
        <v>48.31</v>
      </c>
      <c r="K166" s="36">
        <f>J166*G166</f>
        <v>193.24</v>
      </c>
      <c r="L166" s="21">
        <f>J166*I166</f>
        <v>386.48</v>
      </c>
      <c r="M166" s="34">
        <v>9</v>
      </c>
      <c r="N166" s="21">
        <f>M166*I166</f>
        <v>72</v>
      </c>
      <c r="O166" s="33"/>
    </row>
    <row r="167" spans="1:15">
      <c r="A167" s="33" t="s">
        <v>16</v>
      </c>
      <c r="B167" s="34">
        <v>113</v>
      </c>
      <c r="C167" s="33"/>
      <c r="D167" s="54" t="s">
        <v>43</v>
      </c>
      <c r="E167" s="34">
        <v>1652</v>
      </c>
      <c r="F167" s="33"/>
      <c r="G167" s="33">
        <v>2</v>
      </c>
      <c r="H167" s="21">
        <v>2</v>
      </c>
      <c r="I167" s="26">
        <f>H167*G167</f>
        <v>4</v>
      </c>
      <c r="J167" s="34">
        <v>9.61</v>
      </c>
      <c r="K167" s="36">
        <f>J167*G167</f>
        <v>19.22</v>
      </c>
      <c r="L167" s="21">
        <f>J167*I167</f>
        <v>38.44</v>
      </c>
      <c r="M167" s="34">
        <v>20</v>
      </c>
      <c r="N167" s="21">
        <f>M167*I167</f>
        <v>80</v>
      </c>
      <c r="O167" s="33" t="s">
        <v>32</v>
      </c>
    </row>
    <row r="168" spans="1:15">
      <c r="A168" s="33" t="s">
        <v>16</v>
      </c>
      <c r="B168" s="34">
        <v>114</v>
      </c>
      <c r="C168" s="33"/>
      <c r="D168" s="54" t="s">
        <v>43</v>
      </c>
      <c r="E168" s="34">
        <v>1652</v>
      </c>
      <c r="F168" s="33"/>
      <c r="G168" s="33">
        <v>2</v>
      </c>
      <c r="H168" s="21">
        <v>2</v>
      </c>
      <c r="I168" s="26">
        <f>H168*G168</f>
        <v>4</v>
      </c>
      <c r="J168" s="34">
        <v>9.61</v>
      </c>
      <c r="K168" s="36">
        <f>J168*G168</f>
        <v>19.22</v>
      </c>
      <c r="L168" s="21">
        <f>J168*I168</f>
        <v>38.44</v>
      </c>
      <c r="M168" s="34">
        <v>20</v>
      </c>
      <c r="N168" s="21">
        <f>M168*I168</f>
        <v>80</v>
      </c>
      <c r="O168" s="33" t="s">
        <v>32</v>
      </c>
    </row>
    <row r="169" spans="1:15">
      <c r="A169" s="33"/>
      <c r="B169" s="34"/>
      <c r="C169" s="33"/>
      <c r="D169" s="33"/>
      <c r="E169" s="34"/>
      <c r="F169" s="33"/>
      <c r="G169" s="33"/>
      <c r="H169" s="21"/>
      <c r="I169" s="26"/>
      <c r="J169" s="34"/>
      <c r="K169" s="36"/>
      <c r="L169" s="21"/>
      <c r="M169" s="34"/>
      <c r="N169" s="21"/>
      <c r="O169" s="33"/>
    </row>
    <row r="170" spans="1:15">
      <c r="A170" s="33" t="s">
        <v>16</v>
      </c>
      <c r="B170" s="34">
        <v>704</v>
      </c>
      <c r="C170" s="33"/>
      <c r="D170" s="54" t="s">
        <v>43</v>
      </c>
      <c r="E170" s="34">
        <v>5672</v>
      </c>
      <c r="F170" s="33"/>
      <c r="G170" s="33">
        <v>4</v>
      </c>
      <c r="H170" s="21">
        <v>2</v>
      </c>
      <c r="I170" s="26">
        <f>H170*G170</f>
        <v>8</v>
      </c>
      <c r="J170" s="34">
        <v>33</v>
      </c>
      <c r="K170" s="36">
        <f>J170*G170</f>
        <v>132</v>
      </c>
      <c r="L170" s="21">
        <f>J170*I170</f>
        <v>264</v>
      </c>
      <c r="M170" s="34">
        <v>8</v>
      </c>
      <c r="N170" s="21">
        <f>M170*I170</f>
        <v>64</v>
      </c>
      <c r="O170" s="33" t="s">
        <v>36</v>
      </c>
    </row>
    <row r="171" spans="1:15">
      <c r="A171" s="33" t="s">
        <v>16</v>
      </c>
      <c r="B171" s="34">
        <v>705</v>
      </c>
      <c r="C171" s="33"/>
      <c r="D171" s="54" t="s">
        <v>43</v>
      </c>
      <c r="E171" s="34">
        <v>5672</v>
      </c>
      <c r="F171" s="33"/>
      <c r="G171" s="33">
        <v>4</v>
      </c>
      <c r="H171" s="21">
        <v>2</v>
      </c>
      <c r="I171" s="26">
        <f>H171*G171</f>
        <v>8</v>
      </c>
      <c r="J171" s="34">
        <v>33</v>
      </c>
      <c r="K171" s="36">
        <f>J171*G171</f>
        <v>132</v>
      </c>
      <c r="L171" s="21">
        <f>J171*I171</f>
        <v>264</v>
      </c>
      <c r="M171" s="34">
        <v>8</v>
      </c>
      <c r="N171" s="21">
        <f>M171*I171</f>
        <v>64</v>
      </c>
      <c r="O171" s="33" t="s">
        <v>36</v>
      </c>
    </row>
    <row r="172" spans="1:15">
      <c r="A172" s="33" t="s">
        <v>16</v>
      </c>
      <c r="B172" s="34">
        <v>706</v>
      </c>
      <c r="C172" s="33"/>
      <c r="D172" s="54" t="s">
        <v>43</v>
      </c>
      <c r="E172" s="34">
        <v>5200</v>
      </c>
      <c r="F172" s="33"/>
      <c r="G172" s="33">
        <v>4</v>
      </c>
      <c r="H172" s="21">
        <v>2</v>
      </c>
      <c r="I172" s="26">
        <f>H172*G172</f>
        <v>8</v>
      </c>
      <c r="J172" s="34">
        <v>30.25</v>
      </c>
      <c r="K172" s="36">
        <f>J172*G172</f>
        <v>121</v>
      </c>
      <c r="L172" s="21">
        <f>J172*I172</f>
        <v>242</v>
      </c>
      <c r="M172" s="34">
        <v>8</v>
      </c>
      <c r="N172" s="21">
        <f>M172*I172</f>
        <v>64</v>
      </c>
      <c r="O172" s="33" t="s">
        <v>36</v>
      </c>
    </row>
    <row r="173" spans="1:15">
      <c r="A173" s="33" t="s">
        <v>16</v>
      </c>
      <c r="B173" s="34">
        <v>707</v>
      </c>
      <c r="C173" s="33"/>
      <c r="D173" s="54" t="s">
        <v>43</v>
      </c>
      <c r="E173" s="34">
        <v>5200</v>
      </c>
      <c r="F173" s="33"/>
      <c r="G173" s="33">
        <v>4</v>
      </c>
      <c r="H173" s="21">
        <v>2</v>
      </c>
      <c r="I173" s="26">
        <f>H173*G173</f>
        <v>8</v>
      </c>
      <c r="J173" s="34">
        <v>30.25</v>
      </c>
      <c r="K173" s="36">
        <f>J173*G173</f>
        <v>121</v>
      </c>
      <c r="L173" s="21">
        <f>J173*I173</f>
        <v>242</v>
      </c>
      <c r="M173" s="34">
        <v>8</v>
      </c>
      <c r="N173" s="21">
        <f>M173*I173</f>
        <v>64</v>
      </c>
      <c r="O173" s="33" t="s">
        <v>36</v>
      </c>
    </row>
    <row r="174" spans="1:15">
      <c r="A174" s="33" t="s">
        <v>16</v>
      </c>
      <c r="B174" s="34">
        <v>604</v>
      </c>
      <c r="C174" s="33"/>
      <c r="D174" s="54" t="s">
        <v>43</v>
      </c>
      <c r="E174" s="34">
        <v>4760</v>
      </c>
      <c r="F174" s="33"/>
      <c r="G174" s="33">
        <v>4</v>
      </c>
      <c r="H174" s="21">
        <v>2</v>
      </c>
      <c r="I174" s="26">
        <f>H174*G174</f>
        <v>8</v>
      </c>
      <c r="J174" s="34">
        <v>27.69</v>
      </c>
      <c r="K174" s="36">
        <f>J174*G174</f>
        <v>110.76</v>
      </c>
      <c r="L174" s="21">
        <f>J174*I174</f>
        <v>221.52</v>
      </c>
      <c r="M174" s="34">
        <v>8</v>
      </c>
      <c r="N174" s="21">
        <f>M174*I174</f>
        <v>64</v>
      </c>
      <c r="O174" s="33" t="s">
        <v>36</v>
      </c>
    </row>
    <row r="175" spans="1:15">
      <c r="A175" s="33"/>
      <c r="B175" s="34"/>
      <c r="C175" s="33"/>
      <c r="D175" s="33"/>
      <c r="E175" s="34"/>
      <c r="F175" s="33"/>
      <c r="G175" s="33"/>
      <c r="H175" s="21"/>
      <c r="I175" s="26"/>
      <c r="J175" s="34"/>
      <c r="K175" s="36"/>
      <c r="L175" s="21"/>
      <c r="M175" s="34"/>
      <c r="N175" s="21"/>
      <c r="O175" s="33"/>
    </row>
    <row r="176" spans="1:15">
      <c r="A176" s="33" t="s">
        <v>16</v>
      </c>
      <c r="B176" s="34">
        <v>605</v>
      </c>
      <c r="C176" s="33"/>
      <c r="D176" s="54" t="s">
        <v>43</v>
      </c>
      <c r="E176" s="34">
        <v>4760</v>
      </c>
      <c r="F176" s="33"/>
      <c r="G176" s="33">
        <v>4</v>
      </c>
      <c r="H176" s="21">
        <v>2</v>
      </c>
      <c r="I176" s="26">
        <f>H176*G176</f>
        <v>8</v>
      </c>
      <c r="J176" s="34">
        <v>27.69</v>
      </c>
      <c r="K176" s="36">
        <f>J176*G176</f>
        <v>110.76</v>
      </c>
      <c r="L176" s="21">
        <f>J176*I176</f>
        <v>221.52</v>
      </c>
      <c r="M176" s="34">
        <v>8</v>
      </c>
      <c r="N176" s="21">
        <f>M176*I176</f>
        <v>64</v>
      </c>
      <c r="O176" s="33"/>
    </row>
    <row r="177" spans="1:15">
      <c r="A177" s="33" t="s">
        <v>16</v>
      </c>
      <c r="B177" s="34">
        <v>919</v>
      </c>
      <c r="C177" s="33"/>
      <c r="D177" s="54" t="s">
        <v>48</v>
      </c>
      <c r="E177" s="34">
        <v>3225</v>
      </c>
      <c r="F177" s="33"/>
      <c r="G177" s="33">
        <v>8</v>
      </c>
      <c r="H177" s="21">
        <v>2</v>
      </c>
      <c r="I177" s="26">
        <f>H177*G177</f>
        <v>16</v>
      </c>
      <c r="J177" s="34">
        <v>17.41</v>
      </c>
      <c r="K177" s="36">
        <f>J177*G177</f>
        <v>139.28</v>
      </c>
      <c r="L177" s="21">
        <f>J177*I177</f>
        <v>278.56</v>
      </c>
      <c r="M177" s="34">
        <v>2</v>
      </c>
      <c r="N177" s="21">
        <f>M177*I177</f>
        <v>32</v>
      </c>
      <c r="O177" s="33" t="s">
        <v>36</v>
      </c>
    </row>
    <row r="178" spans="1:15">
      <c r="A178" s="33" t="s">
        <v>16</v>
      </c>
      <c r="B178" s="34">
        <v>1213</v>
      </c>
      <c r="C178" s="33"/>
      <c r="D178" s="54" t="s">
        <v>48</v>
      </c>
      <c r="E178" s="34">
        <v>2857</v>
      </c>
      <c r="F178" s="33"/>
      <c r="G178" s="33">
        <v>4</v>
      </c>
      <c r="H178" s="21">
        <v>1</v>
      </c>
      <c r="I178" s="26">
        <f>H178*G178</f>
        <v>4</v>
      </c>
      <c r="J178" s="34">
        <v>15.42</v>
      </c>
      <c r="K178" s="36">
        <f>J178*G178</f>
        <v>61.68</v>
      </c>
      <c r="L178" s="21">
        <f>J178*I178</f>
        <v>61.68</v>
      </c>
      <c r="M178" s="34">
        <v>2</v>
      </c>
      <c r="N178" s="21">
        <f>M178*I178</f>
        <v>8</v>
      </c>
      <c r="O178" s="33" t="s">
        <v>36</v>
      </c>
    </row>
    <row r="179" spans="1:15">
      <c r="A179" s="33" t="s">
        <v>16</v>
      </c>
      <c r="B179" s="34">
        <v>1212</v>
      </c>
      <c r="C179" s="33"/>
      <c r="D179" s="54" t="s">
        <v>48</v>
      </c>
      <c r="E179" s="34">
        <v>2824</v>
      </c>
      <c r="F179" s="33"/>
      <c r="G179" s="33">
        <v>8</v>
      </c>
      <c r="H179" s="21">
        <v>1</v>
      </c>
      <c r="I179" s="26">
        <f>H179*G179</f>
        <v>8</v>
      </c>
      <c r="J179" s="34">
        <v>15.24</v>
      </c>
      <c r="K179" s="36">
        <f>J179*G179</f>
        <v>121.92</v>
      </c>
      <c r="L179" s="21">
        <f>J179*I179</f>
        <v>121.92</v>
      </c>
      <c r="M179" s="34">
        <v>2</v>
      </c>
      <c r="N179" s="21">
        <f>M179*I179</f>
        <v>16</v>
      </c>
      <c r="O179" s="33" t="s">
        <v>36</v>
      </c>
    </row>
    <row r="180" spans="1:15">
      <c r="A180" s="33"/>
      <c r="B180" s="34"/>
      <c r="C180" s="33"/>
      <c r="D180" s="33"/>
      <c r="E180" s="34"/>
      <c r="F180" s="33"/>
      <c r="G180" s="33"/>
      <c r="H180" s="21"/>
      <c r="I180" s="26"/>
      <c r="J180" s="34"/>
      <c r="K180" s="36"/>
      <c r="L180" s="21"/>
      <c r="M180" s="34"/>
      <c r="N180" s="21"/>
      <c r="O180" s="33"/>
    </row>
    <row r="181" spans="1:15">
      <c r="A181" s="33" t="s">
        <v>16</v>
      </c>
      <c r="B181" s="54" t="s">
        <v>54</v>
      </c>
      <c r="C181" s="33"/>
      <c r="D181" s="54" t="s">
        <v>48</v>
      </c>
      <c r="E181" s="34">
        <v>5920</v>
      </c>
      <c r="F181" s="33"/>
      <c r="G181" s="33">
        <v>2</v>
      </c>
      <c r="H181" s="21">
        <v>2</v>
      </c>
      <c r="I181" s="26">
        <f>H181*G181</f>
        <v>4</v>
      </c>
      <c r="J181" s="34">
        <v>31.95</v>
      </c>
      <c r="K181" s="36">
        <f>J181*G181</f>
        <v>63.9</v>
      </c>
      <c r="L181" s="21">
        <f>J181*I181</f>
        <v>127.8</v>
      </c>
      <c r="M181" s="34">
        <v>29</v>
      </c>
      <c r="N181" s="21">
        <f>M181*I181</f>
        <v>116</v>
      </c>
      <c r="O181" s="33" t="s">
        <v>40</v>
      </c>
    </row>
    <row r="182" spans="1:15">
      <c r="A182" s="33" t="s">
        <v>16</v>
      </c>
      <c r="B182" s="54" t="s">
        <v>55</v>
      </c>
      <c r="C182" s="33"/>
      <c r="D182" s="54" t="s">
        <v>48</v>
      </c>
      <c r="E182" s="34">
        <v>5920</v>
      </c>
      <c r="F182" s="33"/>
      <c r="G182" s="33">
        <v>2</v>
      </c>
      <c r="H182" s="21">
        <v>2</v>
      </c>
      <c r="I182" s="26">
        <f>H182*G182</f>
        <v>4</v>
      </c>
      <c r="J182" s="34">
        <v>31.95</v>
      </c>
      <c r="K182" s="36">
        <f>J182*G182</f>
        <v>63.9</v>
      </c>
      <c r="L182" s="21">
        <f>J182*I182</f>
        <v>127.8</v>
      </c>
      <c r="M182" s="34">
        <v>29</v>
      </c>
      <c r="N182" s="21">
        <f>M182*I182</f>
        <v>116</v>
      </c>
      <c r="O182" s="33" t="s">
        <v>40</v>
      </c>
    </row>
    <row r="183" spans="1:15">
      <c r="A183" s="33"/>
      <c r="B183" s="33"/>
      <c r="C183" s="33"/>
      <c r="D183" s="33"/>
      <c r="E183" s="34"/>
      <c r="F183" s="33"/>
      <c r="G183" s="33"/>
      <c r="H183" s="21"/>
      <c r="I183" s="26"/>
      <c r="J183" s="34"/>
      <c r="K183" s="36"/>
      <c r="L183" s="21"/>
      <c r="M183" s="34"/>
      <c r="N183" s="21"/>
      <c r="O183" s="33"/>
    </row>
    <row r="184" spans="1:15">
      <c r="A184" s="33" t="s">
        <v>16</v>
      </c>
      <c r="B184" s="34">
        <v>1214</v>
      </c>
      <c r="C184" s="33"/>
      <c r="D184" s="54" t="s">
        <v>48</v>
      </c>
      <c r="E184" s="34">
        <v>2857</v>
      </c>
      <c r="F184" s="33"/>
      <c r="G184" s="33">
        <v>4</v>
      </c>
      <c r="H184" s="21">
        <v>1</v>
      </c>
      <c r="I184" s="26">
        <f t="shared" ref="I184:I205" si="24">H184*G184</f>
        <v>4</v>
      </c>
      <c r="J184" s="34">
        <v>15.42</v>
      </c>
      <c r="K184" s="36">
        <f t="shared" ref="K184:K205" si="25">J184*G184</f>
        <v>61.68</v>
      </c>
      <c r="L184" s="21">
        <f t="shared" ref="L184:L205" si="26">J184*I184</f>
        <v>61.68</v>
      </c>
      <c r="M184" s="34">
        <v>2</v>
      </c>
      <c r="N184" s="21">
        <f t="shared" ref="N184:N205" si="27">M184*I184</f>
        <v>8</v>
      </c>
      <c r="O184" s="33"/>
    </row>
    <row r="185" spans="1:15">
      <c r="A185" s="33" t="s">
        <v>16</v>
      </c>
      <c r="B185" s="34">
        <v>1120</v>
      </c>
      <c r="C185" s="33"/>
      <c r="D185" s="33" t="s">
        <v>48</v>
      </c>
      <c r="E185" s="34">
        <v>2692</v>
      </c>
      <c r="F185" s="33"/>
      <c r="G185" s="33">
        <v>8</v>
      </c>
      <c r="H185" s="21">
        <v>1</v>
      </c>
      <c r="I185" s="26">
        <f t="shared" si="24"/>
        <v>8</v>
      </c>
      <c r="J185" s="34">
        <v>14.53</v>
      </c>
      <c r="K185" s="36">
        <f t="shared" si="25"/>
        <v>116.24</v>
      </c>
      <c r="L185" s="21">
        <f t="shared" si="26"/>
        <v>116.24</v>
      </c>
      <c r="M185" s="34">
        <v>2</v>
      </c>
      <c r="N185" s="21">
        <f t="shared" si="27"/>
        <v>16</v>
      </c>
      <c r="O185" s="33"/>
    </row>
    <row r="186" spans="1:15">
      <c r="A186" s="33" t="s">
        <v>16</v>
      </c>
      <c r="B186" s="34">
        <v>424</v>
      </c>
      <c r="C186" s="33"/>
      <c r="D186" s="54" t="s">
        <v>48</v>
      </c>
      <c r="E186" s="34">
        <v>1862</v>
      </c>
      <c r="F186" s="33"/>
      <c r="G186" s="33">
        <v>2</v>
      </c>
      <c r="H186" s="21">
        <v>2</v>
      </c>
      <c r="I186" s="26">
        <f t="shared" si="24"/>
        <v>4</v>
      </c>
      <c r="J186" s="34">
        <v>10.05</v>
      </c>
      <c r="K186" s="36">
        <f t="shared" si="25"/>
        <v>20.1</v>
      </c>
      <c r="L186" s="21">
        <f t="shared" si="26"/>
        <v>40.2</v>
      </c>
      <c r="M186" s="34">
        <v>9</v>
      </c>
      <c r="N186" s="21">
        <f t="shared" si="27"/>
        <v>36</v>
      </c>
      <c r="O186" s="33"/>
    </row>
    <row r="187" spans="1:15">
      <c r="A187" s="33" t="s">
        <v>16</v>
      </c>
      <c r="B187" s="34">
        <v>433</v>
      </c>
      <c r="C187" s="33"/>
      <c r="D187" s="54" t="s">
        <v>48</v>
      </c>
      <c r="E187" s="34">
        <v>1463</v>
      </c>
      <c r="F187" s="33"/>
      <c r="G187" s="33">
        <v>2</v>
      </c>
      <c r="H187" s="21">
        <v>2</v>
      </c>
      <c r="I187" s="26">
        <f t="shared" si="24"/>
        <v>4</v>
      </c>
      <c r="J187" s="34">
        <v>7.9</v>
      </c>
      <c r="K187" s="36">
        <f t="shared" si="25"/>
        <v>15.8</v>
      </c>
      <c r="L187" s="21">
        <f t="shared" si="26"/>
        <v>31.6</v>
      </c>
      <c r="M187" s="34">
        <v>8</v>
      </c>
      <c r="N187" s="21">
        <f t="shared" si="27"/>
        <v>32</v>
      </c>
      <c r="O187" s="33"/>
    </row>
    <row r="188" spans="1:15">
      <c r="A188" s="33" t="s">
        <v>16</v>
      </c>
      <c r="B188" s="34">
        <v>131</v>
      </c>
      <c r="C188" s="33"/>
      <c r="D188" s="54" t="s">
        <v>48</v>
      </c>
      <c r="E188" s="34">
        <v>1134</v>
      </c>
      <c r="F188" s="33"/>
      <c r="G188" s="33">
        <v>2</v>
      </c>
      <c r="H188" s="21">
        <v>2</v>
      </c>
      <c r="I188" s="26">
        <f t="shared" si="24"/>
        <v>4</v>
      </c>
      <c r="J188" s="34">
        <v>6.12</v>
      </c>
      <c r="K188" s="36">
        <f t="shared" si="25"/>
        <v>12.24</v>
      </c>
      <c r="L188" s="21">
        <f t="shared" si="26"/>
        <v>24.48</v>
      </c>
      <c r="M188" s="34">
        <v>5</v>
      </c>
      <c r="N188" s="21">
        <f t="shared" si="27"/>
        <v>20</v>
      </c>
      <c r="O188" s="33"/>
    </row>
    <row r="189" spans="1:15">
      <c r="A189" s="33" t="s">
        <v>16</v>
      </c>
      <c r="B189" s="34">
        <v>132</v>
      </c>
      <c r="C189" s="33"/>
      <c r="D189" s="54" t="s">
        <v>48</v>
      </c>
      <c r="E189" s="34">
        <v>1134</v>
      </c>
      <c r="F189" s="33"/>
      <c r="G189" s="33">
        <v>2</v>
      </c>
      <c r="H189" s="21">
        <v>2</v>
      </c>
      <c r="I189" s="26">
        <f t="shared" si="24"/>
        <v>4</v>
      </c>
      <c r="J189" s="34">
        <v>6.12</v>
      </c>
      <c r="K189" s="36">
        <f t="shared" si="25"/>
        <v>12.24</v>
      </c>
      <c r="L189" s="21">
        <f t="shared" si="26"/>
        <v>24.48</v>
      </c>
      <c r="M189" s="34">
        <v>5</v>
      </c>
      <c r="N189" s="21">
        <f t="shared" si="27"/>
        <v>20</v>
      </c>
      <c r="O189" s="33"/>
    </row>
    <row r="190" spans="1:15">
      <c r="A190" s="33" t="s">
        <v>16</v>
      </c>
      <c r="B190" s="34">
        <v>1339</v>
      </c>
      <c r="C190" s="33"/>
      <c r="D190" s="54" t="s">
        <v>50</v>
      </c>
      <c r="E190" s="34">
        <v>5411</v>
      </c>
      <c r="F190" s="33"/>
      <c r="G190" s="33">
        <v>2</v>
      </c>
      <c r="H190" s="21">
        <v>1</v>
      </c>
      <c r="I190" s="26">
        <f t="shared" si="24"/>
        <v>2</v>
      </c>
      <c r="J190" s="34">
        <v>26.09</v>
      </c>
      <c r="K190" s="36">
        <f t="shared" si="25"/>
        <v>52.18</v>
      </c>
      <c r="L190" s="21">
        <f t="shared" si="26"/>
        <v>52.18</v>
      </c>
      <c r="M190" s="34">
        <v>5</v>
      </c>
      <c r="N190" s="21">
        <f t="shared" si="27"/>
        <v>10</v>
      </c>
      <c r="O190" s="33" t="s">
        <v>36</v>
      </c>
    </row>
    <row r="191" spans="1:15">
      <c r="A191" s="33" t="s">
        <v>16</v>
      </c>
      <c r="B191" s="34">
        <v>1340</v>
      </c>
      <c r="C191" s="33"/>
      <c r="D191" s="54" t="s">
        <v>50</v>
      </c>
      <c r="E191" s="34">
        <v>5411</v>
      </c>
      <c r="F191" s="33"/>
      <c r="G191" s="33">
        <v>2</v>
      </c>
      <c r="H191" s="21">
        <v>1</v>
      </c>
      <c r="I191" s="26">
        <f t="shared" si="24"/>
        <v>2</v>
      </c>
      <c r="J191" s="34">
        <v>26.09</v>
      </c>
      <c r="K191" s="36">
        <f t="shared" si="25"/>
        <v>52.18</v>
      </c>
      <c r="L191" s="21">
        <f t="shared" si="26"/>
        <v>52.18</v>
      </c>
      <c r="M191" s="34">
        <v>5</v>
      </c>
      <c r="N191" s="21">
        <f t="shared" si="27"/>
        <v>10</v>
      </c>
      <c r="O191" s="33" t="s">
        <v>36</v>
      </c>
    </row>
    <row r="192" spans="1:15">
      <c r="A192" s="33" t="s">
        <v>16</v>
      </c>
      <c r="B192" s="34">
        <v>1138</v>
      </c>
      <c r="C192" s="33"/>
      <c r="D192" s="33" t="s">
        <v>50</v>
      </c>
      <c r="E192" s="34">
        <v>5190</v>
      </c>
      <c r="F192" s="33"/>
      <c r="G192" s="33">
        <v>2</v>
      </c>
      <c r="H192" s="21">
        <v>1</v>
      </c>
      <c r="I192" s="26">
        <f t="shared" si="24"/>
        <v>2</v>
      </c>
      <c r="J192" s="34">
        <v>25.03</v>
      </c>
      <c r="K192" s="36">
        <f t="shared" si="25"/>
        <v>50.06</v>
      </c>
      <c r="L192" s="21">
        <f t="shared" si="26"/>
        <v>50.06</v>
      </c>
      <c r="M192" s="34">
        <v>5</v>
      </c>
      <c r="N192" s="21">
        <f t="shared" si="27"/>
        <v>10</v>
      </c>
      <c r="O192" s="33" t="s">
        <v>36</v>
      </c>
    </row>
    <row r="193" spans="1:15">
      <c r="A193" s="33" t="s">
        <v>16</v>
      </c>
      <c r="B193" s="34">
        <v>1139</v>
      </c>
      <c r="C193" s="33"/>
      <c r="D193" s="33" t="s">
        <v>50</v>
      </c>
      <c r="E193" s="34">
        <v>5190</v>
      </c>
      <c r="F193" s="33"/>
      <c r="G193" s="33">
        <v>2</v>
      </c>
      <c r="H193" s="21">
        <v>1</v>
      </c>
      <c r="I193" s="26">
        <f t="shared" si="24"/>
        <v>2</v>
      </c>
      <c r="J193" s="34">
        <v>25.03</v>
      </c>
      <c r="K193" s="36">
        <f t="shared" si="25"/>
        <v>50.06</v>
      </c>
      <c r="L193" s="21">
        <f t="shared" si="26"/>
        <v>50.06</v>
      </c>
      <c r="M193" s="34">
        <v>5</v>
      </c>
      <c r="N193" s="21">
        <f t="shared" si="27"/>
        <v>10</v>
      </c>
      <c r="O193" s="33" t="s">
        <v>36</v>
      </c>
    </row>
    <row r="194" spans="1:15">
      <c r="A194" s="33" t="s">
        <v>16</v>
      </c>
      <c r="B194" s="34">
        <v>1140</v>
      </c>
      <c r="C194" s="33"/>
      <c r="D194" s="33" t="s">
        <v>50</v>
      </c>
      <c r="E194" s="34">
        <v>5190</v>
      </c>
      <c r="F194" s="33"/>
      <c r="G194" s="33">
        <v>2</v>
      </c>
      <c r="H194" s="21">
        <v>1</v>
      </c>
      <c r="I194" s="26">
        <f t="shared" si="24"/>
        <v>2</v>
      </c>
      <c r="J194" s="34">
        <v>25.03</v>
      </c>
      <c r="K194" s="36">
        <f t="shared" si="25"/>
        <v>50.06</v>
      </c>
      <c r="L194" s="21">
        <f t="shared" si="26"/>
        <v>50.06</v>
      </c>
      <c r="M194" s="34">
        <v>5</v>
      </c>
      <c r="N194" s="21">
        <f t="shared" si="27"/>
        <v>10</v>
      </c>
      <c r="O194" s="33" t="s">
        <v>36</v>
      </c>
    </row>
    <row r="195" spans="1:15">
      <c r="A195" s="33" t="s">
        <v>16</v>
      </c>
      <c r="B195" s="34">
        <v>1141</v>
      </c>
      <c r="C195" s="33"/>
      <c r="D195" s="33" t="s">
        <v>50</v>
      </c>
      <c r="E195" s="34">
        <v>5190</v>
      </c>
      <c r="F195" s="33"/>
      <c r="G195" s="33">
        <v>2</v>
      </c>
      <c r="H195" s="21">
        <v>1</v>
      </c>
      <c r="I195" s="26">
        <f t="shared" si="24"/>
        <v>2</v>
      </c>
      <c r="J195" s="34">
        <v>25.03</v>
      </c>
      <c r="K195" s="36">
        <f t="shared" si="25"/>
        <v>50.06</v>
      </c>
      <c r="L195" s="21">
        <f t="shared" si="26"/>
        <v>50.06</v>
      </c>
      <c r="M195" s="34">
        <v>5</v>
      </c>
      <c r="N195" s="21">
        <f t="shared" si="27"/>
        <v>10</v>
      </c>
      <c r="O195" s="33" t="s">
        <v>36</v>
      </c>
    </row>
    <row r="196" spans="1:15">
      <c r="A196" s="33" t="s">
        <v>16</v>
      </c>
      <c r="B196" s="34">
        <v>917</v>
      </c>
      <c r="C196" s="33"/>
      <c r="D196" s="54" t="s">
        <v>50</v>
      </c>
      <c r="E196" s="34">
        <v>2830</v>
      </c>
      <c r="F196" s="33"/>
      <c r="G196" s="33">
        <v>4</v>
      </c>
      <c r="H196" s="21">
        <v>2</v>
      </c>
      <c r="I196" s="26">
        <f t="shared" si="24"/>
        <v>8</v>
      </c>
      <c r="J196" s="34">
        <v>13.65</v>
      </c>
      <c r="K196" s="36">
        <f t="shared" si="25"/>
        <v>54.6</v>
      </c>
      <c r="L196" s="21">
        <f t="shared" si="26"/>
        <v>109.2</v>
      </c>
      <c r="M196" s="34">
        <v>2</v>
      </c>
      <c r="N196" s="21">
        <f t="shared" si="27"/>
        <v>16</v>
      </c>
      <c r="O196" s="33" t="s">
        <v>36</v>
      </c>
    </row>
    <row r="197" spans="1:15">
      <c r="A197" s="33" t="s">
        <v>16</v>
      </c>
      <c r="B197" s="34">
        <v>923</v>
      </c>
      <c r="C197" s="33"/>
      <c r="D197" s="54" t="s">
        <v>50</v>
      </c>
      <c r="E197" s="34">
        <v>2620</v>
      </c>
      <c r="F197" s="33"/>
      <c r="G197" s="33">
        <v>4</v>
      </c>
      <c r="H197" s="21">
        <v>2</v>
      </c>
      <c r="I197" s="26">
        <f t="shared" si="24"/>
        <v>8</v>
      </c>
      <c r="J197" s="34">
        <v>12.63</v>
      </c>
      <c r="K197" s="36">
        <f t="shared" si="25"/>
        <v>50.52</v>
      </c>
      <c r="L197" s="21">
        <f t="shared" si="26"/>
        <v>101.04</v>
      </c>
      <c r="M197" s="34">
        <v>2</v>
      </c>
      <c r="N197" s="21">
        <f t="shared" si="27"/>
        <v>16</v>
      </c>
      <c r="O197" s="33" t="s">
        <v>36</v>
      </c>
    </row>
    <row r="198" spans="1:15">
      <c r="A198" s="33" t="s">
        <v>16</v>
      </c>
      <c r="B198" s="34">
        <v>1211</v>
      </c>
      <c r="C198" s="33"/>
      <c r="D198" s="54" t="s">
        <v>50</v>
      </c>
      <c r="E198" s="34">
        <v>2605</v>
      </c>
      <c r="F198" s="33"/>
      <c r="G198" s="33">
        <v>4</v>
      </c>
      <c r="H198" s="21">
        <v>1</v>
      </c>
      <c r="I198" s="26">
        <f t="shared" si="24"/>
        <v>4</v>
      </c>
      <c r="J198" s="34">
        <v>12.56</v>
      </c>
      <c r="K198" s="36">
        <f t="shared" si="25"/>
        <v>50.24</v>
      </c>
      <c r="L198" s="21">
        <f t="shared" si="26"/>
        <v>50.24</v>
      </c>
      <c r="M198" s="34">
        <v>2</v>
      </c>
      <c r="N198" s="21">
        <f t="shared" si="27"/>
        <v>8</v>
      </c>
      <c r="O198" s="33" t="s">
        <v>36</v>
      </c>
    </row>
    <row r="199" spans="1:15">
      <c r="A199" s="33" t="s">
        <v>16</v>
      </c>
      <c r="B199" s="34">
        <v>925</v>
      </c>
      <c r="C199" s="33"/>
      <c r="D199" s="54" t="s">
        <v>50</v>
      </c>
      <c r="E199" s="34">
        <v>2523</v>
      </c>
      <c r="F199" s="33"/>
      <c r="G199" s="33">
        <v>8</v>
      </c>
      <c r="H199" s="21">
        <v>2</v>
      </c>
      <c r="I199" s="26">
        <f t="shared" si="24"/>
        <v>16</v>
      </c>
      <c r="J199" s="34">
        <v>12.17</v>
      </c>
      <c r="K199" s="36">
        <f t="shared" si="25"/>
        <v>97.36</v>
      </c>
      <c r="L199" s="21">
        <f t="shared" si="26"/>
        <v>194.72</v>
      </c>
      <c r="M199" s="34">
        <v>2</v>
      </c>
      <c r="N199" s="21">
        <f t="shared" si="27"/>
        <v>32</v>
      </c>
      <c r="O199" s="33" t="s">
        <v>36</v>
      </c>
    </row>
    <row r="200" spans="1:15">
      <c r="A200" s="33" t="s">
        <v>16</v>
      </c>
      <c r="B200" s="34">
        <v>1312</v>
      </c>
      <c r="C200" s="33"/>
      <c r="D200" s="54" t="s">
        <v>50</v>
      </c>
      <c r="E200" s="34">
        <v>2483</v>
      </c>
      <c r="F200" s="33"/>
      <c r="G200" s="33">
        <v>4</v>
      </c>
      <c r="H200" s="21">
        <v>1</v>
      </c>
      <c r="I200" s="26">
        <f t="shared" si="24"/>
        <v>4</v>
      </c>
      <c r="J200" s="34">
        <v>11.97</v>
      </c>
      <c r="K200" s="36">
        <f t="shared" si="25"/>
        <v>47.88</v>
      </c>
      <c r="L200" s="21">
        <f t="shared" si="26"/>
        <v>47.88</v>
      </c>
      <c r="M200" s="34">
        <v>2</v>
      </c>
      <c r="N200" s="21">
        <f t="shared" si="27"/>
        <v>8</v>
      </c>
      <c r="O200" s="33" t="s">
        <v>36</v>
      </c>
    </row>
    <row r="201" spans="1:15">
      <c r="A201" s="33" t="s">
        <v>16</v>
      </c>
      <c r="B201" s="34">
        <v>1313</v>
      </c>
      <c r="C201" s="33"/>
      <c r="D201" s="54" t="s">
        <v>50</v>
      </c>
      <c r="E201" s="34">
        <v>2483</v>
      </c>
      <c r="F201" s="33"/>
      <c r="G201" s="33">
        <v>4</v>
      </c>
      <c r="H201" s="21">
        <v>1</v>
      </c>
      <c r="I201" s="26">
        <f t="shared" si="24"/>
        <v>4</v>
      </c>
      <c r="J201" s="34">
        <v>11.97</v>
      </c>
      <c r="K201" s="36">
        <f t="shared" si="25"/>
        <v>47.88</v>
      </c>
      <c r="L201" s="21">
        <f t="shared" si="26"/>
        <v>47.88</v>
      </c>
      <c r="M201" s="34">
        <v>2</v>
      </c>
      <c r="N201" s="21">
        <f t="shared" si="27"/>
        <v>8</v>
      </c>
      <c r="O201" s="33" t="s">
        <v>36</v>
      </c>
    </row>
    <row r="202" spans="1:15">
      <c r="A202" s="33" t="s">
        <v>16</v>
      </c>
      <c r="B202" s="34">
        <v>916</v>
      </c>
      <c r="C202" s="33"/>
      <c r="D202" s="54" t="s">
        <v>50</v>
      </c>
      <c r="E202" s="34">
        <v>2463</v>
      </c>
      <c r="F202" s="33"/>
      <c r="G202" s="33">
        <v>4</v>
      </c>
      <c r="H202" s="21">
        <v>2</v>
      </c>
      <c r="I202" s="26">
        <f t="shared" si="24"/>
        <v>8</v>
      </c>
      <c r="J202" s="34">
        <v>11.88</v>
      </c>
      <c r="K202" s="36">
        <f t="shared" si="25"/>
        <v>47.52</v>
      </c>
      <c r="L202" s="21">
        <f t="shared" si="26"/>
        <v>95.04</v>
      </c>
      <c r="M202" s="34">
        <v>2</v>
      </c>
      <c r="N202" s="21">
        <f t="shared" si="27"/>
        <v>16</v>
      </c>
      <c r="O202" s="33" t="s">
        <v>36</v>
      </c>
    </row>
    <row r="203" spans="1:15">
      <c r="A203" s="33" t="s">
        <v>16</v>
      </c>
      <c r="B203" s="33" t="s">
        <v>58</v>
      </c>
      <c r="C203" s="33"/>
      <c r="D203" s="33" t="s">
        <v>50</v>
      </c>
      <c r="E203" s="34">
        <v>2384</v>
      </c>
      <c r="F203" s="33"/>
      <c r="G203" s="33">
        <v>4</v>
      </c>
      <c r="H203" s="21">
        <v>1</v>
      </c>
      <c r="I203" s="26">
        <f t="shared" si="24"/>
        <v>4</v>
      </c>
      <c r="J203" s="34">
        <v>11.5</v>
      </c>
      <c r="K203" s="36">
        <f t="shared" si="25"/>
        <v>46</v>
      </c>
      <c r="L203" s="21">
        <f t="shared" si="26"/>
        <v>46</v>
      </c>
      <c r="M203" s="34">
        <v>2</v>
      </c>
      <c r="N203" s="21">
        <f t="shared" si="27"/>
        <v>8</v>
      </c>
      <c r="O203" s="33" t="s">
        <v>36</v>
      </c>
    </row>
    <row r="204" spans="1:15">
      <c r="A204" s="33" t="s">
        <v>16</v>
      </c>
      <c r="B204" s="33" t="s">
        <v>59</v>
      </c>
      <c r="C204" s="33"/>
      <c r="D204" s="33" t="s">
        <v>50</v>
      </c>
      <c r="E204" s="34">
        <v>2384</v>
      </c>
      <c r="F204" s="33"/>
      <c r="G204" s="33">
        <v>4</v>
      </c>
      <c r="H204" s="21">
        <v>1</v>
      </c>
      <c r="I204" s="26">
        <f t="shared" si="24"/>
        <v>4</v>
      </c>
      <c r="J204" s="34">
        <v>11.5</v>
      </c>
      <c r="K204" s="36">
        <f t="shared" si="25"/>
        <v>46</v>
      </c>
      <c r="L204" s="21">
        <f t="shared" si="26"/>
        <v>46</v>
      </c>
      <c r="M204" s="34">
        <v>2</v>
      </c>
      <c r="N204" s="21">
        <f t="shared" si="27"/>
        <v>8</v>
      </c>
      <c r="O204" s="33" t="s">
        <v>36</v>
      </c>
    </row>
    <row r="205" spans="1:15">
      <c r="A205" s="33" t="s">
        <v>16</v>
      </c>
      <c r="B205" s="34">
        <v>1215</v>
      </c>
      <c r="C205" s="33"/>
      <c r="D205" s="54" t="s">
        <v>50</v>
      </c>
      <c r="E205" s="34">
        <v>2275</v>
      </c>
      <c r="F205" s="33"/>
      <c r="G205" s="33">
        <v>8</v>
      </c>
      <c r="H205" s="21">
        <v>1</v>
      </c>
      <c r="I205" s="26">
        <f t="shared" si="24"/>
        <v>8</v>
      </c>
      <c r="J205" s="34">
        <v>10.97</v>
      </c>
      <c r="K205" s="36">
        <f t="shared" si="25"/>
        <v>87.76</v>
      </c>
      <c r="L205" s="21">
        <f t="shared" si="26"/>
        <v>87.76</v>
      </c>
      <c r="M205" s="34">
        <v>2</v>
      </c>
      <c r="N205" s="21">
        <f t="shared" si="27"/>
        <v>16</v>
      </c>
      <c r="O205" s="33" t="s">
        <v>36</v>
      </c>
    </row>
    <row r="206" spans="1:15">
      <c r="A206" s="33"/>
      <c r="B206" s="34"/>
      <c r="C206" s="33"/>
      <c r="D206" s="33"/>
      <c r="E206" s="34"/>
      <c r="F206" s="33"/>
      <c r="G206" s="33"/>
      <c r="H206" s="21"/>
      <c r="I206" s="26"/>
      <c r="J206" s="34"/>
      <c r="K206" s="36"/>
      <c r="L206" s="21"/>
      <c r="M206" s="34"/>
      <c r="N206" s="21"/>
      <c r="O206" s="33"/>
    </row>
    <row r="207" spans="1:15">
      <c r="A207" s="33" t="s">
        <v>16</v>
      </c>
      <c r="B207" s="34">
        <v>1328</v>
      </c>
      <c r="C207" s="33"/>
      <c r="D207" s="54" t="s">
        <v>50</v>
      </c>
      <c r="E207" s="34">
        <v>6092</v>
      </c>
      <c r="F207" s="33"/>
      <c r="G207" s="33">
        <v>8</v>
      </c>
      <c r="H207" s="21">
        <v>1</v>
      </c>
      <c r="I207" s="26">
        <f t="shared" ref="I207:I233" si="28">H207*G207</f>
        <v>8</v>
      </c>
      <c r="J207" s="34">
        <v>29.38</v>
      </c>
      <c r="K207" s="36">
        <f t="shared" ref="K207:K233" si="29">J207*G207</f>
        <v>235.04</v>
      </c>
      <c r="L207" s="21">
        <f t="shared" ref="L207:L233" si="30">J207*I207</f>
        <v>235.04</v>
      </c>
      <c r="M207" s="34">
        <v>4</v>
      </c>
      <c r="N207" s="21">
        <f t="shared" ref="N207:N233" si="31">M207*I207</f>
        <v>32</v>
      </c>
      <c r="O207" s="33"/>
    </row>
    <row r="208" spans="1:15">
      <c r="A208" s="33" t="s">
        <v>16</v>
      </c>
      <c r="B208" s="34">
        <v>1130</v>
      </c>
      <c r="C208" s="33"/>
      <c r="D208" s="33" t="s">
        <v>50</v>
      </c>
      <c r="E208" s="34">
        <v>5711</v>
      </c>
      <c r="F208" s="33"/>
      <c r="G208" s="33">
        <v>8</v>
      </c>
      <c r="H208" s="21">
        <v>1</v>
      </c>
      <c r="I208" s="26">
        <f t="shared" si="28"/>
        <v>8</v>
      </c>
      <c r="J208" s="34">
        <v>27.54</v>
      </c>
      <c r="K208" s="36">
        <f t="shared" si="29"/>
        <v>220.32</v>
      </c>
      <c r="L208" s="21">
        <f t="shared" si="30"/>
        <v>220.32</v>
      </c>
      <c r="M208" s="34">
        <v>4</v>
      </c>
      <c r="N208" s="21">
        <f t="shared" si="31"/>
        <v>32</v>
      </c>
      <c r="O208" s="33"/>
    </row>
    <row r="209" spans="1:15">
      <c r="A209" s="33" t="s">
        <v>16</v>
      </c>
      <c r="B209" s="34">
        <v>1341</v>
      </c>
      <c r="C209" s="33"/>
      <c r="D209" s="54" t="s">
        <v>50</v>
      </c>
      <c r="E209" s="34">
        <v>5411</v>
      </c>
      <c r="F209" s="33"/>
      <c r="G209" s="33">
        <v>2</v>
      </c>
      <c r="H209" s="21">
        <v>1</v>
      </c>
      <c r="I209" s="26">
        <f t="shared" si="28"/>
        <v>2</v>
      </c>
      <c r="J209" s="34">
        <v>26.09</v>
      </c>
      <c r="K209" s="36">
        <f t="shared" si="29"/>
        <v>52.18</v>
      </c>
      <c r="L209" s="21">
        <f t="shared" si="30"/>
        <v>52.18</v>
      </c>
      <c r="M209" s="34">
        <v>5</v>
      </c>
      <c r="N209" s="21">
        <f t="shared" si="31"/>
        <v>10</v>
      </c>
      <c r="O209" s="33"/>
    </row>
    <row r="210" spans="1:15">
      <c r="A210" s="33" t="s">
        <v>16</v>
      </c>
      <c r="B210" s="34">
        <v>1342</v>
      </c>
      <c r="C210" s="33"/>
      <c r="D210" s="54" t="s">
        <v>50</v>
      </c>
      <c r="E210" s="34">
        <v>5411</v>
      </c>
      <c r="F210" s="33"/>
      <c r="G210" s="33">
        <v>2</v>
      </c>
      <c r="H210" s="21">
        <v>1</v>
      </c>
      <c r="I210" s="26">
        <f t="shared" si="28"/>
        <v>2</v>
      </c>
      <c r="J210" s="34">
        <v>26.09</v>
      </c>
      <c r="K210" s="36">
        <f t="shared" si="29"/>
        <v>52.18</v>
      </c>
      <c r="L210" s="21">
        <f t="shared" si="30"/>
        <v>52.18</v>
      </c>
      <c r="M210" s="34">
        <v>5</v>
      </c>
      <c r="N210" s="21">
        <f t="shared" si="31"/>
        <v>10</v>
      </c>
      <c r="O210" s="33"/>
    </row>
    <row r="211" spans="1:15">
      <c r="A211" s="33" t="s">
        <v>16</v>
      </c>
      <c r="B211" s="34">
        <v>1129</v>
      </c>
      <c r="C211" s="33"/>
      <c r="D211" s="33" t="s">
        <v>50</v>
      </c>
      <c r="E211" s="34">
        <v>3900</v>
      </c>
      <c r="F211" s="33"/>
      <c r="G211" s="33">
        <v>8</v>
      </c>
      <c r="H211" s="21">
        <v>1</v>
      </c>
      <c r="I211" s="26">
        <f t="shared" si="28"/>
        <v>8</v>
      </c>
      <c r="J211" s="34">
        <v>18.81</v>
      </c>
      <c r="K211" s="36">
        <f t="shared" si="29"/>
        <v>150.48</v>
      </c>
      <c r="L211" s="21">
        <f t="shared" si="30"/>
        <v>150.48</v>
      </c>
      <c r="M211" s="34">
        <v>3</v>
      </c>
      <c r="N211" s="21">
        <f t="shared" si="31"/>
        <v>24</v>
      </c>
      <c r="O211" s="33"/>
    </row>
    <row r="212" spans="1:15">
      <c r="A212" s="33" t="s">
        <v>16</v>
      </c>
      <c r="B212" s="54" t="s">
        <v>56</v>
      </c>
      <c r="C212" s="33"/>
      <c r="D212" s="54" t="s">
        <v>50</v>
      </c>
      <c r="E212" s="34">
        <v>3708</v>
      </c>
      <c r="F212" s="33"/>
      <c r="G212" s="33">
        <v>4</v>
      </c>
      <c r="H212" s="21">
        <v>1</v>
      </c>
      <c r="I212" s="26">
        <f t="shared" si="28"/>
        <v>4</v>
      </c>
      <c r="J212" s="34">
        <v>17.88</v>
      </c>
      <c r="K212" s="36">
        <f t="shared" si="29"/>
        <v>71.52</v>
      </c>
      <c r="L212" s="21">
        <f t="shared" si="30"/>
        <v>71.52</v>
      </c>
      <c r="M212" s="34">
        <v>3</v>
      </c>
      <c r="N212" s="21">
        <f t="shared" si="31"/>
        <v>12</v>
      </c>
      <c r="O212" s="33"/>
    </row>
    <row r="213" spans="1:15">
      <c r="A213" s="33" t="s">
        <v>16</v>
      </c>
      <c r="B213" s="54" t="s">
        <v>57</v>
      </c>
      <c r="C213" s="33"/>
      <c r="D213" s="54" t="s">
        <v>50</v>
      </c>
      <c r="E213" s="34">
        <v>3708</v>
      </c>
      <c r="F213" s="33"/>
      <c r="G213" s="33">
        <v>4</v>
      </c>
      <c r="H213" s="21">
        <v>1</v>
      </c>
      <c r="I213" s="26">
        <f t="shared" si="28"/>
        <v>4</v>
      </c>
      <c r="J213" s="34">
        <v>17.88</v>
      </c>
      <c r="K213" s="36">
        <f t="shared" si="29"/>
        <v>71.52</v>
      </c>
      <c r="L213" s="21">
        <f t="shared" si="30"/>
        <v>71.52</v>
      </c>
      <c r="M213" s="34">
        <v>3</v>
      </c>
      <c r="N213" s="21">
        <f t="shared" si="31"/>
        <v>12</v>
      </c>
      <c r="O213" s="33"/>
    </row>
    <row r="214" spans="1:15">
      <c r="A214" s="33" t="s">
        <v>16</v>
      </c>
      <c r="B214" s="34">
        <v>537</v>
      </c>
      <c r="C214" s="33"/>
      <c r="D214" s="54" t="s">
        <v>50</v>
      </c>
      <c r="E214" s="34">
        <v>3282</v>
      </c>
      <c r="F214" s="33"/>
      <c r="G214" s="33">
        <v>2</v>
      </c>
      <c r="H214" s="21">
        <v>2</v>
      </c>
      <c r="I214" s="26">
        <f t="shared" si="28"/>
        <v>4</v>
      </c>
      <c r="J214" s="34">
        <v>15.83</v>
      </c>
      <c r="K214" s="36">
        <f t="shared" si="29"/>
        <v>31.66</v>
      </c>
      <c r="L214" s="21">
        <f t="shared" si="30"/>
        <v>63.32</v>
      </c>
      <c r="M214" s="34">
        <v>5</v>
      </c>
      <c r="N214" s="21">
        <f t="shared" si="31"/>
        <v>20</v>
      </c>
      <c r="O214" s="33"/>
    </row>
    <row r="215" spans="1:15">
      <c r="A215" s="33" t="s">
        <v>16</v>
      </c>
      <c r="B215" s="34">
        <v>918</v>
      </c>
      <c r="C215" s="33"/>
      <c r="D215" s="54" t="s">
        <v>50</v>
      </c>
      <c r="E215" s="34">
        <v>2830</v>
      </c>
      <c r="F215" s="33"/>
      <c r="G215" s="33">
        <v>4</v>
      </c>
      <c r="H215" s="21">
        <v>2</v>
      </c>
      <c r="I215" s="26">
        <f t="shared" si="28"/>
        <v>8</v>
      </c>
      <c r="J215" s="34">
        <v>13.65</v>
      </c>
      <c r="K215" s="36">
        <f t="shared" si="29"/>
        <v>54.6</v>
      </c>
      <c r="L215" s="21">
        <f t="shared" si="30"/>
        <v>109.2</v>
      </c>
      <c r="M215" s="34">
        <v>2</v>
      </c>
      <c r="N215" s="21">
        <f t="shared" si="31"/>
        <v>16</v>
      </c>
      <c r="O215" s="33"/>
    </row>
    <row r="216" spans="1:15">
      <c r="A216" s="33" t="s">
        <v>16</v>
      </c>
      <c r="B216" s="34">
        <v>922</v>
      </c>
      <c r="C216" s="33"/>
      <c r="D216" s="54" t="s">
        <v>50</v>
      </c>
      <c r="E216" s="34">
        <v>2620</v>
      </c>
      <c r="F216" s="33"/>
      <c r="G216" s="33">
        <v>4</v>
      </c>
      <c r="H216" s="21">
        <v>2</v>
      </c>
      <c r="I216" s="26">
        <f t="shared" si="28"/>
        <v>8</v>
      </c>
      <c r="J216" s="34">
        <v>12.63</v>
      </c>
      <c r="K216" s="36">
        <f t="shared" si="29"/>
        <v>50.52</v>
      </c>
      <c r="L216" s="21">
        <f t="shared" si="30"/>
        <v>101.04</v>
      </c>
      <c r="M216" s="34">
        <v>2</v>
      </c>
      <c r="N216" s="21">
        <f t="shared" si="31"/>
        <v>16</v>
      </c>
      <c r="O216" s="33"/>
    </row>
    <row r="217" spans="1:15">
      <c r="A217" s="33" t="s">
        <v>16</v>
      </c>
      <c r="B217" s="34">
        <v>1210</v>
      </c>
      <c r="C217" s="33"/>
      <c r="D217" s="54" t="s">
        <v>50</v>
      </c>
      <c r="E217" s="34">
        <v>2605</v>
      </c>
      <c r="F217" s="33"/>
      <c r="G217" s="33">
        <v>4</v>
      </c>
      <c r="H217" s="21">
        <v>1</v>
      </c>
      <c r="I217" s="26">
        <f t="shared" si="28"/>
        <v>4</v>
      </c>
      <c r="J217" s="34">
        <v>12.56</v>
      </c>
      <c r="K217" s="36">
        <f t="shared" si="29"/>
        <v>50.24</v>
      </c>
      <c r="L217" s="21">
        <f t="shared" si="30"/>
        <v>50.24</v>
      </c>
      <c r="M217" s="34">
        <v>2</v>
      </c>
      <c r="N217" s="21">
        <f t="shared" si="31"/>
        <v>8</v>
      </c>
      <c r="O217" s="33"/>
    </row>
    <row r="218" spans="1:15">
      <c r="A218" s="33" t="s">
        <v>16</v>
      </c>
      <c r="B218" s="34">
        <v>915</v>
      </c>
      <c r="C218" s="33"/>
      <c r="D218" s="54" t="s">
        <v>50</v>
      </c>
      <c r="E218" s="34">
        <v>2463</v>
      </c>
      <c r="F218" s="33"/>
      <c r="G218" s="33">
        <v>4</v>
      </c>
      <c r="H218" s="21">
        <v>2</v>
      </c>
      <c r="I218" s="26">
        <f t="shared" si="28"/>
        <v>8</v>
      </c>
      <c r="J218" s="34">
        <v>11.88</v>
      </c>
      <c r="K218" s="36">
        <f t="shared" si="29"/>
        <v>47.52</v>
      </c>
      <c r="L218" s="21">
        <f t="shared" si="30"/>
        <v>95.04</v>
      </c>
      <c r="M218" s="34">
        <v>2</v>
      </c>
      <c r="N218" s="21">
        <f t="shared" si="31"/>
        <v>16</v>
      </c>
      <c r="O218" s="33"/>
    </row>
    <row r="219" spans="1:15">
      <c r="A219" s="33" t="s">
        <v>16</v>
      </c>
      <c r="B219" s="34">
        <v>1209</v>
      </c>
      <c r="C219" s="33"/>
      <c r="D219" s="54" t="s">
        <v>50</v>
      </c>
      <c r="E219" s="34">
        <v>2272</v>
      </c>
      <c r="F219" s="33"/>
      <c r="G219" s="33">
        <v>8</v>
      </c>
      <c r="H219" s="21">
        <v>1</v>
      </c>
      <c r="I219" s="26">
        <f t="shared" si="28"/>
        <v>8</v>
      </c>
      <c r="J219" s="34">
        <v>10.96</v>
      </c>
      <c r="K219" s="36">
        <f t="shared" si="29"/>
        <v>87.68</v>
      </c>
      <c r="L219" s="21">
        <f t="shared" si="30"/>
        <v>87.68</v>
      </c>
      <c r="M219" s="34">
        <v>2</v>
      </c>
      <c r="N219" s="21">
        <f t="shared" si="31"/>
        <v>16</v>
      </c>
      <c r="O219" s="33"/>
    </row>
    <row r="220" spans="1:15">
      <c r="A220" s="33" t="s">
        <v>16</v>
      </c>
      <c r="B220" s="34">
        <v>1110</v>
      </c>
      <c r="C220" s="33"/>
      <c r="D220" s="33" t="s">
        <v>50</v>
      </c>
      <c r="E220" s="34">
        <v>2248</v>
      </c>
      <c r="F220" s="33"/>
      <c r="G220" s="33">
        <v>8</v>
      </c>
      <c r="H220" s="21">
        <v>1</v>
      </c>
      <c r="I220" s="26">
        <f t="shared" si="28"/>
        <v>8</v>
      </c>
      <c r="J220" s="34">
        <v>10.84</v>
      </c>
      <c r="K220" s="36">
        <f t="shared" si="29"/>
        <v>86.72</v>
      </c>
      <c r="L220" s="21">
        <f t="shared" si="30"/>
        <v>86.72</v>
      </c>
      <c r="M220" s="34">
        <v>2</v>
      </c>
      <c r="N220" s="21">
        <f t="shared" si="31"/>
        <v>16</v>
      </c>
      <c r="O220" s="33"/>
    </row>
    <row r="221" spans="1:15">
      <c r="A221" s="33" t="s">
        <v>16</v>
      </c>
      <c r="B221" s="34">
        <v>528</v>
      </c>
      <c r="C221" s="33"/>
      <c r="D221" s="54" t="s">
        <v>50</v>
      </c>
      <c r="E221" s="34">
        <v>2173</v>
      </c>
      <c r="F221" s="33"/>
      <c r="G221" s="33">
        <v>2</v>
      </c>
      <c r="H221" s="21">
        <v>2</v>
      </c>
      <c r="I221" s="26">
        <f t="shared" si="28"/>
        <v>4</v>
      </c>
      <c r="J221" s="34">
        <v>10.48</v>
      </c>
      <c r="K221" s="36">
        <f t="shared" si="29"/>
        <v>20.96</v>
      </c>
      <c r="L221" s="21">
        <f t="shared" si="30"/>
        <v>41.92</v>
      </c>
      <c r="M221" s="34">
        <v>4</v>
      </c>
      <c r="N221" s="21">
        <f t="shared" si="31"/>
        <v>16</v>
      </c>
      <c r="O221" s="33"/>
    </row>
    <row r="222" spans="1:15">
      <c r="A222" s="33" t="s">
        <v>16</v>
      </c>
      <c r="B222" s="34">
        <v>426</v>
      </c>
      <c r="C222" s="33"/>
      <c r="D222" s="54" t="s">
        <v>50</v>
      </c>
      <c r="E222" s="34">
        <v>1741</v>
      </c>
      <c r="F222" s="33"/>
      <c r="G222" s="33">
        <v>2</v>
      </c>
      <c r="H222" s="21">
        <v>2</v>
      </c>
      <c r="I222" s="26">
        <f t="shared" si="28"/>
        <v>4</v>
      </c>
      <c r="J222" s="34">
        <v>8.4</v>
      </c>
      <c r="K222" s="36">
        <f t="shared" si="29"/>
        <v>16.8</v>
      </c>
      <c r="L222" s="21">
        <f t="shared" si="30"/>
        <v>33.6</v>
      </c>
      <c r="M222" s="34">
        <v>4</v>
      </c>
      <c r="N222" s="21">
        <f t="shared" si="31"/>
        <v>16</v>
      </c>
      <c r="O222" s="33"/>
    </row>
    <row r="223" spans="1:15">
      <c r="A223" s="33" t="s">
        <v>16</v>
      </c>
      <c r="B223" s="34">
        <v>1111</v>
      </c>
      <c r="C223" s="33"/>
      <c r="D223" s="33" t="s">
        <v>60</v>
      </c>
      <c r="E223" s="34">
        <v>3149</v>
      </c>
      <c r="F223" s="33"/>
      <c r="G223" s="33">
        <v>4</v>
      </c>
      <c r="H223" s="21">
        <v>1</v>
      </c>
      <c r="I223" s="26">
        <f t="shared" si="28"/>
        <v>4</v>
      </c>
      <c r="J223" s="34">
        <v>13.39</v>
      </c>
      <c r="K223" s="36">
        <f t="shared" si="29"/>
        <v>53.56</v>
      </c>
      <c r="L223" s="21">
        <f t="shared" si="30"/>
        <v>53.56</v>
      </c>
      <c r="M223" s="34">
        <v>5</v>
      </c>
      <c r="N223" s="21">
        <f t="shared" si="31"/>
        <v>20</v>
      </c>
      <c r="O223" s="33" t="s">
        <v>36</v>
      </c>
    </row>
    <row r="224" spans="1:15">
      <c r="A224" s="33" t="s">
        <v>16</v>
      </c>
      <c r="B224" s="34">
        <v>1112</v>
      </c>
      <c r="C224" s="33"/>
      <c r="D224" s="33" t="s">
        <v>60</v>
      </c>
      <c r="E224" s="34">
        <v>3149</v>
      </c>
      <c r="F224" s="33"/>
      <c r="G224" s="33">
        <v>4</v>
      </c>
      <c r="H224" s="21">
        <v>1</v>
      </c>
      <c r="I224" s="26">
        <f t="shared" si="28"/>
        <v>4</v>
      </c>
      <c r="J224" s="34">
        <v>13.39</v>
      </c>
      <c r="K224" s="36">
        <f t="shared" si="29"/>
        <v>53.56</v>
      </c>
      <c r="L224" s="21">
        <f t="shared" si="30"/>
        <v>53.56</v>
      </c>
      <c r="M224" s="34">
        <v>5</v>
      </c>
      <c r="N224" s="21">
        <f t="shared" si="31"/>
        <v>20</v>
      </c>
      <c r="O224" s="33" t="s">
        <v>36</v>
      </c>
    </row>
    <row r="225" spans="1:15">
      <c r="A225" s="33" t="s">
        <v>16</v>
      </c>
      <c r="B225" s="34">
        <v>1318</v>
      </c>
      <c r="C225" s="33"/>
      <c r="D225" s="54" t="s">
        <v>60</v>
      </c>
      <c r="E225" s="34">
        <v>3060</v>
      </c>
      <c r="F225" s="33"/>
      <c r="G225" s="33">
        <v>4</v>
      </c>
      <c r="H225" s="21">
        <v>1</v>
      </c>
      <c r="I225" s="26">
        <f t="shared" si="28"/>
        <v>4</v>
      </c>
      <c r="J225" s="34">
        <v>13.01</v>
      </c>
      <c r="K225" s="36">
        <f t="shared" si="29"/>
        <v>52.04</v>
      </c>
      <c r="L225" s="21">
        <f t="shared" si="30"/>
        <v>52.04</v>
      </c>
      <c r="M225" s="34">
        <v>3</v>
      </c>
      <c r="N225" s="21">
        <f t="shared" si="31"/>
        <v>12</v>
      </c>
      <c r="O225" s="33" t="s">
        <v>36</v>
      </c>
    </row>
    <row r="226" spans="1:15">
      <c r="A226" s="33" t="s">
        <v>16</v>
      </c>
      <c r="B226" s="34">
        <v>1319</v>
      </c>
      <c r="C226" s="33"/>
      <c r="D226" s="54" t="s">
        <v>60</v>
      </c>
      <c r="E226" s="34">
        <v>3060</v>
      </c>
      <c r="F226" s="33"/>
      <c r="G226" s="33">
        <v>4</v>
      </c>
      <c r="H226" s="21">
        <v>1</v>
      </c>
      <c r="I226" s="26">
        <f t="shared" si="28"/>
        <v>4</v>
      </c>
      <c r="J226" s="34">
        <v>13.01</v>
      </c>
      <c r="K226" s="36">
        <f t="shared" si="29"/>
        <v>52.04</v>
      </c>
      <c r="L226" s="21">
        <f t="shared" si="30"/>
        <v>52.04</v>
      </c>
      <c r="M226" s="34">
        <v>3</v>
      </c>
      <c r="N226" s="21">
        <f t="shared" si="31"/>
        <v>12</v>
      </c>
      <c r="O226" s="33" t="s">
        <v>36</v>
      </c>
    </row>
    <row r="227" spans="1:15">
      <c r="A227" s="33" t="s">
        <v>16</v>
      </c>
      <c r="B227" s="34">
        <v>1113</v>
      </c>
      <c r="C227" s="33"/>
      <c r="D227" s="33" t="s">
        <v>60</v>
      </c>
      <c r="E227" s="34">
        <v>2947</v>
      </c>
      <c r="F227" s="33"/>
      <c r="G227" s="33">
        <v>4</v>
      </c>
      <c r="H227" s="21">
        <v>1</v>
      </c>
      <c r="I227" s="26">
        <f t="shared" si="28"/>
        <v>4</v>
      </c>
      <c r="J227" s="34">
        <v>12.53</v>
      </c>
      <c r="K227" s="36">
        <f t="shared" si="29"/>
        <v>50.12</v>
      </c>
      <c r="L227" s="21">
        <f t="shared" si="30"/>
        <v>50.12</v>
      </c>
      <c r="M227" s="34">
        <v>5</v>
      </c>
      <c r="N227" s="21">
        <f t="shared" si="31"/>
        <v>20</v>
      </c>
      <c r="O227" s="33" t="s">
        <v>36</v>
      </c>
    </row>
    <row r="228" spans="1:15">
      <c r="A228" s="33" t="s">
        <v>16</v>
      </c>
      <c r="B228" s="34">
        <v>1114</v>
      </c>
      <c r="C228" s="33"/>
      <c r="D228" s="33" t="s">
        <v>60</v>
      </c>
      <c r="E228" s="34">
        <v>2947</v>
      </c>
      <c r="F228" s="33"/>
      <c r="G228" s="33">
        <v>4</v>
      </c>
      <c r="H228" s="21">
        <v>1</v>
      </c>
      <c r="I228" s="26">
        <f t="shared" si="28"/>
        <v>4</v>
      </c>
      <c r="J228" s="34">
        <v>12.53</v>
      </c>
      <c r="K228" s="36">
        <f t="shared" si="29"/>
        <v>50.12</v>
      </c>
      <c r="L228" s="21">
        <f t="shared" si="30"/>
        <v>50.12</v>
      </c>
      <c r="M228" s="34">
        <v>5</v>
      </c>
      <c r="N228" s="21">
        <f t="shared" si="31"/>
        <v>20</v>
      </c>
      <c r="O228" s="33" t="s">
        <v>36</v>
      </c>
    </row>
    <row r="229" spans="1:15">
      <c r="A229" s="33" t="s">
        <v>16</v>
      </c>
      <c r="B229" s="34">
        <v>821</v>
      </c>
      <c r="C229" s="33"/>
      <c r="D229" s="54" t="s">
        <v>60</v>
      </c>
      <c r="E229" s="34">
        <v>2304</v>
      </c>
      <c r="F229" s="33"/>
      <c r="G229" s="33">
        <v>8</v>
      </c>
      <c r="H229" s="21">
        <v>2</v>
      </c>
      <c r="I229" s="26">
        <f t="shared" si="28"/>
        <v>16</v>
      </c>
      <c r="J229" s="34">
        <v>9.79</v>
      </c>
      <c r="K229" s="36">
        <f t="shared" si="29"/>
        <v>78.32</v>
      </c>
      <c r="L229" s="21">
        <f t="shared" si="30"/>
        <v>156.64</v>
      </c>
      <c r="M229" s="34">
        <v>2</v>
      </c>
      <c r="N229" s="21">
        <f t="shared" si="31"/>
        <v>32</v>
      </c>
      <c r="O229" s="33" t="s">
        <v>36</v>
      </c>
    </row>
    <row r="230" spans="1:15">
      <c r="A230" s="33" t="s">
        <v>16</v>
      </c>
      <c r="B230" s="34">
        <v>813</v>
      </c>
      <c r="C230" s="33"/>
      <c r="D230" s="54" t="s">
        <v>60</v>
      </c>
      <c r="E230" s="34">
        <v>2127</v>
      </c>
      <c r="F230" s="33"/>
      <c r="G230" s="33">
        <v>4</v>
      </c>
      <c r="H230" s="21">
        <v>2</v>
      </c>
      <c r="I230" s="26">
        <f t="shared" si="28"/>
        <v>8</v>
      </c>
      <c r="J230" s="34">
        <v>9.04</v>
      </c>
      <c r="K230" s="36">
        <f t="shared" si="29"/>
        <v>36.16</v>
      </c>
      <c r="L230" s="21">
        <f t="shared" si="30"/>
        <v>72.32</v>
      </c>
      <c r="M230" s="34">
        <v>2</v>
      </c>
      <c r="N230" s="21">
        <f t="shared" si="31"/>
        <v>16</v>
      </c>
      <c r="O230" s="33" t="s">
        <v>36</v>
      </c>
    </row>
    <row r="231" spans="1:15">
      <c r="A231" s="33" t="s">
        <v>16</v>
      </c>
      <c r="B231" s="34">
        <v>1314</v>
      </c>
      <c r="C231" s="33"/>
      <c r="D231" s="54" t="s">
        <v>60</v>
      </c>
      <c r="E231" s="34">
        <v>2027</v>
      </c>
      <c r="F231" s="33"/>
      <c r="G231" s="33">
        <v>4</v>
      </c>
      <c r="H231" s="21">
        <v>1</v>
      </c>
      <c r="I231" s="26">
        <f t="shared" si="28"/>
        <v>4</v>
      </c>
      <c r="J231" s="34">
        <v>8.62</v>
      </c>
      <c r="K231" s="36">
        <f t="shared" si="29"/>
        <v>34.48</v>
      </c>
      <c r="L231" s="21">
        <f t="shared" si="30"/>
        <v>34.48</v>
      </c>
      <c r="M231" s="34">
        <v>2</v>
      </c>
      <c r="N231" s="21">
        <f t="shared" si="31"/>
        <v>8</v>
      </c>
      <c r="O231" s="33" t="s">
        <v>36</v>
      </c>
    </row>
    <row r="232" spans="1:15">
      <c r="A232" s="33" t="s">
        <v>16</v>
      </c>
      <c r="B232" s="34">
        <v>1315</v>
      </c>
      <c r="C232" s="33"/>
      <c r="D232" s="54" t="s">
        <v>60</v>
      </c>
      <c r="E232" s="34">
        <v>2027</v>
      </c>
      <c r="F232" s="33"/>
      <c r="G232" s="33">
        <v>4</v>
      </c>
      <c r="H232" s="21">
        <v>1</v>
      </c>
      <c r="I232" s="26">
        <f t="shared" si="28"/>
        <v>4</v>
      </c>
      <c r="J232" s="34">
        <v>8.62</v>
      </c>
      <c r="K232" s="36">
        <f t="shared" si="29"/>
        <v>34.48</v>
      </c>
      <c r="L232" s="21">
        <f t="shared" si="30"/>
        <v>34.48</v>
      </c>
      <c r="M232" s="34">
        <v>2</v>
      </c>
      <c r="N232" s="21">
        <f t="shared" si="31"/>
        <v>8</v>
      </c>
      <c r="O232" s="33" t="s">
        <v>36</v>
      </c>
    </row>
    <row r="233" spans="1:15">
      <c r="A233" s="33" t="s">
        <v>16</v>
      </c>
      <c r="B233" s="34">
        <v>156</v>
      </c>
      <c r="C233" s="33"/>
      <c r="D233" s="54" t="s">
        <v>60</v>
      </c>
      <c r="E233" s="34">
        <v>1481</v>
      </c>
      <c r="F233" s="33"/>
      <c r="G233" s="33">
        <v>2</v>
      </c>
      <c r="H233" s="21">
        <v>2</v>
      </c>
      <c r="I233" s="26">
        <f t="shared" si="28"/>
        <v>4</v>
      </c>
      <c r="J233" s="34">
        <v>6.3</v>
      </c>
      <c r="K233" s="36">
        <f t="shared" si="29"/>
        <v>12.6</v>
      </c>
      <c r="L233" s="21">
        <f t="shared" si="30"/>
        <v>25.2</v>
      </c>
      <c r="M233" s="34">
        <v>7</v>
      </c>
      <c r="N233" s="21">
        <f t="shared" si="31"/>
        <v>28</v>
      </c>
      <c r="O233" s="33" t="s">
        <v>36</v>
      </c>
    </row>
    <row r="234" spans="1:15">
      <c r="A234" s="33"/>
      <c r="B234" s="34"/>
      <c r="C234" s="33"/>
      <c r="D234" s="33"/>
      <c r="E234" s="34"/>
      <c r="F234" s="33"/>
      <c r="G234" s="33"/>
      <c r="H234" s="21"/>
      <c r="I234" s="26"/>
      <c r="J234" s="34"/>
      <c r="K234" s="36"/>
      <c r="L234" s="21"/>
      <c r="M234" s="34"/>
      <c r="N234" s="21"/>
      <c r="O234" s="33"/>
    </row>
    <row r="235" spans="1:15">
      <c r="A235" s="33" t="s">
        <v>16</v>
      </c>
      <c r="B235" s="34">
        <v>1343</v>
      </c>
      <c r="C235" s="33"/>
      <c r="D235" s="54" t="s">
        <v>60</v>
      </c>
      <c r="E235" s="34">
        <v>3252</v>
      </c>
      <c r="F235" s="33"/>
      <c r="G235" s="33">
        <v>4</v>
      </c>
      <c r="H235" s="21">
        <v>1</v>
      </c>
      <c r="I235" s="26">
        <f t="shared" ref="I235:I249" si="32">H235*G235</f>
        <v>4</v>
      </c>
      <c r="J235" s="34">
        <v>13.82</v>
      </c>
      <c r="K235" s="36">
        <f t="shared" ref="K235:K249" si="33">J235*G235</f>
        <v>55.28</v>
      </c>
      <c r="L235" s="21">
        <f t="shared" ref="L235:L249" si="34">J235*I235</f>
        <v>55.28</v>
      </c>
      <c r="M235" s="34">
        <v>3</v>
      </c>
      <c r="N235" s="21">
        <f t="shared" ref="N235:N249" si="35">M235*I235</f>
        <v>12</v>
      </c>
      <c r="O235" s="33"/>
    </row>
    <row r="236" spans="1:15">
      <c r="A236" s="33" t="s">
        <v>16</v>
      </c>
      <c r="B236" s="34">
        <v>1142</v>
      </c>
      <c r="C236" s="33"/>
      <c r="D236" s="33" t="s">
        <v>60</v>
      </c>
      <c r="E236" s="34">
        <v>3120</v>
      </c>
      <c r="F236" s="33"/>
      <c r="G236" s="33">
        <v>4</v>
      </c>
      <c r="H236" s="21">
        <v>1</v>
      </c>
      <c r="I236" s="26">
        <f t="shared" si="32"/>
        <v>4</v>
      </c>
      <c r="J236" s="34">
        <v>13.26</v>
      </c>
      <c r="K236" s="36">
        <f t="shared" si="33"/>
        <v>53.04</v>
      </c>
      <c r="L236" s="21">
        <f t="shared" si="34"/>
        <v>53.04</v>
      </c>
      <c r="M236" s="34">
        <v>3</v>
      </c>
      <c r="N236" s="21">
        <f t="shared" si="35"/>
        <v>12</v>
      </c>
      <c r="O236" s="33"/>
    </row>
    <row r="237" spans="1:15">
      <c r="A237" s="33" t="s">
        <v>16</v>
      </c>
      <c r="B237" s="34">
        <v>1327</v>
      </c>
      <c r="C237" s="33"/>
      <c r="D237" s="54" t="s">
        <v>60</v>
      </c>
      <c r="E237" s="34">
        <v>3051</v>
      </c>
      <c r="F237" s="33"/>
      <c r="G237" s="33">
        <v>8</v>
      </c>
      <c r="H237" s="21">
        <v>1</v>
      </c>
      <c r="I237" s="26">
        <f t="shared" si="32"/>
        <v>8</v>
      </c>
      <c r="J237" s="34">
        <v>12.97</v>
      </c>
      <c r="K237" s="36">
        <f t="shared" si="33"/>
        <v>103.76</v>
      </c>
      <c r="L237" s="21">
        <f t="shared" si="34"/>
        <v>103.76</v>
      </c>
      <c r="M237" s="34">
        <v>3</v>
      </c>
      <c r="N237" s="21">
        <f t="shared" si="35"/>
        <v>24</v>
      </c>
      <c r="O237" s="33"/>
    </row>
    <row r="238" spans="1:15">
      <c r="A238" s="33" t="s">
        <v>16</v>
      </c>
      <c r="B238" s="34">
        <v>440</v>
      </c>
      <c r="C238" s="33"/>
      <c r="D238" s="54" t="s">
        <v>60</v>
      </c>
      <c r="E238" s="34">
        <v>2697</v>
      </c>
      <c r="F238" s="33"/>
      <c r="G238" s="33">
        <v>2</v>
      </c>
      <c r="H238" s="21">
        <v>2</v>
      </c>
      <c r="I238" s="26">
        <f t="shared" si="32"/>
        <v>4</v>
      </c>
      <c r="J238" s="34">
        <v>11.46</v>
      </c>
      <c r="K238" s="36">
        <f t="shared" si="33"/>
        <v>22.92</v>
      </c>
      <c r="L238" s="21">
        <f t="shared" si="34"/>
        <v>45.84</v>
      </c>
      <c r="M238" s="34">
        <v>5</v>
      </c>
      <c r="N238" s="21">
        <f t="shared" si="35"/>
        <v>20</v>
      </c>
      <c r="O238" s="33"/>
    </row>
    <row r="239" spans="1:15">
      <c r="A239" s="33" t="s">
        <v>16</v>
      </c>
      <c r="B239" s="34">
        <v>814</v>
      </c>
      <c r="C239" s="33"/>
      <c r="D239" s="54" t="s">
        <v>60</v>
      </c>
      <c r="E239" s="34">
        <v>2126</v>
      </c>
      <c r="F239" s="33"/>
      <c r="G239" s="33">
        <v>4</v>
      </c>
      <c r="H239" s="21">
        <v>2</v>
      </c>
      <c r="I239" s="26">
        <f t="shared" si="32"/>
        <v>8</v>
      </c>
      <c r="J239" s="34">
        <v>9.04</v>
      </c>
      <c r="K239" s="36">
        <f t="shared" si="33"/>
        <v>36.16</v>
      </c>
      <c r="L239" s="21">
        <f t="shared" si="34"/>
        <v>72.32</v>
      </c>
      <c r="M239" s="34">
        <v>2</v>
      </c>
      <c r="N239" s="21">
        <f t="shared" si="35"/>
        <v>16</v>
      </c>
      <c r="O239" s="33"/>
    </row>
    <row r="240" spans="1:15">
      <c r="A240" s="33" t="s">
        <v>16</v>
      </c>
      <c r="B240" s="34">
        <v>150</v>
      </c>
      <c r="C240" s="33"/>
      <c r="D240" s="54" t="s">
        <v>60</v>
      </c>
      <c r="E240" s="34">
        <v>1865</v>
      </c>
      <c r="F240" s="33"/>
      <c r="G240" s="33">
        <v>4</v>
      </c>
      <c r="H240" s="21">
        <v>2</v>
      </c>
      <c r="I240" s="26">
        <f t="shared" si="32"/>
        <v>8</v>
      </c>
      <c r="J240" s="34">
        <v>7.93</v>
      </c>
      <c r="K240" s="36">
        <f t="shared" si="33"/>
        <v>31.72</v>
      </c>
      <c r="L240" s="21">
        <f t="shared" si="34"/>
        <v>63.44</v>
      </c>
      <c r="M240" s="34">
        <v>5</v>
      </c>
      <c r="N240" s="21">
        <f t="shared" si="35"/>
        <v>40</v>
      </c>
      <c r="O240" s="33"/>
    </row>
    <row r="241" spans="1:15">
      <c r="A241" s="33" t="s">
        <v>16</v>
      </c>
      <c r="B241" s="34">
        <v>622</v>
      </c>
      <c r="C241" s="33"/>
      <c r="D241" s="54" t="s">
        <v>60</v>
      </c>
      <c r="E241" s="34">
        <v>1811</v>
      </c>
      <c r="F241" s="33"/>
      <c r="G241" s="33">
        <v>4</v>
      </c>
      <c r="H241" s="21">
        <v>2</v>
      </c>
      <c r="I241" s="26">
        <f t="shared" si="32"/>
        <v>8</v>
      </c>
      <c r="J241" s="34">
        <v>7.7</v>
      </c>
      <c r="K241" s="36">
        <f t="shared" si="33"/>
        <v>30.8</v>
      </c>
      <c r="L241" s="21">
        <f t="shared" si="34"/>
        <v>61.6</v>
      </c>
      <c r="M241" s="34">
        <v>2</v>
      </c>
      <c r="N241" s="21">
        <f t="shared" si="35"/>
        <v>16</v>
      </c>
      <c r="O241" s="33"/>
    </row>
    <row r="242" spans="1:15">
      <c r="A242" s="33" t="s">
        <v>16</v>
      </c>
      <c r="B242" s="34">
        <v>157</v>
      </c>
      <c r="C242" s="33"/>
      <c r="D242" s="54" t="s">
        <v>60</v>
      </c>
      <c r="E242" s="34">
        <v>1481</v>
      </c>
      <c r="F242" s="33"/>
      <c r="G242" s="33">
        <v>2</v>
      </c>
      <c r="H242" s="21">
        <v>2</v>
      </c>
      <c r="I242" s="26">
        <f t="shared" si="32"/>
        <v>4</v>
      </c>
      <c r="J242" s="34">
        <v>6.3</v>
      </c>
      <c r="K242" s="36">
        <f t="shared" si="33"/>
        <v>12.6</v>
      </c>
      <c r="L242" s="21">
        <f t="shared" si="34"/>
        <v>25.2</v>
      </c>
      <c r="M242" s="34">
        <v>7</v>
      </c>
      <c r="N242" s="21">
        <f t="shared" si="35"/>
        <v>28</v>
      </c>
      <c r="O242" s="33"/>
    </row>
    <row r="243" spans="1:15">
      <c r="A243" s="33" t="s">
        <v>16</v>
      </c>
      <c r="B243" s="34">
        <v>124</v>
      </c>
      <c r="C243" s="33"/>
      <c r="D243" s="54" t="s">
        <v>60</v>
      </c>
      <c r="E243" s="34">
        <v>954</v>
      </c>
      <c r="F243" s="33"/>
      <c r="G243" s="33">
        <v>4</v>
      </c>
      <c r="H243" s="21">
        <v>2</v>
      </c>
      <c r="I243" s="26">
        <f t="shared" si="32"/>
        <v>8</v>
      </c>
      <c r="J243" s="34">
        <v>4.06</v>
      </c>
      <c r="K243" s="36">
        <f t="shared" si="33"/>
        <v>16.24</v>
      </c>
      <c r="L243" s="21">
        <f t="shared" si="34"/>
        <v>32.48</v>
      </c>
      <c r="M243" s="34">
        <v>4</v>
      </c>
      <c r="N243" s="21">
        <f t="shared" si="35"/>
        <v>32</v>
      </c>
      <c r="O243" s="33"/>
    </row>
    <row r="244" spans="1:15">
      <c r="A244" s="33" t="s">
        <v>16</v>
      </c>
      <c r="B244" s="54" t="s">
        <v>62</v>
      </c>
      <c r="C244" s="33"/>
      <c r="D244" s="54" t="s">
        <v>61</v>
      </c>
      <c r="E244" s="34">
        <v>2700</v>
      </c>
      <c r="F244" s="33"/>
      <c r="G244" s="33">
        <v>1</v>
      </c>
      <c r="H244" s="21">
        <v>2</v>
      </c>
      <c r="I244" s="26">
        <f t="shared" si="32"/>
        <v>2</v>
      </c>
      <c r="J244" s="34">
        <v>9.3</v>
      </c>
      <c r="K244" s="36">
        <f t="shared" si="33"/>
        <v>9.3</v>
      </c>
      <c r="L244" s="21">
        <f t="shared" si="34"/>
        <v>18.6</v>
      </c>
      <c r="M244" s="34">
        <v>3</v>
      </c>
      <c r="N244" s="21">
        <f t="shared" si="35"/>
        <v>6</v>
      </c>
      <c r="O244" s="33" t="s">
        <v>36</v>
      </c>
    </row>
    <row r="245" spans="1:15">
      <c r="A245" s="33" t="s">
        <v>16</v>
      </c>
      <c r="B245" s="34">
        <v>828</v>
      </c>
      <c r="C245" s="33"/>
      <c r="D245" s="54" t="s">
        <v>61</v>
      </c>
      <c r="E245" s="34">
        <v>2380</v>
      </c>
      <c r="F245" s="33"/>
      <c r="G245" s="33">
        <v>4</v>
      </c>
      <c r="H245" s="21">
        <v>2</v>
      </c>
      <c r="I245" s="26">
        <f t="shared" si="32"/>
        <v>8</v>
      </c>
      <c r="J245" s="34">
        <v>8.2</v>
      </c>
      <c r="K245" s="36">
        <f t="shared" si="33"/>
        <v>32.8</v>
      </c>
      <c r="L245" s="21">
        <f t="shared" si="34"/>
        <v>65.6</v>
      </c>
      <c r="M245" s="34">
        <v>4</v>
      </c>
      <c r="N245" s="21">
        <f t="shared" si="35"/>
        <v>32</v>
      </c>
      <c r="O245" s="33" t="s">
        <v>36</v>
      </c>
    </row>
    <row r="246" spans="1:15">
      <c r="A246" s="33" t="s">
        <v>16</v>
      </c>
      <c r="B246" s="34">
        <v>829</v>
      </c>
      <c r="C246" s="33"/>
      <c r="D246" s="54" t="s">
        <v>61</v>
      </c>
      <c r="E246" s="34">
        <v>2380</v>
      </c>
      <c r="F246" s="33"/>
      <c r="G246" s="33">
        <v>4</v>
      </c>
      <c r="H246" s="21">
        <v>2</v>
      </c>
      <c r="I246" s="26">
        <f t="shared" si="32"/>
        <v>8</v>
      </c>
      <c r="J246" s="34">
        <v>8.2</v>
      </c>
      <c r="K246" s="36">
        <f t="shared" si="33"/>
        <v>32.8</v>
      </c>
      <c r="L246" s="21">
        <f t="shared" si="34"/>
        <v>65.6</v>
      </c>
      <c r="M246" s="34">
        <v>4</v>
      </c>
      <c r="N246" s="21">
        <f t="shared" si="35"/>
        <v>32</v>
      </c>
      <c r="O246" s="33" t="s">
        <v>36</v>
      </c>
    </row>
    <row r="247" spans="1:15">
      <c r="A247" s="33" t="s">
        <v>16</v>
      </c>
      <c r="B247" s="34">
        <v>1329</v>
      </c>
      <c r="C247" s="33"/>
      <c r="D247" s="54" t="s">
        <v>61</v>
      </c>
      <c r="E247" s="34">
        <v>2287</v>
      </c>
      <c r="F247" s="33"/>
      <c r="G247" s="33">
        <v>8</v>
      </c>
      <c r="H247" s="21">
        <v>1</v>
      </c>
      <c r="I247" s="26">
        <f t="shared" si="32"/>
        <v>8</v>
      </c>
      <c r="J247" s="34">
        <v>7.88</v>
      </c>
      <c r="K247" s="36">
        <f t="shared" si="33"/>
        <v>63.04</v>
      </c>
      <c r="L247" s="21">
        <f t="shared" si="34"/>
        <v>63.04</v>
      </c>
      <c r="M247" s="34">
        <v>2</v>
      </c>
      <c r="N247" s="21">
        <f t="shared" si="35"/>
        <v>16</v>
      </c>
      <c r="O247" s="33" t="s">
        <v>36</v>
      </c>
    </row>
    <row r="248" spans="1:15">
      <c r="A248" s="33" t="s">
        <v>16</v>
      </c>
      <c r="B248" s="34">
        <v>820</v>
      </c>
      <c r="C248" s="33"/>
      <c r="D248" s="54" t="s">
        <v>61</v>
      </c>
      <c r="E248" s="34">
        <v>2198</v>
      </c>
      <c r="F248" s="33"/>
      <c r="G248" s="33">
        <v>4</v>
      </c>
      <c r="H248" s="21">
        <v>2</v>
      </c>
      <c r="I248" s="26">
        <f t="shared" si="32"/>
        <v>8</v>
      </c>
      <c r="J248" s="34">
        <v>7.57</v>
      </c>
      <c r="K248" s="36">
        <f t="shared" si="33"/>
        <v>30.28</v>
      </c>
      <c r="L248" s="21">
        <f t="shared" si="34"/>
        <v>60.56</v>
      </c>
      <c r="M248" s="34">
        <v>2</v>
      </c>
      <c r="N248" s="21">
        <f t="shared" si="35"/>
        <v>16</v>
      </c>
      <c r="O248" s="33" t="s">
        <v>36</v>
      </c>
    </row>
    <row r="249" spans="1:15">
      <c r="A249" s="33" t="s">
        <v>16</v>
      </c>
      <c r="B249" s="34">
        <v>924</v>
      </c>
      <c r="C249" s="33"/>
      <c r="D249" s="54" t="s">
        <v>61</v>
      </c>
      <c r="E249" s="34">
        <v>1847</v>
      </c>
      <c r="F249" s="33"/>
      <c r="G249" s="33">
        <v>8</v>
      </c>
      <c r="H249" s="21">
        <v>2</v>
      </c>
      <c r="I249" s="26">
        <f t="shared" si="32"/>
        <v>16</v>
      </c>
      <c r="J249" s="34">
        <v>6.36</v>
      </c>
      <c r="K249" s="36">
        <f t="shared" si="33"/>
        <v>50.88</v>
      </c>
      <c r="L249" s="21">
        <f t="shared" si="34"/>
        <v>101.76</v>
      </c>
      <c r="M249" s="34">
        <v>2</v>
      </c>
      <c r="N249" s="21">
        <f t="shared" si="35"/>
        <v>32</v>
      </c>
      <c r="O249" s="33" t="s">
        <v>36</v>
      </c>
    </row>
    <row r="250" spans="1:15">
      <c r="A250" s="33"/>
      <c r="B250" s="34"/>
      <c r="C250" s="33"/>
      <c r="D250" s="33"/>
      <c r="E250" s="34"/>
      <c r="F250" s="33"/>
      <c r="G250" s="33"/>
      <c r="H250" s="21"/>
      <c r="I250" s="26"/>
      <c r="J250" s="34"/>
      <c r="K250" s="36"/>
      <c r="L250" s="21"/>
      <c r="M250" s="34"/>
      <c r="N250" s="21"/>
      <c r="O250" s="33"/>
    </row>
    <row r="251" spans="1:15">
      <c r="A251" s="33" t="s">
        <v>16</v>
      </c>
      <c r="B251" s="34">
        <v>621</v>
      </c>
      <c r="C251" s="33"/>
      <c r="D251" s="54" t="s">
        <v>61</v>
      </c>
      <c r="E251" s="34">
        <v>2700</v>
      </c>
      <c r="F251" s="33"/>
      <c r="G251" s="33">
        <v>1</v>
      </c>
      <c r="H251" s="21">
        <v>2</v>
      </c>
      <c r="I251" s="26">
        <f t="shared" ref="I251:I264" si="36">H251*G251</f>
        <v>2</v>
      </c>
      <c r="J251" s="34">
        <v>9.3</v>
      </c>
      <c r="K251" s="36">
        <f t="shared" ref="K251:K264" si="37">J251*G251</f>
        <v>9.3</v>
      </c>
      <c r="L251" s="21">
        <f t="shared" ref="L251:L264" si="38">J251*I251</f>
        <v>18.6</v>
      </c>
      <c r="M251" s="34">
        <v>3</v>
      </c>
      <c r="N251" s="21">
        <f t="shared" ref="N251:N264" si="39">M251*I251</f>
        <v>6</v>
      </c>
      <c r="O251" s="33"/>
    </row>
    <row r="252" spans="1:15">
      <c r="A252" s="33" t="s">
        <v>16</v>
      </c>
      <c r="B252" s="34">
        <v>830</v>
      </c>
      <c r="C252" s="33"/>
      <c r="D252" s="54" t="s">
        <v>61</v>
      </c>
      <c r="E252" s="34">
        <v>2272</v>
      </c>
      <c r="F252" s="33"/>
      <c r="G252" s="33">
        <v>4</v>
      </c>
      <c r="H252" s="21">
        <v>2</v>
      </c>
      <c r="I252" s="26">
        <f t="shared" si="36"/>
        <v>8</v>
      </c>
      <c r="J252" s="34">
        <v>7.83</v>
      </c>
      <c r="K252" s="36">
        <f t="shared" si="37"/>
        <v>31.32</v>
      </c>
      <c r="L252" s="21">
        <f t="shared" si="38"/>
        <v>62.64</v>
      </c>
      <c r="M252" s="34">
        <v>3</v>
      </c>
      <c r="N252" s="21">
        <f t="shared" si="39"/>
        <v>24</v>
      </c>
      <c r="O252" s="33"/>
    </row>
    <row r="253" spans="1:15">
      <c r="A253" s="33" t="s">
        <v>16</v>
      </c>
      <c r="B253" s="34">
        <v>819</v>
      </c>
      <c r="C253" s="33"/>
      <c r="D253" s="54" t="s">
        <v>61</v>
      </c>
      <c r="E253" s="34">
        <v>2198</v>
      </c>
      <c r="F253" s="33"/>
      <c r="G253" s="33">
        <v>4</v>
      </c>
      <c r="H253" s="21">
        <v>2</v>
      </c>
      <c r="I253" s="26">
        <f t="shared" si="36"/>
        <v>8</v>
      </c>
      <c r="J253" s="34">
        <v>7.57</v>
      </c>
      <c r="K253" s="36">
        <f t="shared" si="37"/>
        <v>30.28</v>
      </c>
      <c r="L253" s="21">
        <f t="shared" si="38"/>
        <v>60.56</v>
      </c>
      <c r="M253" s="34">
        <v>2</v>
      </c>
      <c r="N253" s="21">
        <f t="shared" si="39"/>
        <v>16</v>
      </c>
      <c r="O253" s="33"/>
    </row>
    <row r="254" spans="1:15">
      <c r="A254" s="33" t="s">
        <v>16</v>
      </c>
      <c r="B254" s="34">
        <v>914</v>
      </c>
      <c r="C254" s="33"/>
      <c r="D254" s="54" t="s">
        <v>61</v>
      </c>
      <c r="E254" s="34">
        <v>2015</v>
      </c>
      <c r="F254" s="33"/>
      <c r="G254" s="33">
        <v>8</v>
      </c>
      <c r="H254" s="21">
        <v>2</v>
      </c>
      <c r="I254" s="26">
        <f t="shared" si="36"/>
        <v>16</v>
      </c>
      <c r="J254" s="34">
        <v>6.94</v>
      </c>
      <c r="K254" s="36">
        <f t="shared" si="37"/>
        <v>55.52</v>
      </c>
      <c r="L254" s="21">
        <f t="shared" si="38"/>
        <v>111.04</v>
      </c>
      <c r="M254" s="34">
        <v>2</v>
      </c>
      <c r="N254" s="21">
        <f t="shared" si="39"/>
        <v>32</v>
      </c>
      <c r="O254" s="33"/>
    </row>
    <row r="255" spans="1:15">
      <c r="A255" s="33" t="s">
        <v>16</v>
      </c>
      <c r="B255" s="34">
        <v>920</v>
      </c>
      <c r="C255" s="33"/>
      <c r="D255" s="54" t="s">
        <v>61</v>
      </c>
      <c r="E255" s="34">
        <v>2014</v>
      </c>
      <c r="F255" s="33"/>
      <c r="G255" s="33">
        <v>8</v>
      </c>
      <c r="H255" s="21">
        <v>2</v>
      </c>
      <c r="I255" s="26">
        <f t="shared" si="36"/>
        <v>16</v>
      </c>
      <c r="J255" s="34">
        <v>6.94</v>
      </c>
      <c r="K255" s="36">
        <f t="shared" si="37"/>
        <v>55.52</v>
      </c>
      <c r="L255" s="21">
        <f t="shared" si="38"/>
        <v>111.04</v>
      </c>
      <c r="M255" s="34">
        <v>2</v>
      </c>
      <c r="N255" s="21">
        <f t="shared" si="39"/>
        <v>32</v>
      </c>
      <c r="O255" s="33"/>
    </row>
    <row r="256" spans="1:15">
      <c r="A256" s="33" t="s">
        <v>16</v>
      </c>
      <c r="B256" s="34">
        <v>815</v>
      </c>
      <c r="C256" s="33"/>
      <c r="D256" s="54" t="s">
        <v>61</v>
      </c>
      <c r="E256" s="34">
        <v>1953</v>
      </c>
      <c r="F256" s="33"/>
      <c r="G256" s="33">
        <v>8</v>
      </c>
      <c r="H256" s="21">
        <v>2</v>
      </c>
      <c r="I256" s="26">
        <f t="shared" si="36"/>
        <v>16</v>
      </c>
      <c r="J256" s="34">
        <v>6.73</v>
      </c>
      <c r="K256" s="36">
        <f t="shared" si="37"/>
        <v>53.84</v>
      </c>
      <c r="L256" s="21">
        <f t="shared" si="38"/>
        <v>107.68</v>
      </c>
      <c r="M256" s="34">
        <v>2</v>
      </c>
      <c r="N256" s="21">
        <f t="shared" si="39"/>
        <v>32</v>
      </c>
      <c r="O256" s="33"/>
    </row>
    <row r="257" spans="1:15">
      <c r="A257" s="33" t="s">
        <v>16</v>
      </c>
      <c r="B257" s="34">
        <v>1321</v>
      </c>
      <c r="C257" s="33"/>
      <c r="D257" s="54" t="s">
        <v>61</v>
      </c>
      <c r="E257" s="34">
        <v>1903</v>
      </c>
      <c r="F257" s="33"/>
      <c r="G257" s="33">
        <v>8</v>
      </c>
      <c r="H257" s="21">
        <v>1</v>
      </c>
      <c r="I257" s="26">
        <f t="shared" si="36"/>
        <v>8</v>
      </c>
      <c r="J257" s="34">
        <v>6.56</v>
      </c>
      <c r="K257" s="36">
        <f t="shared" si="37"/>
        <v>52.48</v>
      </c>
      <c r="L257" s="21">
        <f t="shared" si="38"/>
        <v>52.48</v>
      </c>
      <c r="M257" s="34">
        <v>2</v>
      </c>
      <c r="N257" s="21">
        <f t="shared" si="39"/>
        <v>16</v>
      </c>
      <c r="O257" s="33"/>
    </row>
    <row r="258" spans="1:15">
      <c r="A258" s="33" t="s">
        <v>16</v>
      </c>
      <c r="B258" s="34">
        <v>1116</v>
      </c>
      <c r="C258" s="33"/>
      <c r="D258" s="33" t="s">
        <v>61</v>
      </c>
      <c r="E258" s="34">
        <v>1860</v>
      </c>
      <c r="F258" s="33"/>
      <c r="G258" s="33">
        <v>8</v>
      </c>
      <c r="H258" s="21">
        <v>1</v>
      </c>
      <c r="I258" s="26">
        <f t="shared" si="36"/>
        <v>8</v>
      </c>
      <c r="J258" s="34">
        <v>6.41</v>
      </c>
      <c r="K258" s="36">
        <f t="shared" si="37"/>
        <v>51.28</v>
      </c>
      <c r="L258" s="21">
        <f t="shared" si="38"/>
        <v>51.28</v>
      </c>
      <c r="M258" s="34">
        <v>2</v>
      </c>
      <c r="N258" s="21">
        <f t="shared" si="39"/>
        <v>16</v>
      </c>
      <c r="O258" s="33"/>
    </row>
    <row r="259" spans="1:15">
      <c r="A259" s="33" t="s">
        <v>16</v>
      </c>
      <c r="B259" s="34">
        <v>1311</v>
      </c>
      <c r="C259" s="33"/>
      <c r="D259" s="54" t="s">
        <v>61</v>
      </c>
      <c r="E259" s="34">
        <v>1860</v>
      </c>
      <c r="F259" s="33"/>
      <c r="G259" s="33">
        <v>8</v>
      </c>
      <c r="H259" s="21">
        <v>1</v>
      </c>
      <c r="I259" s="26">
        <f t="shared" si="36"/>
        <v>8</v>
      </c>
      <c r="J259" s="34">
        <v>6.41</v>
      </c>
      <c r="K259" s="36">
        <f t="shared" si="37"/>
        <v>51.28</v>
      </c>
      <c r="L259" s="21">
        <f t="shared" si="38"/>
        <v>51.28</v>
      </c>
      <c r="M259" s="34">
        <v>2</v>
      </c>
      <c r="N259" s="21">
        <f t="shared" si="39"/>
        <v>16</v>
      </c>
      <c r="O259" s="33"/>
    </row>
    <row r="260" spans="1:15">
      <c r="A260" s="33" t="s">
        <v>16</v>
      </c>
      <c r="B260" s="34">
        <v>1115</v>
      </c>
      <c r="C260" s="33"/>
      <c r="D260" s="33" t="s">
        <v>61</v>
      </c>
      <c r="E260" s="34">
        <v>1838</v>
      </c>
      <c r="F260" s="33"/>
      <c r="G260" s="33">
        <v>8</v>
      </c>
      <c r="H260" s="21">
        <v>1</v>
      </c>
      <c r="I260" s="26">
        <f t="shared" si="36"/>
        <v>8</v>
      </c>
      <c r="J260" s="34">
        <v>6.33</v>
      </c>
      <c r="K260" s="36">
        <f t="shared" si="37"/>
        <v>50.64</v>
      </c>
      <c r="L260" s="21">
        <f t="shared" si="38"/>
        <v>50.64</v>
      </c>
      <c r="M260" s="34">
        <v>2</v>
      </c>
      <c r="N260" s="21">
        <f t="shared" si="39"/>
        <v>16</v>
      </c>
      <c r="O260" s="33"/>
    </row>
    <row r="261" spans="1:15">
      <c r="A261" s="33" t="s">
        <v>16</v>
      </c>
      <c r="B261" s="34">
        <v>1119</v>
      </c>
      <c r="C261" s="33"/>
      <c r="D261" s="33" t="s">
        <v>61</v>
      </c>
      <c r="E261" s="34">
        <v>1636</v>
      </c>
      <c r="F261" s="33"/>
      <c r="G261" s="33">
        <v>8</v>
      </c>
      <c r="H261" s="21">
        <v>1</v>
      </c>
      <c r="I261" s="26">
        <f t="shared" si="36"/>
        <v>8</v>
      </c>
      <c r="J261" s="34">
        <v>5.64</v>
      </c>
      <c r="K261" s="36">
        <f t="shared" si="37"/>
        <v>45.12</v>
      </c>
      <c r="L261" s="21">
        <f t="shared" si="38"/>
        <v>45.12</v>
      </c>
      <c r="M261" s="34">
        <v>2</v>
      </c>
      <c r="N261" s="21">
        <f t="shared" si="39"/>
        <v>16</v>
      </c>
      <c r="O261" s="33"/>
    </row>
    <row r="262" spans="1:15">
      <c r="A262" s="33" t="s">
        <v>16</v>
      </c>
      <c r="B262" s="34">
        <v>154</v>
      </c>
      <c r="C262" s="33"/>
      <c r="D262" s="54" t="s">
        <v>63</v>
      </c>
      <c r="E262" s="34">
        <v>1636</v>
      </c>
      <c r="F262" s="33"/>
      <c r="G262" s="33">
        <v>2</v>
      </c>
      <c r="H262" s="21">
        <v>2</v>
      </c>
      <c r="I262" s="26">
        <f t="shared" si="36"/>
        <v>4</v>
      </c>
      <c r="J262" s="34">
        <v>6.17</v>
      </c>
      <c r="K262" s="36">
        <f t="shared" si="37"/>
        <v>12.34</v>
      </c>
      <c r="L262" s="21">
        <f t="shared" si="38"/>
        <v>24.68</v>
      </c>
      <c r="M262" s="34">
        <v>6</v>
      </c>
      <c r="N262" s="21">
        <f t="shared" si="39"/>
        <v>24</v>
      </c>
      <c r="O262" s="33" t="s">
        <v>36</v>
      </c>
    </row>
    <row r="263" spans="1:15">
      <c r="A263" s="33" t="s">
        <v>16</v>
      </c>
      <c r="B263" s="34">
        <v>129</v>
      </c>
      <c r="C263" s="33"/>
      <c r="D263" s="54" t="s">
        <v>63</v>
      </c>
      <c r="E263" s="34">
        <v>1047</v>
      </c>
      <c r="F263" s="33"/>
      <c r="G263" s="33">
        <v>2</v>
      </c>
      <c r="H263" s="21">
        <v>2</v>
      </c>
      <c r="I263" s="26">
        <f t="shared" si="36"/>
        <v>4</v>
      </c>
      <c r="J263" s="34">
        <v>3.95</v>
      </c>
      <c r="K263" s="36">
        <f t="shared" si="37"/>
        <v>7.9</v>
      </c>
      <c r="L263" s="21">
        <f t="shared" si="38"/>
        <v>15.8</v>
      </c>
      <c r="M263" s="34">
        <v>4</v>
      </c>
      <c r="N263" s="21">
        <f t="shared" si="39"/>
        <v>16</v>
      </c>
      <c r="O263" s="33" t="s">
        <v>36</v>
      </c>
    </row>
    <row r="264" spans="1:15">
      <c r="A264" s="33" t="s">
        <v>16</v>
      </c>
      <c r="B264" s="34">
        <v>130</v>
      </c>
      <c r="C264" s="33"/>
      <c r="D264" s="54" t="s">
        <v>63</v>
      </c>
      <c r="E264" s="34">
        <v>1047</v>
      </c>
      <c r="F264" s="33"/>
      <c r="G264" s="33">
        <v>2</v>
      </c>
      <c r="H264" s="21">
        <v>2</v>
      </c>
      <c r="I264" s="26">
        <f t="shared" si="36"/>
        <v>4</v>
      </c>
      <c r="J264" s="34">
        <v>3.95</v>
      </c>
      <c r="K264" s="36">
        <f t="shared" si="37"/>
        <v>7.9</v>
      </c>
      <c r="L264" s="21">
        <f t="shared" si="38"/>
        <v>15.8</v>
      </c>
      <c r="M264" s="34">
        <v>4</v>
      </c>
      <c r="N264" s="21">
        <f t="shared" si="39"/>
        <v>16</v>
      </c>
      <c r="O264" s="33" t="s">
        <v>36</v>
      </c>
    </row>
    <row r="265" spans="1:15">
      <c r="A265" s="33"/>
      <c r="B265" s="34"/>
      <c r="C265" s="33"/>
      <c r="D265" s="33"/>
      <c r="E265" s="34"/>
      <c r="F265" s="33"/>
      <c r="G265" s="33"/>
      <c r="H265" s="21"/>
      <c r="I265" s="26"/>
      <c r="J265" s="34"/>
      <c r="K265" s="36"/>
      <c r="L265" s="21"/>
      <c r="M265" s="34"/>
      <c r="N265" s="21"/>
      <c r="O265" s="33"/>
    </row>
    <row r="266" spans="1:15">
      <c r="A266" s="33" t="s">
        <v>16</v>
      </c>
      <c r="B266" s="34">
        <v>152</v>
      </c>
      <c r="C266" s="33"/>
      <c r="D266" s="54" t="s">
        <v>63</v>
      </c>
      <c r="E266" s="34">
        <v>1690</v>
      </c>
      <c r="F266" s="33"/>
      <c r="G266" s="33">
        <v>4</v>
      </c>
      <c r="H266" s="21">
        <v>2</v>
      </c>
      <c r="I266" s="26">
        <f t="shared" ref="I266:I272" si="40">H266*G266</f>
        <v>8</v>
      </c>
      <c r="J266" s="34">
        <v>6.37</v>
      </c>
      <c r="K266" s="36">
        <f t="shared" ref="K266:K272" si="41">J266*G266</f>
        <v>25.48</v>
      </c>
      <c r="L266" s="21">
        <f t="shared" ref="L266:L272" si="42">J266*I266</f>
        <v>50.96</v>
      </c>
      <c r="M266" s="34">
        <v>5</v>
      </c>
      <c r="N266" s="21">
        <f t="shared" ref="N266:N272" si="43">M266*I266</f>
        <v>40</v>
      </c>
      <c r="O266" s="33"/>
    </row>
    <row r="267" spans="1:15">
      <c r="A267" s="33" t="s">
        <v>16</v>
      </c>
      <c r="B267" s="34">
        <v>155</v>
      </c>
      <c r="C267" s="33"/>
      <c r="D267" s="54" t="s">
        <v>63</v>
      </c>
      <c r="E267" s="34">
        <v>1636</v>
      </c>
      <c r="F267" s="33"/>
      <c r="G267" s="33">
        <v>2</v>
      </c>
      <c r="H267" s="21">
        <v>2</v>
      </c>
      <c r="I267" s="26">
        <f t="shared" si="40"/>
        <v>4</v>
      </c>
      <c r="J267" s="34">
        <v>6.17</v>
      </c>
      <c r="K267" s="36">
        <f t="shared" si="41"/>
        <v>12.34</v>
      </c>
      <c r="L267" s="21">
        <f t="shared" si="42"/>
        <v>24.68</v>
      </c>
      <c r="M267" s="34">
        <v>6</v>
      </c>
      <c r="N267" s="21">
        <f t="shared" si="43"/>
        <v>24</v>
      </c>
      <c r="O267" s="33"/>
    </row>
    <row r="268" spans="1:15">
      <c r="A268" s="33" t="s">
        <v>16</v>
      </c>
      <c r="B268" s="34">
        <v>834</v>
      </c>
      <c r="C268" s="33"/>
      <c r="D268" s="54" t="s">
        <v>64</v>
      </c>
      <c r="E268" s="34">
        <v>2185</v>
      </c>
      <c r="F268" s="33"/>
      <c r="G268" s="33">
        <v>4</v>
      </c>
      <c r="H268" s="21">
        <v>2</v>
      </c>
      <c r="I268" s="26">
        <f t="shared" si="40"/>
        <v>8</v>
      </c>
      <c r="J268" s="34">
        <v>6.68</v>
      </c>
      <c r="K268" s="36">
        <f t="shared" si="41"/>
        <v>26.72</v>
      </c>
      <c r="L268" s="21">
        <f t="shared" si="42"/>
        <v>53.44</v>
      </c>
      <c r="M268" s="34">
        <v>4</v>
      </c>
      <c r="N268" s="21">
        <f t="shared" si="43"/>
        <v>32</v>
      </c>
      <c r="O268" s="33" t="s">
        <v>36</v>
      </c>
    </row>
    <row r="269" spans="1:15">
      <c r="A269" s="33" t="s">
        <v>16</v>
      </c>
      <c r="B269" s="34">
        <v>710</v>
      </c>
      <c r="C269" s="33"/>
      <c r="D269" s="54" t="s">
        <v>64</v>
      </c>
      <c r="E269" s="34">
        <v>1711</v>
      </c>
      <c r="F269" s="33"/>
      <c r="G269" s="33">
        <v>8</v>
      </c>
      <c r="H269" s="21">
        <v>2</v>
      </c>
      <c r="I269" s="26">
        <f t="shared" si="40"/>
        <v>16</v>
      </c>
      <c r="J269" s="34">
        <v>5.23</v>
      </c>
      <c r="K269" s="36">
        <f t="shared" si="41"/>
        <v>41.84</v>
      </c>
      <c r="L269" s="21">
        <f t="shared" si="42"/>
        <v>83.68</v>
      </c>
      <c r="M269" s="34">
        <v>2</v>
      </c>
      <c r="N269" s="21">
        <f t="shared" si="43"/>
        <v>32</v>
      </c>
      <c r="O269" s="33" t="s">
        <v>36</v>
      </c>
    </row>
    <row r="270" spans="1:15">
      <c r="A270" s="33" t="s">
        <v>16</v>
      </c>
      <c r="B270" s="34">
        <v>715</v>
      </c>
      <c r="C270" s="33"/>
      <c r="D270" s="54" t="s">
        <v>64</v>
      </c>
      <c r="E270" s="34">
        <v>1706</v>
      </c>
      <c r="F270" s="33"/>
      <c r="G270" s="33">
        <v>8</v>
      </c>
      <c r="H270" s="21">
        <v>2</v>
      </c>
      <c r="I270" s="26">
        <f t="shared" si="40"/>
        <v>16</v>
      </c>
      <c r="J270" s="34">
        <v>5.22</v>
      </c>
      <c r="K270" s="36">
        <f t="shared" si="41"/>
        <v>41.76</v>
      </c>
      <c r="L270" s="21">
        <f t="shared" si="42"/>
        <v>83.52</v>
      </c>
      <c r="M270" s="34">
        <v>2</v>
      </c>
      <c r="N270" s="21">
        <f t="shared" si="43"/>
        <v>32</v>
      </c>
      <c r="O270" s="33" t="s">
        <v>36</v>
      </c>
    </row>
    <row r="271" spans="1:15">
      <c r="A271" s="33" t="s">
        <v>16</v>
      </c>
      <c r="B271" s="34">
        <v>317</v>
      </c>
      <c r="C271" s="33"/>
      <c r="D271" s="54" t="s">
        <v>64</v>
      </c>
      <c r="E271" s="34">
        <v>1620</v>
      </c>
      <c r="F271" s="33"/>
      <c r="G271" s="33">
        <v>2</v>
      </c>
      <c r="H271" s="21">
        <v>2</v>
      </c>
      <c r="I271" s="26">
        <f t="shared" si="40"/>
        <v>4</v>
      </c>
      <c r="J271" s="34">
        <v>4.96</v>
      </c>
      <c r="K271" s="36">
        <f t="shared" si="41"/>
        <v>9.92</v>
      </c>
      <c r="L271" s="21">
        <f t="shared" si="42"/>
        <v>19.84</v>
      </c>
      <c r="M271" s="34">
        <v>6</v>
      </c>
      <c r="N271" s="21">
        <f t="shared" si="43"/>
        <v>24</v>
      </c>
      <c r="O271" s="33" t="s">
        <v>36</v>
      </c>
    </row>
    <row r="272" spans="1:15">
      <c r="A272" s="33" t="s">
        <v>16</v>
      </c>
      <c r="B272" s="34">
        <v>222</v>
      </c>
      <c r="C272" s="33"/>
      <c r="D272" s="54" t="s">
        <v>64</v>
      </c>
      <c r="E272" s="34">
        <v>1524</v>
      </c>
      <c r="F272" s="33"/>
      <c r="G272" s="33">
        <v>2</v>
      </c>
      <c r="H272" s="21">
        <v>2</v>
      </c>
      <c r="I272" s="26">
        <f t="shared" si="40"/>
        <v>4</v>
      </c>
      <c r="J272" s="34">
        <v>4.66</v>
      </c>
      <c r="K272" s="36">
        <f t="shared" si="41"/>
        <v>9.32</v>
      </c>
      <c r="L272" s="21">
        <f t="shared" si="42"/>
        <v>18.64</v>
      </c>
      <c r="M272" s="34">
        <v>6</v>
      </c>
      <c r="N272" s="21">
        <f t="shared" si="43"/>
        <v>24</v>
      </c>
      <c r="O272" s="33" t="s">
        <v>36</v>
      </c>
    </row>
    <row r="273" spans="1:15">
      <c r="A273" s="33"/>
      <c r="B273" s="34"/>
      <c r="C273" s="33"/>
      <c r="D273" s="33"/>
      <c r="E273" s="34"/>
      <c r="F273" s="33"/>
      <c r="G273" s="33"/>
      <c r="H273" s="21"/>
      <c r="I273" s="26"/>
      <c r="J273" s="34"/>
      <c r="K273" s="36"/>
      <c r="L273" s="21"/>
      <c r="M273" s="34"/>
      <c r="N273" s="21"/>
      <c r="O273" s="33"/>
    </row>
    <row r="274" spans="1:15">
      <c r="A274" s="33" t="s">
        <v>16</v>
      </c>
      <c r="B274" s="34">
        <v>1128</v>
      </c>
      <c r="C274" s="33"/>
      <c r="D274" s="33" t="s">
        <v>64</v>
      </c>
      <c r="E274" s="34">
        <v>2088</v>
      </c>
      <c r="F274" s="33"/>
      <c r="G274" s="33">
        <v>4</v>
      </c>
      <c r="H274" s="21">
        <v>1</v>
      </c>
      <c r="I274" s="26">
        <f t="shared" ref="I274:I296" si="44">H274*G274</f>
        <v>4</v>
      </c>
      <c r="J274" s="34">
        <v>6.39</v>
      </c>
      <c r="K274" s="36">
        <f t="shared" ref="K274:K296" si="45">J274*G274</f>
        <v>25.56</v>
      </c>
      <c r="L274" s="21">
        <f t="shared" ref="L274:L296" si="46">J274*I274</f>
        <v>25.56</v>
      </c>
      <c r="M274" s="34">
        <v>2</v>
      </c>
      <c r="N274" s="21">
        <f t="shared" ref="N274:N296" si="47">M274*I274</f>
        <v>8</v>
      </c>
      <c r="O274" s="33"/>
    </row>
    <row r="275" spans="1:15">
      <c r="A275" s="33" t="s">
        <v>16</v>
      </c>
      <c r="B275" s="34">
        <v>921</v>
      </c>
      <c r="C275" s="33"/>
      <c r="D275" s="54" t="s">
        <v>64</v>
      </c>
      <c r="E275" s="34">
        <v>1755</v>
      </c>
      <c r="F275" s="33"/>
      <c r="G275" s="33">
        <v>8</v>
      </c>
      <c r="H275" s="21">
        <v>2</v>
      </c>
      <c r="I275" s="26">
        <f t="shared" si="44"/>
        <v>16</v>
      </c>
      <c r="J275" s="34">
        <v>5.37</v>
      </c>
      <c r="K275" s="36">
        <f t="shared" si="45"/>
        <v>42.96</v>
      </c>
      <c r="L275" s="21">
        <f t="shared" si="46"/>
        <v>85.92</v>
      </c>
      <c r="M275" s="34">
        <v>2</v>
      </c>
      <c r="N275" s="21">
        <f t="shared" si="47"/>
        <v>32</v>
      </c>
      <c r="O275" s="33"/>
    </row>
    <row r="276" spans="1:15">
      <c r="A276" s="33" t="s">
        <v>16</v>
      </c>
      <c r="B276" s="34">
        <v>318</v>
      </c>
      <c r="C276" s="33"/>
      <c r="D276" s="54" t="s">
        <v>64</v>
      </c>
      <c r="E276" s="34">
        <v>1609</v>
      </c>
      <c r="F276" s="33"/>
      <c r="G276" s="33">
        <v>2</v>
      </c>
      <c r="H276" s="21">
        <v>2</v>
      </c>
      <c r="I276" s="26">
        <f t="shared" si="44"/>
        <v>4</v>
      </c>
      <c r="J276" s="34">
        <v>4.92</v>
      </c>
      <c r="K276" s="36">
        <f t="shared" si="45"/>
        <v>9.84</v>
      </c>
      <c r="L276" s="21">
        <f t="shared" si="46"/>
        <v>19.68</v>
      </c>
      <c r="M276" s="34">
        <v>6</v>
      </c>
      <c r="N276" s="21">
        <f t="shared" si="47"/>
        <v>24</v>
      </c>
      <c r="O276" s="33"/>
    </row>
    <row r="277" spans="1:15">
      <c r="A277" s="33" t="s">
        <v>16</v>
      </c>
      <c r="B277" s="34">
        <v>1109</v>
      </c>
      <c r="C277" s="33"/>
      <c r="D277" s="33" t="s">
        <v>64</v>
      </c>
      <c r="E277" s="34">
        <v>1599</v>
      </c>
      <c r="F277" s="33"/>
      <c r="G277" s="33">
        <v>8</v>
      </c>
      <c r="H277" s="21">
        <v>1</v>
      </c>
      <c r="I277" s="26">
        <f t="shared" si="44"/>
        <v>8</v>
      </c>
      <c r="J277" s="34">
        <v>4.89</v>
      </c>
      <c r="K277" s="36">
        <f t="shared" si="45"/>
        <v>39.12</v>
      </c>
      <c r="L277" s="21">
        <f t="shared" si="46"/>
        <v>39.12</v>
      </c>
      <c r="M277" s="34">
        <v>2</v>
      </c>
      <c r="N277" s="21">
        <f t="shared" si="47"/>
        <v>16</v>
      </c>
      <c r="O277" s="33"/>
    </row>
    <row r="278" spans="1:15">
      <c r="A278" s="33" t="s">
        <v>16</v>
      </c>
      <c r="B278" s="34">
        <v>223</v>
      </c>
      <c r="C278" s="33"/>
      <c r="D278" s="54" t="s">
        <v>64</v>
      </c>
      <c r="E278" s="34">
        <v>1524</v>
      </c>
      <c r="F278" s="33"/>
      <c r="G278" s="33">
        <v>2</v>
      </c>
      <c r="H278" s="21">
        <v>2</v>
      </c>
      <c r="I278" s="26">
        <f t="shared" si="44"/>
        <v>4</v>
      </c>
      <c r="J278" s="34">
        <v>4.66</v>
      </c>
      <c r="K278" s="36">
        <f t="shared" si="45"/>
        <v>9.32</v>
      </c>
      <c r="L278" s="21">
        <f t="shared" si="46"/>
        <v>18.64</v>
      </c>
      <c r="M278" s="34">
        <v>6</v>
      </c>
      <c r="N278" s="21">
        <f t="shared" si="47"/>
        <v>24</v>
      </c>
      <c r="O278" s="33"/>
    </row>
    <row r="279" spans="1:15">
      <c r="A279" s="33" t="s">
        <v>16</v>
      </c>
      <c r="B279" s="34">
        <v>191</v>
      </c>
      <c r="C279" s="33"/>
      <c r="D279" s="54" t="s">
        <v>64</v>
      </c>
      <c r="E279" s="34">
        <v>802</v>
      </c>
      <c r="F279" s="33"/>
      <c r="G279" s="33">
        <v>4</v>
      </c>
      <c r="H279" s="21">
        <v>2</v>
      </c>
      <c r="I279" s="26">
        <f t="shared" si="44"/>
        <v>8</v>
      </c>
      <c r="J279" s="34">
        <v>2.45</v>
      </c>
      <c r="K279" s="36">
        <f t="shared" si="45"/>
        <v>9.8</v>
      </c>
      <c r="L279" s="21">
        <f t="shared" si="46"/>
        <v>19.6</v>
      </c>
      <c r="M279" s="34">
        <v>7</v>
      </c>
      <c r="N279" s="21">
        <f t="shared" si="47"/>
        <v>56</v>
      </c>
      <c r="O279" s="33"/>
    </row>
    <row r="280" spans="1:15">
      <c r="A280" s="33" t="s">
        <v>16</v>
      </c>
      <c r="B280" s="34">
        <v>313</v>
      </c>
      <c r="C280" s="33"/>
      <c r="D280" s="54" t="s">
        <v>65</v>
      </c>
      <c r="E280" s="34">
        <v>2453</v>
      </c>
      <c r="F280" s="33"/>
      <c r="G280" s="33">
        <v>2</v>
      </c>
      <c r="H280" s="21">
        <v>2</v>
      </c>
      <c r="I280" s="26">
        <f t="shared" si="44"/>
        <v>4</v>
      </c>
      <c r="J280" s="34">
        <v>6.71</v>
      </c>
      <c r="K280" s="36">
        <f t="shared" si="45"/>
        <v>13.42</v>
      </c>
      <c r="L280" s="21">
        <f t="shared" si="46"/>
        <v>26.84</v>
      </c>
      <c r="M280" s="34">
        <v>3</v>
      </c>
      <c r="N280" s="21">
        <f t="shared" si="47"/>
        <v>12</v>
      </c>
      <c r="O280" s="33" t="s">
        <v>36</v>
      </c>
    </row>
    <row r="281" spans="1:15">
      <c r="A281" s="33" t="s">
        <v>16</v>
      </c>
      <c r="B281" s="34">
        <v>315</v>
      </c>
      <c r="C281" s="33"/>
      <c r="D281" s="54" t="s">
        <v>65</v>
      </c>
      <c r="E281" s="34">
        <v>2154</v>
      </c>
      <c r="F281" s="33"/>
      <c r="G281" s="33">
        <v>2</v>
      </c>
      <c r="H281" s="21">
        <v>2</v>
      </c>
      <c r="I281" s="26">
        <f t="shared" si="44"/>
        <v>4</v>
      </c>
      <c r="J281" s="34">
        <v>5.89</v>
      </c>
      <c r="K281" s="36">
        <f t="shared" si="45"/>
        <v>11.78</v>
      </c>
      <c r="L281" s="21">
        <f t="shared" si="46"/>
        <v>23.56</v>
      </c>
      <c r="M281" s="34">
        <v>3</v>
      </c>
      <c r="N281" s="21">
        <f t="shared" si="47"/>
        <v>12</v>
      </c>
      <c r="O281" s="33" t="s">
        <v>36</v>
      </c>
    </row>
    <row r="282" spans="1:15">
      <c r="A282" s="33" t="s">
        <v>16</v>
      </c>
      <c r="B282" s="34">
        <v>220</v>
      </c>
      <c r="C282" s="33"/>
      <c r="D282" s="54" t="s">
        <v>65</v>
      </c>
      <c r="E282" s="34">
        <v>1867</v>
      </c>
      <c r="F282" s="33"/>
      <c r="G282" s="33">
        <v>2</v>
      </c>
      <c r="H282" s="21">
        <v>2</v>
      </c>
      <c r="I282" s="26">
        <f t="shared" si="44"/>
        <v>4</v>
      </c>
      <c r="J282" s="34">
        <v>5.11</v>
      </c>
      <c r="K282" s="36">
        <f t="shared" si="45"/>
        <v>10.22</v>
      </c>
      <c r="L282" s="21">
        <f t="shared" si="46"/>
        <v>20.44</v>
      </c>
      <c r="M282" s="34">
        <v>3</v>
      </c>
      <c r="N282" s="21">
        <f t="shared" si="47"/>
        <v>12</v>
      </c>
      <c r="O282" s="33" t="s">
        <v>36</v>
      </c>
    </row>
    <row r="283" spans="1:15">
      <c r="A283" s="33" t="s">
        <v>16</v>
      </c>
      <c r="B283" s="34">
        <v>611</v>
      </c>
      <c r="C283" s="33"/>
      <c r="D283" s="54" t="s">
        <v>65</v>
      </c>
      <c r="E283" s="34">
        <v>1764</v>
      </c>
      <c r="F283" s="33"/>
      <c r="G283" s="33">
        <v>8</v>
      </c>
      <c r="H283" s="21">
        <v>2</v>
      </c>
      <c r="I283" s="26">
        <f t="shared" si="44"/>
        <v>16</v>
      </c>
      <c r="J283" s="34">
        <v>4.83</v>
      </c>
      <c r="K283" s="36">
        <f t="shared" si="45"/>
        <v>38.64</v>
      </c>
      <c r="L283" s="21">
        <f t="shared" si="46"/>
        <v>77.28</v>
      </c>
      <c r="M283" s="34">
        <v>2</v>
      </c>
      <c r="N283" s="21">
        <f t="shared" si="47"/>
        <v>32</v>
      </c>
      <c r="O283" s="33" t="s">
        <v>36</v>
      </c>
    </row>
    <row r="284" spans="1:15">
      <c r="A284" s="33" t="s">
        <v>16</v>
      </c>
      <c r="B284" s="54" t="s">
        <v>67</v>
      </c>
      <c r="C284" s="33"/>
      <c r="D284" s="54" t="s">
        <v>65</v>
      </c>
      <c r="E284" s="34">
        <v>1578</v>
      </c>
      <c r="F284" s="33"/>
      <c r="G284" s="33">
        <v>4</v>
      </c>
      <c r="H284" s="21">
        <v>2</v>
      </c>
      <c r="I284" s="26">
        <f t="shared" si="44"/>
        <v>8</v>
      </c>
      <c r="J284" s="34">
        <v>4.32</v>
      </c>
      <c r="K284" s="36">
        <f t="shared" si="45"/>
        <v>17.28</v>
      </c>
      <c r="L284" s="21">
        <f t="shared" si="46"/>
        <v>34.56</v>
      </c>
      <c r="M284" s="34">
        <v>2</v>
      </c>
      <c r="N284" s="21">
        <f t="shared" si="47"/>
        <v>16</v>
      </c>
      <c r="O284" s="33" t="s">
        <v>36</v>
      </c>
    </row>
    <row r="285" spans="1:15">
      <c r="A285" s="33" t="s">
        <v>16</v>
      </c>
      <c r="B285" s="54" t="s">
        <v>68</v>
      </c>
      <c r="C285" s="33"/>
      <c r="D285" s="54" t="s">
        <v>65</v>
      </c>
      <c r="E285" s="34">
        <v>1578</v>
      </c>
      <c r="F285" s="33"/>
      <c r="G285" s="33">
        <v>4</v>
      </c>
      <c r="H285" s="21">
        <v>2</v>
      </c>
      <c r="I285" s="26">
        <f t="shared" si="44"/>
        <v>8</v>
      </c>
      <c r="J285" s="34">
        <v>4.32</v>
      </c>
      <c r="K285" s="36">
        <f t="shared" si="45"/>
        <v>17.28</v>
      </c>
      <c r="L285" s="21">
        <f t="shared" si="46"/>
        <v>34.56</v>
      </c>
      <c r="M285" s="34">
        <v>2</v>
      </c>
      <c r="N285" s="21">
        <f t="shared" si="47"/>
        <v>16</v>
      </c>
      <c r="O285" s="33" t="s">
        <v>36</v>
      </c>
    </row>
    <row r="286" spans="1:15">
      <c r="A286" s="33" t="s">
        <v>16</v>
      </c>
      <c r="B286" s="34">
        <v>177</v>
      </c>
      <c r="C286" s="33"/>
      <c r="D286" s="54" t="s">
        <v>65</v>
      </c>
      <c r="E286" s="34">
        <v>1561</v>
      </c>
      <c r="F286" s="33"/>
      <c r="G286" s="33">
        <v>2</v>
      </c>
      <c r="H286" s="21">
        <v>2</v>
      </c>
      <c r="I286" s="26">
        <f t="shared" si="44"/>
        <v>4</v>
      </c>
      <c r="J286" s="34">
        <v>4.27</v>
      </c>
      <c r="K286" s="36">
        <f t="shared" si="45"/>
        <v>8.54</v>
      </c>
      <c r="L286" s="21">
        <f t="shared" si="46"/>
        <v>17.08</v>
      </c>
      <c r="M286" s="34">
        <v>5</v>
      </c>
      <c r="N286" s="21">
        <f t="shared" si="47"/>
        <v>20</v>
      </c>
      <c r="O286" s="33" t="s">
        <v>36</v>
      </c>
    </row>
    <row r="287" spans="1:15">
      <c r="A287" s="33" t="s">
        <v>16</v>
      </c>
      <c r="B287" s="34">
        <v>711</v>
      </c>
      <c r="C287" s="33"/>
      <c r="D287" s="54" t="s">
        <v>65</v>
      </c>
      <c r="E287" s="34">
        <v>1549</v>
      </c>
      <c r="F287" s="33"/>
      <c r="G287" s="33">
        <v>4</v>
      </c>
      <c r="H287" s="21">
        <v>2</v>
      </c>
      <c r="I287" s="26">
        <f t="shared" si="44"/>
        <v>8</v>
      </c>
      <c r="J287" s="34">
        <v>4.24</v>
      </c>
      <c r="K287" s="36">
        <f t="shared" si="45"/>
        <v>16.96</v>
      </c>
      <c r="L287" s="21">
        <f t="shared" si="46"/>
        <v>33.92</v>
      </c>
      <c r="M287" s="34">
        <v>2</v>
      </c>
      <c r="N287" s="21">
        <f t="shared" si="47"/>
        <v>16</v>
      </c>
      <c r="O287" s="33" t="s">
        <v>36</v>
      </c>
    </row>
    <row r="288" spans="1:15">
      <c r="A288" s="33" t="s">
        <v>16</v>
      </c>
      <c r="B288" s="34">
        <v>175</v>
      </c>
      <c r="C288" s="33"/>
      <c r="D288" s="54" t="s">
        <v>65</v>
      </c>
      <c r="E288" s="34">
        <v>1532</v>
      </c>
      <c r="F288" s="33"/>
      <c r="G288" s="33">
        <v>2</v>
      </c>
      <c r="H288" s="21">
        <v>2</v>
      </c>
      <c r="I288" s="26">
        <f t="shared" si="44"/>
        <v>4</v>
      </c>
      <c r="J288" s="34">
        <v>4.19</v>
      </c>
      <c r="K288" s="36">
        <f t="shared" si="45"/>
        <v>8.38</v>
      </c>
      <c r="L288" s="21">
        <f t="shared" si="46"/>
        <v>16.76</v>
      </c>
      <c r="M288" s="34">
        <v>5</v>
      </c>
      <c r="N288" s="21">
        <f t="shared" si="47"/>
        <v>20</v>
      </c>
      <c r="O288" s="33" t="s">
        <v>36</v>
      </c>
    </row>
    <row r="289" spans="1:15">
      <c r="A289" s="33" t="s">
        <v>16</v>
      </c>
      <c r="B289" s="34">
        <v>822</v>
      </c>
      <c r="C289" s="33"/>
      <c r="D289" s="54" t="s">
        <v>65</v>
      </c>
      <c r="E289" s="34">
        <v>1461</v>
      </c>
      <c r="F289" s="33"/>
      <c r="G289" s="33">
        <v>4</v>
      </c>
      <c r="H289" s="21">
        <v>2</v>
      </c>
      <c r="I289" s="26">
        <f t="shared" si="44"/>
        <v>8</v>
      </c>
      <c r="J289" s="34">
        <v>4</v>
      </c>
      <c r="K289" s="36">
        <f t="shared" si="45"/>
        <v>16</v>
      </c>
      <c r="L289" s="21">
        <f t="shared" si="46"/>
        <v>32</v>
      </c>
      <c r="M289" s="34">
        <v>2</v>
      </c>
      <c r="N289" s="21">
        <f t="shared" si="47"/>
        <v>16</v>
      </c>
      <c r="O289" s="33" t="s">
        <v>36</v>
      </c>
    </row>
    <row r="290" spans="1:15">
      <c r="A290" s="33" t="s">
        <v>16</v>
      </c>
      <c r="B290" s="34">
        <v>716</v>
      </c>
      <c r="C290" s="33"/>
      <c r="D290" s="54" t="s">
        <v>65</v>
      </c>
      <c r="E290" s="34">
        <v>1437</v>
      </c>
      <c r="F290" s="33"/>
      <c r="G290" s="33">
        <v>4</v>
      </c>
      <c r="H290" s="21">
        <v>2</v>
      </c>
      <c r="I290" s="26">
        <f t="shared" si="44"/>
        <v>8</v>
      </c>
      <c r="J290" s="34">
        <v>3.93</v>
      </c>
      <c r="K290" s="36">
        <f t="shared" si="45"/>
        <v>15.72</v>
      </c>
      <c r="L290" s="21">
        <f t="shared" si="46"/>
        <v>31.44</v>
      </c>
      <c r="M290" s="34">
        <v>2</v>
      </c>
      <c r="N290" s="21">
        <f t="shared" si="47"/>
        <v>16</v>
      </c>
      <c r="O290" s="33" t="s">
        <v>36</v>
      </c>
    </row>
    <row r="291" spans="1:15">
      <c r="A291" s="33" t="s">
        <v>16</v>
      </c>
      <c r="B291" s="34">
        <v>816</v>
      </c>
      <c r="C291" s="33"/>
      <c r="D291" s="54" t="s">
        <v>65</v>
      </c>
      <c r="E291" s="34">
        <v>1437</v>
      </c>
      <c r="F291" s="33"/>
      <c r="G291" s="33">
        <v>8</v>
      </c>
      <c r="H291" s="21">
        <v>2</v>
      </c>
      <c r="I291" s="26">
        <f t="shared" si="44"/>
        <v>16</v>
      </c>
      <c r="J291" s="34">
        <v>3.93</v>
      </c>
      <c r="K291" s="36">
        <f t="shared" si="45"/>
        <v>31.44</v>
      </c>
      <c r="L291" s="21">
        <f t="shared" si="46"/>
        <v>62.88</v>
      </c>
      <c r="M291" s="34">
        <v>2</v>
      </c>
      <c r="N291" s="21">
        <f t="shared" si="47"/>
        <v>32</v>
      </c>
      <c r="O291" s="33" t="s">
        <v>36</v>
      </c>
    </row>
    <row r="292" spans="1:15">
      <c r="A292" s="33" t="s">
        <v>16</v>
      </c>
      <c r="B292" s="34">
        <v>179</v>
      </c>
      <c r="C292" s="33"/>
      <c r="D292" s="54" t="s">
        <v>65</v>
      </c>
      <c r="E292" s="34">
        <v>1287</v>
      </c>
      <c r="F292" s="33"/>
      <c r="G292" s="33">
        <v>2</v>
      </c>
      <c r="H292" s="21">
        <v>2</v>
      </c>
      <c r="I292" s="26">
        <f t="shared" si="44"/>
        <v>4</v>
      </c>
      <c r="J292" s="34">
        <v>3.52</v>
      </c>
      <c r="K292" s="36">
        <f t="shared" si="45"/>
        <v>7.04</v>
      </c>
      <c r="L292" s="21">
        <f t="shared" si="46"/>
        <v>14.08</v>
      </c>
      <c r="M292" s="34">
        <v>5</v>
      </c>
      <c r="N292" s="21">
        <f t="shared" si="47"/>
        <v>20</v>
      </c>
      <c r="O292" s="33" t="s">
        <v>36</v>
      </c>
    </row>
    <row r="293" spans="1:15">
      <c r="A293" s="33" t="s">
        <v>16</v>
      </c>
      <c r="B293" s="34">
        <v>1309</v>
      </c>
      <c r="C293" s="33"/>
      <c r="D293" s="54" t="s">
        <v>65</v>
      </c>
      <c r="E293" s="34">
        <v>1262</v>
      </c>
      <c r="F293" s="33"/>
      <c r="G293" s="33">
        <v>4</v>
      </c>
      <c r="H293" s="21">
        <v>1</v>
      </c>
      <c r="I293" s="26">
        <f t="shared" si="44"/>
        <v>4</v>
      </c>
      <c r="J293" s="34">
        <v>3.45</v>
      </c>
      <c r="K293" s="36">
        <f t="shared" si="45"/>
        <v>13.8</v>
      </c>
      <c r="L293" s="21">
        <f t="shared" si="46"/>
        <v>13.8</v>
      </c>
      <c r="M293" s="34">
        <v>2</v>
      </c>
      <c r="N293" s="21">
        <f t="shared" si="47"/>
        <v>8</v>
      </c>
      <c r="O293" s="33" t="s">
        <v>36</v>
      </c>
    </row>
    <row r="294" spans="1:15">
      <c r="A294" s="33" t="s">
        <v>16</v>
      </c>
      <c r="B294" s="34">
        <v>1310</v>
      </c>
      <c r="C294" s="33"/>
      <c r="D294" s="54" t="s">
        <v>65</v>
      </c>
      <c r="E294" s="34">
        <v>1262</v>
      </c>
      <c r="F294" s="33"/>
      <c r="G294" s="33">
        <v>4</v>
      </c>
      <c r="H294" s="21">
        <v>1</v>
      </c>
      <c r="I294" s="26">
        <f t="shared" si="44"/>
        <v>4</v>
      </c>
      <c r="J294" s="34">
        <v>3.45</v>
      </c>
      <c r="K294" s="36">
        <f t="shared" si="45"/>
        <v>13.8</v>
      </c>
      <c r="L294" s="21">
        <f t="shared" si="46"/>
        <v>13.8</v>
      </c>
      <c r="M294" s="34">
        <v>2</v>
      </c>
      <c r="N294" s="21">
        <f t="shared" si="47"/>
        <v>8</v>
      </c>
      <c r="O294" s="33" t="s">
        <v>36</v>
      </c>
    </row>
    <row r="295" spans="1:15">
      <c r="A295" s="33" t="s">
        <v>16</v>
      </c>
      <c r="B295" s="34">
        <v>1316</v>
      </c>
      <c r="C295" s="33"/>
      <c r="D295" s="54" t="s">
        <v>65</v>
      </c>
      <c r="E295" s="34">
        <v>1262</v>
      </c>
      <c r="F295" s="33"/>
      <c r="G295" s="33">
        <v>4</v>
      </c>
      <c r="H295" s="21">
        <v>1</v>
      </c>
      <c r="I295" s="26">
        <f t="shared" si="44"/>
        <v>4</v>
      </c>
      <c r="J295" s="34">
        <v>3.45</v>
      </c>
      <c r="K295" s="36">
        <f t="shared" si="45"/>
        <v>13.8</v>
      </c>
      <c r="L295" s="21">
        <f t="shared" si="46"/>
        <v>13.8</v>
      </c>
      <c r="M295" s="34">
        <v>2</v>
      </c>
      <c r="N295" s="21">
        <f t="shared" si="47"/>
        <v>8</v>
      </c>
      <c r="O295" s="33" t="s">
        <v>36</v>
      </c>
    </row>
    <row r="296" spans="1:15">
      <c r="A296" s="33" t="s">
        <v>16</v>
      </c>
      <c r="B296" s="54" t="s">
        <v>70</v>
      </c>
      <c r="C296" s="33"/>
      <c r="D296" s="54" t="s">
        <v>65</v>
      </c>
      <c r="E296" s="34">
        <v>1262</v>
      </c>
      <c r="F296" s="33"/>
      <c r="G296" s="33">
        <v>4</v>
      </c>
      <c r="H296" s="21">
        <v>1</v>
      </c>
      <c r="I296" s="26">
        <f t="shared" si="44"/>
        <v>4</v>
      </c>
      <c r="J296" s="34">
        <v>3.45</v>
      </c>
      <c r="K296" s="36">
        <f t="shared" si="45"/>
        <v>13.8</v>
      </c>
      <c r="L296" s="21">
        <f t="shared" si="46"/>
        <v>13.8</v>
      </c>
      <c r="M296" s="34">
        <v>2</v>
      </c>
      <c r="N296" s="21">
        <f t="shared" si="47"/>
        <v>8</v>
      </c>
      <c r="O296" s="33" t="s">
        <v>36</v>
      </c>
    </row>
    <row r="297" spans="1:15">
      <c r="A297" s="33"/>
      <c r="B297" s="33"/>
      <c r="C297" s="33"/>
      <c r="D297" s="33"/>
      <c r="E297" s="34"/>
      <c r="F297" s="33"/>
      <c r="G297" s="33"/>
      <c r="H297" s="21"/>
      <c r="I297" s="26"/>
      <c r="J297" s="34"/>
      <c r="K297" s="36"/>
      <c r="L297" s="21"/>
      <c r="M297" s="34"/>
      <c r="N297" s="21"/>
      <c r="O297" s="33"/>
    </row>
    <row r="298" spans="1:15">
      <c r="A298" s="33" t="s">
        <v>16</v>
      </c>
      <c r="B298" s="34">
        <v>205</v>
      </c>
      <c r="C298" s="33"/>
      <c r="D298" s="54" t="s">
        <v>65</v>
      </c>
      <c r="E298" s="34">
        <v>2455</v>
      </c>
      <c r="F298" s="33"/>
      <c r="G298" s="33">
        <v>2</v>
      </c>
      <c r="H298" s="21">
        <v>2</v>
      </c>
      <c r="I298" s="26">
        <f t="shared" ref="I298:I326" si="48">H298*G298</f>
        <v>4</v>
      </c>
      <c r="J298" s="34">
        <v>6.72</v>
      </c>
      <c r="K298" s="36">
        <f t="shared" ref="K298:K326" si="49">J298*G298</f>
        <v>13.44</v>
      </c>
      <c r="L298" s="21">
        <f t="shared" ref="L298:L326" si="50">J298*I298</f>
        <v>26.88</v>
      </c>
      <c r="M298" s="34">
        <v>4</v>
      </c>
      <c r="N298" s="21">
        <f t="shared" ref="N298:N326" si="51">M298*I298</f>
        <v>16</v>
      </c>
      <c r="O298" s="33"/>
    </row>
    <row r="299" spans="1:15">
      <c r="A299" s="33" t="s">
        <v>16</v>
      </c>
      <c r="B299" s="34">
        <v>206</v>
      </c>
      <c r="C299" s="33"/>
      <c r="D299" s="54" t="s">
        <v>65</v>
      </c>
      <c r="E299" s="34">
        <v>2455</v>
      </c>
      <c r="F299" s="33"/>
      <c r="G299" s="33">
        <v>2</v>
      </c>
      <c r="H299" s="21">
        <v>2</v>
      </c>
      <c r="I299" s="26">
        <f t="shared" si="48"/>
        <v>4</v>
      </c>
      <c r="J299" s="34">
        <v>6.72</v>
      </c>
      <c r="K299" s="36">
        <f t="shared" si="49"/>
        <v>13.44</v>
      </c>
      <c r="L299" s="21">
        <f t="shared" si="50"/>
        <v>26.88</v>
      </c>
      <c r="M299" s="34">
        <v>4</v>
      </c>
      <c r="N299" s="21">
        <f t="shared" si="51"/>
        <v>16</v>
      </c>
      <c r="O299" s="33"/>
    </row>
    <row r="300" spans="1:15">
      <c r="A300" s="33" t="s">
        <v>16</v>
      </c>
      <c r="B300" s="34">
        <v>314</v>
      </c>
      <c r="C300" s="33"/>
      <c r="D300" s="54" t="s">
        <v>65</v>
      </c>
      <c r="E300" s="34">
        <v>2453</v>
      </c>
      <c r="F300" s="33"/>
      <c r="G300" s="33">
        <v>2</v>
      </c>
      <c r="H300" s="21">
        <v>2</v>
      </c>
      <c r="I300" s="26">
        <f t="shared" si="48"/>
        <v>4</v>
      </c>
      <c r="J300" s="34">
        <v>6.71</v>
      </c>
      <c r="K300" s="36">
        <f t="shared" si="49"/>
        <v>13.42</v>
      </c>
      <c r="L300" s="21">
        <f t="shared" si="50"/>
        <v>26.84</v>
      </c>
      <c r="M300" s="34">
        <v>3</v>
      </c>
      <c r="N300" s="21">
        <f t="shared" si="51"/>
        <v>12</v>
      </c>
      <c r="O300" s="33"/>
    </row>
    <row r="301" spans="1:15">
      <c r="A301" s="33" t="s">
        <v>16</v>
      </c>
      <c r="B301" s="34">
        <v>316</v>
      </c>
      <c r="C301" s="33"/>
      <c r="D301" s="54" t="s">
        <v>65</v>
      </c>
      <c r="E301" s="34">
        <v>2154</v>
      </c>
      <c r="F301" s="33"/>
      <c r="G301" s="33">
        <v>2</v>
      </c>
      <c r="H301" s="21">
        <v>2</v>
      </c>
      <c r="I301" s="26">
        <f t="shared" si="48"/>
        <v>4</v>
      </c>
      <c r="J301" s="34">
        <v>5.89</v>
      </c>
      <c r="K301" s="36">
        <f t="shared" si="49"/>
        <v>11.78</v>
      </c>
      <c r="L301" s="21">
        <f t="shared" si="50"/>
        <v>23.56</v>
      </c>
      <c r="M301" s="34">
        <v>3</v>
      </c>
      <c r="N301" s="21">
        <f t="shared" si="51"/>
        <v>12</v>
      </c>
      <c r="O301" s="33"/>
    </row>
    <row r="302" spans="1:15">
      <c r="A302" s="33" t="s">
        <v>16</v>
      </c>
      <c r="B302" s="34">
        <v>323</v>
      </c>
      <c r="C302" s="33"/>
      <c r="D302" s="54" t="s">
        <v>65</v>
      </c>
      <c r="E302" s="34">
        <v>1932</v>
      </c>
      <c r="F302" s="33"/>
      <c r="G302" s="33">
        <v>2</v>
      </c>
      <c r="H302" s="21">
        <v>2</v>
      </c>
      <c r="I302" s="26">
        <f t="shared" si="48"/>
        <v>4</v>
      </c>
      <c r="J302" s="34">
        <v>5.29</v>
      </c>
      <c r="K302" s="36">
        <f t="shared" si="49"/>
        <v>10.58</v>
      </c>
      <c r="L302" s="21">
        <f t="shared" si="50"/>
        <v>21.16</v>
      </c>
      <c r="M302" s="34">
        <v>2</v>
      </c>
      <c r="N302" s="21">
        <f t="shared" si="51"/>
        <v>8</v>
      </c>
      <c r="O302" s="33"/>
    </row>
    <row r="303" spans="1:15">
      <c r="A303" s="33" t="s">
        <v>16</v>
      </c>
      <c r="B303" s="34">
        <v>221</v>
      </c>
      <c r="C303" s="33"/>
      <c r="D303" s="54" t="s">
        <v>65</v>
      </c>
      <c r="E303" s="34">
        <v>1867</v>
      </c>
      <c r="F303" s="33"/>
      <c r="G303" s="33">
        <v>2</v>
      </c>
      <c r="H303" s="21">
        <v>2</v>
      </c>
      <c r="I303" s="26">
        <f t="shared" si="48"/>
        <v>4</v>
      </c>
      <c r="J303" s="34">
        <v>5.11</v>
      </c>
      <c r="K303" s="36">
        <f t="shared" si="49"/>
        <v>10.22</v>
      </c>
      <c r="L303" s="21">
        <f t="shared" si="50"/>
        <v>20.44</v>
      </c>
      <c r="M303" s="34">
        <v>3</v>
      </c>
      <c r="N303" s="21">
        <f t="shared" si="51"/>
        <v>12</v>
      </c>
      <c r="O303" s="33"/>
    </row>
    <row r="304" spans="1:15">
      <c r="A304" s="33" t="s">
        <v>16</v>
      </c>
      <c r="B304" s="34">
        <v>1326</v>
      </c>
      <c r="C304" s="33"/>
      <c r="D304" s="54" t="s">
        <v>65</v>
      </c>
      <c r="E304" s="34">
        <v>1678</v>
      </c>
      <c r="F304" s="33"/>
      <c r="G304" s="33">
        <v>4</v>
      </c>
      <c r="H304" s="21">
        <v>1</v>
      </c>
      <c r="I304" s="26">
        <f t="shared" si="48"/>
        <v>4</v>
      </c>
      <c r="J304" s="34">
        <v>4.59</v>
      </c>
      <c r="K304" s="36">
        <f t="shared" si="49"/>
        <v>18.36</v>
      </c>
      <c r="L304" s="21">
        <f t="shared" si="50"/>
        <v>18.36</v>
      </c>
      <c r="M304" s="34">
        <v>2</v>
      </c>
      <c r="N304" s="21">
        <f t="shared" si="51"/>
        <v>8</v>
      </c>
      <c r="O304" s="33"/>
    </row>
    <row r="305" spans="1:15">
      <c r="A305" s="33" t="s">
        <v>16</v>
      </c>
      <c r="B305" s="54" t="s">
        <v>66</v>
      </c>
      <c r="C305" s="33"/>
      <c r="D305" s="54" t="s">
        <v>65</v>
      </c>
      <c r="E305" s="34">
        <v>1578</v>
      </c>
      <c r="F305" s="33"/>
      <c r="G305" s="33">
        <v>4</v>
      </c>
      <c r="H305" s="21">
        <v>2</v>
      </c>
      <c r="I305" s="26">
        <f t="shared" si="48"/>
        <v>8</v>
      </c>
      <c r="J305" s="34">
        <v>4.32</v>
      </c>
      <c r="K305" s="36">
        <f t="shared" si="49"/>
        <v>17.28</v>
      </c>
      <c r="L305" s="21">
        <f t="shared" si="50"/>
        <v>34.56</v>
      </c>
      <c r="M305" s="34">
        <v>2</v>
      </c>
      <c r="N305" s="21">
        <f t="shared" si="51"/>
        <v>16</v>
      </c>
      <c r="O305" s="33"/>
    </row>
    <row r="306" spans="1:15">
      <c r="A306" s="33" t="s">
        <v>16</v>
      </c>
      <c r="B306" s="54" t="s">
        <v>69</v>
      </c>
      <c r="C306" s="33"/>
      <c r="D306" s="54" t="s">
        <v>65</v>
      </c>
      <c r="E306" s="34">
        <v>1577</v>
      </c>
      <c r="F306" s="33"/>
      <c r="G306" s="33">
        <v>4</v>
      </c>
      <c r="H306" s="21">
        <v>2</v>
      </c>
      <c r="I306" s="26">
        <f t="shared" si="48"/>
        <v>8</v>
      </c>
      <c r="J306" s="34">
        <v>4.31</v>
      </c>
      <c r="K306" s="36">
        <f t="shared" si="49"/>
        <v>17.24</v>
      </c>
      <c r="L306" s="21">
        <f t="shared" si="50"/>
        <v>34.48</v>
      </c>
      <c r="M306" s="34">
        <v>2</v>
      </c>
      <c r="N306" s="21">
        <f t="shared" si="51"/>
        <v>16</v>
      </c>
      <c r="O306" s="33"/>
    </row>
    <row r="307" spans="1:15">
      <c r="A307" s="33" t="s">
        <v>16</v>
      </c>
      <c r="B307" s="34">
        <v>178</v>
      </c>
      <c r="C307" s="33"/>
      <c r="D307" s="54" t="s">
        <v>65</v>
      </c>
      <c r="E307" s="34">
        <v>1561</v>
      </c>
      <c r="F307" s="33"/>
      <c r="G307" s="33">
        <v>2</v>
      </c>
      <c r="H307" s="21">
        <v>2</v>
      </c>
      <c r="I307" s="26">
        <f t="shared" si="48"/>
        <v>4</v>
      </c>
      <c r="J307" s="34">
        <v>4.27</v>
      </c>
      <c r="K307" s="36">
        <f t="shared" si="49"/>
        <v>8.54</v>
      </c>
      <c r="L307" s="21">
        <f t="shared" si="50"/>
        <v>17.08</v>
      </c>
      <c r="M307" s="34">
        <v>5</v>
      </c>
      <c r="N307" s="21">
        <f t="shared" si="51"/>
        <v>20</v>
      </c>
      <c r="O307" s="33"/>
    </row>
    <row r="308" spans="1:15">
      <c r="A308" s="33" t="s">
        <v>16</v>
      </c>
      <c r="B308" s="34">
        <v>712</v>
      </c>
      <c r="C308" s="33"/>
      <c r="D308" s="54" t="s">
        <v>65</v>
      </c>
      <c r="E308" s="34">
        <v>1549</v>
      </c>
      <c r="F308" s="33"/>
      <c r="G308" s="33">
        <v>4</v>
      </c>
      <c r="H308" s="21">
        <v>2</v>
      </c>
      <c r="I308" s="26">
        <f t="shared" si="48"/>
        <v>8</v>
      </c>
      <c r="J308" s="34">
        <v>4.24</v>
      </c>
      <c r="K308" s="36">
        <f t="shared" si="49"/>
        <v>16.96</v>
      </c>
      <c r="L308" s="21">
        <f t="shared" si="50"/>
        <v>33.92</v>
      </c>
      <c r="M308" s="34">
        <v>2</v>
      </c>
      <c r="N308" s="21">
        <f t="shared" si="51"/>
        <v>16</v>
      </c>
      <c r="O308" s="33"/>
    </row>
    <row r="309" spans="1:15">
      <c r="A309" s="33" t="s">
        <v>16</v>
      </c>
      <c r="B309" s="34">
        <v>176</v>
      </c>
      <c r="C309" s="33"/>
      <c r="D309" s="54" t="s">
        <v>65</v>
      </c>
      <c r="E309" s="34">
        <v>1532</v>
      </c>
      <c r="F309" s="33"/>
      <c r="G309" s="33">
        <v>2</v>
      </c>
      <c r="H309" s="21">
        <v>2</v>
      </c>
      <c r="I309" s="26">
        <f t="shared" si="48"/>
        <v>4</v>
      </c>
      <c r="J309" s="34">
        <v>4.19</v>
      </c>
      <c r="K309" s="36">
        <f t="shared" si="49"/>
        <v>8.38</v>
      </c>
      <c r="L309" s="21">
        <f t="shared" si="50"/>
        <v>16.76</v>
      </c>
      <c r="M309" s="34">
        <v>5</v>
      </c>
      <c r="N309" s="21">
        <f t="shared" si="51"/>
        <v>20</v>
      </c>
      <c r="O309" s="33"/>
    </row>
    <row r="310" spans="1:15">
      <c r="A310" s="33" t="s">
        <v>16</v>
      </c>
      <c r="B310" s="34">
        <v>305</v>
      </c>
      <c r="C310" s="33"/>
      <c r="D310" s="54" t="s">
        <v>65</v>
      </c>
      <c r="E310" s="34">
        <v>1523</v>
      </c>
      <c r="F310" s="33"/>
      <c r="G310" s="33">
        <v>4</v>
      </c>
      <c r="H310" s="21">
        <v>2</v>
      </c>
      <c r="I310" s="26">
        <f t="shared" si="48"/>
        <v>8</v>
      </c>
      <c r="J310" s="34">
        <v>4.17</v>
      </c>
      <c r="K310" s="36">
        <f t="shared" si="49"/>
        <v>16.68</v>
      </c>
      <c r="L310" s="21">
        <f t="shared" si="50"/>
        <v>33.36</v>
      </c>
      <c r="M310" s="34">
        <v>2</v>
      </c>
      <c r="N310" s="21">
        <f t="shared" si="51"/>
        <v>16</v>
      </c>
      <c r="O310" s="33"/>
    </row>
    <row r="311" spans="1:15">
      <c r="A311" s="33" t="s">
        <v>16</v>
      </c>
      <c r="B311" s="34">
        <v>1131</v>
      </c>
      <c r="C311" s="33"/>
      <c r="D311" s="33" t="s">
        <v>65</v>
      </c>
      <c r="E311" s="34">
        <v>1498</v>
      </c>
      <c r="F311" s="33"/>
      <c r="G311" s="33">
        <v>8</v>
      </c>
      <c r="H311" s="21">
        <v>1</v>
      </c>
      <c r="I311" s="26">
        <f t="shared" si="48"/>
        <v>8</v>
      </c>
      <c r="J311" s="34">
        <v>4.1</v>
      </c>
      <c r="K311" s="36">
        <f t="shared" si="49"/>
        <v>32.8</v>
      </c>
      <c r="L311" s="21">
        <f t="shared" si="50"/>
        <v>32.8</v>
      </c>
      <c r="M311" s="34">
        <v>2</v>
      </c>
      <c r="N311" s="21">
        <f t="shared" si="51"/>
        <v>16</v>
      </c>
      <c r="O311" s="33"/>
    </row>
    <row r="312" spans="1:15">
      <c r="A312" s="33" t="s">
        <v>16</v>
      </c>
      <c r="B312" s="34">
        <v>823</v>
      </c>
      <c r="C312" s="33"/>
      <c r="D312" s="54" t="s">
        <v>65</v>
      </c>
      <c r="E312" s="34">
        <v>1461</v>
      </c>
      <c r="F312" s="33"/>
      <c r="G312" s="33">
        <v>4</v>
      </c>
      <c r="H312" s="21">
        <v>2</v>
      </c>
      <c r="I312" s="26">
        <f t="shared" si="48"/>
        <v>8</v>
      </c>
      <c r="J312" s="34">
        <v>4</v>
      </c>
      <c r="K312" s="36">
        <f t="shared" si="49"/>
        <v>16</v>
      </c>
      <c r="L312" s="21">
        <f t="shared" si="50"/>
        <v>32</v>
      </c>
      <c r="M312" s="34">
        <v>2</v>
      </c>
      <c r="N312" s="21">
        <f t="shared" si="51"/>
        <v>16</v>
      </c>
      <c r="O312" s="33"/>
    </row>
    <row r="313" spans="1:15">
      <c r="A313" s="33" t="s">
        <v>16</v>
      </c>
      <c r="B313" s="34">
        <v>228</v>
      </c>
      <c r="C313" s="33"/>
      <c r="D313" s="54" t="s">
        <v>65</v>
      </c>
      <c r="E313" s="34">
        <v>1454</v>
      </c>
      <c r="F313" s="33"/>
      <c r="G313" s="33">
        <v>2</v>
      </c>
      <c r="H313" s="21">
        <v>2</v>
      </c>
      <c r="I313" s="26">
        <f t="shared" si="48"/>
        <v>4</v>
      </c>
      <c r="J313" s="34">
        <v>3.98</v>
      </c>
      <c r="K313" s="36">
        <f t="shared" si="49"/>
        <v>7.96</v>
      </c>
      <c r="L313" s="21">
        <f t="shared" si="50"/>
        <v>15.92</v>
      </c>
      <c r="M313" s="34">
        <v>2</v>
      </c>
      <c r="N313" s="21">
        <f t="shared" si="51"/>
        <v>8</v>
      </c>
      <c r="O313" s="33"/>
    </row>
    <row r="314" spans="1:15">
      <c r="A314" s="33" t="s">
        <v>16</v>
      </c>
      <c r="B314" s="34">
        <v>717</v>
      </c>
      <c r="C314" s="33"/>
      <c r="D314" s="54" t="s">
        <v>65</v>
      </c>
      <c r="E314" s="34">
        <v>1437</v>
      </c>
      <c r="F314" s="33"/>
      <c r="G314" s="33">
        <v>4</v>
      </c>
      <c r="H314" s="21">
        <v>2</v>
      </c>
      <c r="I314" s="26">
        <f t="shared" si="48"/>
        <v>8</v>
      </c>
      <c r="J314" s="34">
        <v>3.93</v>
      </c>
      <c r="K314" s="36">
        <f t="shared" si="49"/>
        <v>15.72</v>
      </c>
      <c r="L314" s="21">
        <f t="shared" si="50"/>
        <v>31.44</v>
      </c>
      <c r="M314" s="34">
        <v>2</v>
      </c>
      <c r="N314" s="21">
        <f t="shared" si="51"/>
        <v>16</v>
      </c>
      <c r="O314" s="33"/>
    </row>
    <row r="315" spans="1:15">
      <c r="A315" s="33" t="s">
        <v>16</v>
      </c>
      <c r="B315" s="34">
        <v>812</v>
      </c>
      <c r="C315" s="33"/>
      <c r="D315" s="54" t="s">
        <v>65</v>
      </c>
      <c r="E315" s="34">
        <v>1380</v>
      </c>
      <c r="F315" s="33"/>
      <c r="G315" s="33">
        <v>8</v>
      </c>
      <c r="H315" s="21">
        <v>2</v>
      </c>
      <c r="I315" s="26">
        <f t="shared" si="48"/>
        <v>16</v>
      </c>
      <c r="J315" s="34">
        <v>3.78</v>
      </c>
      <c r="K315" s="36">
        <f t="shared" si="49"/>
        <v>30.24</v>
      </c>
      <c r="L315" s="21">
        <f t="shared" si="50"/>
        <v>60.48</v>
      </c>
      <c r="M315" s="34">
        <v>2</v>
      </c>
      <c r="N315" s="21">
        <f t="shared" si="51"/>
        <v>32</v>
      </c>
      <c r="O315" s="33"/>
    </row>
    <row r="316" spans="1:15">
      <c r="A316" s="33" t="s">
        <v>16</v>
      </c>
      <c r="B316" s="34">
        <v>180</v>
      </c>
      <c r="C316" s="33"/>
      <c r="D316" s="54" t="s">
        <v>65</v>
      </c>
      <c r="E316" s="34">
        <v>1286</v>
      </c>
      <c r="F316" s="33"/>
      <c r="G316" s="33">
        <v>2</v>
      </c>
      <c r="H316" s="21">
        <v>2</v>
      </c>
      <c r="I316" s="26">
        <f t="shared" si="48"/>
        <v>4</v>
      </c>
      <c r="J316" s="34">
        <v>3.52</v>
      </c>
      <c r="K316" s="36">
        <f t="shared" si="49"/>
        <v>7.04</v>
      </c>
      <c r="L316" s="21">
        <f t="shared" si="50"/>
        <v>14.08</v>
      </c>
      <c r="M316" s="34">
        <v>5</v>
      </c>
      <c r="N316" s="21">
        <f t="shared" si="51"/>
        <v>20</v>
      </c>
      <c r="O316" s="33"/>
    </row>
    <row r="317" spans="1:15">
      <c r="A317" s="33" t="s">
        <v>16</v>
      </c>
      <c r="B317" s="34">
        <v>173</v>
      </c>
      <c r="C317" s="33"/>
      <c r="D317" s="54" t="s">
        <v>65</v>
      </c>
      <c r="E317" s="34">
        <v>1258</v>
      </c>
      <c r="F317" s="33"/>
      <c r="G317" s="33">
        <v>2</v>
      </c>
      <c r="H317" s="21">
        <v>2</v>
      </c>
      <c r="I317" s="26">
        <f t="shared" si="48"/>
        <v>4</v>
      </c>
      <c r="J317" s="34">
        <v>3.44</v>
      </c>
      <c r="K317" s="36">
        <f t="shared" si="49"/>
        <v>6.88</v>
      </c>
      <c r="L317" s="21">
        <f t="shared" si="50"/>
        <v>13.76</v>
      </c>
      <c r="M317" s="34">
        <v>2</v>
      </c>
      <c r="N317" s="21">
        <f t="shared" si="51"/>
        <v>8</v>
      </c>
      <c r="O317" s="33"/>
    </row>
    <row r="318" spans="1:15">
      <c r="A318" s="33" t="s">
        <v>16</v>
      </c>
      <c r="B318" s="34">
        <v>1320</v>
      </c>
      <c r="C318" s="33"/>
      <c r="D318" s="54" t="s">
        <v>65</v>
      </c>
      <c r="E318" s="34">
        <v>1235</v>
      </c>
      <c r="F318" s="33"/>
      <c r="G318" s="33">
        <v>8</v>
      </c>
      <c r="H318" s="21">
        <v>1</v>
      </c>
      <c r="I318" s="26">
        <f t="shared" si="48"/>
        <v>8</v>
      </c>
      <c r="J318" s="34">
        <v>3.38</v>
      </c>
      <c r="K318" s="36">
        <f t="shared" si="49"/>
        <v>27.04</v>
      </c>
      <c r="L318" s="21">
        <f t="shared" si="50"/>
        <v>27.04</v>
      </c>
      <c r="M318" s="34">
        <v>2</v>
      </c>
      <c r="N318" s="21">
        <f t="shared" si="51"/>
        <v>16</v>
      </c>
      <c r="O318" s="33"/>
    </row>
    <row r="319" spans="1:15">
      <c r="A319" s="33" t="s">
        <v>16</v>
      </c>
      <c r="B319" s="34">
        <v>134</v>
      </c>
      <c r="C319" s="33"/>
      <c r="D319" s="54" t="s">
        <v>65</v>
      </c>
      <c r="E319" s="34">
        <v>1006</v>
      </c>
      <c r="F319" s="33"/>
      <c r="G319" s="33">
        <v>2</v>
      </c>
      <c r="H319" s="21">
        <v>2</v>
      </c>
      <c r="I319" s="26">
        <f t="shared" si="48"/>
        <v>4</v>
      </c>
      <c r="J319" s="34">
        <v>2.75</v>
      </c>
      <c r="K319" s="36">
        <f t="shared" si="49"/>
        <v>5.5</v>
      </c>
      <c r="L319" s="21">
        <f t="shared" si="50"/>
        <v>11</v>
      </c>
      <c r="M319" s="34">
        <v>4</v>
      </c>
      <c r="N319" s="21">
        <f t="shared" si="51"/>
        <v>16</v>
      </c>
      <c r="O319" s="33"/>
    </row>
    <row r="320" spans="1:15">
      <c r="A320" s="33" t="s">
        <v>16</v>
      </c>
      <c r="B320" s="34">
        <v>135</v>
      </c>
      <c r="C320" s="33"/>
      <c r="D320" s="54" t="s">
        <v>65</v>
      </c>
      <c r="E320" s="34">
        <v>1006</v>
      </c>
      <c r="F320" s="33"/>
      <c r="G320" s="33">
        <v>2</v>
      </c>
      <c r="H320" s="21">
        <v>2</v>
      </c>
      <c r="I320" s="26">
        <f t="shared" si="48"/>
        <v>4</v>
      </c>
      <c r="J320" s="34">
        <v>2.75</v>
      </c>
      <c r="K320" s="36">
        <f t="shared" si="49"/>
        <v>5.5</v>
      </c>
      <c r="L320" s="21">
        <f t="shared" si="50"/>
        <v>11</v>
      </c>
      <c r="M320" s="34">
        <v>4</v>
      </c>
      <c r="N320" s="21">
        <f t="shared" si="51"/>
        <v>16</v>
      </c>
      <c r="O320" s="33"/>
    </row>
    <row r="321" spans="1:15">
      <c r="A321" s="33" t="s">
        <v>16</v>
      </c>
      <c r="B321" s="54" t="s">
        <v>71</v>
      </c>
      <c r="C321" s="33"/>
      <c r="D321" s="54" t="s">
        <v>65</v>
      </c>
      <c r="E321" s="34">
        <v>942</v>
      </c>
      <c r="F321" s="33"/>
      <c r="G321" s="33">
        <v>2</v>
      </c>
      <c r="H321" s="21">
        <v>2</v>
      </c>
      <c r="I321" s="26">
        <f t="shared" si="48"/>
        <v>4</v>
      </c>
      <c r="J321" s="34">
        <v>2.58</v>
      </c>
      <c r="K321" s="36">
        <f t="shared" si="49"/>
        <v>5.16</v>
      </c>
      <c r="L321" s="21">
        <f t="shared" si="50"/>
        <v>10.32</v>
      </c>
      <c r="M321" s="34">
        <v>4</v>
      </c>
      <c r="N321" s="21">
        <f t="shared" si="51"/>
        <v>16</v>
      </c>
      <c r="O321" s="33"/>
    </row>
    <row r="322" spans="1:15">
      <c r="A322" s="33" t="s">
        <v>16</v>
      </c>
      <c r="B322" s="54" t="s">
        <v>72</v>
      </c>
      <c r="C322" s="33"/>
      <c r="D322" s="54" t="s">
        <v>65</v>
      </c>
      <c r="E322" s="34">
        <v>942</v>
      </c>
      <c r="F322" s="33"/>
      <c r="G322" s="33">
        <v>2</v>
      </c>
      <c r="H322" s="21">
        <v>2</v>
      </c>
      <c r="I322" s="26">
        <f t="shared" si="48"/>
        <v>4</v>
      </c>
      <c r="J322" s="34">
        <v>2.58</v>
      </c>
      <c r="K322" s="36">
        <f t="shared" si="49"/>
        <v>5.16</v>
      </c>
      <c r="L322" s="21">
        <f t="shared" si="50"/>
        <v>10.32</v>
      </c>
      <c r="M322" s="34">
        <v>4</v>
      </c>
      <c r="N322" s="21">
        <f t="shared" si="51"/>
        <v>16</v>
      </c>
      <c r="O322" s="33"/>
    </row>
    <row r="323" spans="1:15">
      <c r="A323" s="33" t="s">
        <v>16</v>
      </c>
      <c r="B323" s="54" t="s">
        <v>76</v>
      </c>
      <c r="C323" s="33"/>
      <c r="D323" s="54" t="s">
        <v>73</v>
      </c>
      <c r="E323" s="34">
        <v>988</v>
      </c>
      <c r="F323" s="33"/>
      <c r="G323" s="33">
        <v>2</v>
      </c>
      <c r="H323" s="21">
        <v>2</v>
      </c>
      <c r="I323" s="26">
        <f t="shared" si="48"/>
        <v>4</v>
      </c>
      <c r="J323" s="34">
        <v>2.39</v>
      </c>
      <c r="K323" s="36">
        <f t="shared" si="49"/>
        <v>4.78</v>
      </c>
      <c r="L323" s="21">
        <f t="shared" si="50"/>
        <v>9.56</v>
      </c>
      <c r="M323" s="34">
        <v>2</v>
      </c>
      <c r="N323" s="21">
        <f t="shared" si="51"/>
        <v>8</v>
      </c>
      <c r="O323" s="33" t="s">
        <v>77</v>
      </c>
    </row>
    <row r="324" spans="1:15">
      <c r="A324" s="33" t="s">
        <v>16</v>
      </c>
      <c r="B324" s="54" t="s">
        <v>78</v>
      </c>
      <c r="C324" s="33"/>
      <c r="D324" s="54" t="s">
        <v>73</v>
      </c>
      <c r="E324" s="34">
        <v>978</v>
      </c>
      <c r="F324" s="33"/>
      <c r="G324" s="33">
        <v>2</v>
      </c>
      <c r="H324" s="21">
        <v>2</v>
      </c>
      <c r="I324" s="26">
        <f t="shared" si="48"/>
        <v>4</v>
      </c>
      <c r="J324" s="34">
        <v>2.37</v>
      </c>
      <c r="K324" s="36">
        <f t="shared" si="49"/>
        <v>4.74</v>
      </c>
      <c r="L324" s="21">
        <f t="shared" si="50"/>
        <v>9.48</v>
      </c>
      <c r="M324" s="34">
        <v>2</v>
      </c>
      <c r="N324" s="21">
        <f t="shared" si="51"/>
        <v>8</v>
      </c>
      <c r="O324" s="33" t="s">
        <v>77</v>
      </c>
    </row>
    <row r="325" spans="1:15">
      <c r="A325" s="33" t="s">
        <v>16</v>
      </c>
      <c r="B325" s="54" t="s">
        <v>81</v>
      </c>
      <c r="C325" s="33"/>
      <c r="D325" s="54" t="s">
        <v>73</v>
      </c>
      <c r="E325" s="34">
        <v>821</v>
      </c>
      <c r="F325" s="33"/>
      <c r="G325" s="33">
        <v>2</v>
      </c>
      <c r="H325" s="21">
        <v>2</v>
      </c>
      <c r="I325" s="26">
        <f t="shared" si="48"/>
        <v>4</v>
      </c>
      <c r="J325" s="34">
        <v>1.99</v>
      </c>
      <c r="K325" s="36">
        <f t="shared" si="49"/>
        <v>3.98</v>
      </c>
      <c r="L325" s="21">
        <f t="shared" si="50"/>
        <v>7.96</v>
      </c>
      <c r="M325" s="34">
        <v>2</v>
      </c>
      <c r="N325" s="21">
        <f t="shared" si="51"/>
        <v>8</v>
      </c>
      <c r="O325" s="33" t="s">
        <v>77</v>
      </c>
    </row>
    <row r="326" spans="1:15">
      <c r="A326" s="33" t="s">
        <v>16</v>
      </c>
      <c r="B326" s="54" t="s">
        <v>82</v>
      </c>
      <c r="C326" s="33"/>
      <c r="D326" s="54" t="s">
        <v>73</v>
      </c>
      <c r="E326" s="34">
        <v>821</v>
      </c>
      <c r="F326" s="33"/>
      <c r="G326" s="33">
        <v>2</v>
      </c>
      <c r="H326" s="21">
        <v>2</v>
      </c>
      <c r="I326" s="26">
        <f t="shared" si="48"/>
        <v>4</v>
      </c>
      <c r="J326" s="34">
        <v>1.99</v>
      </c>
      <c r="K326" s="36">
        <f t="shared" si="49"/>
        <v>3.98</v>
      </c>
      <c r="L326" s="21">
        <f t="shared" si="50"/>
        <v>7.96</v>
      </c>
      <c r="M326" s="34">
        <v>2</v>
      </c>
      <c r="N326" s="21">
        <f t="shared" si="51"/>
        <v>8</v>
      </c>
      <c r="O326" s="33" t="s">
        <v>77</v>
      </c>
    </row>
    <row r="327" spans="1:15">
      <c r="A327" s="33"/>
      <c r="B327" s="33"/>
      <c r="C327" s="33"/>
      <c r="D327" s="33"/>
      <c r="E327" s="34"/>
      <c r="F327" s="33"/>
      <c r="G327" s="33"/>
      <c r="H327" s="21"/>
      <c r="I327" s="26"/>
      <c r="J327" s="34"/>
      <c r="K327" s="36"/>
      <c r="L327" s="21"/>
      <c r="M327" s="34"/>
      <c r="N327" s="21"/>
      <c r="O327" s="33"/>
    </row>
    <row r="328" spans="1:15">
      <c r="A328" s="33" t="s">
        <v>16</v>
      </c>
      <c r="B328" s="34">
        <v>216</v>
      </c>
      <c r="C328" s="33"/>
      <c r="D328" s="54" t="s">
        <v>73</v>
      </c>
      <c r="E328" s="34">
        <v>2184</v>
      </c>
      <c r="F328" s="33"/>
      <c r="G328" s="33">
        <v>2</v>
      </c>
      <c r="H328" s="21">
        <v>2</v>
      </c>
      <c r="I328" s="26">
        <f t="shared" ref="I328:I369" si="52">H328*G328</f>
        <v>4</v>
      </c>
      <c r="J328" s="34">
        <v>5.29</v>
      </c>
      <c r="K328" s="36">
        <f t="shared" ref="K328:K369" si="53">J328*G328</f>
        <v>10.58</v>
      </c>
      <c r="L328" s="21">
        <f t="shared" ref="L328:L369" si="54">J328*I328</f>
        <v>21.16</v>
      </c>
      <c r="M328" s="34">
        <v>3</v>
      </c>
      <c r="N328" s="21">
        <f t="shared" ref="N328:N369" si="55">M328*I328</f>
        <v>12</v>
      </c>
      <c r="O328" s="33" t="s">
        <v>36</v>
      </c>
    </row>
    <row r="329" spans="1:15">
      <c r="A329" s="33" t="s">
        <v>16</v>
      </c>
      <c r="B329" s="34">
        <v>165</v>
      </c>
      <c r="C329" s="33"/>
      <c r="D329" s="54" t="s">
        <v>73</v>
      </c>
      <c r="E329" s="34">
        <v>2111</v>
      </c>
      <c r="F329" s="33"/>
      <c r="G329" s="33">
        <v>2</v>
      </c>
      <c r="H329" s="21">
        <v>2</v>
      </c>
      <c r="I329" s="26">
        <f t="shared" si="52"/>
        <v>4</v>
      </c>
      <c r="J329" s="34">
        <v>5.11</v>
      </c>
      <c r="K329" s="36">
        <f t="shared" si="53"/>
        <v>10.22</v>
      </c>
      <c r="L329" s="21">
        <f t="shared" si="54"/>
        <v>20.44</v>
      </c>
      <c r="M329" s="34">
        <v>3</v>
      </c>
      <c r="N329" s="21">
        <f t="shared" si="55"/>
        <v>12</v>
      </c>
      <c r="O329" s="33" t="s">
        <v>36</v>
      </c>
    </row>
    <row r="330" spans="1:15">
      <c r="A330" s="33" t="s">
        <v>16</v>
      </c>
      <c r="B330" s="34">
        <v>218</v>
      </c>
      <c r="C330" s="33"/>
      <c r="D330" s="54" t="s">
        <v>73</v>
      </c>
      <c r="E330" s="34">
        <v>2084</v>
      </c>
      <c r="F330" s="33"/>
      <c r="G330" s="33">
        <v>2</v>
      </c>
      <c r="H330" s="21">
        <v>2</v>
      </c>
      <c r="I330" s="26">
        <f t="shared" si="52"/>
        <v>4</v>
      </c>
      <c r="J330" s="34">
        <v>5.05</v>
      </c>
      <c r="K330" s="36">
        <f t="shared" si="53"/>
        <v>10.1</v>
      </c>
      <c r="L330" s="21">
        <f t="shared" si="54"/>
        <v>20.2</v>
      </c>
      <c r="M330" s="34">
        <v>3</v>
      </c>
      <c r="N330" s="21">
        <f t="shared" si="55"/>
        <v>12</v>
      </c>
      <c r="O330" s="33" t="s">
        <v>36</v>
      </c>
    </row>
    <row r="331" spans="1:15">
      <c r="A331" s="33" t="s">
        <v>16</v>
      </c>
      <c r="B331" s="34">
        <v>163</v>
      </c>
      <c r="C331" s="33"/>
      <c r="D331" s="54" t="s">
        <v>73</v>
      </c>
      <c r="E331" s="34">
        <v>2052</v>
      </c>
      <c r="F331" s="33"/>
      <c r="G331" s="33">
        <v>2</v>
      </c>
      <c r="H331" s="21">
        <v>2</v>
      </c>
      <c r="I331" s="26">
        <f t="shared" si="52"/>
        <v>4</v>
      </c>
      <c r="J331" s="34">
        <v>4.97</v>
      </c>
      <c r="K331" s="36">
        <f t="shared" si="53"/>
        <v>9.94</v>
      </c>
      <c r="L331" s="21">
        <f t="shared" si="54"/>
        <v>19.88</v>
      </c>
      <c r="M331" s="34">
        <v>3</v>
      </c>
      <c r="N331" s="21">
        <f t="shared" si="55"/>
        <v>12</v>
      </c>
      <c r="O331" s="33" t="s">
        <v>36</v>
      </c>
    </row>
    <row r="332" spans="1:15">
      <c r="A332" s="33" t="s">
        <v>16</v>
      </c>
      <c r="B332" s="34">
        <v>167</v>
      </c>
      <c r="C332" s="33"/>
      <c r="D332" s="54" t="s">
        <v>73</v>
      </c>
      <c r="E332" s="34">
        <v>1928</v>
      </c>
      <c r="F332" s="33"/>
      <c r="G332" s="33">
        <v>2</v>
      </c>
      <c r="H332" s="21">
        <v>2</v>
      </c>
      <c r="I332" s="26">
        <f t="shared" si="52"/>
        <v>4</v>
      </c>
      <c r="J332" s="34">
        <v>4.67</v>
      </c>
      <c r="K332" s="36">
        <f t="shared" si="53"/>
        <v>9.34</v>
      </c>
      <c r="L332" s="21">
        <f t="shared" si="54"/>
        <v>18.68</v>
      </c>
      <c r="M332" s="34">
        <v>3</v>
      </c>
      <c r="N332" s="21">
        <f t="shared" si="55"/>
        <v>12</v>
      </c>
      <c r="O332" s="33" t="s">
        <v>36</v>
      </c>
    </row>
    <row r="333" spans="1:15">
      <c r="A333" s="33" t="s">
        <v>16</v>
      </c>
      <c r="B333" s="34">
        <v>709</v>
      </c>
      <c r="C333" s="33"/>
      <c r="D333" s="54" t="s">
        <v>73</v>
      </c>
      <c r="E333" s="34">
        <v>1357</v>
      </c>
      <c r="F333" s="33"/>
      <c r="G333" s="33">
        <v>4</v>
      </c>
      <c r="H333" s="21">
        <v>2</v>
      </c>
      <c r="I333" s="26">
        <f t="shared" si="52"/>
        <v>8</v>
      </c>
      <c r="J333" s="34">
        <v>3.29</v>
      </c>
      <c r="K333" s="36">
        <f t="shared" si="53"/>
        <v>13.16</v>
      </c>
      <c r="L333" s="21">
        <f t="shared" si="54"/>
        <v>26.32</v>
      </c>
      <c r="M333" s="34">
        <v>2</v>
      </c>
      <c r="N333" s="21">
        <f t="shared" si="55"/>
        <v>16</v>
      </c>
      <c r="O333" s="33" t="s">
        <v>36</v>
      </c>
    </row>
    <row r="334" spans="1:15">
      <c r="A334" s="33" t="s">
        <v>16</v>
      </c>
      <c r="B334" s="34">
        <v>612</v>
      </c>
      <c r="C334" s="33"/>
      <c r="D334" s="54" t="s">
        <v>73</v>
      </c>
      <c r="E334" s="34">
        <v>1336</v>
      </c>
      <c r="F334" s="33"/>
      <c r="G334" s="33">
        <v>4</v>
      </c>
      <c r="H334" s="21">
        <v>2</v>
      </c>
      <c r="I334" s="26">
        <f t="shared" si="52"/>
        <v>8</v>
      </c>
      <c r="J334" s="34">
        <v>3.24</v>
      </c>
      <c r="K334" s="36">
        <f t="shared" si="53"/>
        <v>12.96</v>
      </c>
      <c r="L334" s="21">
        <f t="shared" si="54"/>
        <v>25.92</v>
      </c>
      <c r="M334" s="34">
        <v>2</v>
      </c>
      <c r="N334" s="21">
        <f t="shared" si="55"/>
        <v>16</v>
      </c>
      <c r="O334" s="33" t="s">
        <v>36</v>
      </c>
    </row>
    <row r="335" spans="1:15">
      <c r="A335" s="33" t="s">
        <v>16</v>
      </c>
      <c r="B335" s="34">
        <v>515</v>
      </c>
      <c r="C335" s="33"/>
      <c r="D335" s="54" t="s">
        <v>73</v>
      </c>
      <c r="E335" s="34">
        <v>1302</v>
      </c>
      <c r="F335" s="33"/>
      <c r="G335" s="33">
        <v>8</v>
      </c>
      <c r="H335" s="21">
        <v>2</v>
      </c>
      <c r="I335" s="26">
        <f t="shared" si="52"/>
        <v>16</v>
      </c>
      <c r="J335" s="34">
        <v>3.15</v>
      </c>
      <c r="K335" s="36">
        <f t="shared" si="53"/>
        <v>25.2</v>
      </c>
      <c r="L335" s="21">
        <f t="shared" si="54"/>
        <v>50.4</v>
      </c>
      <c r="M335" s="34">
        <v>2</v>
      </c>
      <c r="N335" s="21">
        <f t="shared" si="55"/>
        <v>32</v>
      </c>
      <c r="O335" s="33" t="s">
        <v>36</v>
      </c>
    </row>
    <row r="336" spans="1:15">
      <c r="A336" s="33" t="s">
        <v>16</v>
      </c>
      <c r="B336" s="34">
        <v>714</v>
      </c>
      <c r="C336" s="33"/>
      <c r="D336" s="54" t="s">
        <v>73</v>
      </c>
      <c r="E336" s="34">
        <v>1233</v>
      </c>
      <c r="F336" s="33"/>
      <c r="G336" s="33">
        <v>4</v>
      </c>
      <c r="H336" s="21">
        <v>2</v>
      </c>
      <c r="I336" s="26">
        <f t="shared" si="52"/>
        <v>8</v>
      </c>
      <c r="J336" s="34">
        <v>2.99</v>
      </c>
      <c r="K336" s="36">
        <f t="shared" si="53"/>
        <v>11.96</v>
      </c>
      <c r="L336" s="21">
        <f t="shared" si="54"/>
        <v>23.92</v>
      </c>
      <c r="M336" s="34">
        <v>2</v>
      </c>
      <c r="N336" s="21">
        <f t="shared" si="55"/>
        <v>16</v>
      </c>
      <c r="O336" s="33" t="s">
        <v>36</v>
      </c>
    </row>
    <row r="337" spans="1:15">
      <c r="A337" s="33" t="s">
        <v>16</v>
      </c>
      <c r="B337" s="34">
        <v>153</v>
      </c>
      <c r="C337" s="33"/>
      <c r="D337" s="54" t="s">
        <v>73</v>
      </c>
      <c r="E337" s="34">
        <v>1139</v>
      </c>
      <c r="F337" s="33"/>
      <c r="G337" s="33">
        <v>2</v>
      </c>
      <c r="H337" s="21">
        <v>2</v>
      </c>
      <c r="I337" s="26">
        <f t="shared" si="52"/>
        <v>4</v>
      </c>
      <c r="J337" s="34">
        <v>2.76</v>
      </c>
      <c r="K337" s="36">
        <f t="shared" si="53"/>
        <v>5.52</v>
      </c>
      <c r="L337" s="21">
        <f t="shared" si="54"/>
        <v>11.04</v>
      </c>
      <c r="M337" s="34">
        <v>2</v>
      </c>
      <c r="N337" s="21">
        <f t="shared" si="55"/>
        <v>8</v>
      </c>
      <c r="O337" s="33" t="s">
        <v>36</v>
      </c>
    </row>
    <row r="338" spans="1:15">
      <c r="A338" s="33" t="s">
        <v>16</v>
      </c>
      <c r="B338" s="34">
        <v>610</v>
      </c>
      <c r="C338" s="33"/>
      <c r="D338" s="54" t="s">
        <v>73</v>
      </c>
      <c r="E338" s="34">
        <v>1121</v>
      </c>
      <c r="F338" s="33"/>
      <c r="G338" s="33">
        <v>4</v>
      </c>
      <c r="H338" s="21">
        <v>2</v>
      </c>
      <c r="I338" s="26">
        <f t="shared" si="52"/>
        <v>8</v>
      </c>
      <c r="J338" s="34">
        <v>2.72</v>
      </c>
      <c r="K338" s="36">
        <f t="shared" si="53"/>
        <v>10.88</v>
      </c>
      <c r="L338" s="21">
        <f t="shared" si="54"/>
        <v>21.76</v>
      </c>
      <c r="M338" s="34">
        <v>2</v>
      </c>
      <c r="N338" s="21">
        <f t="shared" si="55"/>
        <v>16</v>
      </c>
      <c r="O338" s="33" t="s">
        <v>36</v>
      </c>
    </row>
    <row r="339" spans="1:15">
      <c r="A339" s="33" t="s">
        <v>16</v>
      </c>
      <c r="B339" s="34">
        <v>1345</v>
      </c>
      <c r="C339" s="33"/>
      <c r="D339" s="54" t="s">
        <v>73</v>
      </c>
      <c r="E339" s="34">
        <v>1119</v>
      </c>
      <c r="F339" s="33"/>
      <c r="G339" s="33">
        <v>2</v>
      </c>
      <c r="H339" s="21">
        <v>1</v>
      </c>
      <c r="I339" s="26">
        <f t="shared" si="52"/>
        <v>2</v>
      </c>
      <c r="J339" s="34">
        <v>2.71</v>
      </c>
      <c r="K339" s="36">
        <f t="shared" si="53"/>
        <v>5.42</v>
      </c>
      <c r="L339" s="21">
        <f t="shared" si="54"/>
        <v>5.42</v>
      </c>
      <c r="M339" s="34">
        <v>2</v>
      </c>
      <c r="N339" s="21">
        <f t="shared" si="55"/>
        <v>4</v>
      </c>
      <c r="O339" s="33" t="s">
        <v>36</v>
      </c>
    </row>
    <row r="340" spans="1:15">
      <c r="A340" s="33" t="s">
        <v>16</v>
      </c>
      <c r="B340" s="34">
        <v>1346</v>
      </c>
      <c r="C340" s="33"/>
      <c r="D340" s="54" t="s">
        <v>73</v>
      </c>
      <c r="E340" s="34">
        <v>1119</v>
      </c>
      <c r="F340" s="33"/>
      <c r="G340" s="33">
        <v>2</v>
      </c>
      <c r="H340" s="21">
        <v>1</v>
      </c>
      <c r="I340" s="26">
        <f t="shared" si="52"/>
        <v>2</v>
      </c>
      <c r="J340" s="34">
        <v>2.71</v>
      </c>
      <c r="K340" s="36">
        <f t="shared" si="53"/>
        <v>5.42</v>
      </c>
      <c r="L340" s="21">
        <f t="shared" si="54"/>
        <v>5.42</v>
      </c>
      <c r="M340" s="34">
        <v>2</v>
      </c>
      <c r="N340" s="21">
        <f t="shared" si="55"/>
        <v>4</v>
      </c>
      <c r="O340" s="33" t="s">
        <v>36</v>
      </c>
    </row>
    <row r="341" spans="1:15">
      <c r="A341" s="33" t="s">
        <v>16</v>
      </c>
      <c r="B341" s="33" t="s">
        <v>74</v>
      </c>
      <c r="C341" s="33"/>
      <c r="D341" s="33" t="s">
        <v>73</v>
      </c>
      <c r="E341" s="34">
        <v>1073</v>
      </c>
      <c r="F341" s="33"/>
      <c r="G341" s="33">
        <v>2</v>
      </c>
      <c r="H341" s="21">
        <v>1</v>
      </c>
      <c r="I341" s="26">
        <f t="shared" si="52"/>
        <v>2</v>
      </c>
      <c r="J341" s="34">
        <v>2.6</v>
      </c>
      <c r="K341" s="36">
        <f t="shared" si="53"/>
        <v>5.2</v>
      </c>
      <c r="L341" s="21">
        <f t="shared" si="54"/>
        <v>5.2</v>
      </c>
      <c r="M341" s="34">
        <v>2</v>
      </c>
      <c r="N341" s="21">
        <f t="shared" si="55"/>
        <v>4</v>
      </c>
      <c r="O341" s="33" t="s">
        <v>36</v>
      </c>
    </row>
    <row r="342" spans="1:15">
      <c r="A342" s="33" t="s">
        <v>16</v>
      </c>
      <c r="B342" s="33" t="s">
        <v>75</v>
      </c>
      <c r="C342" s="33"/>
      <c r="D342" s="33" t="s">
        <v>73</v>
      </c>
      <c r="E342" s="34">
        <v>1073</v>
      </c>
      <c r="F342" s="33"/>
      <c r="G342" s="33">
        <v>2</v>
      </c>
      <c r="H342" s="21">
        <v>1</v>
      </c>
      <c r="I342" s="26">
        <f t="shared" si="52"/>
        <v>2</v>
      </c>
      <c r="J342" s="34">
        <v>2.6</v>
      </c>
      <c r="K342" s="36">
        <f t="shared" si="53"/>
        <v>5.2</v>
      </c>
      <c r="L342" s="21">
        <f t="shared" si="54"/>
        <v>5.2</v>
      </c>
      <c r="M342" s="34">
        <v>2</v>
      </c>
      <c r="N342" s="21">
        <f t="shared" si="55"/>
        <v>4</v>
      </c>
      <c r="O342" s="33" t="s">
        <v>36</v>
      </c>
    </row>
    <row r="343" spans="1:15">
      <c r="A343" s="33" t="s">
        <v>16</v>
      </c>
      <c r="B343" s="34">
        <v>1144</v>
      </c>
      <c r="C343" s="33"/>
      <c r="D343" s="33" t="s">
        <v>73</v>
      </c>
      <c r="E343" s="34">
        <v>1073</v>
      </c>
      <c r="F343" s="33"/>
      <c r="G343" s="33">
        <v>2</v>
      </c>
      <c r="H343" s="21">
        <v>1</v>
      </c>
      <c r="I343" s="26">
        <f t="shared" si="52"/>
        <v>2</v>
      </c>
      <c r="J343" s="34">
        <v>2.6</v>
      </c>
      <c r="K343" s="36">
        <f t="shared" si="53"/>
        <v>5.2</v>
      </c>
      <c r="L343" s="21">
        <f t="shared" si="54"/>
        <v>5.2</v>
      </c>
      <c r="M343" s="34">
        <v>2</v>
      </c>
      <c r="N343" s="21">
        <f t="shared" si="55"/>
        <v>4</v>
      </c>
      <c r="O343" s="33" t="s">
        <v>36</v>
      </c>
    </row>
    <row r="344" spans="1:15">
      <c r="A344" s="33" t="s">
        <v>16</v>
      </c>
      <c r="B344" s="34">
        <v>1145</v>
      </c>
      <c r="C344" s="33"/>
      <c r="D344" s="33" t="s">
        <v>73</v>
      </c>
      <c r="E344" s="34">
        <v>1073</v>
      </c>
      <c r="F344" s="33"/>
      <c r="G344" s="33">
        <v>2</v>
      </c>
      <c r="H344" s="21">
        <v>1</v>
      </c>
      <c r="I344" s="26">
        <f t="shared" si="52"/>
        <v>2</v>
      </c>
      <c r="J344" s="34">
        <v>2.6</v>
      </c>
      <c r="K344" s="36">
        <f t="shared" si="53"/>
        <v>5.2</v>
      </c>
      <c r="L344" s="21">
        <f t="shared" si="54"/>
        <v>5.2</v>
      </c>
      <c r="M344" s="34">
        <v>2</v>
      </c>
      <c r="N344" s="21">
        <f t="shared" si="55"/>
        <v>4</v>
      </c>
      <c r="O344" s="33" t="s">
        <v>36</v>
      </c>
    </row>
    <row r="345" spans="1:15">
      <c r="A345" s="33" t="s">
        <v>16</v>
      </c>
      <c r="B345" s="34">
        <v>306</v>
      </c>
      <c r="C345" s="33"/>
      <c r="D345" s="54" t="s">
        <v>73</v>
      </c>
      <c r="E345" s="34">
        <v>1051</v>
      </c>
      <c r="F345" s="33"/>
      <c r="G345" s="33">
        <v>2</v>
      </c>
      <c r="H345" s="21">
        <v>2</v>
      </c>
      <c r="I345" s="26">
        <f t="shared" si="52"/>
        <v>4</v>
      </c>
      <c r="J345" s="34">
        <v>2.55</v>
      </c>
      <c r="K345" s="36">
        <f t="shared" si="53"/>
        <v>5.1</v>
      </c>
      <c r="L345" s="21">
        <f t="shared" si="54"/>
        <v>10.2</v>
      </c>
      <c r="M345" s="34">
        <v>2</v>
      </c>
      <c r="N345" s="21">
        <f t="shared" si="55"/>
        <v>8</v>
      </c>
      <c r="O345" s="33" t="s">
        <v>36</v>
      </c>
    </row>
    <row r="346" spans="1:15">
      <c r="A346" s="33" t="s">
        <v>16</v>
      </c>
      <c r="B346" s="34">
        <v>307</v>
      </c>
      <c r="C346" s="33"/>
      <c r="D346" s="54" t="s">
        <v>73</v>
      </c>
      <c r="E346" s="34">
        <v>1051</v>
      </c>
      <c r="F346" s="33"/>
      <c r="G346" s="33">
        <v>2</v>
      </c>
      <c r="H346" s="21">
        <v>2</v>
      </c>
      <c r="I346" s="26">
        <f t="shared" si="52"/>
        <v>4</v>
      </c>
      <c r="J346" s="34">
        <v>2.55</v>
      </c>
      <c r="K346" s="36">
        <f t="shared" si="53"/>
        <v>5.1</v>
      </c>
      <c r="L346" s="21">
        <f t="shared" si="54"/>
        <v>10.2</v>
      </c>
      <c r="M346" s="34">
        <v>2</v>
      </c>
      <c r="N346" s="21">
        <f t="shared" si="55"/>
        <v>8</v>
      </c>
      <c r="O346" s="33" t="s">
        <v>36</v>
      </c>
    </row>
    <row r="347" spans="1:15">
      <c r="A347" s="33" t="s">
        <v>16</v>
      </c>
      <c r="B347" s="34">
        <v>170</v>
      </c>
      <c r="C347" s="33"/>
      <c r="D347" s="54" t="s">
        <v>73</v>
      </c>
      <c r="E347" s="34">
        <v>969</v>
      </c>
      <c r="F347" s="33"/>
      <c r="G347" s="33">
        <v>2</v>
      </c>
      <c r="H347" s="21">
        <v>2</v>
      </c>
      <c r="I347" s="26">
        <f t="shared" si="52"/>
        <v>4</v>
      </c>
      <c r="J347" s="34">
        <v>2.35</v>
      </c>
      <c r="K347" s="36">
        <f t="shared" si="53"/>
        <v>4.7</v>
      </c>
      <c r="L347" s="21">
        <f t="shared" si="54"/>
        <v>9.4</v>
      </c>
      <c r="M347" s="34">
        <v>3</v>
      </c>
      <c r="N347" s="21">
        <f t="shared" si="55"/>
        <v>12</v>
      </c>
      <c r="O347" s="33" t="s">
        <v>36</v>
      </c>
    </row>
    <row r="348" spans="1:15">
      <c r="A348" s="33" t="s">
        <v>16</v>
      </c>
      <c r="B348" s="34">
        <v>516</v>
      </c>
      <c r="C348" s="33"/>
      <c r="D348" s="54" t="s">
        <v>73</v>
      </c>
      <c r="E348" s="34">
        <v>967</v>
      </c>
      <c r="F348" s="33"/>
      <c r="G348" s="33">
        <v>4</v>
      </c>
      <c r="H348" s="21">
        <v>2</v>
      </c>
      <c r="I348" s="26">
        <f t="shared" si="52"/>
        <v>8</v>
      </c>
      <c r="J348" s="34">
        <v>2.34</v>
      </c>
      <c r="K348" s="36">
        <f t="shared" si="53"/>
        <v>9.36</v>
      </c>
      <c r="L348" s="21">
        <f t="shared" si="54"/>
        <v>18.72</v>
      </c>
      <c r="M348" s="34">
        <v>2</v>
      </c>
      <c r="N348" s="21">
        <f t="shared" si="55"/>
        <v>16</v>
      </c>
      <c r="O348" s="33" t="s">
        <v>36</v>
      </c>
    </row>
    <row r="349" spans="1:15">
      <c r="A349" s="33" t="s">
        <v>16</v>
      </c>
      <c r="B349" s="34">
        <v>207</v>
      </c>
      <c r="C349" s="33"/>
      <c r="D349" s="54" t="s">
        <v>73</v>
      </c>
      <c r="E349" s="34">
        <v>951</v>
      </c>
      <c r="F349" s="33"/>
      <c r="G349" s="33">
        <v>2</v>
      </c>
      <c r="H349" s="21">
        <v>2</v>
      </c>
      <c r="I349" s="26">
        <f t="shared" si="52"/>
        <v>4</v>
      </c>
      <c r="J349" s="34">
        <v>2.3</v>
      </c>
      <c r="K349" s="36">
        <f t="shared" si="53"/>
        <v>4.6</v>
      </c>
      <c r="L349" s="21">
        <f t="shared" si="54"/>
        <v>9.2</v>
      </c>
      <c r="M349" s="34">
        <v>2</v>
      </c>
      <c r="N349" s="21">
        <f t="shared" si="55"/>
        <v>8</v>
      </c>
      <c r="O349" s="33" t="s">
        <v>36</v>
      </c>
    </row>
    <row r="350" spans="1:15">
      <c r="A350" s="33" t="s">
        <v>16</v>
      </c>
      <c r="B350" s="34">
        <v>208</v>
      </c>
      <c r="C350" s="33"/>
      <c r="D350" s="54" t="s">
        <v>73</v>
      </c>
      <c r="E350" s="34">
        <v>951</v>
      </c>
      <c r="F350" s="33"/>
      <c r="G350" s="33">
        <v>2</v>
      </c>
      <c r="H350" s="21">
        <v>2</v>
      </c>
      <c r="I350" s="26">
        <f t="shared" si="52"/>
        <v>4</v>
      </c>
      <c r="J350" s="34">
        <v>2.3</v>
      </c>
      <c r="K350" s="36">
        <f t="shared" si="53"/>
        <v>4.6</v>
      </c>
      <c r="L350" s="21">
        <f t="shared" si="54"/>
        <v>9.2</v>
      </c>
      <c r="M350" s="34">
        <v>2</v>
      </c>
      <c r="N350" s="21">
        <f t="shared" si="55"/>
        <v>8</v>
      </c>
      <c r="O350" s="33" t="s">
        <v>36</v>
      </c>
    </row>
    <row r="351" spans="1:15">
      <c r="A351" s="33" t="s">
        <v>16</v>
      </c>
      <c r="B351" s="34">
        <v>615</v>
      </c>
      <c r="C351" s="33"/>
      <c r="D351" s="54" t="s">
        <v>73</v>
      </c>
      <c r="E351" s="34">
        <v>933</v>
      </c>
      <c r="F351" s="33"/>
      <c r="G351" s="33">
        <v>8</v>
      </c>
      <c r="H351" s="21">
        <v>2</v>
      </c>
      <c r="I351" s="26">
        <f t="shared" si="52"/>
        <v>16</v>
      </c>
      <c r="J351" s="34">
        <v>2.26</v>
      </c>
      <c r="K351" s="36">
        <f t="shared" si="53"/>
        <v>18.08</v>
      </c>
      <c r="L351" s="21">
        <f t="shared" si="54"/>
        <v>36.16</v>
      </c>
      <c r="M351" s="34">
        <v>2</v>
      </c>
      <c r="N351" s="21">
        <f t="shared" si="55"/>
        <v>32</v>
      </c>
      <c r="O351" s="33" t="s">
        <v>36</v>
      </c>
    </row>
    <row r="352" spans="1:15">
      <c r="A352" s="33" t="s">
        <v>16</v>
      </c>
      <c r="B352" s="34">
        <v>514</v>
      </c>
      <c r="C352" s="33"/>
      <c r="D352" s="54" t="s">
        <v>73</v>
      </c>
      <c r="E352" s="34">
        <v>911</v>
      </c>
      <c r="F352" s="33"/>
      <c r="G352" s="33">
        <v>4</v>
      </c>
      <c r="H352" s="21">
        <v>2</v>
      </c>
      <c r="I352" s="26">
        <f t="shared" si="52"/>
        <v>8</v>
      </c>
      <c r="J352" s="34">
        <v>2.21</v>
      </c>
      <c r="K352" s="36">
        <f t="shared" si="53"/>
        <v>8.84</v>
      </c>
      <c r="L352" s="21">
        <f t="shared" si="54"/>
        <v>17.68</v>
      </c>
      <c r="M352" s="34">
        <v>2</v>
      </c>
      <c r="N352" s="21">
        <f t="shared" si="55"/>
        <v>16</v>
      </c>
      <c r="O352" s="33" t="s">
        <v>36</v>
      </c>
    </row>
    <row r="353" spans="1:15">
      <c r="A353" s="33" t="s">
        <v>16</v>
      </c>
      <c r="B353" s="54" t="s">
        <v>79</v>
      </c>
      <c r="C353" s="33"/>
      <c r="D353" s="54" t="s">
        <v>73</v>
      </c>
      <c r="E353" s="34">
        <v>909</v>
      </c>
      <c r="F353" s="33"/>
      <c r="G353" s="33">
        <v>2</v>
      </c>
      <c r="H353" s="21">
        <v>2</v>
      </c>
      <c r="I353" s="26">
        <f t="shared" si="52"/>
        <v>4</v>
      </c>
      <c r="J353" s="34">
        <v>2.2</v>
      </c>
      <c r="K353" s="36">
        <f t="shared" si="53"/>
        <v>4.4</v>
      </c>
      <c r="L353" s="21">
        <f t="shared" si="54"/>
        <v>8.8</v>
      </c>
      <c r="M353" s="34">
        <v>2</v>
      </c>
      <c r="N353" s="21">
        <f t="shared" si="55"/>
        <v>8</v>
      </c>
      <c r="O353" s="33" t="s">
        <v>36</v>
      </c>
    </row>
    <row r="354" spans="1:15">
      <c r="A354" s="33" t="s">
        <v>16</v>
      </c>
      <c r="B354" s="54" t="s">
        <v>80</v>
      </c>
      <c r="C354" s="33"/>
      <c r="D354" s="54" t="s">
        <v>73</v>
      </c>
      <c r="E354" s="34">
        <v>909</v>
      </c>
      <c r="F354" s="33"/>
      <c r="G354" s="33">
        <v>2</v>
      </c>
      <c r="H354" s="21">
        <v>2</v>
      </c>
      <c r="I354" s="26">
        <f t="shared" si="52"/>
        <v>4</v>
      </c>
      <c r="J354" s="34">
        <v>2.2</v>
      </c>
      <c r="K354" s="36">
        <f t="shared" si="53"/>
        <v>4.4</v>
      </c>
      <c r="L354" s="21">
        <f t="shared" si="54"/>
        <v>8.8</v>
      </c>
      <c r="M354" s="34">
        <v>2</v>
      </c>
      <c r="N354" s="21">
        <f t="shared" si="55"/>
        <v>8</v>
      </c>
      <c r="O354" s="33" t="s">
        <v>36</v>
      </c>
    </row>
    <row r="355" spans="1:15">
      <c r="A355" s="33" t="s">
        <v>16</v>
      </c>
      <c r="B355" s="34">
        <v>188</v>
      </c>
      <c r="C355" s="33"/>
      <c r="D355" s="54" t="s">
        <v>73</v>
      </c>
      <c r="E355" s="34">
        <v>790</v>
      </c>
      <c r="F355" s="33"/>
      <c r="G355" s="33">
        <v>2</v>
      </c>
      <c r="H355" s="21">
        <v>2</v>
      </c>
      <c r="I355" s="26">
        <f t="shared" si="52"/>
        <v>4</v>
      </c>
      <c r="J355" s="34">
        <v>1.91</v>
      </c>
      <c r="K355" s="36">
        <f t="shared" si="53"/>
        <v>3.82</v>
      </c>
      <c r="L355" s="21">
        <f t="shared" si="54"/>
        <v>7.64</v>
      </c>
      <c r="M355" s="34">
        <v>3</v>
      </c>
      <c r="N355" s="21">
        <f t="shared" si="55"/>
        <v>12</v>
      </c>
      <c r="O355" s="33" t="s">
        <v>36</v>
      </c>
    </row>
    <row r="356" s="41" customFormat="1" spans="1:15">
      <c r="A356" s="33" t="s">
        <v>16</v>
      </c>
      <c r="B356" s="34">
        <v>122</v>
      </c>
      <c r="C356" s="33"/>
      <c r="D356" s="54" t="s">
        <v>73</v>
      </c>
      <c r="E356" s="34">
        <v>688</v>
      </c>
      <c r="F356" s="33"/>
      <c r="G356" s="33">
        <v>2</v>
      </c>
      <c r="H356" s="21">
        <v>2</v>
      </c>
      <c r="I356" s="26">
        <f t="shared" si="52"/>
        <v>4</v>
      </c>
      <c r="J356" s="34">
        <v>1.67</v>
      </c>
      <c r="K356" s="36">
        <f t="shared" si="53"/>
        <v>3.34</v>
      </c>
      <c r="L356" s="21">
        <f t="shared" si="54"/>
        <v>6.68</v>
      </c>
      <c r="M356" s="34">
        <v>2</v>
      </c>
      <c r="N356" s="21">
        <f t="shared" si="55"/>
        <v>8</v>
      </c>
      <c r="O356" s="33" t="s">
        <v>36</v>
      </c>
    </row>
    <row r="357" s="41" customFormat="1" spans="1:15">
      <c r="A357" s="33" t="s">
        <v>16</v>
      </c>
      <c r="B357" s="34">
        <v>123</v>
      </c>
      <c r="C357" s="33"/>
      <c r="D357" s="54" t="s">
        <v>73</v>
      </c>
      <c r="E357" s="34">
        <v>688</v>
      </c>
      <c r="F357" s="33"/>
      <c r="G357" s="33">
        <v>2</v>
      </c>
      <c r="H357" s="21">
        <v>2</v>
      </c>
      <c r="I357" s="26">
        <f t="shared" si="52"/>
        <v>4</v>
      </c>
      <c r="J357" s="34">
        <v>1.67</v>
      </c>
      <c r="K357" s="36">
        <f t="shared" si="53"/>
        <v>3.34</v>
      </c>
      <c r="L357" s="21">
        <f t="shared" si="54"/>
        <v>6.68</v>
      </c>
      <c r="M357" s="34">
        <v>2</v>
      </c>
      <c r="N357" s="21">
        <f t="shared" si="55"/>
        <v>8</v>
      </c>
      <c r="O357" s="33" t="s">
        <v>36</v>
      </c>
    </row>
    <row r="358" s="41" customFormat="1" spans="1:15">
      <c r="A358" s="33" t="s">
        <v>16</v>
      </c>
      <c r="B358" s="54" t="s">
        <v>83</v>
      </c>
      <c r="C358" s="33"/>
      <c r="D358" s="54" t="s">
        <v>73</v>
      </c>
      <c r="E358" s="34">
        <v>552</v>
      </c>
      <c r="F358" s="33"/>
      <c r="G358" s="33">
        <v>2</v>
      </c>
      <c r="H358" s="21">
        <v>2</v>
      </c>
      <c r="I358" s="26">
        <f t="shared" si="52"/>
        <v>4</v>
      </c>
      <c r="J358" s="34">
        <v>1.34</v>
      </c>
      <c r="K358" s="36">
        <f t="shared" si="53"/>
        <v>2.68</v>
      </c>
      <c r="L358" s="21">
        <f t="shared" si="54"/>
        <v>5.36</v>
      </c>
      <c r="M358" s="34">
        <v>2</v>
      </c>
      <c r="N358" s="21">
        <f t="shared" si="55"/>
        <v>8</v>
      </c>
      <c r="O358" s="33" t="s">
        <v>36</v>
      </c>
    </row>
    <row r="359" s="41" customFormat="1" spans="1:15">
      <c r="A359" s="33" t="s">
        <v>16</v>
      </c>
      <c r="B359" s="54" t="s">
        <v>84</v>
      </c>
      <c r="C359" s="33"/>
      <c r="D359" s="54" t="s">
        <v>73</v>
      </c>
      <c r="E359" s="34">
        <v>552</v>
      </c>
      <c r="F359" s="33"/>
      <c r="G359" s="33">
        <v>2</v>
      </c>
      <c r="H359" s="21">
        <v>2</v>
      </c>
      <c r="I359" s="26">
        <f t="shared" si="52"/>
        <v>4</v>
      </c>
      <c r="J359" s="34">
        <v>1.34</v>
      </c>
      <c r="K359" s="36">
        <f t="shared" si="53"/>
        <v>2.68</v>
      </c>
      <c r="L359" s="21">
        <f t="shared" si="54"/>
        <v>5.36</v>
      </c>
      <c r="M359" s="34">
        <v>2</v>
      </c>
      <c r="N359" s="21">
        <f t="shared" si="55"/>
        <v>8</v>
      </c>
      <c r="O359" s="33" t="s">
        <v>36</v>
      </c>
    </row>
    <row r="360" s="41" customFormat="1" spans="1:15">
      <c r="A360" s="33" t="s">
        <v>16</v>
      </c>
      <c r="B360" s="34">
        <v>309</v>
      </c>
      <c r="C360" s="33"/>
      <c r="D360" s="54" t="s">
        <v>73</v>
      </c>
      <c r="E360" s="34">
        <v>551</v>
      </c>
      <c r="F360" s="33"/>
      <c r="G360" s="33">
        <v>2</v>
      </c>
      <c r="H360" s="21">
        <v>2</v>
      </c>
      <c r="I360" s="26">
        <f t="shared" si="52"/>
        <v>4</v>
      </c>
      <c r="J360" s="34">
        <v>1.33</v>
      </c>
      <c r="K360" s="36">
        <f t="shared" si="53"/>
        <v>2.66</v>
      </c>
      <c r="L360" s="21">
        <f t="shared" si="54"/>
        <v>5.32</v>
      </c>
      <c r="M360" s="34">
        <v>2</v>
      </c>
      <c r="N360" s="21">
        <f t="shared" si="55"/>
        <v>8</v>
      </c>
      <c r="O360" s="33" t="s">
        <v>36</v>
      </c>
    </row>
    <row r="361" s="41" customFormat="1" spans="1:15">
      <c r="A361" s="33" t="s">
        <v>16</v>
      </c>
      <c r="B361" s="34">
        <v>310</v>
      </c>
      <c r="C361" s="33"/>
      <c r="D361" s="54" t="s">
        <v>73</v>
      </c>
      <c r="E361" s="34">
        <v>551</v>
      </c>
      <c r="F361" s="33"/>
      <c r="G361" s="33">
        <v>2</v>
      </c>
      <c r="H361" s="21">
        <v>2</v>
      </c>
      <c r="I361" s="26">
        <f t="shared" si="52"/>
        <v>4</v>
      </c>
      <c r="J361" s="34">
        <v>1.33</v>
      </c>
      <c r="K361" s="36">
        <f t="shared" si="53"/>
        <v>2.66</v>
      </c>
      <c r="L361" s="21">
        <f t="shared" si="54"/>
        <v>5.32</v>
      </c>
      <c r="M361" s="34">
        <v>2</v>
      </c>
      <c r="N361" s="21">
        <f t="shared" si="55"/>
        <v>8</v>
      </c>
      <c r="O361" s="33" t="s">
        <v>36</v>
      </c>
    </row>
    <row r="362" s="41" customFormat="1" spans="1:15">
      <c r="A362" s="33" t="s">
        <v>16</v>
      </c>
      <c r="B362" s="34">
        <v>832</v>
      </c>
      <c r="C362" s="33"/>
      <c r="D362" s="54" t="s">
        <v>73</v>
      </c>
      <c r="E362" s="34">
        <v>521</v>
      </c>
      <c r="F362" s="33"/>
      <c r="G362" s="33">
        <v>4</v>
      </c>
      <c r="H362" s="21">
        <v>2</v>
      </c>
      <c r="I362" s="26">
        <f t="shared" si="52"/>
        <v>8</v>
      </c>
      <c r="J362" s="34">
        <v>1.26</v>
      </c>
      <c r="K362" s="36">
        <f t="shared" si="53"/>
        <v>5.04</v>
      </c>
      <c r="L362" s="21">
        <f t="shared" si="54"/>
        <v>10.08</v>
      </c>
      <c r="M362" s="34">
        <v>2</v>
      </c>
      <c r="N362" s="21">
        <f t="shared" si="55"/>
        <v>16</v>
      </c>
      <c r="O362" s="33" t="s">
        <v>36</v>
      </c>
    </row>
    <row r="363" s="41" customFormat="1" spans="1:15">
      <c r="A363" s="33" t="s">
        <v>16</v>
      </c>
      <c r="B363" s="34">
        <v>833</v>
      </c>
      <c r="C363" s="33"/>
      <c r="D363" s="54" t="s">
        <v>73</v>
      </c>
      <c r="E363" s="34">
        <v>521</v>
      </c>
      <c r="F363" s="33"/>
      <c r="G363" s="33">
        <v>4</v>
      </c>
      <c r="H363" s="21">
        <v>2</v>
      </c>
      <c r="I363" s="26">
        <f t="shared" si="52"/>
        <v>8</v>
      </c>
      <c r="J363" s="34">
        <v>1.26</v>
      </c>
      <c r="K363" s="36">
        <f t="shared" si="53"/>
        <v>5.04</v>
      </c>
      <c r="L363" s="21">
        <f t="shared" si="54"/>
        <v>10.08</v>
      </c>
      <c r="M363" s="34">
        <v>2</v>
      </c>
      <c r="N363" s="21">
        <f t="shared" si="55"/>
        <v>16</v>
      </c>
      <c r="O363" s="33" t="s">
        <v>36</v>
      </c>
    </row>
    <row r="364" s="41" customFormat="1" spans="1:15">
      <c r="A364" s="33" t="s">
        <v>16</v>
      </c>
      <c r="B364" s="34">
        <v>210</v>
      </c>
      <c r="C364" s="33"/>
      <c r="D364" s="54" t="s">
        <v>73</v>
      </c>
      <c r="E364" s="34">
        <v>501</v>
      </c>
      <c r="F364" s="33"/>
      <c r="G364" s="33">
        <v>2</v>
      </c>
      <c r="H364" s="21">
        <v>2</v>
      </c>
      <c r="I364" s="26">
        <f t="shared" si="52"/>
        <v>4</v>
      </c>
      <c r="J364" s="34">
        <v>1.21</v>
      </c>
      <c r="K364" s="36">
        <f t="shared" si="53"/>
        <v>2.42</v>
      </c>
      <c r="L364" s="21">
        <f t="shared" si="54"/>
        <v>4.84</v>
      </c>
      <c r="M364" s="34">
        <v>2</v>
      </c>
      <c r="N364" s="21">
        <f t="shared" si="55"/>
        <v>8</v>
      </c>
      <c r="O364" s="33" t="s">
        <v>36</v>
      </c>
    </row>
    <row r="365" s="41" customFormat="1" spans="1:15">
      <c r="A365" s="33" t="s">
        <v>16</v>
      </c>
      <c r="B365" s="34">
        <v>211</v>
      </c>
      <c r="C365" s="33"/>
      <c r="D365" s="54" t="s">
        <v>73</v>
      </c>
      <c r="E365" s="34">
        <v>501</v>
      </c>
      <c r="F365" s="33"/>
      <c r="G365" s="33">
        <v>2</v>
      </c>
      <c r="H365" s="21">
        <v>2</v>
      </c>
      <c r="I365" s="26">
        <f t="shared" si="52"/>
        <v>4</v>
      </c>
      <c r="J365" s="34">
        <v>1.21</v>
      </c>
      <c r="K365" s="36">
        <f t="shared" si="53"/>
        <v>2.42</v>
      </c>
      <c r="L365" s="21">
        <f t="shared" si="54"/>
        <v>4.84</v>
      </c>
      <c r="M365" s="34">
        <v>2</v>
      </c>
      <c r="N365" s="21">
        <f t="shared" si="55"/>
        <v>8</v>
      </c>
      <c r="O365" s="33" t="s">
        <v>36</v>
      </c>
    </row>
    <row r="366" s="41" customFormat="1" spans="1:15">
      <c r="A366" s="33" t="s">
        <v>16</v>
      </c>
      <c r="B366" s="54" t="s">
        <v>85</v>
      </c>
      <c r="C366" s="33"/>
      <c r="D366" s="54" t="s">
        <v>73</v>
      </c>
      <c r="E366" s="34">
        <v>501</v>
      </c>
      <c r="F366" s="33"/>
      <c r="G366" s="33">
        <v>2</v>
      </c>
      <c r="H366" s="21">
        <v>2</v>
      </c>
      <c r="I366" s="26">
        <f t="shared" si="52"/>
        <v>4</v>
      </c>
      <c r="J366" s="34">
        <v>1.21</v>
      </c>
      <c r="K366" s="36">
        <f t="shared" si="53"/>
        <v>2.42</v>
      </c>
      <c r="L366" s="21">
        <f t="shared" si="54"/>
        <v>4.84</v>
      </c>
      <c r="M366" s="34">
        <v>2</v>
      </c>
      <c r="N366" s="21">
        <f t="shared" si="55"/>
        <v>8</v>
      </c>
      <c r="O366" s="33" t="s">
        <v>36</v>
      </c>
    </row>
    <row r="367" s="41" customFormat="1" spans="1:15">
      <c r="A367" s="33" t="s">
        <v>16</v>
      </c>
      <c r="B367" s="54" t="s">
        <v>86</v>
      </c>
      <c r="C367" s="33"/>
      <c r="D367" s="54" t="s">
        <v>73</v>
      </c>
      <c r="E367" s="34">
        <v>501</v>
      </c>
      <c r="F367" s="33"/>
      <c r="G367" s="33">
        <v>2</v>
      </c>
      <c r="H367" s="21">
        <v>2</v>
      </c>
      <c r="I367" s="26">
        <f t="shared" si="52"/>
        <v>4</v>
      </c>
      <c r="J367" s="34">
        <v>1.21</v>
      </c>
      <c r="K367" s="36">
        <f t="shared" si="53"/>
        <v>2.42</v>
      </c>
      <c r="L367" s="21">
        <f t="shared" si="54"/>
        <v>4.84</v>
      </c>
      <c r="M367" s="34">
        <v>2</v>
      </c>
      <c r="N367" s="21">
        <f t="shared" si="55"/>
        <v>8</v>
      </c>
      <c r="O367" s="33" t="s">
        <v>36</v>
      </c>
    </row>
    <row r="368" s="41" customFormat="1" spans="1:15">
      <c r="A368" s="33" t="s">
        <v>16</v>
      </c>
      <c r="B368" s="54" t="s">
        <v>87</v>
      </c>
      <c r="C368" s="33"/>
      <c r="D368" s="54" t="s">
        <v>73</v>
      </c>
      <c r="E368" s="34">
        <v>399</v>
      </c>
      <c r="F368" s="33"/>
      <c r="G368" s="33">
        <v>2</v>
      </c>
      <c r="H368" s="21">
        <v>2</v>
      </c>
      <c r="I368" s="26">
        <f t="shared" si="52"/>
        <v>4</v>
      </c>
      <c r="J368" s="34">
        <v>0.97</v>
      </c>
      <c r="K368" s="36">
        <f t="shared" si="53"/>
        <v>1.94</v>
      </c>
      <c r="L368" s="21">
        <f t="shared" si="54"/>
        <v>3.88</v>
      </c>
      <c r="M368" s="34">
        <v>4</v>
      </c>
      <c r="N368" s="21">
        <f t="shared" si="55"/>
        <v>16</v>
      </c>
      <c r="O368" s="33" t="s">
        <v>36</v>
      </c>
    </row>
    <row r="369" s="41" customFormat="1" spans="1:15">
      <c r="A369" s="33" t="s">
        <v>16</v>
      </c>
      <c r="B369" s="54" t="s">
        <v>88</v>
      </c>
      <c r="C369" s="33"/>
      <c r="D369" s="54" t="s">
        <v>73</v>
      </c>
      <c r="E369" s="34">
        <v>399</v>
      </c>
      <c r="F369" s="33"/>
      <c r="G369" s="33">
        <v>2</v>
      </c>
      <c r="H369" s="21">
        <v>2</v>
      </c>
      <c r="I369" s="26">
        <f t="shared" si="52"/>
        <v>4</v>
      </c>
      <c r="J369" s="34">
        <v>0.97</v>
      </c>
      <c r="K369" s="36">
        <f t="shared" si="53"/>
        <v>1.94</v>
      </c>
      <c r="L369" s="21">
        <f t="shared" si="54"/>
        <v>3.88</v>
      </c>
      <c r="M369" s="34">
        <v>4</v>
      </c>
      <c r="N369" s="21">
        <f t="shared" si="55"/>
        <v>16</v>
      </c>
      <c r="O369" s="33" t="s">
        <v>36</v>
      </c>
    </row>
    <row r="370" s="41" customFormat="1" spans="1:15">
      <c r="A370" s="33"/>
      <c r="B370" s="33"/>
      <c r="C370" s="33"/>
      <c r="D370" s="33"/>
      <c r="E370" s="34"/>
      <c r="F370" s="33"/>
      <c r="G370" s="33"/>
      <c r="H370" s="21"/>
      <c r="I370" s="26"/>
      <c r="J370" s="34"/>
      <c r="K370" s="36"/>
      <c r="L370" s="21"/>
      <c r="M370" s="34"/>
      <c r="N370" s="21"/>
      <c r="O370" s="33"/>
    </row>
    <row r="371" s="41" customFormat="1" spans="1:15">
      <c r="A371" s="33" t="s">
        <v>16</v>
      </c>
      <c r="B371" s="34">
        <v>217</v>
      </c>
      <c r="C371" s="33"/>
      <c r="D371" s="54" t="s">
        <v>73</v>
      </c>
      <c r="E371" s="34">
        <v>2184</v>
      </c>
      <c r="F371" s="33"/>
      <c r="G371" s="33">
        <v>2</v>
      </c>
      <c r="H371" s="21">
        <v>2</v>
      </c>
      <c r="I371" s="26">
        <f t="shared" ref="I371:I434" si="56">H371*G371</f>
        <v>4</v>
      </c>
      <c r="J371" s="34">
        <v>5.29</v>
      </c>
      <c r="K371" s="36">
        <f t="shared" ref="K371:K434" si="57">J371*G371</f>
        <v>10.58</v>
      </c>
      <c r="L371" s="21">
        <f t="shared" ref="L371:L434" si="58">J371*I371</f>
        <v>21.16</v>
      </c>
      <c r="M371" s="34">
        <v>3</v>
      </c>
      <c r="N371" s="21">
        <f t="shared" ref="N371:N434" si="59">M371*I371</f>
        <v>12</v>
      </c>
      <c r="O371" s="33"/>
    </row>
    <row r="372" s="41" customFormat="1" spans="1:15">
      <c r="A372" s="33" t="s">
        <v>16</v>
      </c>
      <c r="B372" s="34">
        <v>166</v>
      </c>
      <c r="C372" s="33"/>
      <c r="D372" s="54" t="s">
        <v>73</v>
      </c>
      <c r="E372" s="34">
        <v>2111</v>
      </c>
      <c r="F372" s="33"/>
      <c r="G372" s="33">
        <v>2</v>
      </c>
      <c r="H372" s="21">
        <v>2</v>
      </c>
      <c r="I372" s="26">
        <f t="shared" si="56"/>
        <v>4</v>
      </c>
      <c r="J372" s="34">
        <v>5.11</v>
      </c>
      <c r="K372" s="36">
        <f t="shared" si="57"/>
        <v>10.22</v>
      </c>
      <c r="L372" s="21">
        <f t="shared" si="58"/>
        <v>20.44</v>
      </c>
      <c r="M372" s="34">
        <v>3</v>
      </c>
      <c r="N372" s="21">
        <f t="shared" si="59"/>
        <v>12</v>
      </c>
      <c r="O372" s="33"/>
    </row>
    <row r="373" s="41" customFormat="1" spans="1:15">
      <c r="A373" s="33" t="s">
        <v>16</v>
      </c>
      <c r="B373" s="34">
        <v>219</v>
      </c>
      <c r="C373" s="33"/>
      <c r="D373" s="54" t="s">
        <v>73</v>
      </c>
      <c r="E373" s="34">
        <v>2084</v>
      </c>
      <c r="F373" s="33"/>
      <c r="G373" s="33">
        <v>2</v>
      </c>
      <c r="H373" s="21">
        <v>2</v>
      </c>
      <c r="I373" s="26">
        <f t="shared" si="56"/>
        <v>4</v>
      </c>
      <c r="J373" s="34">
        <v>5.05</v>
      </c>
      <c r="K373" s="36">
        <f t="shared" si="57"/>
        <v>10.1</v>
      </c>
      <c r="L373" s="21">
        <f t="shared" si="58"/>
        <v>20.2</v>
      </c>
      <c r="M373" s="34">
        <v>3</v>
      </c>
      <c r="N373" s="21">
        <f t="shared" si="59"/>
        <v>12</v>
      </c>
      <c r="O373" s="33"/>
    </row>
    <row r="374" s="41" customFormat="1" spans="1:15">
      <c r="A374" s="33" t="s">
        <v>16</v>
      </c>
      <c r="B374" s="34">
        <v>164</v>
      </c>
      <c r="C374" s="33"/>
      <c r="D374" s="54" t="s">
        <v>73</v>
      </c>
      <c r="E374" s="34">
        <v>2052</v>
      </c>
      <c r="F374" s="33"/>
      <c r="G374" s="33">
        <v>2</v>
      </c>
      <c r="H374" s="21">
        <v>2</v>
      </c>
      <c r="I374" s="26">
        <f t="shared" si="56"/>
        <v>4</v>
      </c>
      <c r="J374" s="34">
        <v>4.97</v>
      </c>
      <c r="K374" s="36">
        <f t="shared" si="57"/>
        <v>9.94</v>
      </c>
      <c r="L374" s="21">
        <f t="shared" si="58"/>
        <v>19.88</v>
      </c>
      <c r="M374" s="34">
        <v>3</v>
      </c>
      <c r="N374" s="21">
        <f t="shared" si="59"/>
        <v>12</v>
      </c>
      <c r="O374" s="33"/>
    </row>
    <row r="375" s="41" customFormat="1" spans="1:15">
      <c r="A375" s="33" t="s">
        <v>16</v>
      </c>
      <c r="B375" s="34">
        <v>168</v>
      </c>
      <c r="C375" s="33"/>
      <c r="D375" s="54" t="s">
        <v>73</v>
      </c>
      <c r="E375" s="34">
        <v>1928</v>
      </c>
      <c r="F375" s="33"/>
      <c r="G375" s="33">
        <v>2</v>
      </c>
      <c r="H375" s="21">
        <v>2</v>
      </c>
      <c r="I375" s="26">
        <f t="shared" si="56"/>
        <v>4</v>
      </c>
      <c r="J375" s="34">
        <v>4.67</v>
      </c>
      <c r="K375" s="36">
        <f t="shared" si="57"/>
        <v>9.34</v>
      </c>
      <c r="L375" s="21">
        <f t="shared" si="58"/>
        <v>18.68</v>
      </c>
      <c r="M375" s="34">
        <v>3</v>
      </c>
      <c r="N375" s="21">
        <f t="shared" si="59"/>
        <v>12</v>
      </c>
      <c r="O375" s="33"/>
    </row>
    <row r="376" s="41" customFormat="1" spans="1:15">
      <c r="A376" s="33" t="s">
        <v>16</v>
      </c>
      <c r="B376" s="34">
        <v>324</v>
      </c>
      <c r="C376" s="33"/>
      <c r="D376" s="54" t="s">
        <v>73</v>
      </c>
      <c r="E376" s="34">
        <v>1434</v>
      </c>
      <c r="F376" s="33"/>
      <c r="G376" s="33">
        <v>2</v>
      </c>
      <c r="H376" s="21">
        <v>2</v>
      </c>
      <c r="I376" s="26">
        <f t="shared" si="56"/>
        <v>4</v>
      </c>
      <c r="J376" s="34">
        <v>3.47</v>
      </c>
      <c r="K376" s="36">
        <f t="shared" si="57"/>
        <v>6.94</v>
      </c>
      <c r="L376" s="21">
        <f t="shared" si="58"/>
        <v>13.88</v>
      </c>
      <c r="M376" s="34">
        <v>2</v>
      </c>
      <c r="N376" s="21">
        <f t="shared" si="59"/>
        <v>8</v>
      </c>
      <c r="O376" s="33"/>
    </row>
    <row r="377" s="41" customFormat="1" spans="1:15">
      <c r="A377" s="33" t="s">
        <v>16</v>
      </c>
      <c r="B377" s="34">
        <v>308</v>
      </c>
      <c r="C377" s="33"/>
      <c r="D377" s="54" t="s">
        <v>73</v>
      </c>
      <c r="E377" s="34">
        <v>1424</v>
      </c>
      <c r="F377" s="33"/>
      <c r="G377" s="33">
        <v>4</v>
      </c>
      <c r="H377" s="21">
        <v>2</v>
      </c>
      <c r="I377" s="26">
        <f t="shared" si="56"/>
        <v>8</v>
      </c>
      <c r="J377" s="34">
        <v>3.45</v>
      </c>
      <c r="K377" s="36">
        <f t="shared" si="57"/>
        <v>13.8</v>
      </c>
      <c r="L377" s="21">
        <f t="shared" si="58"/>
        <v>27.6</v>
      </c>
      <c r="M377" s="34">
        <v>2</v>
      </c>
      <c r="N377" s="21">
        <f t="shared" si="59"/>
        <v>16</v>
      </c>
      <c r="O377" s="33"/>
    </row>
    <row r="378" s="41" customFormat="1" spans="1:15">
      <c r="A378" s="33" t="s">
        <v>16</v>
      </c>
      <c r="B378" s="34">
        <v>151</v>
      </c>
      <c r="C378" s="33"/>
      <c r="D378" s="54" t="s">
        <v>73</v>
      </c>
      <c r="E378" s="34">
        <v>1396</v>
      </c>
      <c r="F378" s="33"/>
      <c r="G378" s="33">
        <v>2</v>
      </c>
      <c r="H378" s="21">
        <v>2</v>
      </c>
      <c r="I378" s="26">
        <f t="shared" si="56"/>
        <v>4</v>
      </c>
      <c r="J378" s="34">
        <v>3.38</v>
      </c>
      <c r="K378" s="36">
        <f t="shared" si="57"/>
        <v>6.76</v>
      </c>
      <c r="L378" s="21">
        <f t="shared" si="58"/>
        <v>13.52</v>
      </c>
      <c r="M378" s="34">
        <v>4</v>
      </c>
      <c r="N378" s="21">
        <f t="shared" si="59"/>
        <v>16</v>
      </c>
      <c r="O378" s="33"/>
    </row>
    <row r="379" s="41" customFormat="1" spans="1:15">
      <c r="A379" s="33" t="s">
        <v>16</v>
      </c>
      <c r="B379" s="34">
        <v>209</v>
      </c>
      <c r="C379" s="33"/>
      <c r="D379" s="54" t="s">
        <v>73</v>
      </c>
      <c r="E379" s="34">
        <v>1377</v>
      </c>
      <c r="F379" s="33"/>
      <c r="G379" s="33">
        <v>4</v>
      </c>
      <c r="H379" s="21">
        <v>2</v>
      </c>
      <c r="I379" s="26">
        <f t="shared" si="56"/>
        <v>8</v>
      </c>
      <c r="J379" s="34">
        <v>3.34</v>
      </c>
      <c r="K379" s="36">
        <f t="shared" si="57"/>
        <v>13.36</v>
      </c>
      <c r="L379" s="21">
        <f t="shared" si="58"/>
        <v>26.72</v>
      </c>
      <c r="M379" s="34">
        <v>2</v>
      </c>
      <c r="N379" s="21">
        <f t="shared" si="59"/>
        <v>16</v>
      </c>
      <c r="O379" s="33"/>
    </row>
    <row r="380" s="41" customFormat="1" spans="1:15">
      <c r="A380" s="33" t="s">
        <v>16</v>
      </c>
      <c r="B380" s="34">
        <v>708</v>
      </c>
      <c r="C380" s="33"/>
      <c r="D380" s="54" t="s">
        <v>73</v>
      </c>
      <c r="E380" s="34">
        <v>1357</v>
      </c>
      <c r="F380" s="33"/>
      <c r="G380" s="33">
        <v>4</v>
      </c>
      <c r="H380" s="21">
        <v>2</v>
      </c>
      <c r="I380" s="26">
        <f t="shared" si="56"/>
        <v>8</v>
      </c>
      <c r="J380" s="34">
        <v>3.29</v>
      </c>
      <c r="K380" s="36">
        <f t="shared" si="57"/>
        <v>13.16</v>
      </c>
      <c r="L380" s="21">
        <f t="shared" si="58"/>
        <v>26.32</v>
      </c>
      <c r="M380" s="34">
        <v>2</v>
      </c>
      <c r="N380" s="21">
        <f t="shared" si="59"/>
        <v>16</v>
      </c>
      <c r="O380" s="33"/>
    </row>
    <row r="381" s="41" customFormat="1" spans="1:15">
      <c r="A381" s="33" t="s">
        <v>16</v>
      </c>
      <c r="B381" s="34">
        <v>613</v>
      </c>
      <c r="C381" s="33"/>
      <c r="D381" s="54" t="s">
        <v>73</v>
      </c>
      <c r="E381" s="34">
        <v>1336</v>
      </c>
      <c r="F381" s="33"/>
      <c r="G381" s="33">
        <v>4</v>
      </c>
      <c r="H381" s="21">
        <v>2</v>
      </c>
      <c r="I381" s="26">
        <f t="shared" si="56"/>
        <v>8</v>
      </c>
      <c r="J381" s="34">
        <v>3.24</v>
      </c>
      <c r="K381" s="36">
        <f t="shared" si="57"/>
        <v>12.96</v>
      </c>
      <c r="L381" s="21">
        <f t="shared" si="58"/>
        <v>25.92</v>
      </c>
      <c r="M381" s="34">
        <v>2</v>
      </c>
      <c r="N381" s="21">
        <f t="shared" si="59"/>
        <v>16</v>
      </c>
      <c r="O381" s="33"/>
    </row>
    <row r="382" s="41" customFormat="1" spans="1:15">
      <c r="A382" s="33" t="s">
        <v>16</v>
      </c>
      <c r="B382" s="34">
        <v>818</v>
      </c>
      <c r="C382" s="33"/>
      <c r="D382" s="54" t="s">
        <v>73</v>
      </c>
      <c r="E382" s="34">
        <v>1293</v>
      </c>
      <c r="F382" s="33"/>
      <c r="G382" s="33">
        <v>8</v>
      </c>
      <c r="H382" s="21">
        <v>2</v>
      </c>
      <c r="I382" s="26">
        <f t="shared" si="56"/>
        <v>16</v>
      </c>
      <c r="J382" s="34">
        <v>3.13</v>
      </c>
      <c r="K382" s="36">
        <f t="shared" si="57"/>
        <v>25.04</v>
      </c>
      <c r="L382" s="21">
        <f t="shared" si="58"/>
        <v>50.08</v>
      </c>
      <c r="M382" s="34">
        <v>2</v>
      </c>
      <c r="N382" s="21">
        <f t="shared" si="59"/>
        <v>32</v>
      </c>
      <c r="O382" s="33"/>
    </row>
    <row r="383" s="41" customFormat="1" spans="1:15">
      <c r="A383" s="33" t="s">
        <v>16</v>
      </c>
      <c r="B383" s="34">
        <v>213</v>
      </c>
      <c r="C383" s="33"/>
      <c r="D383" s="54" t="s">
        <v>73</v>
      </c>
      <c r="E383" s="34">
        <v>1260</v>
      </c>
      <c r="F383" s="33"/>
      <c r="G383" s="33">
        <v>4</v>
      </c>
      <c r="H383" s="21">
        <v>2</v>
      </c>
      <c r="I383" s="26">
        <f t="shared" si="56"/>
        <v>8</v>
      </c>
      <c r="J383" s="34">
        <v>3.05</v>
      </c>
      <c r="K383" s="36">
        <f t="shared" si="57"/>
        <v>12.2</v>
      </c>
      <c r="L383" s="21">
        <f t="shared" si="58"/>
        <v>24.4</v>
      </c>
      <c r="M383" s="34">
        <v>2</v>
      </c>
      <c r="N383" s="21">
        <f t="shared" si="59"/>
        <v>16</v>
      </c>
      <c r="O383" s="33"/>
    </row>
    <row r="384" s="41" customFormat="1" spans="1:15">
      <c r="A384" s="33" t="s">
        <v>16</v>
      </c>
      <c r="B384" s="34">
        <v>713</v>
      </c>
      <c r="C384" s="33"/>
      <c r="D384" s="54" t="s">
        <v>73</v>
      </c>
      <c r="E384" s="34">
        <v>1233</v>
      </c>
      <c r="F384" s="33"/>
      <c r="G384" s="33">
        <v>4</v>
      </c>
      <c r="H384" s="21">
        <v>2</v>
      </c>
      <c r="I384" s="26">
        <f t="shared" si="56"/>
        <v>8</v>
      </c>
      <c r="J384" s="34">
        <v>2.99</v>
      </c>
      <c r="K384" s="36">
        <f t="shared" si="57"/>
        <v>11.96</v>
      </c>
      <c r="L384" s="21">
        <f t="shared" si="58"/>
        <v>23.92</v>
      </c>
      <c r="M384" s="34">
        <v>2</v>
      </c>
      <c r="N384" s="21">
        <f t="shared" si="59"/>
        <v>16</v>
      </c>
      <c r="O384" s="33"/>
    </row>
    <row r="385" s="41" customFormat="1" spans="1:15">
      <c r="A385" s="33" t="s">
        <v>16</v>
      </c>
      <c r="B385" s="34">
        <v>126</v>
      </c>
      <c r="C385" s="33"/>
      <c r="D385" s="54" t="s">
        <v>73</v>
      </c>
      <c r="E385" s="34">
        <v>1231</v>
      </c>
      <c r="F385" s="33"/>
      <c r="G385" s="33">
        <v>4</v>
      </c>
      <c r="H385" s="21">
        <v>2</v>
      </c>
      <c r="I385" s="26">
        <f t="shared" si="56"/>
        <v>8</v>
      </c>
      <c r="J385" s="34">
        <v>2.98</v>
      </c>
      <c r="K385" s="36">
        <f t="shared" si="57"/>
        <v>11.92</v>
      </c>
      <c r="L385" s="21">
        <f t="shared" si="58"/>
        <v>23.84</v>
      </c>
      <c r="M385" s="34">
        <v>2</v>
      </c>
      <c r="N385" s="21">
        <f t="shared" si="59"/>
        <v>16</v>
      </c>
      <c r="O385" s="33"/>
    </row>
    <row r="386" s="41" customFormat="1" spans="1:15">
      <c r="A386" s="33" t="s">
        <v>16</v>
      </c>
      <c r="B386" s="34">
        <v>229</v>
      </c>
      <c r="C386" s="33"/>
      <c r="D386" s="54" t="s">
        <v>73</v>
      </c>
      <c r="E386" s="34">
        <v>1199</v>
      </c>
      <c r="F386" s="33"/>
      <c r="G386" s="33">
        <v>2</v>
      </c>
      <c r="H386" s="21">
        <v>2</v>
      </c>
      <c r="I386" s="26">
        <f t="shared" si="56"/>
        <v>4</v>
      </c>
      <c r="J386" s="34">
        <v>2.9</v>
      </c>
      <c r="K386" s="36">
        <f t="shared" si="57"/>
        <v>5.8</v>
      </c>
      <c r="L386" s="21">
        <f t="shared" si="58"/>
        <v>11.6</v>
      </c>
      <c r="M386" s="34">
        <v>2</v>
      </c>
      <c r="N386" s="21">
        <f t="shared" si="59"/>
        <v>8</v>
      </c>
      <c r="O386" s="33"/>
    </row>
    <row r="387" s="41" customFormat="1" spans="1:15">
      <c r="A387" s="33" t="s">
        <v>16</v>
      </c>
      <c r="B387" s="34">
        <v>609</v>
      </c>
      <c r="C387" s="33"/>
      <c r="D387" s="54" t="s">
        <v>73</v>
      </c>
      <c r="E387" s="34">
        <v>1121</v>
      </c>
      <c r="F387" s="33"/>
      <c r="G387" s="33">
        <v>4</v>
      </c>
      <c r="H387" s="21">
        <v>2</v>
      </c>
      <c r="I387" s="26">
        <f t="shared" si="56"/>
        <v>8</v>
      </c>
      <c r="J387" s="34">
        <v>2.72</v>
      </c>
      <c r="K387" s="36">
        <f t="shared" si="57"/>
        <v>10.88</v>
      </c>
      <c r="L387" s="21">
        <f t="shared" si="58"/>
        <v>21.76</v>
      </c>
      <c r="M387" s="34">
        <v>2</v>
      </c>
      <c r="N387" s="21">
        <f t="shared" si="59"/>
        <v>16</v>
      </c>
      <c r="O387" s="33"/>
    </row>
    <row r="388" s="41" customFormat="1" spans="1:15">
      <c r="A388" s="33" t="s">
        <v>16</v>
      </c>
      <c r="B388" s="34">
        <v>1344</v>
      </c>
      <c r="C388" s="33"/>
      <c r="D388" s="54" t="s">
        <v>73</v>
      </c>
      <c r="E388" s="34">
        <v>1119</v>
      </c>
      <c r="F388" s="33"/>
      <c r="G388" s="33">
        <v>4</v>
      </c>
      <c r="H388" s="21">
        <v>1</v>
      </c>
      <c r="I388" s="26">
        <f t="shared" si="56"/>
        <v>4</v>
      </c>
      <c r="J388" s="34">
        <v>2.71</v>
      </c>
      <c r="K388" s="36">
        <f t="shared" si="57"/>
        <v>10.84</v>
      </c>
      <c r="L388" s="21">
        <f t="shared" si="58"/>
        <v>10.84</v>
      </c>
      <c r="M388" s="34">
        <v>2</v>
      </c>
      <c r="N388" s="21">
        <f t="shared" si="59"/>
        <v>8</v>
      </c>
      <c r="O388" s="33"/>
    </row>
    <row r="389" s="41" customFormat="1" spans="1:15">
      <c r="A389" s="33" t="s">
        <v>16</v>
      </c>
      <c r="B389" s="34">
        <v>1330</v>
      </c>
      <c r="C389" s="33"/>
      <c r="D389" s="54" t="s">
        <v>73</v>
      </c>
      <c r="E389" s="34">
        <v>1047</v>
      </c>
      <c r="F389" s="33"/>
      <c r="G389" s="33">
        <v>8</v>
      </c>
      <c r="H389" s="21">
        <v>1</v>
      </c>
      <c r="I389" s="26">
        <f t="shared" si="56"/>
        <v>8</v>
      </c>
      <c r="J389" s="34">
        <v>2.54</v>
      </c>
      <c r="K389" s="36">
        <f t="shared" si="57"/>
        <v>20.32</v>
      </c>
      <c r="L389" s="21">
        <f t="shared" si="58"/>
        <v>20.32</v>
      </c>
      <c r="M389" s="34">
        <v>2</v>
      </c>
      <c r="N389" s="21">
        <f t="shared" si="59"/>
        <v>16</v>
      </c>
      <c r="O389" s="33"/>
    </row>
    <row r="390" s="41" customFormat="1" spans="1:15">
      <c r="A390" s="33" t="s">
        <v>16</v>
      </c>
      <c r="B390" s="34">
        <v>120</v>
      </c>
      <c r="C390" s="33"/>
      <c r="D390" s="54" t="s">
        <v>73</v>
      </c>
      <c r="E390" s="34">
        <v>1006</v>
      </c>
      <c r="F390" s="33"/>
      <c r="G390" s="33">
        <v>4</v>
      </c>
      <c r="H390" s="21">
        <v>2</v>
      </c>
      <c r="I390" s="26">
        <f t="shared" si="56"/>
        <v>8</v>
      </c>
      <c r="J390" s="34">
        <v>2.44</v>
      </c>
      <c r="K390" s="36">
        <f t="shared" si="57"/>
        <v>9.76</v>
      </c>
      <c r="L390" s="21">
        <f t="shared" si="58"/>
        <v>19.52</v>
      </c>
      <c r="M390" s="34">
        <v>2</v>
      </c>
      <c r="N390" s="21">
        <f t="shared" si="59"/>
        <v>16</v>
      </c>
      <c r="O390" s="33"/>
    </row>
    <row r="391" s="41" customFormat="1" spans="1:15">
      <c r="A391" s="33" t="s">
        <v>16</v>
      </c>
      <c r="B391" s="34">
        <v>171</v>
      </c>
      <c r="C391" s="33"/>
      <c r="D391" s="54" t="s">
        <v>73</v>
      </c>
      <c r="E391" s="34">
        <v>969</v>
      </c>
      <c r="F391" s="33"/>
      <c r="G391" s="33">
        <v>2</v>
      </c>
      <c r="H391" s="21">
        <v>2</v>
      </c>
      <c r="I391" s="26">
        <f t="shared" si="56"/>
        <v>4</v>
      </c>
      <c r="J391" s="34">
        <v>2.35</v>
      </c>
      <c r="K391" s="36">
        <f t="shared" si="57"/>
        <v>4.7</v>
      </c>
      <c r="L391" s="21">
        <f t="shared" si="58"/>
        <v>9.4</v>
      </c>
      <c r="M391" s="34">
        <v>3</v>
      </c>
      <c r="N391" s="21">
        <f t="shared" si="59"/>
        <v>12</v>
      </c>
      <c r="O391" s="33"/>
    </row>
    <row r="392" s="41" customFormat="1" spans="1:15">
      <c r="A392" s="33" t="s">
        <v>16</v>
      </c>
      <c r="B392" s="34">
        <v>517</v>
      </c>
      <c r="C392" s="33"/>
      <c r="D392" s="54" t="s">
        <v>73</v>
      </c>
      <c r="E392" s="34">
        <v>967</v>
      </c>
      <c r="F392" s="33"/>
      <c r="G392" s="33">
        <v>4</v>
      </c>
      <c r="H392" s="21">
        <v>2</v>
      </c>
      <c r="I392" s="26">
        <f t="shared" si="56"/>
        <v>8</v>
      </c>
      <c r="J392" s="34">
        <v>2.34</v>
      </c>
      <c r="K392" s="36">
        <f t="shared" si="57"/>
        <v>9.36</v>
      </c>
      <c r="L392" s="21">
        <f t="shared" si="58"/>
        <v>18.72</v>
      </c>
      <c r="M392" s="34">
        <v>2</v>
      </c>
      <c r="N392" s="21">
        <f t="shared" si="59"/>
        <v>16</v>
      </c>
      <c r="O392" s="33"/>
    </row>
    <row r="393" s="41" customFormat="1" spans="1:15">
      <c r="A393" s="33" t="s">
        <v>16</v>
      </c>
      <c r="B393" s="34">
        <v>1117</v>
      </c>
      <c r="C393" s="33"/>
      <c r="D393" s="33" t="s">
        <v>73</v>
      </c>
      <c r="E393" s="34">
        <v>919</v>
      </c>
      <c r="F393" s="33"/>
      <c r="G393" s="33">
        <v>4</v>
      </c>
      <c r="H393" s="21">
        <v>1</v>
      </c>
      <c r="I393" s="26">
        <f t="shared" si="56"/>
        <v>4</v>
      </c>
      <c r="J393" s="34">
        <v>2.23</v>
      </c>
      <c r="K393" s="36">
        <f t="shared" si="57"/>
        <v>8.92</v>
      </c>
      <c r="L393" s="21">
        <f t="shared" si="58"/>
        <v>8.92</v>
      </c>
      <c r="M393" s="34">
        <v>4</v>
      </c>
      <c r="N393" s="21">
        <f t="shared" si="59"/>
        <v>16</v>
      </c>
      <c r="O393" s="33"/>
    </row>
    <row r="394" s="41" customFormat="1" spans="1:15">
      <c r="A394" s="33" t="s">
        <v>16</v>
      </c>
      <c r="B394" s="34">
        <v>1118</v>
      </c>
      <c r="C394" s="33"/>
      <c r="D394" s="33" t="s">
        <v>73</v>
      </c>
      <c r="E394" s="34">
        <v>919</v>
      </c>
      <c r="F394" s="33"/>
      <c r="G394" s="33">
        <v>4</v>
      </c>
      <c r="H394" s="21">
        <v>1</v>
      </c>
      <c r="I394" s="26">
        <f t="shared" si="56"/>
        <v>4</v>
      </c>
      <c r="J394" s="34">
        <v>2.23</v>
      </c>
      <c r="K394" s="36">
        <f t="shared" si="57"/>
        <v>8.92</v>
      </c>
      <c r="L394" s="21">
        <f t="shared" si="58"/>
        <v>8.92</v>
      </c>
      <c r="M394" s="34">
        <v>4</v>
      </c>
      <c r="N394" s="21">
        <f t="shared" si="59"/>
        <v>16</v>
      </c>
      <c r="O394" s="33"/>
    </row>
    <row r="395" s="41" customFormat="1" spans="1:15">
      <c r="A395" s="33" t="s">
        <v>16</v>
      </c>
      <c r="B395" s="34">
        <v>513</v>
      </c>
      <c r="C395" s="33"/>
      <c r="D395" s="54" t="s">
        <v>73</v>
      </c>
      <c r="E395" s="34">
        <v>911</v>
      </c>
      <c r="F395" s="33"/>
      <c r="G395" s="33">
        <v>4</v>
      </c>
      <c r="H395" s="21">
        <v>2</v>
      </c>
      <c r="I395" s="26">
        <f t="shared" si="56"/>
        <v>8</v>
      </c>
      <c r="J395" s="34">
        <v>2.21</v>
      </c>
      <c r="K395" s="36">
        <f t="shared" si="57"/>
        <v>8.84</v>
      </c>
      <c r="L395" s="21">
        <f t="shared" si="58"/>
        <v>17.68</v>
      </c>
      <c r="M395" s="34">
        <v>2</v>
      </c>
      <c r="N395" s="21">
        <f t="shared" si="59"/>
        <v>16</v>
      </c>
      <c r="O395" s="33"/>
    </row>
    <row r="396" s="41" customFormat="1" spans="1:15">
      <c r="A396" s="33" t="s">
        <v>16</v>
      </c>
      <c r="B396" s="34">
        <v>1347</v>
      </c>
      <c r="C396" s="33"/>
      <c r="D396" s="54" t="s">
        <v>73</v>
      </c>
      <c r="E396" s="34">
        <v>813</v>
      </c>
      <c r="F396" s="33"/>
      <c r="G396" s="33">
        <v>4</v>
      </c>
      <c r="H396" s="21">
        <v>1</v>
      </c>
      <c r="I396" s="26">
        <f t="shared" si="56"/>
        <v>4</v>
      </c>
      <c r="J396" s="34">
        <v>1.97</v>
      </c>
      <c r="K396" s="36">
        <f t="shared" si="57"/>
        <v>7.88</v>
      </c>
      <c r="L396" s="21">
        <f t="shared" si="58"/>
        <v>7.88</v>
      </c>
      <c r="M396" s="34">
        <v>2</v>
      </c>
      <c r="N396" s="21">
        <f t="shared" si="59"/>
        <v>8</v>
      </c>
      <c r="O396" s="33"/>
    </row>
    <row r="397" s="41" customFormat="1" spans="1:15">
      <c r="A397" s="33" t="s">
        <v>16</v>
      </c>
      <c r="B397" s="34">
        <v>121</v>
      </c>
      <c r="C397" s="33"/>
      <c r="D397" s="54" t="s">
        <v>73</v>
      </c>
      <c r="E397" s="34">
        <v>806</v>
      </c>
      <c r="F397" s="33"/>
      <c r="G397" s="33">
        <v>4</v>
      </c>
      <c r="H397" s="21">
        <v>2</v>
      </c>
      <c r="I397" s="26">
        <f t="shared" si="56"/>
        <v>8</v>
      </c>
      <c r="J397" s="34">
        <v>1.95</v>
      </c>
      <c r="K397" s="36">
        <f t="shared" si="57"/>
        <v>7.8</v>
      </c>
      <c r="L397" s="21">
        <f t="shared" si="58"/>
        <v>15.6</v>
      </c>
      <c r="M397" s="34">
        <v>2</v>
      </c>
      <c r="N397" s="21">
        <f t="shared" si="59"/>
        <v>16</v>
      </c>
      <c r="O397" s="33"/>
    </row>
    <row r="398" s="41" customFormat="1" spans="1:15">
      <c r="A398" s="33" t="s">
        <v>16</v>
      </c>
      <c r="B398" s="34">
        <v>189</v>
      </c>
      <c r="C398" s="33"/>
      <c r="D398" s="54" t="s">
        <v>73</v>
      </c>
      <c r="E398" s="34">
        <v>790</v>
      </c>
      <c r="F398" s="33"/>
      <c r="G398" s="33">
        <v>2</v>
      </c>
      <c r="H398" s="21">
        <v>2</v>
      </c>
      <c r="I398" s="26">
        <f t="shared" si="56"/>
        <v>4</v>
      </c>
      <c r="J398" s="34">
        <v>1.91</v>
      </c>
      <c r="K398" s="36">
        <f t="shared" si="57"/>
        <v>3.82</v>
      </c>
      <c r="L398" s="21">
        <f t="shared" si="58"/>
        <v>7.64</v>
      </c>
      <c r="M398" s="34">
        <v>3</v>
      </c>
      <c r="N398" s="21">
        <f t="shared" si="59"/>
        <v>12</v>
      </c>
      <c r="O398" s="33"/>
    </row>
    <row r="399" s="41" customFormat="1" spans="1:15">
      <c r="A399" s="33" t="s">
        <v>16</v>
      </c>
      <c r="B399" s="34">
        <v>1146</v>
      </c>
      <c r="C399" s="33"/>
      <c r="D399" s="33" t="s">
        <v>73</v>
      </c>
      <c r="E399" s="34">
        <v>780</v>
      </c>
      <c r="F399" s="33"/>
      <c r="G399" s="33">
        <v>4</v>
      </c>
      <c r="H399" s="21">
        <v>1</v>
      </c>
      <c r="I399" s="26">
        <f t="shared" si="56"/>
        <v>4</v>
      </c>
      <c r="J399" s="34">
        <v>1.89</v>
      </c>
      <c r="K399" s="36">
        <f t="shared" si="57"/>
        <v>7.56</v>
      </c>
      <c r="L399" s="21">
        <f t="shared" si="58"/>
        <v>7.56</v>
      </c>
      <c r="M399" s="34">
        <v>2</v>
      </c>
      <c r="N399" s="21">
        <f t="shared" si="59"/>
        <v>8</v>
      </c>
      <c r="O399" s="33"/>
    </row>
    <row r="400" s="41" customFormat="1" spans="1:15">
      <c r="A400" s="33" t="s">
        <v>16</v>
      </c>
      <c r="B400" s="34">
        <v>614</v>
      </c>
      <c r="C400" s="33"/>
      <c r="D400" s="54" t="s">
        <v>73</v>
      </c>
      <c r="E400" s="34">
        <v>701</v>
      </c>
      <c r="F400" s="33"/>
      <c r="G400" s="33">
        <v>8</v>
      </c>
      <c r="H400" s="21">
        <v>2</v>
      </c>
      <c r="I400" s="26">
        <f t="shared" si="56"/>
        <v>16</v>
      </c>
      <c r="J400" s="34">
        <v>1.7</v>
      </c>
      <c r="K400" s="36">
        <f t="shared" si="57"/>
        <v>13.6</v>
      </c>
      <c r="L400" s="21">
        <f t="shared" si="58"/>
        <v>27.2</v>
      </c>
      <c r="M400" s="34">
        <v>2</v>
      </c>
      <c r="N400" s="21">
        <f t="shared" si="59"/>
        <v>32</v>
      </c>
      <c r="O400" s="33"/>
    </row>
    <row r="401" s="41" customFormat="1" spans="1:15">
      <c r="A401" s="33" t="s">
        <v>16</v>
      </c>
      <c r="B401" s="34">
        <v>169</v>
      </c>
      <c r="C401" s="33"/>
      <c r="D401" s="54" t="s">
        <v>73</v>
      </c>
      <c r="E401" s="34">
        <v>635</v>
      </c>
      <c r="F401" s="33"/>
      <c r="G401" s="33">
        <v>2</v>
      </c>
      <c r="H401" s="21">
        <v>2</v>
      </c>
      <c r="I401" s="26">
        <f t="shared" si="56"/>
        <v>4</v>
      </c>
      <c r="J401" s="34">
        <v>1.54</v>
      </c>
      <c r="K401" s="36">
        <f t="shared" si="57"/>
        <v>3.08</v>
      </c>
      <c r="L401" s="21">
        <f t="shared" si="58"/>
        <v>6.16</v>
      </c>
      <c r="M401" s="34">
        <v>2</v>
      </c>
      <c r="N401" s="21">
        <f t="shared" si="59"/>
        <v>8</v>
      </c>
      <c r="O401" s="33"/>
    </row>
    <row r="402" s="41" customFormat="1" spans="1:15">
      <c r="A402" s="33" t="s">
        <v>16</v>
      </c>
      <c r="B402" s="34">
        <v>190</v>
      </c>
      <c r="C402" s="33"/>
      <c r="D402" s="54" t="s">
        <v>73</v>
      </c>
      <c r="E402" s="34">
        <v>510</v>
      </c>
      <c r="F402" s="33"/>
      <c r="G402" s="33">
        <v>2</v>
      </c>
      <c r="H402" s="21">
        <v>2</v>
      </c>
      <c r="I402" s="26">
        <f t="shared" si="56"/>
        <v>4</v>
      </c>
      <c r="J402" s="34">
        <v>1.24</v>
      </c>
      <c r="K402" s="36">
        <f t="shared" si="57"/>
        <v>2.48</v>
      </c>
      <c r="L402" s="21">
        <f t="shared" si="58"/>
        <v>4.96</v>
      </c>
      <c r="M402" s="34">
        <v>2</v>
      </c>
      <c r="N402" s="21">
        <f t="shared" si="59"/>
        <v>8</v>
      </c>
      <c r="O402" s="33"/>
    </row>
    <row r="403" s="41" customFormat="1" spans="1:15">
      <c r="A403" s="33" t="s">
        <v>16</v>
      </c>
      <c r="B403" s="34">
        <v>172</v>
      </c>
      <c r="C403" s="33"/>
      <c r="D403" s="54" t="s">
        <v>73</v>
      </c>
      <c r="E403" s="34">
        <v>502</v>
      </c>
      <c r="F403" s="33"/>
      <c r="G403" s="33">
        <v>2</v>
      </c>
      <c r="H403" s="21">
        <v>2</v>
      </c>
      <c r="I403" s="26">
        <f t="shared" si="56"/>
        <v>4</v>
      </c>
      <c r="J403" s="34">
        <v>1.22</v>
      </c>
      <c r="K403" s="36">
        <f t="shared" si="57"/>
        <v>2.44</v>
      </c>
      <c r="L403" s="21">
        <f t="shared" si="58"/>
        <v>4.88</v>
      </c>
      <c r="M403" s="34">
        <v>2</v>
      </c>
      <c r="N403" s="21">
        <f t="shared" si="59"/>
        <v>8</v>
      </c>
      <c r="O403" s="33"/>
    </row>
    <row r="404" s="41" customFormat="1" spans="1:15">
      <c r="A404" s="33" t="s">
        <v>16</v>
      </c>
      <c r="B404" s="34">
        <v>831</v>
      </c>
      <c r="C404" s="33"/>
      <c r="D404" s="54" t="s">
        <v>73</v>
      </c>
      <c r="E404" s="34">
        <v>388</v>
      </c>
      <c r="F404" s="33"/>
      <c r="G404" s="33">
        <v>4</v>
      </c>
      <c r="H404" s="21">
        <v>2</v>
      </c>
      <c r="I404" s="26">
        <f t="shared" si="56"/>
        <v>8</v>
      </c>
      <c r="J404" s="34">
        <v>0.94</v>
      </c>
      <c r="K404" s="36">
        <f t="shared" si="57"/>
        <v>3.76</v>
      </c>
      <c r="L404" s="21">
        <f t="shared" si="58"/>
        <v>7.52</v>
      </c>
      <c r="M404" s="34">
        <v>2</v>
      </c>
      <c r="N404" s="21">
        <f t="shared" si="59"/>
        <v>16</v>
      </c>
      <c r="O404" s="33"/>
    </row>
    <row r="405" spans="1:15">
      <c r="A405" s="33" t="s">
        <v>16</v>
      </c>
      <c r="B405" s="34">
        <v>616</v>
      </c>
      <c r="C405" s="33" t="s">
        <v>17</v>
      </c>
      <c r="D405" s="34">
        <v>-10</v>
      </c>
      <c r="E405" s="34">
        <v>573.94</v>
      </c>
      <c r="F405" s="34">
        <v>326.7</v>
      </c>
      <c r="G405" s="33">
        <v>2</v>
      </c>
      <c r="H405" s="21">
        <v>2</v>
      </c>
      <c r="I405" s="26">
        <f t="shared" si="56"/>
        <v>4</v>
      </c>
      <c r="J405" s="34">
        <v>14.72</v>
      </c>
      <c r="K405" s="36">
        <f t="shared" si="57"/>
        <v>29.44</v>
      </c>
      <c r="L405" s="21">
        <f t="shared" si="58"/>
        <v>58.88</v>
      </c>
      <c r="M405" s="34">
        <v>15</v>
      </c>
      <c r="N405" s="21">
        <f t="shared" si="59"/>
        <v>60</v>
      </c>
      <c r="O405" s="33" t="s">
        <v>89</v>
      </c>
    </row>
    <row r="406" spans="1:15">
      <c r="A406" s="33" t="s">
        <v>16</v>
      </c>
      <c r="B406" s="34">
        <v>617</v>
      </c>
      <c r="C406" s="33" t="s">
        <v>17</v>
      </c>
      <c r="D406" s="34">
        <v>-10</v>
      </c>
      <c r="E406" s="34">
        <v>573.94</v>
      </c>
      <c r="F406" s="34">
        <v>326.7</v>
      </c>
      <c r="G406" s="33">
        <v>2</v>
      </c>
      <c r="H406" s="21">
        <v>2</v>
      </c>
      <c r="I406" s="26">
        <f t="shared" si="56"/>
        <v>4</v>
      </c>
      <c r="J406" s="34">
        <v>14.72</v>
      </c>
      <c r="K406" s="36">
        <f t="shared" si="57"/>
        <v>29.44</v>
      </c>
      <c r="L406" s="21">
        <f t="shared" si="58"/>
        <v>58.88</v>
      </c>
      <c r="M406" s="34">
        <v>15</v>
      </c>
      <c r="N406" s="21">
        <f t="shared" si="59"/>
        <v>60</v>
      </c>
      <c r="O406" s="33" t="s">
        <v>89</v>
      </c>
    </row>
    <row r="407" spans="1:15">
      <c r="A407" s="33" t="s">
        <v>16</v>
      </c>
      <c r="B407" s="34">
        <v>619</v>
      </c>
      <c r="C407" s="33" t="s">
        <v>17</v>
      </c>
      <c r="D407" s="34">
        <v>-10</v>
      </c>
      <c r="E407" s="34">
        <v>553.56</v>
      </c>
      <c r="F407" s="34">
        <v>274.97</v>
      </c>
      <c r="G407" s="33">
        <v>2</v>
      </c>
      <c r="H407" s="21">
        <v>2</v>
      </c>
      <c r="I407" s="26">
        <f t="shared" si="56"/>
        <v>4</v>
      </c>
      <c r="J407" s="34">
        <v>11.95</v>
      </c>
      <c r="K407" s="36">
        <f t="shared" si="57"/>
        <v>23.9</v>
      </c>
      <c r="L407" s="21">
        <f t="shared" si="58"/>
        <v>47.8</v>
      </c>
      <c r="M407" s="34">
        <v>14</v>
      </c>
      <c r="N407" s="21">
        <f t="shared" si="59"/>
        <v>56</v>
      </c>
      <c r="O407" s="33" t="s">
        <v>89</v>
      </c>
    </row>
    <row r="408" spans="1:15">
      <c r="A408" s="33" t="s">
        <v>16</v>
      </c>
      <c r="B408" s="34">
        <v>620</v>
      </c>
      <c r="C408" s="33" t="s">
        <v>17</v>
      </c>
      <c r="D408" s="34">
        <v>-10</v>
      </c>
      <c r="E408" s="34">
        <v>553.56</v>
      </c>
      <c r="F408" s="34">
        <v>274.97</v>
      </c>
      <c r="G408" s="33">
        <v>2</v>
      </c>
      <c r="H408" s="21">
        <v>2</v>
      </c>
      <c r="I408" s="26">
        <f t="shared" si="56"/>
        <v>4</v>
      </c>
      <c r="J408" s="34">
        <v>11.95</v>
      </c>
      <c r="K408" s="36">
        <f t="shared" si="57"/>
        <v>23.9</v>
      </c>
      <c r="L408" s="21">
        <f t="shared" si="58"/>
        <v>47.8</v>
      </c>
      <c r="M408" s="34">
        <v>14</v>
      </c>
      <c r="N408" s="21">
        <f t="shared" si="59"/>
        <v>56</v>
      </c>
      <c r="O408" s="33" t="s">
        <v>89</v>
      </c>
    </row>
    <row r="409" spans="1:15">
      <c r="A409" s="33" t="s">
        <v>16</v>
      </c>
      <c r="B409" s="34">
        <v>1127</v>
      </c>
      <c r="C409" s="33" t="s">
        <v>17</v>
      </c>
      <c r="D409" s="34">
        <v>-10</v>
      </c>
      <c r="E409" s="34">
        <v>630</v>
      </c>
      <c r="F409" s="34">
        <v>145</v>
      </c>
      <c r="G409" s="33">
        <v>8</v>
      </c>
      <c r="H409" s="21">
        <v>1</v>
      </c>
      <c r="I409" s="26">
        <f t="shared" si="56"/>
        <v>8</v>
      </c>
      <c r="J409" s="34">
        <v>7.17</v>
      </c>
      <c r="K409" s="36">
        <f t="shared" si="57"/>
        <v>57.36</v>
      </c>
      <c r="L409" s="21">
        <f t="shared" si="58"/>
        <v>57.36</v>
      </c>
      <c r="M409" s="34">
        <v>12</v>
      </c>
      <c r="N409" s="21">
        <f t="shared" si="59"/>
        <v>96</v>
      </c>
      <c r="O409" s="33"/>
    </row>
    <row r="410" spans="1:15">
      <c r="A410" s="33" t="s">
        <v>16</v>
      </c>
      <c r="B410" s="34">
        <v>1216</v>
      </c>
      <c r="C410" s="33" t="s">
        <v>17</v>
      </c>
      <c r="D410" s="34">
        <v>-10</v>
      </c>
      <c r="E410" s="34">
        <v>630</v>
      </c>
      <c r="F410" s="34">
        <v>145</v>
      </c>
      <c r="G410" s="33">
        <v>8</v>
      </c>
      <c r="H410" s="21">
        <v>1</v>
      </c>
      <c r="I410" s="26">
        <f t="shared" si="56"/>
        <v>8</v>
      </c>
      <c r="J410" s="34">
        <v>7.17</v>
      </c>
      <c r="K410" s="36">
        <f t="shared" si="57"/>
        <v>57.36</v>
      </c>
      <c r="L410" s="21">
        <f t="shared" si="58"/>
        <v>57.36</v>
      </c>
      <c r="M410" s="34">
        <v>12</v>
      </c>
      <c r="N410" s="21">
        <f t="shared" si="59"/>
        <v>96</v>
      </c>
      <c r="O410" s="33"/>
    </row>
    <row r="411" spans="1:15">
      <c r="A411" s="33" t="s">
        <v>16</v>
      </c>
      <c r="B411" s="34">
        <v>1324</v>
      </c>
      <c r="C411" s="33" t="s">
        <v>17</v>
      </c>
      <c r="D411" s="34">
        <v>-10</v>
      </c>
      <c r="E411" s="34">
        <v>630</v>
      </c>
      <c r="F411" s="34">
        <v>145</v>
      </c>
      <c r="G411" s="33">
        <v>8</v>
      </c>
      <c r="H411" s="21">
        <v>1</v>
      </c>
      <c r="I411" s="26">
        <f t="shared" si="56"/>
        <v>8</v>
      </c>
      <c r="J411" s="34">
        <v>7.17</v>
      </c>
      <c r="K411" s="36">
        <f t="shared" si="57"/>
        <v>57.36</v>
      </c>
      <c r="L411" s="21">
        <f t="shared" si="58"/>
        <v>57.36</v>
      </c>
      <c r="M411" s="34">
        <v>12</v>
      </c>
      <c r="N411" s="21">
        <f t="shared" si="59"/>
        <v>96</v>
      </c>
      <c r="O411" s="33"/>
    </row>
    <row r="412" spans="1:15">
      <c r="A412" s="33" t="s">
        <v>16</v>
      </c>
      <c r="B412" s="34">
        <v>718</v>
      </c>
      <c r="C412" s="33" t="s">
        <v>17</v>
      </c>
      <c r="D412" s="34">
        <v>-10</v>
      </c>
      <c r="E412" s="34">
        <v>530</v>
      </c>
      <c r="F412" s="34">
        <v>125</v>
      </c>
      <c r="G412" s="33">
        <v>8</v>
      </c>
      <c r="H412" s="21">
        <v>2</v>
      </c>
      <c r="I412" s="26">
        <f t="shared" si="56"/>
        <v>16</v>
      </c>
      <c r="J412" s="34">
        <v>5.2</v>
      </c>
      <c r="K412" s="36">
        <f t="shared" si="57"/>
        <v>41.6</v>
      </c>
      <c r="L412" s="21">
        <f t="shared" si="58"/>
        <v>83.2</v>
      </c>
      <c r="M412" s="34">
        <v>10</v>
      </c>
      <c r="N412" s="21">
        <f t="shared" si="59"/>
        <v>160</v>
      </c>
      <c r="O412" s="33"/>
    </row>
    <row r="413" spans="1:15">
      <c r="A413" s="33" t="s">
        <v>16</v>
      </c>
      <c r="B413" s="34">
        <v>827</v>
      </c>
      <c r="C413" s="33" t="s">
        <v>17</v>
      </c>
      <c r="D413" s="34">
        <v>-10</v>
      </c>
      <c r="E413" s="34">
        <v>530</v>
      </c>
      <c r="F413" s="34">
        <v>125</v>
      </c>
      <c r="G413" s="33">
        <v>8</v>
      </c>
      <c r="H413" s="21">
        <v>2</v>
      </c>
      <c r="I413" s="26">
        <f t="shared" si="56"/>
        <v>16</v>
      </c>
      <c r="J413" s="34">
        <v>5.2</v>
      </c>
      <c r="K413" s="36">
        <f t="shared" si="57"/>
        <v>41.6</v>
      </c>
      <c r="L413" s="21">
        <f t="shared" si="58"/>
        <v>83.2</v>
      </c>
      <c r="M413" s="34">
        <v>10</v>
      </c>
      <c r="N413" s="21">
        <f t="shared" si="59"/>
        <v>160</v>
      </c>
      <c r="O413" s="33"/>
    </row>
    <row r="414" spans="1:15">
      <c r="A414" s="33" t="s">
        <v>16</v>
      </c>
      <c r="B414" s="34">
        <v>926</v>
      </c>
      <c r="C414" s="33" t="s">
        <v>17</v>
      </c>
      <c r="D414" s="34">
        <v>-10</v>
      </c>
      <c r="E414" s="34">
        <v>530</v>
      </c>
      <c r="F414" s="34">
        <v>135</v>
      </c>
      <c r="G414" s="33">
        <v>4</v>
      </c>
      <c r="H414" s="21">
        <v>2</v>
      </c>
      <c r="I414" s="26">
        <f t="shared" si="56"/>
        <v>8</v>
      </c>
      <c r="J414" s="34">
        <v>5.62</v>
      </c>
      <c r="K414" s="36">
        <f t="shared" si="57"/>
        <v>22.48</v>
      </c>
      <c r="L414" s="21">
        <f t="shared" si="58"/>
        <v>44.96</v>
      </c>
      <c r="M414" s="34">
        <v>10</v>
      </c>
      <c r="N414" s="21">
        <f t="shared" si="59"/>
        <v>80</v>
      </c>
      <c r="O414" s="33"/>
    </row>
    <row r="415" spans="1:15">
      <c r="A415" s="33" t="s">
        <v>16</v>
      </c>
      <c r="B415" s="34">
        <v>927</v>
      </c>
      <c r="C415" s="33" t="s">
        <v>17</v>
      </c>
      <c r="D415" s="34">
        <v>-10</v>
      </c>
      <c r="E415" s="34">
        <v>530</v>
      </c>
      <c r="F415" s="34">
        <v>135</v>
      </c>
      <c r="G415" s="33">
        <v>4</v>
      </c>
      <c r="H415" s="21">
        <v>2</v>
      </c>
      <c r="I415" s="26">
        <f t="shared" si="56"/>
        <v>8</v>
      </c>
      <c r="J415" s="34">
        <v>5.62</v>
      </c>
      <c r="K415" s="36">
        <f t="shared" si="57"/>
        <v>22.48</v>
      </c>
      <c r="L415" s="21">
        <f t="shared" si="58"/>
        <v>44.96</v>
      </c>
      <c r="M415" s="34">
        <v>10</v>
      </c>
      <c r="N415" s="21">
        <f t="shared" si="59"/>
        <v>80</v>
      </c>
      <c r="O415" s="33"/>
    </row>
    <row r="416" spans="1:15">
      <c r="A416" s="33" t="s">
        <v>16</v>
      </c>
      <c r="B416" s="34">
        <v>196</v>
      </c>
      <c r="C416" s="33" t="s">
        <v>27</v>
      </c>
      <c r="D416" s="34">
        <v>-6</v>
      </c>
      <c r="E416" s="34">
        <v>141.42</v>
      </c>
      <c r="F416" s="34">
        <v>67.18</v>
      </c>
      <c r="G416" s="33">
        <v>8</v>
      </c>
      <c r="H416" s="21">
        <v>2</v>
      </c>
      <c r="I416" s="26">
        <f t="shared" si="56"/>
        <v>16</v>
      </c>
      <c r="J416" s="34">
        <v>0.45</v>
      </c>
      <c r="K416" s="36">
        <f t="shared" si="57"/>
        <v>3.6</v>
      </c>
      <c r="L416" s="21">
        <f t="shared" si="58"/>
        <v>7.2</v>
      </c>
      <c r="M416" s="34">
        <v>0</v>
      </c>
      <c r="N416" s="21">
        <f t="shared" si="59"/>
        <v>0</v>
      </c>
      <c r="O416" s="40" t="s">
        <v>91</v>
      </c>
    </row>
    <row r="417" spans="1:15">
      <c r="A417" s="33" t="s">
        <v>16</v>
      </c>
      <c r="B417" s="34">
        <v>234</v>
      </c>
      <c r="C417" s="33" t="s">
        <v>27</v>
      </c>
      <c r="D417" s="34">
        <v>-6</v>
      </c>
      <c r="E417" s="34">
        <v>141.42</v>
      </c>
      <c r="F417" s="34">
        <v>67.18</v>
      </c>
      <c r="G417" s="33">
        <v>8</v>
      </c>
      <c r="H417" s="21">
        <v>2</v>
      </c>
      <c r="I417" s="26">
        <f t="shared" si="56"/>
        <v>16</v>
      </c>
      <c r="J417" s="34">
        <v>0.45</v>
      </c>
      <c r="K417" s="36">
        <f t="shared" si="57"/>
        <v>3.6</v>
      </c>
      <c r="L417" s="21">
        <f t="shared" si="58"/>
        <v>7.2</v>
      </c>
      <c r="M417" s="34">
        <v>0</v>
      </c>
      <c r="N417" s="21">
        <f t="shared" si="59"/>
        <v>0</v>
      </c>
      <c r="O417" s="40" t="s">
        <v>91</v>
      </c>
    </row>
    <row r="418" spans="1:15">
      <c r="A418" s="33" t="s">
        <v>16</v>
      </c>
      <c r="B418" s="34">
        <v>326</v>
      </c>
      <c r="C418" s="33" t="s">
        <v>27</v>
      </c>
      <c r="D418" s="34">
        <v>-6</v>
      </c>
      <c r="E418" s="34">
        <v>141.42</v>
      </c>
      <c r="F418" s="34">
        <v>67.18</v>
      </c>
      <c r="G418" s="33">
        <v>8</v>
      </c>
      <c r="H418" s="21">
        <v>2</v>
      </c>
      <c r="I418" s="26">
        <f t="shared" si="56"/>
        <v>16</v>
      </c>
      <c r="J418" s="34">
        <v>0.45</v>
      </c>
      <c r="K418" s="36">
        <f t="shared" si="57"/>
        <v>3.6</v>
      </c>
      <c r="L418" s="21">
        <f t="shared" si="58"/>
        <v>7.2</v>
      </c>
      <c r="M418" s="34">
        <v>0</v>
      </c>
      <c r="N418" s="21">
        <f t="shared" si="59"/>
        <v>0</v>
      </c>
      <c r="O418" s="40" t="s">
        <v>91</v>
      </c>
    </row>
    <row r="419" spans="1:15">
      <c r="A419" s="33" t="s">
        <v>16</v>
      </c>
      <c r="B419" s="34">
        <v>233</v>
      </c>
      <c r="C419" s="33" t="s">
        <v>27</v>
      </c>
      <c r="D419" s="34">
        <v>-6</v>
      </c>
      <c r="E419" s="34">
        <v>97.2</v>
      </c>
      <c r="F419" s="34">
        <v>46.27</v>
      </c>
      <c r="G419" s="33">
        <v>8</v>
      </c>
      <c r="H419" s="21">
        <v>2</v>
      </c>
      <c r="I419" s="26">
        <f t="shared" si="56"/>
        <v>16</v>
      </c>
      <c r="J419" s="34">
        <v>0.21</v>
      </c>
      <c r="K419" s="36">
        <f t="shared" si="57"/>
        <v>1.68</v>
      </c>
      <c r="L419" s="21">
        <f t="shared" si="58"/>
        <v>3.36</v>
      </c>
      <c r="M419" s="34">
        <v>0</v>
      </c>
      <c r="N419" s="21">
        <f t="shared" si="59"/>
        <v>0</v>
      </c>
      <c r="O419" s="40" t="s">
        <v>91</v>
      </c>
    </row>
    <row r="420" spans="1:15">
      <c r="A420" s="33" t="s">
        <v>16</v>
      </c>
      <c r="B420" s="34">
        <v>325</v>
      </c>
      <c r="C420" s="33" t="s">
        <v>27</v>
      </c>
      <c r="D420" s="34">
        <v>-6</v>
      </c>
      <c r="E420" s="34">
        <v>97.11</v>
      </c>
      <c r="F420" s="34">
        <v>46.29</v>
      </c>
      <c r="G420" s="33">
        <v>8</v>
      </c>
      <c r="H420" s="21">
        <v>2</v>
      </c>
      <c r="I420" s="26">
        <f t="shared" si="56"/>
        <v>16</v>
      </c>
      <c r="J420" s="34">
        <v>0.21</v>
      </c>
      <c r="K420" s="36">
        <f t="shared" si="57"/>
        <v>1.68</v>
      </c>
      <c r="L420" s="21">
        <f t="shared" si="58"/>
        <v>3.36</v>
      </c>
      <c r="M420" s="34">
        <v>0</v>
      </c>
      <c r="N420" s="21">
        <f t="shared" si="59"/>
        <v>0</v>
      </c>
      <c r="O420" s="40" t="s">
        <v>91</v>
      </c>
    </row>
    <row r="421" spans="1:15">
      <c r="A421" s="33" t="s">
        <v>16</v>
      </c>
      <c r="B421" s="34">
        <v>195</v>
      </c>
      <c r="C421" s="33" t="s">
        <v>27</v>
      </c>
      <c r="D421" s="34">
        <v>-6</v>
      </c>
      <c r="E421" s="34">
        <v>83.19</v>
      </c>
      <c r="F421" s="34">
        <v>39.09</v>
      </c>
      <c r="G421" s="33">
        <v>8</v>
      </c>
      <c r="H421" s="21">
        <v>2</v>
      </c>
      <c r="I421" s="26">
        <f t="shared" si="56"/>
        <v>16</v>
      </c>
      <c r="J421" s="34">
        <v>0.15</v>
      </c>
      <c r="K421" s="36">
        <f t="shared" si="57"/>
        <v>1.2</v>
      </c>
      <c r="L421" s="21">
        <f t="shared" si="58"/>
        <v>2.4</v>
      </c>
      <c r="M421" s="34">
        <v>0</v>
      </c>
      <c r="N421" s="21">
        <f t="shared" si="59"/>
        <v>0</v>
      </c>
      <c r="O421" s="40" t="s">
        <v>91</v>
      </c>
    </row>
    <row r="422" spans="1:15">
      <c r="A422" s="33" t="s">
        <v>16</v>
      </c>
      <c r="B422" s="34">
        <v>139</v>
      </c>
      <c r="C422" s="33" t="s">
        <v>27</v>
      </c>
      <c r="D422" s="34">
        <v>-6</v>
      </c>
      <c r="E422" s="34">
        <v>578.18</v>
      </c>
      <c r="F422" s="34">
        <v>320.18</v>
      </c>
      <c r="G422" s="33">
        <v>2</v>
      </c>
      <c r="H422" s="21">
        <v>2</v>
      </c>
      <c r="I422" s="26">
        <f t="shared" si="56"/>
        <v>4</v>
      </c>
      <c r="J422" s="34">
        <v>8.72</v>
      </c>
      <c r="K422" s="36">
        <f t="shared" si="57"/>
        <v>17.44</v>
      </c>
      <c r="L422" s="21">
        <f t="shared" si="58"/>
        <v>34.88</v>
      </c>
      <c r="M422" s="34">
        <v>12</v>
      </c>
      <c r="N422" s="21">
        <f t="shared" si="59"/>
        <v>48</v>
      </c>
      <c r="O422" s="33" t="s">
        <v>90</v>
      </c>
    </row>
    <row r="423" spans="1:15">
      <c r="A423" s="33" t="s">
        <v>16</v>
      </c>
      <c r="B423" s="34">
        <v>140</v>
      </c>
      <c r="C423" s="33" t="s">
        <v>27</v>
      </c>
      <c r="D423" s="34">
        <v>-6</v>
      </c>
      <c r="E423" s="34">
        <v>578.18</v>
      </c>
      <c r="F423" s="34">
        <v>320.41</v>
      </c>
      <c r="G423" s="33">
        <v>2</v>
      </c>
      <c r="H423" s="21">
        <v>2</v>
      </c>
      <c r="I423" s="26">
        <f t="shared" si="56"/>
        <v>4</v>
      </c>
      <c r="J423" s="34">
        <v>8.73</v>
      </c>
      <c r="K423" s="36">
        <f t="shared" si="57"/>
        <v>17.46</v>
      </c>
      <c r="L423" s="21">
        <f t="shared" si="58"/>
        <v>34.92</v>
      </c>
      <c r="M423" s="34">
        <v>12</v>
      </c>
      <c r="N423" s="21">
        <f t="shared" si="59"/>
        <v>48</v>
      </c>
      <c r="O423" s="33" t="s">
        <v>90</v>
      </c>
    </row>
    <row r="424" spans="1:15">
      <c r="A424" s="33" t="s">
        <v>16</v>
      </c>
      <c r="B424" s="34">
        <v>547</v>
      </c>
      <c r="C424" s="33" t="s">
        <v>27</v>
      </c>
      <c r="D424" s="34">
        <v>-6</v>
      </c>
      <c r="E424" s="34">
        <v>549.83</v>
      </c>
      <c r="F424" s="34">
        <v>100</v>
      </c>
      <c r="G424" s="33">
        <v>4</v>
      </c>
      <c r="H424" s="21">
        <v>2</v>
      </c>
      <c r="I424" s="26">
        <f t="shared" si="56"/>
        <v>8</v>
      </c>
      <c r="J424" s="34">
        <v>2.59</v>
      </c>
      <c r="K424" s="36">
        <f t="shared" si="57"/>
        <v>10.36</v>
      </c>
      <c r="L424" s="21">
        <f t="shared" si="58"/>
        <v>20.72</v>
      </c>
      <c r="M424" s="34">
        <v>8</v>
      </c>
      <c r="N424" s="21">
        <f t="shared" si="59"/>
        <v>64</v>
      </c>
      <c r="O424" s="33"/>
    </row>
    <row r="425" spans="1:15">
      <c r="A425" s="33" t="s">
        <v>16</v>
      </c>
      <c r="B425" s="34">
        <v>548</v>
      </c>
      <c r="C425" s="33" t="s">
        <v>27</v>
      </c>
      <c r="D425" s="34">
        <v>-6</v>
      </c>
      <c r="E425" s="34">
        <v>549.83</v>
      </c>
      <c r="F425" s="34">
        <v>100</v>
      </c>
      <c r="G425" s="33">
        <v>4</v>
      </c>
      <c r="H425" s="21">
        <v>2</v>
      </c>
      <c r="I425" s="26">
        <f t="shared" si="56"/>
        <v>8</v>
      </c>
      <c r="J425" s="34">
        <v>2.59</v>
      </c>
      <c r="K425" s="36">
        <f t="shared" si="57"/>
        <v>10.36</v>
      </c>
      <c r="L425" s="21">
        <f t="shared" si="58"/>
        <v>20.72</v>
      </c>
      <c r="M425" s="34">
        <v>8</v>
      </c>
      <c r="N425" s="21">
        <f t="shared" si="59"/>
        <v>64</v>
      </c>
      <c r="O425" s="33"/>
    </row>
    <row r="426" spans="1:15">
      <c r="A426" s="33" t="s">
        <v>16</v>
      </c>
      <c r="B426" s="34">
        <v>444</v>
      </c>
      <c r="C426" s="33" t="s">
        <v>27</v>
      </c>
      <c r="D426" s="34">
        <v>-6</v>
      </c>
      <c r="E426" s="34">
        <v>376.58</v>
      </c>
      <c r="F426" s="34">
        <v>159.67</v>
      </c>
      <c r="G426" s="33">
        <v>4</v>
      </c>
      <c r="H426" s="21">
        <v>2</v>
      </c>
      <c r="I426" s="26">
        <f t="shared" si="56"/>
        <v>8</v>
      </c>
      <c r="J426" s="34">
        <v>2.83</v>
      </c>
      <c r="K426" s="36">
        <f t="shared" si="57"/>
        <v>11.32</v>
      </c>
      <c r="L426" s="21">
        <f t="shared" si="58"/>
        <v>22.64</v>
      </c>
      <c r="M426" s="34">
        <v>6</v>
      </c>
      <c r="N426" s="21">
        <f t="shared" si="59"/>
        <v>48</v>
      </c>
      <c r="O426" s="33"/>
    </row>
    <row r="427" spans="1:15">
      <c r="A427" s="33" t="s">
        <v>16</v>
      </c>
      <c r="B427" s="34">
        <v>194</v>
      </c>
      <c r="C427" s="33" t="s">
        <v>27</v>
      </c>
      <c r="D427" s="34">
        <v>-6</v>
      </c>
      <c r="E427" s="34">
        <v>357.46</v>
      </c>
      <c r="F427" s="34">
        <v>217.23</v>
      </c>
      <c r="G427" s="33">
        <v>4</v>
      </c>
      <c r="H427" s="21">
        <v>2</v>
      </c>
      <c r="I427" s="26">
        <f t="shared" si="56"/>
        <v>8</v>
      </c>
      <c r="J427" s="34">
        <v>3.66</v>
      </c>
      <c r="K427" s="36">
        <f t="shared" si="57"/>
        <v>14.64</v>
      </c>
      <c r="L427" s="21">
        <f t="shared" si="58"/>
        <v>29.28</v>
      </c>
      <c r="M427" s="34">
        <v>9</v>
      </c>
      <c r="N427" s="21">
        <f t="shared" si="59"/>
        <v>72</v>
      </c>
      <c r="O427" s="33"/>
    </row>
    <row r="428" spans="1:15">
      <c r="A428" s="33" t="s">
        <v>16</v>
      </c>
      <c r="B428" s="34">
        <v>421</v>
      </c>
      <c r="C428" s="33" t="s">
        <v>27</v>
      </c>
      <c r="D428" s="34">
        <v>-6</v>
      </c>
      <c r="E428" s="34">
        <v>325.52</v>
      </c>
      <c r="F428" s="34">
        <v>216.73</v>
      </c>
      <c r="G428" s="33">
        <v>4</v>
      </c>
      <c r="H428" s="21">
        <v>2</v>
      </c>
      <c r="I428" s="26">
        <f t="shared" si="56"/>
        <v>8</v>
      </c>
      <c r="J428" s="34">
        <v>3.32</v>
      </c>
      <c r="K428" s="36">
        <f t="shared" si="57"/>
        <v>13.28</v>
      </c>
      <c r="L428" s="21">
        <f t="shared" si="58"/>
        <v>26.56</v>
      </c>
      <c r="M428" s="34">
        <v>7</v>
      </c>
      <c r="N428" s="21">
        <f t="shared" si="59"/>
        <v>56</v>
      </c>
      <c r="O428" s="33"/>
    </row>
    <row r="429" spans="1:15">
      <c r="A429" s="33" t="s">
        <v>16</v>
      </c>
      <c r="B429" s="34">
        <v>420</v>
      </c>
      <c r="C429" s="33" t="s">
        <v>27</v>
      </c>
      <c r="D429" s="34">
        <v>-6</v>
      </c>
      <c r="E429" s="34">
        <v>280.85</v>
      </c>
      <c r="F429" s="34">
        <v>213.26</v>
      </c>
      <c r="G429" s="33">
        <v>4</v>
      </c>
      <c r="H429" s="21">
        <v>2</v>
      </c>
      <c r="I429" s="26">
        <f t="shared" si="56"/>
        <v>8</v>
      </c>
      <c r="J429" s="34">
        <v>2.82</v>
      </c>
      <c r="K429" s="36">
        <f t="shared" si="57"/>
        <v>11.28</v>
      </c>
      <c r="L429" s="21">
        <f t="shared" si="58"/>
        <v>22.56</v>
      </c>
      <c r="M429" s="34">
        <v>6</v>
      </c>
      <c r="N429" s="21">
        <f t="shared" si="59"/>
        <v>48</v>
      </c>
      <c r="O429" s="33"/>
    </row>
    <row r="430" spans="1:15">
      <c r="A430" s="33" t="s">
        <v>16</v>
      </c>
      <c r="B430" s="54" t="s">
        <v>96</v>
      </c>
      <c r="C430" s="33" t="s">
        <v>27</v>
      </c>
      <c r="D430" s="34">
        <v>-8</v>
      </c>
      <c r="E430" s="34">
        <v>515.04</v>
      </c>
      <c r="F430" s="34">
        <v>322.11</v>
      </c>
      <c r="G430" s="33">
        <v>2</v>
      </c>
      <c r="H430" s="21">
        <v>2</v>
      </c>
      <c r="I430" s="26">
        <f t="shared" si="56"/>
        <v>4</v>
      </c>
      <c r="J430" s="34">
        <v>10.42</v>
      </c>
      <c r="K430" s="36">
        <f t="shared" si="57"/>
        <v>20.84</v>
      </c>
      <c r="L430" s="21">
        <f t="shared" si="58"/>
        <v>41.68</v>
      </c>
      <c r="M430" s="34">
        <v>12</v>
      </c>
      <c r="N430" s="21">
        <f t="shared" si="59"/>
        <v>48</v>
      </c>
      <c r="O430" s="33" t="s">
        <v>97</v>
      </c>
    </row>
    <row r="431" spans="1:15">
      <c r="A431" s="33" t="s">
        <v>16</v>
      </c>
      <c r="B431" s="54" t="s">
        <v>98</v>
      </c>
      <c r="C431" s="33" t="s">
        <v>27</v>
      </c>
      <c r="D431" s="34">
        <v>-8</v>
      </c>
      <c r="E431" s="34">
        <v>515.04</v>
      </c>
      <c r="F431" s="34">
        <v>322.11</v>
      </c>
      <c r="G431" s="33">
        <v>2</v>
      </c>
      <c r="H431" s="21">
        <v>2</v>
      </c>
      <c r="I431" s="26">
        <f t="shared" si="56"/>
        <v>4</v>
      </c>
      <c r="J431" s="34">
        <v>10.42</v>
      </c>
      <c r="K431" s="36">
        <f t="shared" si="57"/>
        <v>20.84</v>
      </c>
      <c r="L431" s="21">
        <f t="shared" si="58"/>
        <v>41.68</v>
      </c>
      <c r="M431" s="34">
        <v>12</v>
      </c>
      <c r="N431" s="21">
        <f t="shared" si="59"/>
        <v>48</v>
      </c>
      <c r="O431" s="33" t="s">
        <v>97</v>
      </c>
    </row>
    <row r="432" spans="1:15">
      <c r="A432" s="33" t="s">
        <v>16</v>
      </c>
      <c r="B432" s="54" t="s">
        <v>92</v>
      </c>
      <c r="C432" s="33" t="s">
        <v>27</v>
      </c>
      <c r="D432" s="34">
        <v>-8</v>
      </c>
      <c r="E432" s="34">
        <v>747.76</v>
      </c>
      <c r="F432" s="34">
        <v>434.6</v>
      </c>
      <c r="G432" s="33">
        <v>2</v>
      </c>
      <c r="H432" s="21">
        <v>2</v>
      </c>
      <c r="I432" s="26">
        <f t="shared" si="56"/>
        <v>4</v>
      </c>
      <c r="J432" s="34">
        <v>20.41</v>
      </c>
      <c r="K432" s="36">
        <f t="shared" si="57"/>
        <v>40.82</v>
      </c>
      <c r="L432" s="21">
        <f t="shared" si="58"/>
        <v>81.64</v>
      </c>
      <c r="M432" s="34">
        <v>17</v>
      </c>
      <c r="N432" s="21">
        <f t="shared" si="59"/>
        <v>68</v>
      </c>
      <c r="O432" s="40" t="s">
        <v>93</v>
      </c>
    </row>
    <row r="433" spans="1:15">
      <c r="A433" s="33" t="s">
        <v>16</v>
      </c>
      <c r="B433" s="54" t="s">
        <v>94</v>
      </c>
      <c r="C433" s="33" t="s">
        <v>27</v>
      </c>
      <c r="D433" s="34">
        <v>-8</v>
      </c>
      <c r="E433" s="34">
        <v>747.76</v>
      </c>
      <c r="F433" s="34">
        <v>434.6</v>
      </c>
      <c r="G433" s="33">
        <v>2</v>
      </c>
      <c r="H433" s="21">
        <v>2</v>
      </c>
      <c r="I433" s="26">
        <f t="shared" si="56"/>
        <v>4</v>
      </c>
      <c r="J433" s="34">
        <v>20.41</v>
      </c>
      <c r="K433" s="36">
        <f t="shared" si="57"/>
        <v>40.82</v>
      </c>
      <c r="L433" s="21">
        <f t="shared" si="58"/>
        <v>81.64</v>
      </c>
      <c r="M433" s="34">
        <v>17</v>
      </c>
      <c r="N433" s="21">
        <f t="shared" si="59"/>
        <v>68</v>
      </c>
      <c r="O433" s="40" t="s">
        <v>93</v>
      </c>
    </row>
    <row r="434" spans="1:15">
      <c r="A434" s="33" t="s">
        <v>16</v>
      </c>
      <c r="B434" s="34">
        <v>438</v>
      </c>
      <c r="C434" s="33" t="s">
        <v>27</v>
      </c>
      <c r="D434" s="34">
        <v>-8</v>
      </c>
      <c r="E434" s="34">
        <v>618.05</v>
      </c>
      <c r="F434" s="34">
        <v>360.45</v>
      </c>
      <c r="G434" s="33">
        <v>2</v>
      </c>
      <c r="H434" s="21">
        <v>2</v>
      </c>
      <c r="I434" s="26">
        <f t="shared" si="56"/>
        <v>4</v>
      </c>
      <c r="J434" s="34">
        <v>13.99</v>
      </c>
      <c r="K434" s="36">
        <f t="shared" si="57"/>
        <v>27.98</v>
      </c>
      <c r="L434" s="21">
        <f t="shared" si="58"/>
        <v>55.96</v>
      </c>
      <c r="M434" s="34">
        <v>16</v>
      </c>
      <c r="N434" s="21">
        <f t="shared" si="59"/>
        <v>64</v>
      </c>
      <c r="O434" s="40" t="s">
        <v>93</v>
      </c>
    </row>
    <row r="435" spans="1:15">
      <c r="A435" s="33" t="s">
        <v>16</v>
      </c>
      <c r="B435" s="34">
        <v>439</v>
      </c>
      <c r="C435" s="33" t="s">
        <v>27</v>
      </c>
      <c r="D435" s="34">
        <v>-8</v>
      </c>
      <c r="E435" s="34">
        <v>618.05</v>
      </c>
      <c r="F435" s="34">
        <v>360.45</v>
      </c>
      <c r="G435" s="33">
        <v>2</v>
      </c>
      <c r="H435" s="21">
        <v>2</v>
      </c>
      <c r="I435" s="26">
        <f t="shared" ref="I435:I498" si="60">H435*G435</f>
        <v>4</v>
      </c>
      <c r="J435" s="34">
        <v>13.99</v>
      </c>
      <c r="K435" s="36">
        <f t="shared" ref="K435:K498" si="61">J435*G435</f>
        <v>27.98</v>
      </c>
      <c r="L435" s="21">
        <f t="shared" ref="L435:L498" si="62">J435*I435</f>
        <v>55.96</v>
      </c>
      <c r="M435" s="34">
        <v>16</v>
      </c>
      <c r="N435" s="21">
        <f t="shared" ref="N435:N498" si="63">M435*I435</f>
        <v>64</v>
      </c>
      <c r="O435" s="40" t="s">
        <v>93</v>
      </c>
    </row>
    <row r="436" spans="1:15">
      <c r="A436" s="33" t="s">
        <v>16</v>
      </c>
      <c r="B436" s="34">
        <v>519</v>
      </c>
      <c r="C436" s="33" t="s">
        <v>27</v>
      </c>
      <c r="D436" s="34">
        <v>-8</v>
      </c>
      <c r="E436" s="34">
        <v>594.9</v>
      </c>
      <c r="F436" s="34">
        <v>439.87</v>
      </c>
      <c r="G436" s="33">
        <v>2</v>
      </c>
      <c r="H436" s="21">
        <v>2</v>
      </c>
      <c r="I436" s="26">
        <f t="shared" si="60"/>
        <v>4</v>
      </c>
      <c r="J436" s="34">
        <v>16.43</v>
      </c>
      <c r="K436" s="36">
        <f t="shared" si="61"/>
        <v>32.86</v>
      </c>
      <c r="L436" s="21">
        <f t="shared" si="62"/>
        <v>65.72</v>
      </c>
      <c r="M436" s="34">
        <v>18</v>
      </c>
      <c r="N436" s="21">
        <f t="shared" si="63"/>
        <v>72</v>
      </c>
      <c r="O436" s="40" t="s">
        <v>93</v>
      </c>
    </row>
    <row r="437" spans="1:15">
      <c r="A437" s="33" t="s">
        <v>16</v>
      </c>
      <c r="B437" s="34">
        <v>520</v>
      </c>
      <c r="C437" s="33" t="s">
        <v>27</v>
      </c>
      <c r="D437" s="34">
        <v>-8</v>
      </c>
      <c r="E437" s="34">
        <v>594.9</v>
      </c>
      <c r="F437" s="34">
        <v>439.87</v>
      </c>
      <c r="G437" s="33">
        <v>2</v>
      </c>
      <c r="H437" s="21">
        <v>2</v>
      </c>
      <c r="I437" s="26">
        <f t="shared" si="60"/>
        <v>4</v>
      </c>
      <c r="J437" s="34">
        <v>16.43</v>
      </c>
      <c r="K437" s="36">
        <f t="shared" si="61"/>
        <v>32.86</v>
      </c>
      <c r="L437" s="21">
        <f t="shared" si="62"/>
        <v>65.72</v>
      </c>
      <c r="M437" s="34">
        <v>18</v>
      </c>
      <c r="N437" s="21">
        <f t="shared" si="63"/>
        <v>72</v>
      </c>
      <c r="O437" s="40" t="s">
        <v>93</v>
      </c>
    </row>
    <row r="438" spans="1:15">
      <c r="A438" s="33" t="s">
        <v>16</v>
      </c>
      <c r="B438" s="34">
        <v>416</v>
      </c>
      <c r="C438" s="33" t="s">
        <v>27</v>
      </c>
      <c r="D438" s="34">
        <v>-8</v>
      </c>
      <c r="E438" s="34">
        <v>580.35</v>
      </c>
      <c r="F438" s="34">
        <v>428.68</v>
      </c>
      <c r="G438" s="33">
        <v>2</v>
      </c>
      <c r="H438" s="21">
        <v>2</v>
      </c>
      <c r="I438" s="26">
        <f t="shared" si="60"/>
        <v>4</v>
      </c>
      <c r="J438" s="34">
        <v>15.62</v>
      </c>
      <c r="K438" s="36">
        <f t="shared" si="61"/>
        <v>31.24</v>
      </c>
      <c r="L438" s="21">
        <f t="shared" si="62"/>
        <v>62.48</v>
      </c>
      <c r="M438" s="34">
        <v>19</v>
      </c>
      <c r="N438" s="21">
        <f t="shared" si="63"/>
        <v>76</v>
      </c>
      <c r="O438" s="40" t="s">
        <v>93</v>
      </c>
    </row>
    <row r="439" spans="1:15">
      <c r="A439" s="33" t="s">
        <v>16</v>
      </c>
      <c r="B439" s="34">
        <v>417</v>
      </c>
      <c r="C439" s="33" t="s">
        <v>27</v>
      </c>
      <c r="D439" s="34">
        <v>-8</v>
      </c>
      <c r="E439" s="34">
        <v>580.35</v>
      </c>
      <c r="F439" s="34">
        <v>428.68</v>
      </c>
      <c r="G439" s="33">
        <v>2</v>
      </c>
      <c r="H439" s="21">
        <v>2</v>
      </c>
      <c r="I439" s="26">
        <f t="shared" si="60"/>
        <v>4</v>
      </c>
      <c r="J439" s="34">
        <v>15.62</v>
      </c>
      <c r="K439" s="36">
        <f t="shared" si="61"/>
        <v>31.24</v>
      </c>
      <c r="L439" s="21">
        <f t="shared" si="62"/>
        <v>62.48</v>
      </c>
      <c r="M439" s="34">
        <v>19</v>
      </c>
      <c r="N439" s="21">
        <f t="shared" si="63"/>
        <v>76</v>
      </c>
      <c r="O439" s="40" t="s">
        <v>93</v>
      </c>
    </row>
    <row r="440" spans="1:15">
      <c r="A440" s="33" t="s">
        <v>16</v>
      </c>
      <c r="B440" s="34">
        <v>174</v>
      </c>
      <c r="C440" s="33" t="s">
        <v>27</v>
      </c>
      <c r="D440" s="34">
        <v>-8</v>
      </c>
      <c r="E440" s="34">
        <v>317.88</v>
      </c>
      <c r="F440" s="34">
        <v>153.19</v>
      </c>
      <c r="G440" s="33">
        <v>2</v>
      </c>
      <c r="H440" s="21">
        <v>2</v>
      </c>
      <c r="I440" s="26">
        <f t="shared" si="60"/>
        <v>4</v>
      </c>
      <c r="J440" s="34">
        <v>3.06</v>
      </c>
      <c r="K440" s="36">
        <f t="shared" si="61"/>
        <v>6.12</v>
      </c>
      <c r="L440" s="21">
        <f t="shared" si="62"/>
        <v>12.24</v>
      </c>
      <c r="M440" s="34">
        <v>8</v>
      </c>
      <c r="N440" s="21">
        <f t="shared" si="63"/>
        <v>32</v>
      </c>
      <c r="O440" s="40" t="s">
        <v>93</v>
      </c>
    </row>
    <row r="441" spans="1:15">
      <c r="A441" s="33" t="s">
        <v>16</v>
      </c>
      <c r="B441" s="34">
        <v>418</v>
      </c>
      <c r="C441" s="33" t="s">
        <v>27</v>
      </c>
      <c r="D441" s="34">
        <v>-8</v>
      </c>
      <c r="E441" s="34">
        <v>598.27</v>
      </c>
      <c r="F441" s="34">
        <v>409.27</v>
      </c>
      <c r="G441" s="33">
        <v>2</v>
      </c>
      <c r="H441" s="21">
        <v>2</v>
      </c>
      <c r="I441" s="26">
        <f t="shared" si="60"/>
        <v>4</v>
      </c>
      <c r="J441" s="34">
        <v>15.38</v>
      </c>
      <c r="K441" s="36">
        <f t="shared" si="61"/>
        <v>30.76</v>
      </c>
      <c r="L441" s="21">
        <f t="shared" si="62"/>
        <v>61.52</v>
      </c>
      <c r="M441" s="34">
        <v>18</v>
      </c>
      <c r="N441" s="21">
        <f t="shared" si="63"/>
        <v>72</v>
      </c>
      <c r="O441" s="33" t="s">
        <v>95</v>
      </c>
    </row>
    <row r="442" spans="1:15">
      <c r="A442" s="33" t="s">
        <v>16</v>
      </c>
      <c r="B442" s="34">
        <v>419</v>
      </c>
      <c r="C442" s="33" t="s">
        <v>27</v>
      </c>
      <c r="D442" s="34">
        <v>-8</v>
      </c>
      <c r="E442" s="34">
        <v>598.27</v>
      </c>
      <c r="F442" s="34">
        <v>409.27</v>
      </c>
      <c r="G442" s="33">
        <v>2</v>
      </c>
      <c r="H442" s="21">
        <v>2</v>
      </c>
      <c r="I442" s="26">
        <f t="shared" si="60"/>
        <v>4</v>
      </c>
      <c r="J442" s="34">
        <v>15.38</v>
      </c>
      <c r="K442" s="36">
        <f t="shared" si="61"/>
        <v>30.76</v>
      </c>
      <c r="L442" s="21">
        <f t="shared" si="62"/>
        <v>61.52</v>
      </c>
      <c r="M442" s="34">
        <v>18</v>
      </c>
      <c r="N442" s="21">
        <f t="shared" si="63"/>
        <v>72</v>
      </c>
      <c r="O442" s="33" t="s">
        <v>95</v>
      </c>
    </row>
    <row r="443" spans="1:15">
      <c r="A443" s="33" t="s">
        <v>16</v>
      </c>
      <c r="B443" s="34">
        <v>521</v>
      </c>
      <c r="C443" s="33" t="s">
        <v>27</v>
      </c>
      <c r="D443" s="34">
        <v>-8</v>
      </c>
      <c r="E443" s="34">
        <v>597.91</v>
      </c>
      <c r="F443" s="34">
        <v>426.77</v>
      </c>
      <c r="G443" s="33">
        <v>2</v>
      </c>
      <c r="H443" s="21">
        <v>2</v>
      </c>
      <c r="I443" s="26">
        <f t="shared" si="60"/>
        <v>4</v>
      </c>
      <c r="J443" s="34">
        <v>16.02</v>
      </c>
      <c r="K443" s="36">
        <f t="shared" si="61"/>
        <v>32.04</v>
      </c>
      <c r="L443" s="21">
        <f t="shared" si="62"/>
        <v>64.08</v>
      </c>
      <c r="M443" s="34">
        <v>18</v>
      </c>
      <c r="N443" s="21">
        <f t="shared" si="63"/>
        <v>72</v>
      </c>
      <c r="O443" s="33" t="s">
        <v>95</v>
      </c>
    </row>
    <row r="444" spans="1:15">
      <c r="A444" s="33" t="s">
        <v>16</v>
      </c>
      <c r="B444" s="34">
        <v>522</v>
      </c>
      <c r="C444" s="33" t="s">
        <v>27</v>
      </c>
      <c r="D444" s="34">
        <v>-8</v>
      </c>
      <c r="E444" s="34">
        <v>597.91</v>
      </c>
      <c r="F444" s="34">
        <v>426.77</v>
      </c>
      <c r="G444" s="33">
        <v>2</v>
      </c>
      <c r="H444" s="21">
        <v>2</v>
      </c>
      <c r="I444" s="26">
        <f t="shared" si="60"/>
        <v>4</v>
      </c>
      <c r="J444" s="34">
        <v>16.02</v>
      </c>
      <c r="K444" s="36">
        <f t="shared" si="61"/>
        <v>32.04</v>
      </c>
      <c r="L444" s="21">
        <f t="shared" si="62"/>
        <v>64.08</v>
      </c>
      <c r="M444" s="34">
        <v>18</v>
      </c>
      <c r="N444" s="21">
        <f t="shared" si="63"/>
        <v>72</v>
      </c>
      <c r="O444" s="33" t="s">
        <v>95</v>
      </c>
    </row>
    <row r="445" spans="1:15">
      <c r="A445" s="33" t="s">
        <v>16</v>
      </c>
      <c r="B445" s="34">
        <v>137</v>
      </c>
      <c r="C445" s="33" t="s">
        <v>27</v>
      </c>
      <c r="D445" s="34">
        <v>-8</v>
      </c>
      <c r="E445" s="34">
        <v>594.11</v>
      </c>
      <c r="F445" s="34">
        <v>317.84</v>
      </c>
      <c r="G445" s="33">
        <v>2</v>
      </c>
      <c r="H445" s="21">
        <v>2</v>
      </c>
      <c r="I445" s="26">
        <f t="shared" si="60"/>
        <v>4</v>
      </c>
      <c r="J445" s="34">
        <v>11.86</v>
      </c>
      <c r="K445" s="36">
        <f t="shared" si="61"/>
        <v>23.72</v>
      </c>
      <c r="L445" s="21">
        <f t="shared" si="62"/>
        <v>47.44</v>
      </c>
      <c r="M445" s="34">
        <v>14</v>
      </c>
      <c r="N445" s="21">
        <f t="shared" si="63"/>
        <v>56</v>
      </c>
      <c r="O445" s="33" t="s">
        <v>95</v>
      </c>
    </row>
    <row r="446" spans="1:15">
      <c r="A446" s="33" t="s">
        <v>16</v>
      </c>
      <c r="B446" s="34">
        <v>138</v>
      </c>
      <c r="C446" s="33" t="s">
        <v>27</v>
      </c>
      <c r="D446" s="34">
        <v>-8</v>
      </c>
      <c r="E446" s="34">
        <v>594.11</v>
      </c>
      <c r="F446" s="34">
        <v>317.84</v>
      </c>
      <c r="G446" s="33">
        <v>2</v>
      </c>
      <c r="H446" s="21">
        <v>2</v>
      </c>
      <c r="I446" s="26">
        <f t="shared" si="60"/>
        <v>4</v>
      </c>
      <c r="J446" s="34">
        <v>11.86</v>
      </c>
      <c r="K446" s="36">
        <f t="shared" si="61"/>
        <v>23.72</v>
      </c>
      <c r="L446" s="21">
        <f t="shared" si="62"/>
        <v>47.44</v>
      </c>
      <c r="M446" s="34">
        <v>14</v>
      </c>
      <c r="N446" s="21">
        <f t="shared" si="63"/>
        <v>56</v>
      </c>
      <c r="O446" s="33" t="s">
        <v>95</v>
      </c>
    </row>
    <row r="447" spans="1:15">
      <c r="A447" s="33" t="s">
        <v>16</v>
      </c>
      <c r="B447" s="34">
        <v>142</v>
      </c>
      <c r="C447" s="33" t="s">
        <v>27</v>
      </c>
      <c r="D447" s="34">
        <v>-8</v>
      </c>
      <c r="E447" s="34">
        <v>565.33</v>
      </c>
      <c r="F447" s="34">
        <v>394.94</v>
      </c>
      <c r="G447" s="33">
        <v>2</v>
      </c>
      <c r="H447" s="21">
        <v>2</v>
      </c>
      <c r="I447" s="26">
        <f t="shared" si="60"/>
        <v>4</v>
      </c>
      <c r="J447" s="34">
        <v>14.02</v>
      </c>
      <c r="K447" s="36">
        <f t="shared" si="61"/>
        <v>28.04</v>
      </c>
      <c r="L447" s="21">
        <f t="shared" si="62"/>
        <v>56.08</v>
      </c>
      <c r="M447" s="34">
        <v>16</v>
      </c>
      <c r="N447" s="21">
        <f t="shared" si="63"/>
        <v>64</v>
      </c>
      <c r="O447" s="33" t="s">
        <v>95</v>
      </c>
    </row>
    <row r="448" spans="1:15">
      <c r="A448" s="33" t="s">
        <v>16</v>
      </c>
      <c r="B448" s="34">
        <v>143</v>
      </c>
      <c r="C448" s="33" t="s">
        <v>27</v>
      </c>
      <c r="D448" s="34">
        <v>-8</v>
      </c>
      <c r="E448" s="34">
        <v>565.33</v>
      </c>
      <c r="F448" s="34">
        <v>394.94</v>
      </c>
      <c r="G448" s="33">
        <v>2</v>
      </c>
      <c r="H448" s="21">
        <v>2</v>
      </c>
      <c r="I448" s="26">
        <f t="shared" si="60"/>
        <v>4</v>
      </c>
      <c r="J448" s="34">
        <v>14.02</v>
      </c>
      <c r="K448" s="36">
        <f t="shared" si="61"/>
        <v>28.04</v>
      </c>
      <c r="L448" s="21">
        <f t="shared" si="62"/>
        <v>56.08</v>
      </c>
      <c r="M448" s="34">
        <v>16</v>
      </c>
      <c r="N448" s="21">
        <f t="shared" si="63"/>
        <v>64</v>
      </c>
      <c r="O448" s="33" t="s">
        <v>95</v>
      </c>
    </row>
    <row r="449" spans="1:15">
      <c r="A449" s="33" t="s">
        <v>16</v>
      </c>
      <c r="B449" s="34">
        <v>161</v>
      </c>
      <c r="C449" s="33" t="s">
        <v>27</v>
      </c>
      <c r="D449" s="34">
        <v>-8</v>
      </c>
      <c r="E449" s="34">
        <v>523.06</v>
      </c>
      <c r="F449" s="34">
        <v>219.83</v>
      </c>
      <c r="G449" s="33">
        <v>2</v>
      </c>
      <c r="H449" s="21">
        <v>2</v>
      </c>
      <c r="I449" s="26">
        <f t="shared" si="60"/>
        <v>4</v>
      </c>
      <c r="J449" s="34">
        <v>7.22</v>
      </c>
      <c r="K449" s="36">
        <f t="shared" si="61"/>
        <v>14.44</v>
      </c>
      <c r="L449" s="21">
        <f t="shared" si="62"/>
        <v>28.88</v>
      </c>
      <c r="M449" s="34">
        <v>13</v>
      </c>
      <c r="N449" s="21">
        <f t="shared" si="63"/>
        <v>52</v>
      </c>
      <c r="O449" s="33" t="s">
        <v>95</v>
      </c>
    </row>
    <row r="450" spans="1:15">
      <c r="A450" s="33" t="s">
        <v>16</v>
      </c>
      <c r="B450" s="34">
        <v>162</v>
      </c>
      <c r="C450" s="33" t="s">
        <v>27</v>
      </c>
      <c r="D450" s="34">
        <v>-8</v>
      </c>
      <c r="E450" s="34">
        <v>523.06</v>
      </c>
      <c r="F450" s="34">
        <v>219.83</v>
      </c>
      <c r="G450" s="33">
        <v>2</v>
      </c>
      <c r="H450" s="21">
        <v>2</v>
      </c>
      <c r="I450" s="26">
        <f t="shared" si="60"/>
        <v>4</v>
      </c>
      <c r="J450" s="34">
        <v>7.22</v>
      </c>
      <c r="K450" s="36">
        <f t="shared" si="61"/>
        <v>14.44</v>
      </c>
      <c r="L450" s="21">
        <f t="shared" si="62"/>
        <v>28.88</v>
      </c>
      <c r="M450" s="34">
        <v>13</v>
      </c>
      <c r="N450" s="21">
        <f t="shared" si="63"/>
        <v>52</v>
      </c>
      <c r="O450" s="33" t="s">
        <v>95</v>
      </c>
    </row>
    <row r="451" spans="1:15">
      <c r="A451" s="33" t="s">
        <v>16</v>
      </c>
      <c r="B451" s="34">
        <v>183</v>
      </c>
      <c r="C451" s="33" t="s">
        <v>27</v>
      </c>
      <c r="D451" s="34">
        <v>-8</v>
      </c>
      <c r="E451" s="34">
        <v>413.96</v>
      </c>
      <c r="F451" s="34">
        <v>201.63</v>
      </c>
      <c r="G451" s="33">
        <v>2</v>
      </c>
      <c r="H451" s="21">
        <v>2</v>
      </c>
      <c r="I451" s="26">
        <f t="shared" si="60"/>
        <v>4</v>
      </c>
      <c r="J451" s="34">
        <v>5.24</v>
      </c>
      <c r="K451" s="36">
        <f t="shared" si="61"/>
        <v>10.48</v>
      </c>
      <c r="L451" s="21">
        <f t="shared" si="62"/>
        <v>20.96</v>
      </c>
      <c r="M451" s="34">
        <v>9</v>
      </c>
      <c r="N451" s="21">
        <f t="shared" si="63"/>
        <v>36</v>
      </c>
      <c r="O451" s="33" t="s">
        <v>95</v>
      </c>
    </row>
    <row r="452" spans="1:15">
      <c r="A452" s="33" t="s">
        <v>16</v>
      </c>
      <c r="B452" s="34">
        <v>184</v>
      </c>
      <c r="C452" s="33" t="s">
        <v>27</v>
      </c>
      <c r="D452" s="34">
        <v>-8</v>
      </c>
      <c r="E452" s="34">
        <v>413.96</v>
      </c>
      <c r="F452" s="34">
        <v>201.63</v>
      </c>
      <c r="G452" s="33">
        <v>2</v>
      </c>
      <c r="H452" s="21">
        <v>2</v>
      </c>
      <c r="I452" s="26">
        <f t="shared" si="60"/>
        <v>4</v>
      </c>
      <c r="J452" s="34">
        <v>5.24</v>
      </c>
      <c r="K452" s="36">
        <f t="shared" si="61"/>
        <v>10.48</v>
      </c>
      <c r="L452" s="21">
        <f t="shared" si="62"/>
        <v>20.96</v>
      </c>
      <c r="M452" s="34">
        <v>9</v>
      </c>
      <c r="N452" s="21">
        <f t="shared" si="63"/>
        <v>36</v>
      </c>
      <c r="O452" s="33" t="s">
        <v>95</v>
      </c>
    </row>
    <row r="453" spans="1:15">
      <c r="A453" s="33" t="s">
        <v>16</v>
      </c>
      <c r="B453" s="34">
        <v>136</v>
      </c>
      <c r="C453" s="33" t="s">
        <v>27</v>
      </c>
      <c r="D453" s="34">
        <v>-8</v>
      </c>
      <c r="E453" s="34">
        <v>530</v>
      </c>
      <c r="F453" s="34">
        <v>400.87</v>
      </c>
      <c r="G453" s="33">
        <v>2</v>
      </c>
      <c r="H453" s="21">
        <v>2</v>
      </c>
      <c r="I453" s="26">
        <f t="shared" si="60"/>
        <v>4</v>
      </c>
      <c r="J453" s="34">
        <v>13.34</v>
      </c>
      <c r="K453" s="36">
        <f t="shared" si="61"/>
        <v>26.68</v>
      </c>
      <c r="L453" s="21">
        <f t="shared" si="62"/>
        <v>53.36</v>
      </c>
      <c r="M453" s="34">
        <v>18</v>
      </c>
      <c r="N453" s="21">
        <f t="shared" si="63"/>
        <v>72</v>
      </c>
      <c r="O453" s="40" t="s">
        <v>91</v>
      </c>
    </row>
    <row r="454" spans="1:15">
      <c r="A454" s="33" t="s">
        <v>16</v>
      </c>
      <c r="B454" s="54" t="s">
        <v>99</v>
      </c>
      <c r="C454" s="33" t="s">
        <v>27</v>
      </c>
      <c r="D454" s="34">
        <v>-8</v>
      </c>
      <c r="E454" s="34">
        <v>417.59</v>
      </c>
      <c r="F454" s="34">
        <v>366.33</v>
      </c>
      <c r="G454" s="33">
        <v>2</v>
      </c>
      <c r="H454" s="21">
        <v>2</v>
      </c>
      <c r="I454" s="26">
        <f t="shared" si="60"/>
        <v>4</v>
      </c>
      <c r="J454" s="34">
        <v>9.61</v>
      </c>
      <c r="K454" s="36">
        <f t="shared" si="61"/>
        <v>19.22</v>
      </c>
      <c r="L454" s="21">
        <f t="shared" si="62"/>
        <v>38.44</v>
      </c>
      <c r="M454" s="34">
        <v>12</v>
      </c>
      <c r="N454" s="21">
        <f t="shared" si="63"/>
        <v>48</v>
      </c>
      <c r="O454" s="40" t="s">
        <v>91</v>
      </c>
    </row>
    <row r="455" spans="1:15">
      <c r="A455" s="33" t="s">
        <v>16</v>
      </c>
      <c r="B455" s="54" t="s">
        <v>100</v>
      </c>
      <c r="C455" s="33" t="s">
        <v>27</v>
      </c>
      <c r="D455" s="34">
        <v>-8</v>
      </c>
      <c r="E455" s="34">
        <v>417.59</v>
      </c>
      <c r="F455" s="34">
        <v>366.33</v>
      </c>
      <c r="G455" s="33">
        <v>2</v>
      </c>
      <c r="H455" s="21">
        <v>2</v>
      </c>
      <c r="I455" s="26">
        <f t="shared" si="60"/>
        <v>4</v>
      </c>
      <c r="J455" s="34">
        <v>9.61</v>
      </c>
      <c r="K455" s="36">
        <f t="shared" si="61"/>
        <v>19.22</v>
      </c>
      <c r="L455" s="21">
        <f t="shared" si="62"/>
        <v>38.44</v>
      </c>
      <c r="M455" s="34">
        <v>12</v>
      </c>
      <c r="N455" s="21">
        <f t="shared" si="63"/>
        <v>48</v>
      </c>
      <c r="O455" s="40" t="s">
        <v>91</v>
      </c>
    </row>
    <row r="456" spans="1:15">
      <c r="A456" s="33" t="s">
        <v>16</v>
      </c>
      <c r="B456" s="54" t="s">
        <v>101</v>
      </c>
      <c r="C456" s="33" t="s">
        <v>27</v>
      </c>
      <c r="D456" s="34">
        <v>-8</v>
      </c>
      <c r="E456" s="34">
        <v>384.22</v>
      </c>
      <c r="F456" s="34">
        <v>299.13</v>
      </c>
      <c r="G456" s="33">
        <v>2</v>
      </c>
      <c r="H456" s="21">
        <v>2</v>
      </c>
      <c r="I456" s="26">
        <f t="shared" si="60"/>
        <v>4</v>
      </c>
      <c r="J456" s="34">
        <v>7.22</v>
      </c>
      <c r="K456" s="36">
        <f t="shared" si="61"/>
        <v>14.44</v>
      </c>
      <c r="L456" s="21">
        <f t="shared" si="62"/>
        <v>28.88</v>
      </c>
      <c r="M456" s="34">
        <v>11</v>
      </c>
      <c r="N456" s="21">
        <f t="shared" si="63"/>
        <v>44</v>
      </c>
      <c r="O456" s="40" t="s">
        <v>91</v>
      </c>
    </row>
    <row r="457" spans="1:15">
      <c r="A457" s="33" t="s">
        <v>16</v>
      </c>
      <c r="B457" s="54" t="s">
        <v>102</v>
      </c>
      <c r="C457" s="33" t="s">
        <v>27</v>
      </c>
      <c r="D457" s="34">
        <v>-8</v>
      </c>
      <c r="E457" s="34">
        <v>384.22</v>
      </c>
      <c r="F457" s="34">
        <v>299.13</v>
      </c>
      <c r="G457" s="33">
        <v>2</v>
      </c>
      <c r="H457" s="21">
        <v>2</v>
      </c>
      <c r="I457" s="26">
        <f t="shared" si="60"/>
        <v>4</v>
      </c>
      <c r="J457" s="34">
        <v>7.22</v>
      </c>
      <c r="K457" s="36">
        <f t="shared" si="61"/>
        <v>14.44</v>
      </c>
      <c r="L457" s="21">
        <f t="shared" si="62"/>
        <v>28.88</v>
      </c>
      <c r="M457" s="34">
        <v>11</v>
      </c>
      <c r="N457" s="21">
        <f t="shared" si="63"/>
        <v>44</v>
      </c>
      <c r="O457" s="40" t="s">
        <v>91</v>
      </c>
    </row>
    <row r="458" spans="1:15">
      <c r="A458" s="33" t="s">
        <v>16</v>
      </c>
      <c r="B458" s="54" t="s">
        <v>103</v>
      </c>
      <c r="C458" s="33" t="s">
        <v>27</v>
      </c>
      <c r="D458" s="34">
        <v>-8</v>
      </c>
      <c r="E458" s="34">
        <v>321.38</v>
      </c>
      <c r="F458" s="34">
        <v>229.39</v>
      </c>
      <c r="G458" s="33">
        <v>2</v>
      </c>
      <c r="H458" s="21">
        <v>2</v>
      </c>
      <c r="I458" s="26">
        <f t="shared" si="60"/>
        <v>4</v>
      </c>
      <c r="J458" s="34">
        <v>4.63</v>
      </c>
      <c r="K458" s="36">
        <f t="shared" si="61"/>
        <v>9.26</v>
      </c>
      <c r="L458" s="21">
        <f t="shared" si="62"/>
        <v>18.52</v>
      </c>
      <c r="M458" s="34">
        <v>4</v>
      </c>
      <c r="N458" s="21">
        <f t="shared" si="63"/>
        <v>16</v>
      </c>
      <c r="O458" s="40" t="s">
        <v>91</v>
      </c>
    </row>
    <row r="459" spans="1:15">
      <c r="A459" s="33" t="s">
        <v>16</v>
      </c>
      <c r="B459" s="54" t="s">
        <v>104</v>
      </c>
      <c r="C459" s="33" t="s">
        <v>27</v>
      </c>
      <c r="D459" s="34">
        <v>-8</v>
      </c>
      <c r="E459" s="34">
        <v>321.38</v>
      </c>
      <c r="F459" s="34">
        <v>229.39</v>
      </c>
      <c r="G459" s="33">
        <v>2</v>
      </c>
      <c r="H459" s="21">
        <v>2</v>
      </c>
      <c r="I459" s="26">
        <f t="shared" si="60"/>
        <v>4</v>
      </c>
      <c r="J459" s="34">
        <v>4.63</v>
      </c>
      <c r="K459" s="36">
        <f t="shared" si="61"/>
        <v>9.26</v>
      </c>
      <c r="L459" s="21">
        <f t="shared" si="62"/>
        <v>18.52</v>
      </c>
      <c r="M459" s="34">
        <v>4</v>
      </c>
      <c r="N459" s="21">
        <f t="shared" si="63"/>
        <v>16</v>
      </c>
      <c r="O459" s="40" t="s">
        <v>91</v>
      </c>
    </row>
    <row r="460" spans="1:15">
      <c r="A460" s="33" t="s">
        <v>16</v>
      </c>
      <c r="B460" s="54" t="s">
        <v>105</v>
      </c>
      <c r="C460" s="33" t="s">
        <v>27</v>
      </c>
      <c r="D460" s="34">
        <v>-8</v>
      </c>
      <c r="E460" s="34">
        <v>281.71</v>
      </c>
      <c r="F460" s="34">
        <v>226.11</v>
      </c>
      <c r="G460" s="33">
        <v>2</v>
      </c>
      <c r="H460" s="21">
        <v>2</v>
      </c>
      <c r="I460" s="26">
        <f t="shared" si="60"/>
        <v>4</v>
      </c>
      <c r="J460" s="34">
        <v>4</v>
      </c>
      <c r="K460" s="36">
        <f t="shared" si="61"/>
        <v>8</v>
      </c>
      <c r="L460" s="21">
        <f t="shared" si="62"/>
        <v>16</v>
      </c>
      <c r="M460" s="34">
        <v>4</v>
      </c>
      <c r="N460" s="21">
        <f t="shared" si="63"/>
        <v>16</v>
      </c>
      <c r="O460" s="40" t="s">
        <v>91</v>
      </c>
    </row>
    <row r="461" spans="1:15">
      <c r="A461" s="33" t="s">
        <v>16</v>
      </c>
      <c r="B461" s="54" t="s">
        <v>107</v>
      </c>
      <c r="C461" s="33" t="s">
        <v>27</v>
      </c>
      <c r="D461" s="34">
        <v>-8</v>
      </c>
      <c r="E461" s="34">
        <v>275.66</v>
      </c>
      <c r="F461" s="34">
        <v>231.07</v>
      </c>
      <c r="G461" s="33">
        <v>2</v>
      </c>
      <c r="H461" s="21">
        <v>2</v>
      </c>
      <c r="I461" s="26">
        <f t="shared" si="60"/>
        <v>4</v>
      </c>
      <c r="J461" s="34">
        <v>4</v>
      </c>
      <c r="K461" s="36">
        <f t="shared" si="61"/>
        <v>8</v>
      </c>
      <c r="L461" s="21">
        <f t="shared" si="62"/>
        <v>16</v>
      </c>
      <c r="M461" s="34">
        <v>4</v>
      </c>
      <c r="N461" s="21">
        <f t="shared" si="63"/>
        <v>16</v>
      </c>
      <c r="O461" s="40" t="s">
        <v>91</v>
      </c>
    </row>
    <row r="462" spans="1:15">
      <c r="A462" s="33" t="s">
        <v>16</v>
      </c>
      <c r="B462" s="34">
        <v>214</v>
      </c>
      <c r="C462" s="33" t="s">
        <v>27</v>
      </c>
      <c r="D462" s="34">
        <v>-8</v>
      </c>
      <c r="E462" s="34">
        <v>686.8</v>
      </c>
      <c r="F462" s="34">
        <v>322.88</v>
      </c>
      <c r="G462" s="33">
        <v>2</v>
      </c>
      <c r="H462" s="21">
        <v>2</v>
      </c>
      <c r="I462" s="26">
        <f t="shared" si="60"/>
        <v>4</v>
      </c>
      <c r="J462" s="34">
        <v>13.93</v>
      </c>
      <c r="K462" s="36">
        <f t="shared" si="61"/>
        <v>27.86</v>
      </c>
      <c r="L462" s="21">
        <f t="shared" si="62"/>
        <v>55.72</v>
      </c>
      <c r="M462" s="34">
        <v>12</v>
      </c>
      <c r="N462" s="21">
        <f t="shared" si="63"/>
        <v>48</v>
      </c>
      <c r="O462" s="33" t="s">
        <v>90</v>
      </c>
    </row>
    <row r="463" spans="1:15">
      <c r="A463" s="33" t="s">
        <v>16</v>
      </c>
      <c r="B463" s="34">
        <v>215</v>
      </c>
      <c r="C463" s="33" t="s">
        <v>27</v>
      </c>
      <c r="D463" s="34">
        <v>-8</v>
      </c>
      <c r="E463" s="34">
        <v>686.8</v>
      </c>
      <c r="F463" s="34">
        <v>322.88</v>
      </c>
      <c r="G463" s="33">
        <v>2</v>
      </c>
      <c r="H463" s="21">
        <v>2</v>
      </c>
      <c r="I463" s="26">
        <f t="shared" si="60"/>
        <v>4</v>
      </c>
      <c r="J463" s="34">
        <v>13.93</v>
      </c>
      <c r="K463" s="36">
        <f t="shared" si="61"/>
        <v>27.86</v>
      </c>
      <c r="L463" s="21">
        <f t="shared" si="62"/>
        <v>55.72</v>
      </c>
      <c r="M463" s="34">
        <v>12</v>
      </c>
      <c r="N463" s="21">
        <f t="shared" si="63"/>
        <v>48</v>
      </c>
      <c r="O463" s="33" t="s">
        <v>90</v>
      </c>
    </row>
    <row r="464" spans="1:15">
      <c r="A464" s="33" t="s">
        <v>16</v>
      </c>
      <c r="B464" s="34">
        <v>311</v>
      </c>
      <c r="C464" s="33" t="s">
        <v>27</v>
      </c>
      <c r="D464" s="34">
        <v>-8</v>
      </c>
      <c r="E464" s="34">
        <v>686.65</v>
      </c>
      <c r="F464" s="34">
        <v>327.04</v>
      </c>
      <c r="G464" s="33">
        <v>2</v>
      </c>
      <c r="H464" s="21">
        <v>2</v>
      </c>
      <c r="I464" s="26">
        <f t="shared" si="60"/>
        <v>4</v>
      </c>
      <c r="J464" s="34">
        <v>14.1</v>
      </c>
      <c r="K464" s="36">
        <f t="shared" si="61"/>
        <v>28.2</v>
      </c>
      <c r="L464" s="21">
        <f t="shared" si="62"/>
        <v>56.4</v>
      </c>
      <c r="M464" s="34">
        <v>12</v>
      </c>
      <c r="N464" s="21">
        <f t="shared" si="63"/>
        <v>48</v>
      </c>
      <c r="O464" s="33" t="s">
        <v>90</v>
      </c>
    </row>
    <row r="465" spans="1:15">
      <c r="A465" s="33" t="s">
        <v>16</v>
      </c>
      <c r="B465" s="34">
        <v>312</v>
      </c>
      <c r="C465" s="33" t="s">
        <v>27</v>
      </c>
      <c r="D465" s="34">
        <v>-8</v>
      </c>
      <c r="E465" s="34">
        <v>686.65</v>
      </c>
      <c r="F465" s="34">
        <v>327.04</v>
      </c>
      <c r="G465" s="33">
        <v>2</v>
      </c>
      <c r="H465" s="21">
        <v>2</v>
      </c>
      <c r="I465" s="26">
        <f t="shared" si="60"/>
        <v>4</v>
      </c>
      <c r="J465" s="34">
        <v>14.1</v>
      </c>
      <c r="K465" s="36">
        <f t="shared" si="61"/>
        <v>28.2</v>
      </c>
      <c r="L465" s="21">
        <f t="shared" si="62"/>
        <v>56.4</v>
      </c>
      <c r="M465" s="34">
        <v>12</v>
      </c>
      <c r="N465" s="21">
        <f t="shared" si="63"/>
        <v>48</v>
      </c>
      <c r="O465" s="33" t="s">
        <v>90</v>
      </c>
    </row>
    <row r="466" spans="1:15">
      <c r="A466" s="33" t="s">
        <v>16</v>
      </c>
      <c r="B466" s="34">
        <v>148</v>
      </c>
      <c r="C466" s="33" t="s">
        <v>27</v>
      </c>
      <c r="D466" s="34">
        <v>-8</v>
      </c>
      <c r="E466" s="34">
        <v>280.86</v>
      </c>
      <c r="F466" s="34">
        <v>182.74</v>
      </c>
      <c r="G466" s="33">
        <v>4</v>
      </c>
      <c r="H466" s="21">
        <v>2</v>
      </c>
      <c r="I466" s="26">
        <f t="shared" si="60"/>
        <v>8</v>
      </c>
      <c r="J466" s="34">
        <v>3.22</v>
      </c>
      <c r="K466" s="36">
        <f t="shared" si="61"/>
        <v>12.88</v>
      </c>
      <c r="L466" s="21">
        <f t="shared" si="62"/>
        <v>25.76</v>
      </c>
      <c r="M466" s="34">
        <v>5</v>
      </c>
      <c r="N466" s="21">
        <f t="shared" si="63"/>
        <v>40</v>
      </c>
      <c r="O466" s="33" t="s">
        <v>106</v>
      </c>
    </row>
    <row r="467" spans="1:15">
      <c r="A467" s="33" t="s">
        <v>16</v>
      </c>
      <c r="B467" s="34">
        <v>141</v>
      </c>
      <c r="C467" s="33" t="s">
        <v>27</v>
      </c>
      <c r="D467" s="34">
        <v>-8</v>
      </c>
      <c r="E467" s="34">
        <v>567.17</v>
      </c>
      <c r="F467" s="34">
        <v>251.09</v>
      </c>
      <c r="G467" s="33">
        <v>4</v>
      </c>
      <c r="H467" s="21">
        <v>2</v>
      </c>
      <c r="I467" s="26">
        <f t="shared" si="60"/>
        <v>8</v>
      </c>
      <c r="J467" s="34">
        <v>8.94</v>
      </c>
      <c r="K467" s="36">
        <f t="shared" si="61"/>
        <v>35.76</v>
      </c>
      <c r="L467" s="21">
        <f t="shared" si="62"/>
        <v>71.52</v>
      </c>
      <c r="M467" s="34">
        <v>12</v>
      </c>
      <c r="N467" s="21">
        <f t="shared" si="63"/>
        <v>96</v>
      </c>
      <c r="O467" s="33"/>
    </row>
    <row r="468" spans="1:15">
      <c r="A468" s="33" t="s">
        <v>16</v>
      </c>
      <c r="B468" s="34">
        <v>435</v>
      </c>
      <c r="C468" s="33" t="s">
        <v>27</v>
      </c>
      <c r="D468" s="34">
        <v>-8</v>
      </c>
      <c r="E468" s="34">
        <v>407.22</v>
      </c>
      <c r="F468" s="34">
        <v>278.99</v>
      </c>
      <c r="G468" s="33">
        <v>4</v>
      </c>
      <c r="H468" s="21">
        <v>2</v>
      </c>
      <c r="I468" s="26">
        <f t="shared" si="60"/>
        <v>8</v>
      </c>
      <c r="J468" s="34">
        <v>7.13</v>
      </c>
      <c r="K468" s="36">
        <f t="shared" si="61"/>
        <v>28.52</v>
      </c>
      <c r="L468" s="21">
        <f t="shared" si="62"/>
        <v>57.04</v>
      </c>
      <c r="M468" s="34">
        <v>12</v>
      </c>
      <c r="N468" s="21">
        <f t="shared" si="63"/>
        <v>96</v>
      </c>
      <c r="O468" s="33"/>
    </row>
    <row r="469" spans="1:15">
      <c r="A469" s="33" t="s">
        <v>16</v>
      </c>
      <c r="B469" s="34">
        <v>436</v>
      </c>
      <c r="C469" s="33" t="s">
        <v>27</v>
      </c>
      <c r="D469" s="34">
        <v>-8</v>
      </c>
      <c r="E469" s="34">
        <v>360</v>
      </c>
      <c r="F469" s="34">
        <v>219.05</v>
      </c>
      <c r="G469" s="33">
        <v>4</v>
      </c>
      <c r="H469" s="21">
        <v>2</v>
      </c>
      <c r="I469" s="26">
        <f t="shared" si="60"/>
        <v>8</v>
      </c>
      <c r="J469" s="34">
        <v>4.95</v>
      </c>
      <c r="K469" s="36">
        <f t="shared" si="61"/>
        <v>19.8</v>
      </c>
      <c r="L469" s="21">
        <f t="shared" si="62"/>
        <v>39.6</v>
      </c>
      <c r="M469" s="34">
        <v>9</v>
      </c>
      <c r="N469" s="21">
        <f t="shared" si="63"/>
        <v>72</v>
      </c>
      <c r="O469" s="33"/>
    </row>
    <row r="470" spans="1:15">
      <c r="A470" s="33" t="s">
        <v>16</v>
      </c>
      <c r="B470" s="34">
        <v>437</v>
      </c>
      <c r="C470" s="33" t="s">
        <v>27</v>
      </c>
      <c r="D470" s="34">
        <v>-8</v>
      </c>
      <c r="E470" s="34">
        <v>360</v>
      </c>
      <c r="F470" s="34">
        <v>216.73</v>
      </c>
      <c r="G470" s="33">
        <v>4</v>
      </c>
      <c r="H470" s="21">
        <v>2</v>
      </c>
      <c r="I470" s="26">
        <f t="shared" si="60"/>
        <v>8</v>
      </c>
      <c r="J470" s="34">
        <v>4.9</v>
      </c>
      <c r="K470" s="36">
        <f t="shared" si="61"/>
        <v>19.6</v>
      </c>
      <c r="L470" s="21">
        <f t="shared" si="62"/>
        <v>39.2</v>
      </c>
      <c r="M470" s="34">
        <v>9</v>
      </c>
      <c r="N470" s="21">
        <f t="shared" si="63"/>
        <v>72</v>
      </c>
      <c r="O470" s="33"/>
    </row>
    <row r="471" spans="1:15">
      <c r="A471" s="33" t="s">
        <v>16</v>
      </c>
      <c r="B471" s="34">
        <v>534</v>
      </c>
      <c r="C471" s="33" t="s">
        <v>27</v>
      </c>
      <c r="D471" s="34">
        <v>-8</v>
      </c>
      <c r="E471" s="34">
        <v>352.77</v>
      </c>
      <c r="F471" s="34">
        <v>273.67</v>
      </c>
      <c r="G471" s="33">
        <v>4</v>
      </c>
      <c r="H471" s="21">
        <v>2</v>
      </c>
      <c r="I471" s="26">
        <f t="shared" si="60"/>
        <v>8</v>
      </c>
      <c r="J471" s="34">
        <v>6.06</v>
      </c>
      <c r="K471" s="36">
        <f t="shared" si="61"/>
        <v>24.24</v>
      </c>
      <c r="L471" s="21">
        <f t="shared" si="62"/>
        <v>48.48</v>
      </c>
      <c r="M471" s="34">
        <v>11</v>
      </c>
      <c r="N471" s="21">
        <f t="shared" si="63"/>
        <v>88</v>
      </c>
      <c r="O471" s="33"/>
    </row>
    <row r="472" spans="1:15">
      <c r="A472" s="33" t="s">
        <v>16</v>
      </c>
      <c r="B472" s="34">
        <v>536</v>
      </c>
      <c r="C472" s="33" t="s">
        <v>27</v>
      </c>
      <c r="D472" s="34">
        <v>-8</v>
      </c>
      <c r="E472" s="34">
        <v>287.24</v>
      </c>
      <c r="F472" s="34">
        <v>225.13</v>
      </c>
      <c r="G472" s="33">
        <v>4</v>
      </c>
      <c r="H472" s="21">
        <v>2</v>
      </c>
      <c r="I472" s="26">
        <f t="shared" si="60"/>
        <v>8</v>
      </c>
      <c r="J472" s="34">
        <v>4.06</v>
      </c>
      <c r="K472" s="36">
        <f t="shared" si="61"/>
        <v>16.24</v>
      </c>
      <c r="L472" s="21">
        <f t="shared" si="62"/>
        <v>32.48</v>
      </c>
      <c r="M472" s="34">
        <v>6</v>
      </c>
      <c r="N472" s="21">
        <f t="shared" si="63"/>
        <v>48</v>
      </c>
      <c r="O472" s="33"/>
    </row>
    <row r="473" spans="1:15">
      <c r="A473" s="33" t="s">
        <v>16</v>
      </c>
      <c r="B473" s="34">
        <v>523</v>
      </c>
      <c r="C473" s="33" t="s">
        <v>27</v>
      </c>
      <c r="D473" s="34">
        <v>-8</v>
      </c>
      <c r="E473" s="34">
        <v>269.54</v>
      </c>
      <c r="F473" s="34">
        <v>180.37</v>
      </c>
      <c r="G473" s="33">
        <v>4</v>
      </c>
      <c r="H473" s="21">
        <v>2</v>
      </c>
      <c r="I473" s="26">
        <f t="shared" si="60"/>
        <v>8</v>
      </c>
      <c r="J473" s="34">
        <v>3.05</v>
      </c>
      <c r="K473" s="36">
        <f t="shared" si="61"/>
        <v>12.2</v>
      </c>
      <c r="L473" s="21">
        <f t="shared" si="62"/>
        <v>24.4</v>
      </c>
      <c r="M473" s="34">
        <v>5</v>
      </c>
      <c r="N473" s="21">
        <f t="shared" si="63"/>
        <v>40</v>
      </c>
      <c r="O473" s="33"/>
    </row>
    <row r="474" spans="1:15">
      <c r="A474" s="33" t="s">
        <v>16</v>
      </c>
      <c r="B474" s="34">
        <v>535</v>
      </c>
      <c r="C474" s="33" t="s">
        <v>27</v>
      </c>
      <c r="D474" s="34">
        <v>-8</v>
      </c>
      <c r="E474" s="34">
        <v>269.54</v>
      </c>
      <c r="F474" s="34">
        <v>180.37</v>
      </c>
      <c r="G474" s="33">
        <v>4</v>
      </c>
      <c r="H474" s="21">
        <v>2</v>
      </c>
      <c r="I474" s="26">
        <f t="shared" si="60"/>
        <v>8</v>
      </c>
      <c r="J474" s="34">
        <v>3.05</v>
      </c>
      <c r="K474" s="36">
        <f t="shared" si="61"/>
        <v>12.2</v>
      </c>
      <c r="L474" s="21">
        <f t="shared" si="62"/>
        <v>24.4</v>
      </c>
      <c r="M474" s="34">
        <v>5</v>
      </c>
      <c r="N474" s="21">
        <f t="shared" si="63"/>
        <v>40</v>
      </c>
      <c r="O474" s="33"/>
    </row>
    <row r="475" spans="1:15">
      <c r="A475" s="33" t="s">
        <v>16</v>
      </c>
      <c r="B475" s="34">
        <v>524</v>
      </c>
      <c r="C475" s="33" t="s">
        <v>27</v>
      </c>
      <c r="D475" s="34">
        <v>-8</v>
      </c>
      <c r="E475" s="34">
        <v>254.18</v>
      </c>
      <c r="F475" s="34">
        <v>178.44</v>
      </c>
      <c r="G475" s="33">
        <v>4</v>
      </c>
      <c r="H475" s="21">
        <v>2</v>
      </c>
      <c r="I475" s="26">
        <f t="shared" si="60"/>
        <v>8</v>
      </c>
      <c r="J475" s="34">
        <v>2.85</v>
      </c>
      <c r="K475" s="36">
        <f t="shared" si="61"/>
        <v>11.4</v>
      </c>
      <c r="L475" s="21">
        <f t="shared" si="62"/>
        <v>22.8</v>
      </c>
      <c r="M475" s="34">
        <v>5</v>
      </c>
      <c r="N475" s="21">
        <f t="shared" si="63"/>
        <v>40</v>
      </c>
      <c r="O475" s="33"/>
    </row>
    <row r="476" spans="1:15">
      <c r="A476" s="33" t="s">
        <v>16</v>
      </c>
      <c r="B476" s="34">
        <v>1152</v>
      </c>
      <c r="C476" s="33" t="s">
        <v>27</v>
      </c>
      <c r="D476" s="34">
        <v>-10</v>
      </c>
      <c r="E476" s="34">
        <v>254.3</v>
      </c>
      <c r="F476" s="34">
        <v>118.27</v>
      </c>
      <c r="G476" s="33">
        <v>8</v>
      </c>
      <c r="H476" s="21">
        <v>1</v>
      </c>
      <c r="I476" s="26">
        <f t="shared" si="60"/>
        <v>8</v>
      </c>
      <c r="J476" s="34">
        <v>2.36</v>
      </c>
      <c r="K476" s="36">
        <f t="shared" si="61"/>
        <v>18.88</v>
      </c>
      <c r="L476" s="21">
        <f t="shared" si="62"/>
        <v>18.88</v>
      </c>
      <c r="M476" s="34">
        <v>0</v>
      </c>
      <c r="N476" s="21">
        <f t="shared" si="63"/>
        <v>0</v>
      </c>
      <c r="O476" s="40" t="s">
        <v>91</v>
      </c>
    </row>
    <row r="477" spans="1:15">
      <c r="A477" s="33" t="s">
        <v>16</v>
      </c>
      <c r="B477" s="34">
        <v>1354</v>
      </c>
      <c r="C477" s="33" t="s">
        <v>27</v>
      </c>
      <c r="D477" s="34">
        <v>-10</v>
      </c>
      <c r="E477" s="34">
        <v>250.96</v>
      </c>
      <c r="F477" s="34">
        <v>110.29</v>
      </c>
      <c r="G477" s="33">
        <v>8</v>
      </c>
      <c r="H477" s="21">
        <v>1</v>
      </c>
      <c r="I477" s="26">
        <f t="shared" si="60"/>
        <v>8</v>
      </c>
      <c r="J477" s="34">
        <v>2.17</v>
      </c>
      <c r="K477" s="36">
        <f t="shared" si="61"/>
        <v>17.36</v>
      </c>
      <c r="L477" s="21">
        <f t="shared" si="62"/>
        <v>17.36</v>
      </c>
      <c r="M477" s="34">
        <v>0</v>
      </c>
      <c r="N477" s="21">
        <f t="shared" si="63"/>
        <v>0</v>
      </c>
      <c r="O477" s="40" t="s">
        <v>91</v>
      </c>
    </row>
    <row r="478" spans="1:15">
      <c r="A478" s="33" t="s">
        <v>16</v>
      </c>
      <c r="B478" s="34">
        <v>1353</v>
      </c>
      <c r="C478" s="33" t="s">
        <v>27</v>
      </c>
      <c r="D478" s="34">
        <v>-10</v>
      </c>
      <c r="E478" s="34">
        <v>209.55</v>
      </c>
      <c r="F478" s="34">
        <v>107.06</v>
      </c>
      <c r="G478" s="33">
        <v>8</v>
      </c>
      <c r="H478" s="21">
        <v>1</v>
      </c>
      <c r="I478" s="26">
        <f t="shared" si="60"/>
        <v>8</v>
      </c>
      <c r="J478" s="34">
        <v>1.76</v>
      </c>
      <c r="K478" s="36">
        <f t="shared" si="61"/>
        <v>14.08</v>
      </c>
      <c r="L478" s="21">
        <f t="shared" si="62"/>
        <v>14.08</v>
      </c>
      <c r="M478" s="34">
        <v>0</v>
      </c>
      <c r="N478" s="21">
        <f t="shared" si="63"/>
        <v>0</v>
      </c>
      <c r="O478" s="40" t="s">
        <v>91</v>
      </c>
    </row>
    <row r="479" spans="1:15">
      <c r="A479" s="33" t="s">
        <v>16</v>
      </c>
      <c r="B479" s="34">
        <v>1151</v>
      </c>
      <c r="C479" s="33" t="s">
        <v>27</v>
      </c>
      <c r="D479" s="34">
        <v>-10</v>
      </c>
      <c r="E479" s="34">
        <v>164.4</v>
      </c>
      <c r="F479" s="34">
        <v>147.44</v>
      </c>
      <c r="G479" s="33">
        <v>8</v>
      </c>
      <c r="H479" s="21">
        <v>1</v>
      </c>
      <c r="I479" s="26">
        <f t="shared" si="60"/>
        <v>8</v>
      </c>
      <c r="J479" s="34">
        <v>1.9</v>
      </c>
      <c r="K479" s="36">
        <f t="shared" si="61"/>
        <v>15.2</v>
      </c>
      <c r="L479" s="21">
        <f t="shared" si="62"/>
        <v>15.2</v>
      </c>
      <c r="M479" s="34">
        <v>0</v>
      </c>
      <c r="N479" s="21">
        <f t="shared" si="63"/>
        <v>0</v>
      </c>
      <c r="O479" s="40" t="s">
        <v>91</v>
      </c>
    </row>
    <row r="480" spans="1:15">
      <c r="A480" s="33" t="s">
        <v>16</v>
      </c>
      <c r="B480" s="34">
        <v>322</v>
      </c>
      <c r="C480" s="33" t="s">
        <v>27</v>
      </c>
      <c r="D480" s="34">
        <v>-12</v>
      </c>
      <c r="E480" s="34">
        <v>438.04</v>
      </c>
      <c r="F480" s="34">
        <v>208.92</v>
      </c>
      <c r="G480" s="33">
        <v>4</v>
      </c>
      <c r="H480" s="21">
        <v>2</v>
      </c>
      <c r="I480" s="26">
        <f t="shared" si="60"/>
        <v>8</v>
      </c>
      <c r="J480" s="34">
        <v>8.62</v>
      </c>
      <c r="K480" s="36">
        <f t="shared" si="61"/>
        <v>34.48</v>
      </c>
      <c r="L480" s="21">
        <f t="shared" si="62"/>
        <v>68.96</v>
      </c>
      <c r="M480" s="34">
        <v>7</v>
      </c>
      <c r="N480" s="21">
        <f t="shared" si="63"/>
        <v>56</v>
      </c>
      <c r="O480" s="33"/>
    </row>
    <row r="481" spans="1:15">
      <c r="A481" s="33" t="s">
        <v>16</v>
      </c>
      <c r="B481" s="34">
        <v>227</v>
      </c>
      <c r="C481" s="33" t="s">
        <v>27</v>
      </c>
      <c r="D481" s="34">
        <v>-12</v>
      </c>
      <c r="E481" s="34">
        <v>435.19</v>
      </c>
      <c r="F481" s="34">
        <v>184.9</v>
      </c>
      <c r="G481" s="33">
        <v>4</v>
      </c>
      <c r="H481" s="21">
        <v>2</v>
      </c>
      <c r="I481" s="26">
        <f t="shared" si="60"/>
        <v>8</v>
      </c>
      <c r="J481" s="34">
        <v>7.58</v>
      </c>
      <c r="K481" s="36">
        <f t="shared" si="61"/>
        <v>30.32</v>
      </c>
      <c r="L481" s="21">
        <f t="shared" si="62"/>
        <v>60.64</v>
      </c>
      <c r="M481" s="34">
        <v>7</v>
      </c>
      <c r="N481" s="21">
        <f t="shared" si="63"/>
        <v>56</v>
      </c>
      <c r="O481" s="33"/>
    </row>
    <row r="482" spans="1:15">
      <c r="A482" s="33" t="s">
        <v>16</v>
      </c>
      <c r="B482" s="34">
        <v>187</v>
      </c>
      <c r="C482" s="33" t="s">
        <v>27</v>
      </c>
      <c r="D482" s="34">
        <v>-12</v>
      </c>
      <c r="E482" s="34">
        <v>434.61</v>
      </c>
      <c r="F482" s="34">
        <v>201.99</v>
      </c>
      <c r="G482" s="33">
        <v>4</v>
      </c>
      <c r="H482" s="21">
        <v>2</v>
      </c>
      <c r="I482" s="26">
        <f t="shared" si="60"/>
        <v>8</v>
      </c>
      <c r="J482" s="34">
        <v>8.27</v>
      </c>
      <c r="K482" s="36">
        <f t="shared" si="61"/>
        <v>33.08</v>
      </c>
      <c r="L482" s="21">
        <f t="shared" si="62"/>
        <v>66.16</v>
      </c>
      <c r="M482" s="34">
        <v>7</v>
      </c>
      <c r="N482" s="21">
        <f t="shared" si="63"/>
        <v>56</v>
      </c>
      <c r="O482" s="33"/>
    </row>
    <row r="483" spans="1:15">
      <c r="A483" s="33" t="s">
        <v>16</v>
      </c>
      <c r="B483" s="34">
        <v>1148</v>
      </c>
      <c r="C483" s="33" t="s">
        <v>27</v>
      </c>
      <c r="D483" s="34">
        <v>-14</v>
      </c>
      <c r="E483" s="34">
        <v>643.19</v>
      </c>
      <c r="F483" s="34">
        <v>446.44</v>
      </c>
      <c r="G483" s="33">
        <v>4</v>
      </c>
      <c r="H483" s="21">
        <v>1</v>
      </c>
      <c r="I483" s="26">
        <f t="shared" si="60"/>
        <v>4</v>
      </c>
      <c r="J483" s="34">
        <v>31.56</v>
      </c>
      <c r="K483" s="36">
        <f t="shared" si="61"/>
        <v>126.24</v>
      </c>
      <c r="L483" s="21">
        <f t="shared" si="62"/>
        <v>126.24</v>
      </c>
      <c r="M483" s="34">
        <v>12</v>
      </c>
      <c r="N483" s="21">
        <f t="shared" si="63"/>
        <v>48</v>
      </c>
      <c r="O483" s="40" t="s">
        <v>91</v>
      </c>
    </row>
    <row r="484" spans="1:15">
      <c r="A484" s="33" t="s">
        <v>16</v>
      </c>
      <c r="B484" s="34">
        <v>1350</v>
      </c>
      <c r="C484" s="33" t="s">
        <v>27</v>
      </c>
      <c r="D484" s="34">
        <v>-14</v>
      </c>
      <c r="E484" s="34">
        <v>614.07</v>
      </c>
      <c r="F484" s="34">
        <v>458.51</v>
      </c>
      <c r="G484" s="33">
        <v>4</v>
      </c>
      <c r="H484" s="21">
        <v>1</v>
      </c>
      <c r="I484" s="26">
        <f t="shared" si="60"/>
        <v>4</v>
      </c>
      <c r="J484" s="34">
        <v>30.94</v>
      </c>
      <c r="K484" s="36">
        <f t="shared" si="61"/>
        <v>123.76</v>
      </c>
      <c r="L484" s="21">
        <f t="shared" si="62"/>
        <v>123.76</v>
      </c>
      <c r="M484" s="34">
        <v>12</v>
      </c>
      <c r="N484" s="21">
        <f t="shared" si="63"/>
        <v>48</v>
      </c>
      <c r="O484" s="40" t="s">
        <v>91</v>
      </c>
    </row>
    <row r="485" spans="1:15">
      <c r="A485" s="33" t="s">
        <v>16</v>
      </c>
      <c r="B485" s="34">
        <v>1150</v>
      </c>
      <c r="C485" s="33" t="s">
        <v>27</v>
      </c>
      <c r="D485" s="34">
        <v>-14</v>
      </c>
      <c r="E485" s="34">
        <v>593.69</v>
      </c>
      <c r="F485" s="34">
        <v>170.45</v>
      </c>
      <c r="G485" s="33">
        <v>4</v>
      </c>
      <c r="H485" s="21">
        <v>1</v>
      </c>
      <c r="I485" s="26">
        <f t="shared" si="60"/>
        <v>4</v>
      </c>
      <c r="J485" s="34">
        <v>11.12</v>
      </c>
      <c r="K485" s="36">
        <f t="shared" si="61"/>
        <v>44.48</v>
      </c>
      <c r="L485" s="21">
        <f t="shared" si="62"/>
        <v>44.48</v>
      </c>
      <c r="M485" s="34">
        <v>0</v>
      </c>
      <c r="N485" s="21">
        <f t="shared" si="63"/>
        <v>0</v>
      </c>
      <c r="O485" s="40" t="s">
        <v>91</v>
      </c>
    </row>
    <row r="486" spans="1:15">
      <c r="A486" s="33" t="s">
        <v>16</v>
      </c>
      <c r="B486" s="34">
        <v>1352</v>
      </c>
      <c r="C486" s="33" t="s">
        <v>27</v>
      </c>
      <c r="D486" s="34">
        <v>-14</v>
      </c>
      <c r="E486" s="34">
        <v>593.48</v>
      </c>
      <c r="F486" s="34">
        <v>171.44</v>
      </c>
      <c r="G486" s="33">
        <v>4</v>
      </c>
      <c r="H486" s="21">
        <v>1</v>
      </c>
      <c r="I486" s="26">
        <f t="shared" si="60"/>
        <v>4</v>
      </c>
      <c r="J486" s="34">
        <v>11.18</v>
      </c>
      <c r="K486" s="36">
        <f t="shared" si="61"/>
        <v>44.72</v>
      </c>
      <c r="L486" s="21">
        <f t="shared" si="62"/>
        <v>44.72</v>
      </c>
      <c r="M486" s="34">
        <v>0</v>
      </c>
      <c r="N486" s="21">
        <f t="shared" si="63"/>
        <v>0</v>
      </c>
      <c r="O486" s="40" t="s">
        <v>91</v>
      </c>
    </row>
    <row r="487" spans="1:15">
      <c r="A487" s="33" t="s">
        <v>16</v>
      </c>
      <c r="B487" s="34">
        <v>1149</v>
      </c>
      <c r="C487" s="33" t="s">
        <v>27</v>
      </c>
      <c r="D487" s="34">
        <v>-14</v>
      </c>
      <c r="E487" s="34">
        <v>546.8</v>
      </c>
      <c r="F487" s="34">
        <v>330.62</v>
      </c>
      <c r="G487" s="33">
        <v>4</v>
      </c>
      <c r="H487" s="21">
        <v>1</v>
      </c>
      <c r="I487" s="26">
        <f t="shared" si="60"/>
        <v>4</v>
      </c>
      <c r="J487" s="34">
        <v>19.87</v>
      </c>
      <c r="K487" s="36">
        <f t="shared" si="61"/>
        <v>79.48</v>
      </c>
      <c r="L487" s="21">
        <f t="shared" si="62"/>
        <v>79.48</v>
      </c>
      <c r="M487" s="34">
        <v>12</v>
      </c>
      <c r="N487" s="21">
        <f t="shared" si="63"/>
        <v>48</v>
      </c>
      <c r="O487" s="40" t="s">
        <v>91</v>
      </c>
    </row>
    <row r="488" spans="1:15">
      <c r="A488" s="33" t="s">
        <v>16</v>
      </c>
      <c r="B488" s="34">
        <v>1351</v>
      </c>
      <c r="C488" s="33" t="s">
        <v>27</v>
      </c>
      <c r="D488" s="34">
        <v>-14</v>
      </c>
      <c r="E488" s="34">
        <v>546.8</v>
      </c>
      <c r="F488" s="34">
        <v>307.99</v>
      </c>
      <c r="G488" s="33">
        <v>4</v>
      </c>
      <c r="H488" s="21">
        <v>1</v>
      </c>
      <c r="I488" s="26">
        <f t="shared" si="60"/>
        <v>4</v>
      </c>
      <c r="J488" s="34">
        <v>18.51</v>
      </c>
      <c r="K488" s="36">
        <f t="shared" si="61"/>
        <v>74.04</v>
      </c>
      <c r="L488" s="21">
        <f t="shared" si="62"/>
        <v>74.04</v>
      </c>
      <c r="M488" s="34">
        <v>12</v>
      </c>
      <c r="N488" s="21">
        <f t="shared" si="63"/>
        <v>48</v>
      </c>
      <c r="O488" s="40" t="s">
        <v>91</v>
      </c>
    </row>
    <row r="489" spans="1:15">
      <c r="A489" s="33" t="s">
        <v>16</v>
      </c>
      <c r="B489" s="34">
        <v>1147</v>
      </c>
      <c r="C489" s="33" t="s">
        <v>27</v>
      </c>
      <c r="D489" s="34">
        <v>-45</v>
      </c>
      <c r="E489" s="34">
        <v>480</v>
      </c>
      <c r="F489" s="34">
        <v>480</v>
      </c>
      <c r="G489" s="33">
        <v>4</v>
      </c>
      <c r="H489" s="21">
        <v>1</v>
      </c>
      <c r="I489" s="26">
        <f t="shared" si="60"/>
        <v>4</v>
      </c>
      <c r="J489" s="34">
        <v>81.39</v>
      </c>
      <c r="K489" s="36">
        <f t="shared" si="61"/>
        <v>325.56</v>
      </c>
      <c r="L489" s="21">
        <f t="shared" si="62"/>
        <v>325.56</v>
      </c>
      <c r="M489" s="34">
        <v>4</v>
      </c>
      <c r="N489" s="21">
        <f t="shared" si="63"/>
        <v>16</v>
      </c>
      <c r="O489" s="40" t="s">
        <v>108</v>
      </c>
    </row>
    <row r="490" spans="1:15">
      <c r="A490" s="33" t="s">
        <v>16</v>
      </c>
      <c r="B490" s="34">
        <v>1349</v>
      </c>
      <c r="C490" s="33" t="s">
        <v>27</v>
      </c>
      <c r="D490" s="34">
        <v>-45</v>
      </c>
      <c r="E490" s="34">
        <v>480</v>
      </c>
      <c r="F490" s="34">
        <v>480</v>
      </c>
      <c r="G490" s="33">
        <v>4</v>
      </c>
      <c r="H490" s="21">
        <v>1</v>
      </c>
      <c r="I490" s="26">
        <f t="shared" si="60"/>
        <v>4</v>
      </c>
      <c r="J490" s="34">
        <v>81.39</v>
      </c>
      <c r="K490" s="36">
        <f t="shared" si="61"/>
        <v>325.56</v>
      </c>
      <c r="L490" s="21">
        <f t="shared" si="62"/>
        <v>325.56</v>
      </c>
      <c r="M490" s="34">
        <v>4</v>
      </c>
      <c r="N490" s="21">
        <f t="shared" si="63"/>
        <v>16</v>
      </c>
      <c r="O490" s="40" t="s">
        <v>108</v>
      </c>
    </row>
    <row r="491" spans="1:15">
      <c r="A491" s="33" t="s">
        <v>16</v>
      </c>
      <c r="B491" s="34">
        <v>1153</v>
      </c>
      <c r="C491" s="33"/>
      <c r="D491" s="34">
        <v>-2</v>
      </c>
      <c r="E491" s="34">
        <v>310</v>
      </c>
      <c r="F491" s="34">
        <v>105</v>
      </c>
      <c r="G491" s="33">
        <v>8</v>
      </c>
      <c r="H491" s="21">
        <v>1</v>
      </c>
      <c r="I491" s="26">
        <f t="shared" si="60"/>
        <v>8</v>
      </c>
      <c r="J491" s="34">
        <v>0.51</v>
      </c>
      <c r="K491" s="36">
        <f t="shared" si="61"/>
        <v>4.08</v>
      </c>
      <c r="L491" s="21">
        <f t="shared" si="62"/>
        <v>4.08</v>
      </c>
      <c r="M491" s="34">
        <v>6</v>
      </c>
      <c r="N491" s="21">
        <f t="shared" si="63"/>
        <v>48</v>
      </c>
      <c r="O491" s="33"/>
    </row>
    <row r="492" spans="1:15">
      <c r="A492" s="33" t="s">
        <v>16</v>
      </c>
      <c r="B492" s="34">
        <v>1325</v>
      </c>
      <c r="C492" s="33"/>
      <c r="D492" s="34">
        <v>-2</v>
      </c>
      <c r="E492" s="34">
        <v>310</v>
      </c>
      <c r="F492" s="34">
        <v>105</v>
      </c>
      <c r="G492" s="33">
        <v>8</v>
      </c>
      <c r="H492" s="21">
        <v>1</v>
      </c>
      <c r="I492" s="26">
        <f t="shared" si="60"/>
        <v>8</v>
      </c>
      <c r="J492" s="34">
        <v>0.51</v>
      </c>
      <c r="K492" s="36">
        <f t="shared" si="61"/>
        <v>4.08</v>
      </c>
      <c r="L492" s="21">
        <f t="shared" si="62"/>
        <v>4.08</v>
      </c>
      <c r="M492" s="34">
        <v>6</v>
      </c>
      <c r="N492" s="21">
        <f t="shared" si="63"/>
        <v>48</v>
      </c>
      <c r="O492" s="33"/>
    </row>
    <row r="493" spans="1:15">
      <c r="A493" s="33" t="s">
        <v>16</v>
      </c>
      <c r="B493" s="34">
        <v>624</v>
      </c>
      <c r="C493" s="33"/>
      <c r="D493" s="34">
        <v>-2</v>
      </c>
      <c r="E493" s="34">
        <v>240</v>
      </c>
      <c r="F493" s="34">
        <v>60</v>
      </c>
      <c r="G493" s="33">
        <v>8</v>
      </c>
      <c r="H493" s="21">
        <v>2</v>
      </c>
      <c r="I493" s="26">
        <f t="shared" si="60"/>
        <v>16</v>
      </c>
      <c r="J493" s="34">
        <v>0.23</v>
      </c>
      <c r="K493" s="36">
        <f t="shared" si="61"/>
        <v>1.84</v>
      </c>
      <c r="L493" s="21">
        <f t="shared" si="62"/>
        <v>3.68</v>
      </c>
      <c r="M493" s="34">
        <v>4</v>
      </c>
      <c r="N493" s="21">
        <f t="shared" si="63"/>
        <v>64</v>
      </c>
      <c r="O493" s="33"/>
    </row>
    <row r="494" spans="1:15">
      <c r="A494" s="33" t="s">
        <v>16</v>
      </c>
      <c r="B494" s="34">
        <v>549</v>
      </c>
      <c r="C494" s="33"/>
      <c r="D494" s="34">
        <v>-3</v>
      </c>
      <c r="E494" s="34">
        <v>240</v>
      </c>
      <c r="F494" s="34">
        <v>60</v>
      </c>
      <c r="G494" s="33">
        <v>8</v>
      </c>
      <c r="H494" s="21">
        <v>2</v>
      </c>
      <c r="I494" s="26">
        <f t="shared" si="60"/>
        <v>16</v>
      </c>
      <c r="J494" s="34">
        <v>0.34</v>
      </c>
      <c r="K494" s="36">
        <f t="shared" si="61"/>
        <v>2.72</v>
      </c>
      <c r="L494" s="21">
        <f t="shared" si="62"/>
        <v>5.44</v>
      </c>
      <c r="M494" s="34">
        <v>4</v>
      </c>
      <c r="N494" s="21">
        <f t="shared" si="63"/>
        <v>64</v>
      </c>
      <c r="O494" s="33"/>
    </row>
    <row r="495" spans="1:15">
      <c r="A495" s="33" t="s">
        <v>16</v>
      </c>
      <c r="B495" s="34">
        <v>837</v>
      </c>
      <c r="C495" s="33"/>
      <c r="D495" s="34">
        <v>-4</v>
      </c>
      <c r="E495" s="34">
        <v>1682.35</v>
      </c>
      <c r="F495" s="34">
        <v>755.39</v>
      </c>
      <c r="G495" s="33">
        <v>2</v>
      </c>
      <c r="H495" s="21">
        <v>2</v>
      </c>
      <c r="I495" s="26">
        <f t="shared" si="60"/>
        <v>4</v>
      </c>
      <c r="J495" s="34">
        <v>39.9</v>
      </c>
      <c r="K495" s="36">
        <f t="shared" si="61"/>
        <v>79.8</v>
      </c>
      <c r="L495" s="21">
        <f t="shared" si="62"/>
        <v>159.6</v>
      </c>
      <c r="M495" s="34">
        <v>19</v>
      </c>
      <c r="N495" s="21">
        <f t="shared" si="63"/>
        <v>76</v>
      </c>
      <c r="O495" s="33" t="s">
        <v>109</v>
      </c>
    </row>
    <row r="496" spans="1:15">
      <c r="A496" s="33" t="s">
        <v>16</v>
      </c>
      <c r="B496" s="34">
        <v>193</v>
      </c>
      <c r="C496" s="33"/>
      <c r="D496" s="34">
        <v>-5</v>
      </c>
      <c r="E496" s="34">
        <v>348.53</v>
      </c>
      <c r="F496" s="34">
        <v>201.14</v>
      </c>
      <c r="G496" s="33">
        <v>4</v>
      </c>
      <c r="H496" s="21">
        <v>2</v>
      </c>
      <c r="I496" s="26">
        <f t="shared" si="60"/>
        <v>8</v>
      </c>
      <c r="J496" s="34">
        <v>2.75</v>
      </c>
      <c r="K496" s="36">
        <f t="shared" si="61"/>
        <v>11</v>
      </c>
      <c r="L496" s="21">
        <f t="shared" si="62"/>
        <v>22</v>
      </c>
      <c r="M496" s="34">
        <v>9</v>
      </c>
      <c r="N496" s="21">
        <f t="shared" si="63"/>
        <v>72</v>
      </c>
      <c r="O496" s="33"/>
    </row>
    <row r="497" spans="1:15">
      <c r="A497" s="33" t="s">
        <v>16</v>
      </c>
      <c r="B497" s="34">
        <v>321</v>
      </c>
      <c r="C497" s="33"/>
      <c r="D497" s="34">
        <v>-5</v>
      </c>
      <c r="E497" s="34">
        <v>327.32</v>
      </c>
      <c r="F497" s="34">
        <v>137.91</v>
      </c>
      <c r="G497" s="33">
        <v>4</v>
      </c>
      <c r="H497" s="21">
        <v>2</v>
      </c>
      <c r="I497" s="26">
        <f t="shared" si="60"/>
        <v>8</v>
      </c>
      <c r="J497" s="34">
        <v>1.77</v>
      </c>
      <c r="K497" s="36">
        <f t="shared" si="61"/>
        <v>7.08</v>
      </c>
      <c r="L497" s="21">
        <f t="shared" si="62"/>
        <v>14.16</v>
      </c>
      <c r="M497" s="34">
        <v>5</v>
      </c>
      <c r="N497" s="21">
        <f t="shared" si="63"/>
        <v>40</v>
      </c>
      <c r="O497" s="33"/>
    </row>
    <row r="498" spans="1:15">
      <c r="A498" s="33" t="s">
        <v>16</v>
      </c>
      <c r="B498" s="34">
        <v>226</v>
      </c>
      <c r="C498" s="33"/>
      <c r="D498" s="34">
        <v>-5</v>
      </c>
      <c r="E498" s="34">
        <v>316.85</v>
      </c>
      <c r="F498" s="34">
        <v>140.86</v>
      </c>
      <c r="G498" s="33">
        <v>4</v>
      </c>
      <c r="H498" s="21">
        <v>2</v>
      </c>
      <c r="I498" s="26">
        <f t="shared" si="60"/>
        <v>8</v>
      </c>
      <c r="J498" s="34">
        <v>1.75</v>
      </c>
      <c r="K498" s="36">
        <f t="shared" si="61"/>
        <v>7</v>
      </c>
      <c r="L498" s="21">
        <f t="shared" si="62"/>
        <v>14</v>
      </c>
      <c r="M498" s="34">
        <v>5</v>
      </c>
      <c r="N498" s="21">
        <f t="shared" si="63"/>
        <v>40</v>
      </c>
      <c r="O498" s="33"/>
    </row>
    <row r="499" spans="1:15">
      <c r="A499" s="33" t="s">
        <v>16</v>
      </c>
      <c r="B499" s="34">
        <v>186</v>
      </c>
      <c r="C499" s="33"/>
      <c r="D499" s="34">
        <v>-5</v>
      </c>
      <c r="E499" s="34">
        <v>221.37</v>
      </c>
      <c r="F499" s="34">
        <v>130.91</v>
      </c>
      <c r="G499" s="33">
        <v>4</v>
      </c>
      <c r="H499" s="21">
        <v>2</v>
      </c>
      <c r="I499" s="26">
        <f t="shared" ref="I499:I560" si="64">H499*G499</f>
        <v>8</v>
      </c>
      <c r="J499" s="34">
        <v>1.14</v>
      </c>
      <c r="K499" s="36">
        <f t="shared" ref="K499:K560" si="65">J499*G499</f>
        <v>4.56</v>
      </c>
      <c r="L499" s="21">
        <f t="shared" ref="L499:L560" si="66">J499*I499</f>
        <v>9.12</v>
      </c>
      <c r="M499" s="34">
        <v>5</v>
      </c>
      <c r="N499" s="21">
        <f t="shared" ref="N499:N560" si="67">M499*I499</f>
        <v>40</v>
      </c>
      <c r="O499" s="33"/>
    </row>
    <row r="500" spans="1:15">
      <c r="A500" s="33" t="s">
        <v>16</v>
      </c>
      <c r="B500" s="34">
        <v>185</v>
      </c>
      <c r="C500" s="33"/>
      <c r="D500" s="34">
        <v>-5</v>
      </c>
      <c r="E500" s="34">
        <v>220</v>
      </c>
      <c r="F500" s="34">
        <v>131.99</v>
      </c>
      <c r="G500" s="33">
        <v>4</v>
      </c>
      <c r="H500" s="21">
        <v>2</v>
      </c>
      <c r="I500" s="26">
        <f t="shared" si="64"/>
        <v>8</v>
      </c>
      <c r="J500" s="34">
        <v>1.14</v>
      </c>
      <c r="K500" s="36">
        <f t="shared" si="65"/>
        <v>4.56</v>
      </c>
      <c r="L500" s="21">
        <f t="shared" si="66"/>
        <v>9.12</v>
      </c>
      <c r="M500" s="34">
        <v>5</v>
      </c>
      <c r="N500" s="21">
        <f t="shared" si="67"/>
        <v>40</v>
      </c>
      <c r="O500" s="33"/>
    </row>
    <row r="501" spans="1:15">
      <c r="A501" s="33" t="s">
        <v>16</v>
      </c>
      <c r="B501" s="34">
        <v>1122</v>
      </c>
      <c r="C501" s="33"/>
      <c r="D501" s="34">
        <v>-5</v>
      </c>
      <c r="E501" s="34">
        <v>210</v>
      </c>
      <c r="F501" s="34">
        <v>139.8</v>
      </c>
      <c r="G501" s="33">
        <v>8</v>
      </c>
      <c r="H501" s="21">
        <v>1</v>
      </c>
      <c r="I501" s="26">
        <f t="shared" si="64"/>
        <v>8</v>
      </c>
      <c r="J501" s="34">
        <v>1.15</v>
      </c>
      <c r="K501" s="36">
        <f t="shared" si="65"/>
        <v>9.2</v>
      </c>
      <c r="L501" s="21">
        <f t="shared" si="66"/>
        <v>9.2</v>
      </c>
      <c r="M501" s="34">
        <v>5</v>
      </c>
      <c r="N501" s="21">
        <f t="shared" si="67"/>
        <v>40</v>
      </c>
      <c r="O501" s="33"/>
    </row>
    <row r="502" spans="1:15">
      <c r="A502" s="33" t="s">
        <v>16</v>
      </c>
      <c r="B502" s="34">
        <v>149</v>
      </c>
      <c r="C502" s="33"/>
      <c r="D502" s="34">
        <v>-5</v>
      </c>
      <c r="E502" s="34">
        <v>208.63</v>
      </c>
      <c r="F502" s="34">
        <v>169.42</v>
      </c>
      <c r="G502" s="33">
        <v>4</v>
      </c>
      <c r="H502" s="21">
        <v>2</v>
      </c>
      <c r="I502" s="26">
        <f t="shared" si="64"/>
        <v>8</v>
      </c>
      <c r="J502" s="34">
        <v>1.39</v>
      </c>
      <c r="K502" s="36">
        <f t="shared" si="65"/>
        <v>5.56</v>
      </c>
      <c r="L502" s="21">
        <f t="shared" si="66"/>
        <v>11.12</v>
      </c>
      <c r="M502" s="34">
        <v>7</v>
      </c>
      <c r="N502" s="21">
        <f t="shared" si="67"/>
        <v>56</v>
      </c>
      <c r="O502" s="33"/>
    </row>
    <row r="503" spans="1:15">
      <c r="A503" s="33" t="s">
        <v>16</v>
      </c>
      <c r="B503" s="34">
        <v>1333</v>
      </c>
      <c r="C503" s="33"/>
      <c r="D503" s="34">
        <v>-6</v>
      </c>
      <c r="E503" s="34">
        <v>251.96</v>
      </c>
      <c r="F503" s="34">
        <v>164.74</v>
      </c>
      <c r="G503" s="33">
        <v>4</v>
      </c>
      <c r="H503" s="21">
        <v>1</v>
      </c>
      <c r="I503" s="26">
        <f t="shared" si="64"/>
        <v>4</v>
      </c>
      <c r="J503" s="34">
        <v>1.95</v>
      </c>
      <c r="K503" s="36">
        <f t="shared" si="65"/>
        <v>7.8</v>
      </c>
      <c r="L503" s="21">
        <f t="shared" si="66"/>
        <v>7.8</v>
      </c>
      <c r="M503" s="34">
        <v>6</v>
      </c>
      <c r="N503" s="21">
        <f t="shared" si="67"/>
        <v>24</v>
      </c>
      <c r="O503" s="33" t="s">
        <v>95</v>
      </c>
    </row>
    <row r="504" spans="1:15">
      <c r="A504" s="33" t="s">
        <v>16</v>
      </c>
      <c r="B504" s="34">
        <v>1334</v>
      </c>
      <c r="C504" s="33"/>
      <c r="D504" s="34">
        <v>-6</v>
      </c>
      <c r="E504" s="34">
        <v>251.96</v>
      </c>
      <c r="F504" s="34">
        <v>164.74</v>
      </c>
      <c r="G504" s="33">
        <v>4</v>
      </c>
      <c r="H504" s="21">
        <v>1</v>
      </c>
      <c r="I504" s="26">
        <f t="shared" si="64"/>
        <v>4</v>
      </c>
      <c r="J504" s="34">
        <v>1.96</v>
      </c>
      <c r="K504" s="36">
        <f t="shared" si="65"/>
        <v>7.84</v>
      </c>
      <c r="L504" s="21">
        <f t="shared" si="66"/>
        <v>7.84</v>
      </c>
      <c r="M504" s="34">
        <v>6</v>
      </c>
      <c r="N504" s="21">
        <f t="shared" si="67"/>
        <v>24</v>
      </c>
      <c r="O504" s="33" t="s">
        <v>95</v>
      </c>
    </row>
    <row r="505" spans="1:15">
      <c r="A505" s="33" t="s">
        <v>16</v>
      </c>
      <c r="B505" s="34">
        <v>1134</v>
      </c>
      <c r="C505" s="33"/>
      <c r="D505" s="34">
        <v>-6</v>
      </c>
      <c r="E505" s="34">
        <v>238.44</v>
      </c>
      <c r="F505" s="34">
        <v>185.49</v>
      </c>
      <c r="G505" s="33">
        <v>4</v>
      </c>
      <c r="H505" s="21">
        <v>1</v>
      </c>
      <c r="I505" s="26">
        <f t="shared" si="64"/>
        <v>4</v>
      </c>
      <c r="J505" s="34">
        <v>2.08</v>
      </c>
      <c r="K505" s="36">
        <f t="shared" si="65"/>
        <v>8.32</v>
      </c>
      <c r="L505" s="21">
        <f t="shared" si="66"/>
        <v>8.32</v>
      </c>
      <c r="M505" s="34">
        <v>6</v>
      </c>
      <c r="N505" s="21">
        <f t="shared" si="67"/>
        <v>24</v>
      </c>
      <c r="O505" s="33" t="s">
        <v>95</v>
      </c>
    </row>
    <row r="506" spans="1:15">
      <c r="A506" s="33" t="s">
        <v>16</v>
      </c>
      <c r="B506" s="34">
        <v>1135</v>
      </c>
      <c r="C506" s="33"/>
      <c r="D506" s="34">
        <v>-6</v>
      </c>
      <c r="E506" s="34">
        <v>238.44</v>
      </c>
      <c r="F506" s="34">
        <v>185.49</v>
      </c>
      <c r="G506" s="33">
        <v>4</v>
      </c>
      <c r="H506" s="21">
        <v>1</v>
      </c>
      <c r="I506" s="26">
        <f t="shared" si="64"/>
        <v>4</v>
      </c>
      <c r="J506" s="34">
        <v>2.08</v>
      </c>
      <c r="K506" s="36">
        <f t="shared" si="65"/>
        <v>8.32</v>
      </c>
      <c r="L506" s="21">
        <f t="shared" si="66"/>
        <v>8.32</v>
      </c>
      <c r="M506" s="34">
        <v>6</v>
      </c>
      <c r="N506" s="21">
        <f t="shared" si="67"/>
        <v>24</v>
      </c>
      <c r="O506" s="33" t="s">
        <v>95</v>
      </c>
    </row>
    <row r="507" spans="1:15">
      <c r="A507" s="33" t="s">
        <v>16</v>
      </c>
      <c r="B507" s="34">
        <v>1331</v>
      </c>
      <c r="C507" s="33"/>
      <c r="D507" s="34">
        <v>-6</v>
      </c>
      <c r="E507" s="34">
        <v>212.87</v>
      </c>
      <c r="F507" s="34">
        <v>130</v>
      </c>
      <c r="G507" s="33">
        <v>4</v>
      </c>
      <c r="H507" s="21">
        <v>1</v>
      </c>
      <c r="I507" s="26">
        <f t="shared" si="64"/>
        <v>4</v>
      </c>
      <c r="J507" s="34">
        <v>1.3</v>
      </c>
      <c r="K507" s="36">
        <f t="shared" si="65"/>
        <v>5.2</v>
      </c>
      <c r="L507" s="21">
        <f t="shared" si="66"/>
        <v>5.2</v>
      </c>
      <c r="M507" s="34">
        <v>4</v>
      </c>
      <c r="N507" s="21">
        <f t="shared" si="67"/>
        <v>16</v>
      </c>
      <c r="O507" s="33" t="s">
        <v>95</v>
      </c>
    </row>
    <row r="508" spans="1:15">
      <c r="A508" s="33" t="s">
        <v>16</v>
      </c>
      <c r="B508" s="34">
        <v>1332</v>
      </c>
      <c r="C508" s="33"/>
      <c r="D508" s="34">
        <v>-6</v>
      </c>
      <c r="E508" s="34">
        <v>212.87</v>
      </c>
      <c r="F508" s="34">
        <v>130</v>
      </c>
      <c r="G508" s="33">
        <v>4</v>
      </c>
      <c r="H508" s="21">
        <v>1</v>
      </c>
      <c r="I508" s="26">
        <f t="shared" si="64"/>
        <v>4</v>
      </c>
      <c r="J508" s="34">
        <v>1.3</v>
      </c>
      <c r="K508" s="36">
        <f t="shared" si="65"/>
        <v>5.2</v>
      </c>
      <c r="L508" s="21">
        <f t="shared" si="66"/>
        <v>5.2</v>
      </c>
      <c r="M508" s="34">
        <v>4</v>
      </c>
      <c r="N508" s="21">
        <f t="shared" si="67"/>
        <v>16</v>
      </c>
      <c r="O508" s="33" t="s">
        <v>95</v>
      </c>
    </row>
    <row r="509" spans="1:15">
      <c r="A509" s="33" t="s">
        <v>16</v>
      </c>
      <c r="B509" s="34">
        <v>1136</v>
      </c>
      <c r="C509" s="33"/>
      <c r="D509" s="34">
        <v>-6</v>
      </c>
      <c r="E509" s="34">
        <v>182.03</v>
      </c>
      <c r="F509" s="34">
        <v>140</v>
      </c>
      <c r="G509" s="33">
        <v>4</v>
      </c>
      <c r="H509" s="21">
        <v>1</v>
      </c>
      <c r="I509" s="26">
        <f t="shared" si="64"/>
        <v>4</v>
      </c>
      <c r="J509" s="34">
        <v>1.2</v>
      </c>
      <c r="K509" s="36">
        <f t="shared" si="65"/>
        <v>4.8</v>
      </c>
      <c r="L509" s="21">
        <f t="shared" si="66"/>
        <v>4.8</v>
      </c>
      <c r="M509" s="34">
        <v>3</v>
      </c>
      <c r="N509" s="21">
        <f t="shared" si="67"/>
        <v>12</v>
      </c>
      <c r="O509" s="33" t="s">
        <v>95</v>
      </c>
    </row>
    <row r="510" spans="1:15">
      <c r="A510" s="33" t="s">
        <v>16</v>
      </c>
      <c r="B510" s="34">
        <v>1137</v>
      </c>
      <c r="C510" s="33"/>
      <c r="D510" s="34">
        <v>-6</v>
      </c>
      <c r="E510" s="34">
        <v>182.03</v>
      </c>
      <c r="F510" s="34">
        <v>140</v>
      </c>
      <c r="G510" s="33">
        <v>4</v>
      </c>
      <c r="H510" s="21">
        <v>1</v>
      </c>
      <c r="I510" s="26">
        <f t="shared" si="64"/>
        <v>4</v>
      </c>
      <c r="J510" s="34">
        <v>1.2</v>
      </c>
      <c r="K510" s="36">
        <f t="shared" si="65"/>
        <v>4.8</v>
      </c>
      <c r="L510" s="21">
        <f t="shared" si="66"/>
        <v>4.8</v>
      </c>
      <c r="M510" s="34">
        <v>3</v>
      </c>
      <c r="N510" s="21">
        <f t="shared" si="67"/>
        <v>12</v>
      </c>
      <c r="O510" s="33" t="s">
        <v>95</v>
      </c>
    </row>
    <row r="511" spans="1:15">
      <c r="A511" s="33" t="s">
        <v>16</v>
      </c>
      <c r="B511" s="34">
        <v>1337</v>
      </c>
      <c r="C511" s="33"/>
      <c r="D511" s="34">
        <v>-6</v>
      </c>
      <c r="E511" s="34">
        <v>172.12</v>
      </c>
      <c r="F511" s="34">
        <v>167.01</v>
      </c>
      <c r="G511" s="33">
        <v>4</v>
      </c>
      <c r="H511" s="21">
        <v>1</v>
      </c>
      <c r="I511" s="26">
        <f t="shared" si="64"/>
        <v>4</v>
      </c>
      <c r="J511" s="34">
        <v>1.35</v>
      </c>
      <c r="K511" s="36">
        <f t="shared" si="65"/>
        <v>5.4</v>
      </c>
      <c r="L511" s="21">
        <f t="shared" si="66"/>
        <v>5.4</v>
      </c>
      <c r="M511" s="34">
        <v>3</v>
      </c>
      <c r="N511" s="21">
        <f t="shared" si="67"/>
        <v>12</v>
      </c>
      <c r="O511" s="33" t="s">
        <v>95</v>
      </c>
    </row>
    <row r="512" spans="1:15">
      <c r="A512" s="33" t="s">
        <v>16</v>
      </c>
      <c r="B512" s="34">
        <v>1338</v>
      </c>
      <c r="C512" s="33"/>
      <c r="D512" s="34">
        <v>-6</v>
      </c>
      <c r="E512" s="34">
        <v>172.12</v>
      </c>
      <c r="F512" s="34">
        <v>167.01</v>
      </c>
      <c r="G512" s="33">
        <v>4</v>
      </c>
      <c r="H512" s="21">
        <v>1</v>
      </c>
      <c r="I512" s="26">
        <f t="shared" si="64"/>
        <v>4</v>
      </c>
      <c r="J512" s="34">
        <v>1.35</v>
      </c>
      <c r="K512" s="36">
        <f t="shared" si="65"/>
        <v>5.4</v>
      </c>
      <c r="L512" s="21">
        <f t="shared" si="66"/>
        <v>5.4</v>
      </c>
      <c r="M512" s="34">
        <v>3</v>
      </c>
      <c r="N512" s="21">
        <f t="shared" si="67"/>
        <v>12</v>
      </c>
      <c r="O512" s="33" t="s">
        <v>95</v>
      </c>
    </row>
    <row r="513" spans="1:15">
      <c r="A513" s="33" t="s">
        <v>16</v>
      </c>
      <c r="B513" s="34">
        <v>1132</v>
      </c>
      <c r="C513" s="33"/>
      <c r="D513" s="34">
        <v>-6</v>
      </c>
      <c r="E513" s="34">
        <v>170.2</v>
      </c>
      <c r="F513" s="34">
        <v>168.39</v>
      </c>
      <c r="G513" s="33">
        <v>4</v>
      </c>
      <c r="H513" s="21">
        <v>1</v>
      </c>
      <c r="I513" s="26">
        <f t="shared" si="64"/>
        <v>4</v>
      </c>
      <c r="J513" s="34">
        <v>1.35</v>
      </c>
      <c r="K513" s="36">
        <f t="shared" si="65"/>
        <v>5.4</v>
      </c>
      <c r="L513" s="21">
        <f t="shared" si="66"/>
        <v>5.4</v>
      </c>
      <c r="M513" s="34">
        <v>4</v>
      </c>
      <c r="N513" s="21">
        <f t="shared" si="67"/>
        <v>16</v>
      </c>
      <c r="O513" s="33" t="s">
        <v>95</v>
      </c>
    </row>
    <row r="514" spans="1:15">
      <c r="A514" s="33" t="s">
        <v>16</v>
      </c>
      <c r="B514" s="34">
        <v>1133</v>
      </c>
      <c r="C514" s="33"/>
      <c r="D514" s="34">
        <v>-6</v>
      </c>
      <c r="E514" s="34">
        <v>170.2</v>
      </c>
      <c r="F514" s="34">
        <v>168.39</v>
      </c>
      <c r="G514" s="33">
        <v>4</v>
      </c>
      <c r="H514" s="21">
        <v>1</v>
      </c>
      <c r="I514" s="26">
        <f t="shared" si="64"/>
        <v>4</v>
      </c>
      <c r="J514" s="34">
        <v>1.35</v>
      </c>
      <c r="K514" s="36">
        <f t="shared" si="65"/>
        <v>5.4</v>
      </c>
      <c r="L514" s="21">
        <f t="shared" si="66"/>
        <v>5.4</v>
      </c>
      <c r="M514" s="34">
        <v>4</v>
      </c>
      <c r="N514" s="21">
        <f t="shared" si="67"/>
        <v>16</v>
      </c>
      <c r="O514" s="33" t="s">
        <v>95</v>
      </c>
    </row>
    <row r="515" spans="1:15">
      <c r="A515" s="33" t="s">
        <v>16</v>
      </c>
      <c r="B515" s="34">
        <v>1335</v>
      </c>
      <c r="C515" s="33"/>
      <c r="D515" s="34">
        <v>-6</v>
      </c>
      <c r="E515" s="34">
        <v>146.66</v>
      </c>
      <c r="F515" s="34">
        <v>130</v>
      </c>
      <c r="G515" s="33">
        <v>4</v>
      </c>
      <c r="H515" s="21">
        <v>1</v>
      </c>
      <c r="I515" s="26">
        <f t="shared" si="64"/>
        <v>4</v>
      </c>
      <c r="J515" s="34">
        <v>0.9</v>
      </c>
      <c r="K515" s="36">
        <f t="shared" si="65"/>
        <v>3.6</v>
      </c>
      <c r="L515" s="21">
        <f t="shared" si="66"/>
        <v>3.6</v>
      </c>
      <c r="M515" s="34">
        <v>3</v>
      </c>
      <c r="N515" s="21">
        <f t="shared" si="67"/>
        <v>12</v>
      </c>
      <c r="O515" s="33" t="s">
        <v>95</v>
      </c>
    </row>
    <row r="516" spans="1:15">
      <c r="A516" s="33" t="s">
        <v>16</v>
      </c>
      <c r="B516" s="34">
        <v>1336</v>
      </c>
      <c r="C516" s="33"/>
      <c r="D516" s="34">
        <v>-6</v>
      </c>
      <c r="E516" s="34">
        <v>146.63</v>
      </c>
      <c r="F516" s="34">
        <v>130</v>
      </c>
      <c r="G516" s="33">
        <v>4</v>
      </c>
      <c r="H516" s="21">
        <v>1</v>
      </c>
      <c r="I516" s="26">
        <f t="shared" si="64"/>
        <v>4</v>
      </c>
      <c r="J516" s="34">
        <v>0.9</v>
      </c>
      <c r="K516" s="36">
        <f t="shared" si="65"/>
        <v>3.6</v>
      </c>
      <c r="L516" s="21">
        <f t="shared" si="66"/>
        <v>3.6</v>
      </c>
      <c r="M516" s="34">
        <v>3</v>
      </c>
      <c r="N516" s="21">
        <f t="shared" si="67"/>
        <v>12</v>
      </c>
      <c r="O516" s="33" t="s">
        <v>95</v>
      </c>
    </row>
    <row r="517" spans="1:15">
      <c r="A517" s="33" t="s">
        <v>16</v>
      </c>
      <c r="B517" s="34">
        <v>449</v>
      </c>
      <c r="C517" s="33"/>
      <c r="D517" s="34">
        <v>-6</v>
      </c>
      <c r="E517" s="34">
        <v>120</v>
      </c>
      <c r="F517" s="34">
        <v>60</v>
      </c>
      <c r="G517" s="33">
        <v>14</v>
      </c>
      <c r="H517" s="21">
        <v>2</v>
      </c>
      <c r="I517" s="26">
        <f t="shared" si="64"/>
        <v>28</v>
      </c>
      <c r="J517" s="34">
        <v>0.34</v>
      </c>
      <c r="K517" s="36">
        <f t="shared" si="65"/>
        <v>4.76</v>
      </c>
      <c r="L517" s="21">
        <f t="shared" si="66"/>
        <v>9.52</v>
      </c>
      <c r="M517" s="34">
        <v>2</v>
      </c>
      <c r="N517" s="21">
        <f t="shared" si="67"/>
        <v>56</v>
      </c>
      <c r="O517" s="33" t="s">
        <v>110</v>
      </c>
    </row>
    <row r="518" spans="1:15">
      <c r="A518" s="33" t="s">
        <v>16</v>
      </c>
      <c r="B518" s="34">
        <v>198</v>
      </c>
      <c r="C518" s="33"/>
      <c r="D518" s="34">
        <v>-6</v>
      </c>
      <c r="E518" s="34">
        <v>100</v>
      </c>
      <c r="F518" s="34">
        <v>50</v>
      </c>
      <c r="G518" s="33">
        <v>2</v>
      </c>
      <c r="H518" s="21">
        <v>2</v>
      </c>
      <c r="I518" s="26">
        <f t="shared" si="64"/>
        <v>4</v>
      </c>
      <c r="J518" s="34">
        <v>0.24</v>
      </c>
      <c r="K518" s="36">
        <f t="shared" si="65"/>
        <v>0.48</v>
      </c>
      <c r="L518" s="21">
        <f t="shared" si="66"/>
        <v>0.96</v>
      </c>
      <c r="M518" s="34">
        <v>2</v>
      </c>
      <c r="N518" s="21">
        <f t="shared" si="67"/>
        <v>8</v>
      </c>
      <c r="O518" s="33" t="s">
        <v>110</v>
      </c>
    </row>
    <row r="519" spans="1:15">
      <c r="A519" s="33" t="s">
        <v>16</v>
      </c>
      <c r="B519" s="34">
        <v>232</v>
      </c>
      <c r="C519" s="33"/>
      <c r="D519" s="34">
        <v>-6</v>
      </c>
      <c r="E519" s="34">
        <v>100</v>
      </c>
      <c r="F519" s="34">
        <v>50</v>
      </c>
      <c r="G519" s="33">
        <v>2</v>
      </c>
      <c r="H519" s="21">
        <v>2</v>
      </c>
      <c r="I519" s="26">
        <f t="shared" si="64"/>
        <v>4</v>
      </c>
      <c r="J519" s="34">
        <v>0.24</v>
      </c>
      <c r="K519" s="36">
        <f t="shared" si="65"/>
        <v>0.48</v>
      </c>
      <c r="L519" s="21">
        <f t="shared" si="66"/>
        <v>0.96</v>
      </c>
      <c r="M519" s="34">
        <v>2</v>
      </c>
      <c r="N519" s="21">
        <f t="shared" si="67"/>
        <v>8</v>
      </c>
      <c r="O519" s="33" t="s">
        <v>110</v>
      </c>
    </row>
    <row r="520" spans="1:15">
      <c r="A520" s="33" t="s">
        <v>16</v>
      </c>
      <c r="B520" s="34">
        <v>329</v>
      </c>
      <c r="C520" s="33"/>
      <c r="D520" s="34">
        <v>-6</v>
      </c>
      <c r="E520" s="34">
        <v>100</v>
      </c>
      <c r="F520" s="34">
        <v>50</v>
      </c>
      <c r="G520" s="33">
        <v>2</v>
      </c>
      <c r="H520" s="21">
        <v>2</v>
      </c>
      <c r="I520" s="26">
        <f t="shared" si="64"/>
        <v>4</v>
      </c>
      <c r="J520" s="34">
        <v>0.24</v>
      </c>
      <c r="K520" s="36">
        <f t="shared" si="65"/>
        <v>0.48</v>
      </c>
      <c r="L520" s="21">
        <f t="shared" si="66"/>
        <v>0.96</v>
      </c>
      <c r="M520" s="34">
        <v>2</v>
      </c>
      <c r="N520" s="21">
        <f t="shared" si="67"/>
        <v>8</v>
      </c>
      <c r="O520" s="33" t="s">
        <v>110</v>
      </c>
    </row>
    <row r="521" spans="1:15">
      <c r="A521" s="33" t="s">
        <v>16</v>
      </c>
      <c r="B521" s="34">
        <v>928</v>
      </c>
      <c r="C521" s="33"/>
      <c r="D521" s="34">
        <v>-6</v>
      </c>
      <c r="E521" s="34">
        <v>550</v>
      </c>
      <c r="F521" s="34">
        <v>90</v>
      </c>
      <c r="G521" s="33">
        <v>16</v>
      </c>
      <c r="H521" s="21">
        <v>2</v>
      </c>
      <c r="I521" s="26">
        <f t="shared" si="64"/>
        <v>32</v>
      </c>
      <c r="J521" s="34">
        <v>2.33</v>
      </c>
      <c r="K521" s="36">
        <f t="shared" si="65"/>
        <v>37.28</v>
      </c>
      <c r="L521" s="21">
        <f t="shared" si="66"/>
        <v>74.56</v>
      </c>
      <c r="M521" s="34">
        <v>8</v>
      </c>
      <c r="N521" s="21">
        <f t="shared" si="67"/>
        <v>256</v>
      </c>
      <c r="O521" s="33"/>
    </row>
    <row r="522" spans="1:15">
      <c r="A522" s="33" t="s">
        <v>16</v>
      </c>
      <c r="B522" s="34">
        <v>1217</v>
      </c>
      <c r="C522" s="33"/>
      <c r="D522" s="34">
        <v>-6</v>
      </c>
      <c r="E522" s="34">
        <v>550</v>
      </c>
      <c r="F522" s="34">
        <v>100</v>
      </c>
      <c r="G522" s="33">
        <v>16</v>
      </c>
      <c r="H522" s="21">
        <v>1</v>
      </c>
      <c r="I522" s="26">
        <f t="shared" si="64"/>
        <v>16</v>
      </c>
      <c r="J522" s="34">
        <v>2.59</v>
      </c>
      <c r="K522" s="36">
        <f t="shared" si="65"/>
        <v>41.44</v>
      </c>
      <c r="L522" s="21">
        <f t="shared" si="66"/>
        <v>41.44</v>
      </c>
      <c r="M522" s="34">
        <v>8</v>
      </c>
      <c r="N522" s="21">
        <f t="shared" si="67"/>
        <v>128</v>
      </c>
      <c r="O522" s="33"/>
    </row>
    <row r="523" spans="1:15">
      <c r="A523" s="33" t="s">
        <v>16</v>
      </c>
      <c r="B523" s="34">
        <v>160</v>
      </c>
      <c r="C523" s="33"/>
      <c r="D523" s="34">
        <v>-6</v>
      </c>
      <c r="E523" s="34">
        <v>432.81</v>
      </c>
      <c r="F523" s="34">
        <v>169.64</v>
      </c>
      <c r="G523" s="33">
        <v>4</v>
      </c>
      <c r="H523" s="21">
        <v>2</v>
      </c>
      <c r="I523" s="26">
        <f t="shared" si="64"/>
        <v>8</v>
      </c>
      <c r="J523" s="34">
        <v>3.46</v>
      </c>
      <c r="K523" s="36">
        <f t="shared" si="65"/>
        <v>13.84</v>
      </c>
      <c r="L523" s="21">
        <f t="shared" si="66"/>
        <v>27.68</v>
      </c>
      <c r="M523" s="34">
        <v>7</v>
      </c>
      <c r="N523" s="21">
        <f t="shared" si="67"/>
        <v>56</v>
      </c>
      <c r="O523" s="33"/>
    </row>
    <row r="524" spans="1:15">
      <c r="A524" s="33" t="s">
        <v>16</v>
      </c>
      <c r="B524" s="34">
        <v>145</v>
      </c>
      <c r="C524" s="33"/>
      <c r="D524" s="34">
        <v>-6</v>
      </c>
      <c r="E524" s="34">
        <v>431.93</v>
      </c>
      <c r="F524" s="34">
        <v>194.06</v>
      </c>
      <c r="G524" s="33">
        <v>4</v>
      </c>
      <c r="H524" s="21">
        <v>2</v>
      </c>
      <c r="I524" s="26">
        <f t="shared" si="64"/>
        <v>8</v>
      </c>
      <c r="J524" s="34">
        <v>3.95</v>
      </c>
      <c r="K524" s="36">
        <f t="shared" si="65"/>
        <v>15.8</v>
      </c>
      <c r="L524" s="21">
        <f t="shared" si="66"/>
        <v>31.6</v>
      </c>
      <c r="M524" s="34">
        <v>8</v>
      </c>
      <c r="N524" s="21">
        <f t="shared" si="67"/>
        <v>64</v>
      </c>
      <c r="O524" s="33"/>
    </row>
    <row r="525" spans="1:15">
      <c r="A525" s="33" t="s">
        <v>16</v>
      </c>
      <c r="B525" s="34">
        <v>159</v>
      </c>
      <c r="C525" s="33"/>
      <c r="D525" s="34">
        <v>-6</v>
      </c>
      <c r="E525" s="34">
        <v>428.47</v>
      </c>
      <c r="F525" s="34">
        <v>190.33</v>
      </c>
      <c r="G525" s="33">
        <v>4</v>
      </c>
      <c r="H525" s="21">
        <v>2</v>
      </c>
      <c r="I525" s="26">
        <f t="shared" si="64"/>
        <v>8</v>
      </c>
      <c r="J525" s="34">
        <v>3.84</v>
      </c>
      <c r="K525" s="36">
        <f t="shared" si="65"/>
        <v>15.36</v>
      </c>
      <c r="L525" s="21">
        <f t="shared" si="66"/>
        <v>30.72</v>
      </c>
      <c r="M525" s="34">
        <v>8</v>
      </c>
      <c r="N525" s="21">
        <f t="shared" si="67"/>
        <v>64</v>
      </c>
      <c r="O525" s="33"/>
    </row>
    <row r="526" spans="1:15">
      <c r="A526" s="33" t="s">
        <v>16</v>
      </c>
      <c r="B526" s="34">
        <v>538</v>
      </c>
      <c r="C526" s="33"/>
      <c r="D526" s="34">
        <v>-6</v>
      </c>
      <c r="E526" s="34">
        <v>397.92</v>
      </c>
      <c r="F526" s="34">
        <v>158.32</v>
      </c>
      <c r="G526" s="33">
        <v>4</v>
      </c>
      <c r="H526" s="21">
        <v>2</v>
      </c>
      <c r="I526" s="26">
        <f t="shared" si="64"/>
        <v>8</v>
      </c>
      <c r="J526" s="34">
        <v>2.97</v>
      </c>
      <c r="K526" s="36">
        <f t="shared" si="65"/>
        <v>11.88</v>
      </c>
      <c r="L526" s="21">
        <f t="shared" si="66"/>
        <v>23.76</v>
      </c>
      <c r="M526" s="34">
        <v>6</v>
      </c>
      <c r="N526" s="21">
        <f t="shared" si="67"/>
        <v>48</v>
      </c>
      <c r="O526" s="33"/>
    </row>
    <row r="527" spans="1:15">
      <c r="A527" s="33" t="s">
        <v>16</v>
      </c>
      <c r="B527" s="34">
        <v>158</v>
      </c>
      <c r="C527" s="33"/>
      <c r="D527" s="34">
        <v>-6</v>
      </c>
      <c r="E527" s="34">
        <v>362.54</v>
      </c>
      <c r="F527" s="34">
        <v>199.63</v>
      </c>
      <c r="G527" s="33">
        <v>4</v>
      </c>
      <c r="H527" s="21">
        <v>2</v>
      </c>
      <c r="I527" s="26">
        <f t="shared" si="64"/>
        <v>8</v>
      </c>
      <c r="J527" s="34">
        <v>3.41</v>
      </c>
      <c r="K527" s="36">
        <f t="shared" si="65"/>
        <v>13.64</v>
      </c>
      <c r="L527" s="21">
        <f t="shared" si="66"/>
        <v>27.28</v>
      </c>
      <c r="M527" s="34">
        <v>9</v>
      </c>
      <c r="N527" s="21">
        <f t="shared" si="67"/>
        <v>72</v>
      </c>
      <c r="O527" s="33"/>
    </row>
    <row r="528" spans="1:15">
      <c r="A528" s="33" t="s">
        <v>16</v>
      </c>
      <c r="B528" s="34">
        <v>441</v>
      </c>
      <c r="C528" s="33"/>
      <c r="D528" s="34">
        <v>-6</v>
      </c>
      <c r="E528" s="34">
        <v>362.44</v>
      </c>
      <c r="F528" s="34">
        <v>125.6</v>
      </c>
      <c r="G528" s="33">
        <v>4</v>
      </c>
      <c r="H528" s="21">
        <v>2</v>
      </c>
      <c r="I528" s="26">
        <f t="shared" si="64"/>
        <v>8</v>
      </c>
      <c r="J528" s="34">
        <v>2.14</v>
      </c>
      <c r="K528" s="36">
        <f t="shared" si="65"/>
        <v>8.56</v>
      </c>
      <c r="L528" s="21">
        <f t="shared" si="66"/>
        <v>17.12</v>
      </c>
      <c r="M528" s="34">
        <v>6</v>
      </c>
      <c r="N528" s="21">
        <f t="shared" si="67"/>
        <v>48</v>
      </c>
      <c r="O528" s="33"/>
    </row>
    <row r="529" spans="1:15">
      <c r="A529" s="33" t="s">
        <v>16</v>
      </c>
      <c r="B529" s="34">
        <v>146</v>
      </c>
      <c r="C529" s="33"/>
      <c r="D529" s="34">
        <v>-6</v>
      </c>
      <c r="E529" s="34">
        <v>360.2</v>
      </c>
      <c r="F529" s="34">
        <v>185.95</v>
      </c>
      <c r="G529" s="33">
        <v>4</v>
      </c>
      <c r="H529" s="21">
        <v>2</v>
      </c>
      <c r="I529" s="26">
        <f t="shared" si="64"/>
        <v>8</v>
      </c>
      <c r="J529" s="34">
        <v>3.15</v>
      </c>
      <c r="K529" s="36">
        <f t="shared" si="65"/>
        <v>12.6</v>
      </c>
      <c r="L529" s="21">
        <f t="shared" si="66"/>
        <v>25.2</v>
      </c>
      <c r="M529" s="34">
        <v>7</v>
      </c>
      <c r="N529" s="21">
        <f t="shared" si="67"/>
        <v>56</v>
      </c>
      <c r="O529" s="33"/>
    </row>
    <row r="530" spans="1:15">
      <c r="A530" s="33" t="s">
        <v>16</v>
      </c>
      <c r="B530" s="34">
        <v>1125</v>
      </c>
      <c r="C530" s="33"/>
      <c r="D530" s="34">
        <v>-6</v>
      </c>
      <c r="E530" s="34">
        <v>300.55</v>
      </c>
      <c r="F530" s="34">
        <v>254</v>
      </c>
      <c r="G530" s="33">
        <v>8</v>
      </c>
      <c r="H530" s="21">
        <v>1</v>
      </c>
      <c r="I530" s="26">
        <f t="shared" si="64"/>
        <v>8</v>
      </c>
      <c r="J530" s="34">
        <v>3.6</v>
      </c>
      <c r="K530" s="36">
        <f t="shared" si="65"/>
        <v>28.8</v>
      </c>
      <c r="L530" s="21">
        <f t="shared" si="66"/>
        <v>28.8</v>
      </c>
      <c r="M530" s="34">
        <v>9</v>
      </c>
      <c r="N530" s="21">
        <f t="shared" si="67"/>
        <v>72</v>
      </c>
      <c r="O530" s="33"/>
    </row>
    <row r="531" spans="1:15">
      <c r="A531" s="33" t="s">
        <v>16</v>
      </c>
      <c r="B531" s="34">
        <v>144</v>
      </c>
      <c r="C531" s="33"/>
      <c r="D531" s="34">
        <v>-6</v>
      </c>
      <c r="E531" s="34">
        <v>247.91</v>
      </c>
      <c r="F531" s="34">
        <v>134.07</v>
      </c>
      <c r="G531" s="33">
        <v>4</v>
      </c>
      <c r="H531" s="21">
        <v>2</v>
      </c>
      <c r="I531" s="26">
        <f t="shared" si="64"/>
        <v>8</v>
      </c>
      <c r="J531" s="34">
        <v>1.57</v>
      </c>
      <c r="K531" s="36">
        <f t="shared" si="65"/>
        <v>6.28</v>
      </c>
      <c r="L531" s="21">
        <f t="shared" si="66"/>
        <v>12.56</v>
      </c>
      <c r="M531" s="34">
        <v>5</v>
      </c>
      <c r="N531" s="21">
        <f t="shared" si="67"/>
        <v>40</v>
      </c>
      <c r="O531" s="33"/>
    </row>
    <row r="532" spans="1:15">
      <c r="A532" s="33" t="s">
        <v>16</v>
      </c>
      <c r="B532" s="34">
        <v>826</v>
      </c>
      <c r="C532" s="33"/>
      <c r="D532" s="34">
        <v>-6</v>
      </c>
      <c r="E532" s="34">
        <v>247.27</v>
      </c>
      <c r="F532" s="34">
        <v>220</v>
      </c>
      <c r="G532" s="33">
        <v>8</v>
      </c>
      <c r="H532" s="21">
        <v>2</v>
      </c>
      <c r="I532" s="26">
        <f t="shared" si="64"/>
        <v>16</v>
      </c>
      <c r="J532" s="34">
        <v>2.56</v>
      </c>
      <c r="K532" s="36">
        <f t="shared" si="65"/>
        <v>20.48</v>
      </c>
      <c r="L532" s="21">
        <f t="shared" si="66"/>
        <v>40.96</v>
      </c>
      <c r="M532" s="34">
        <v>5</v>
      </c>
      <c r="N532" s="21">
        <f t="shared" si="67"/>
        <v>80</v>
      </c>
      <c r="O532" s="33"/>
    </row>
    <row r="533" spans="1:15">
      <c r="A533" s="33" t="s">
        <v>16</v>
      </c>
      <c r="B533" s="34">
        <v>825</v>
      </c>
      <c r="C533" s="33"/>
      <c r="D533" s="34">
        <v>-6</v>
      </c>
      <c r="E533" s="34">
        <v>244.58</v>
      </c>
      <c r="F533" s="34">
        <v>233.51</v>
      </c>
      <c r="G533" s="33">
        <v>8</v>
      </c>
      <c r="H533" s="21">
        <v>2</v>
      </c>
      <c r="I533" s="26">
        <f t="shared" si="64"/>
        <v>16</v>
      </c>
      <c r="J533" s="34">
        <v>2.69</v>
      </c>
      <c r="K533" s="36">
        <f t="shared" si="65"/>
        <v>21.52</v>
      </c>
      <c r="L533" s="21">
        <f t="shared" si="66"/>
        <v>43.04</v>
      </c>
      <c r="M533" s="34">
        <v>7</v>
      </c>
      <c r="N533" s="21">
        <f t="shared" si="67"/>
        <v>112</v>
      </c>
      <c r="O533" s="33"/>
    </row>
    <row r="534" spans="1:15">
      <c r="A534" s="33" t="s">
        <v>16</v>
      </c>
      <c r="B534" s="34">
        <v>1123</v>
      </c>
      <c r="C534" s="33"/>
      <c r="D534" s="34">
        <v>-6</v>
      </c>
      <c r="E534" s="34">
        <v>169.73</v>
      </c>
      <c r="F534" s="34">
        <v>150</v>
      </c>
      <c r="G534" s="33">
        <v>8</v>
      </c>
      <c r="H534" s="21">
        <v>1</v>
      </c>
      <c r="I534" s="26">
        <f t="shared" si="64"/>
        <v>8</v>
      </c>
      <c r="J534" s="34">
        <v>1.2</v>
      </c>
      <c r="K534" s="36">
        <f t="shared" si="65"/>
        <v>9.6</v>
      </c>
      <c r="L534" s="21">
        <f t="shared" si="66"/>
        <v>9.6</v>
      </c>
      <c r="M534" s="34">
        <v>5</v>
      </c>
      <c r="N534" s="21">
        <f t="shared" si="67"/>
        <v>40</v>
      </c>
      <c r="O534" s="33"/>
    </row>
    <row r="535" spans="1:15">
      <c r="A535" s="33" t="s">
        <v>16</v>
      </c>
      <c r="B535" s="34">
        <v>1124</v>
      </c>
      <c r="C535" s="33"/>
      <c r="D535" s="34">
        <v>-8</v>
      </c>
      <c r="E535" s="34">
        <v>615.9</v>
      </c>
      <c r="F535" s="34">
        <v>406.62</v>
      </c>
      <c r="G535" s="33">
        <v>4</v>
      </c>
      <c r="H535" s="21">
        <v>1</v>
      </c>
      <c r="I535" s="26">
        <f t="shared" si="64"/>
        <v>4</v>
      </c>
      <c r="J535" s="34">
        <v>15.73</v>
      </c>
      <c r="K535" s="36">
        <f t="shared" si="65"/>
        <v>62.92</v>
      </c>
      <c r="L535" s="21">
        <f t="shared" si="66"/>
        <v>62.92</v>
      </c>
      <c r="M535" s="34">
        <v>14</v>
      </c>
      <c r="N535" s="21">
        <f t="shared" si="67"/>
        <v>56</v>
      </c>
      <c r="O535" s="33" t="s">
        <v>97</v>
      </c>
    </row>
    <row r="536" spans="1:15">
      <c r="A536" s="33" t="s">
        <v>16</v>
      </c>
      <c r="B536" s="34">
        <v>824</v>
      </c>
      <c r="C536" s="33"/>
      <c r="D536" s="34">
        <v>-8</v>
      </c>
      <c r="E536" s="34">
        <v>554.25</v>
      </c>
      <c r="F536" s="34">
        <v>382.21</v>
      </c>
      <c r="G536" s="33">
        <v>4</v>
      </c>
      <c r="H536" s="21">
        <v>2</v>
      </c>
      <c r="I536" s="26">
        <f t="shared" si="64"/>
        <v>8</v>
      </c>
      <c r="J536" s="34">
        <v>13.3</v>
      </c>
      <c r="K536" s="36">
        <f t="shared" si="65"/>
        <v>53.2</v>
      </c>
      <c r="L536" s="21">
        <f t="shared" si="66"/>
        <v>106.4</v>
      </c>
      <c r="M536" s="34">
        <v>14</v>
      </c>
      <c r="N536" s="21">
        <f t="shared" si="67"/>
        <v>112</v>
      </c>
      <c r="O536" s="33" t="s">
        <v>97</v>
      </c>
    </row>
    <row r="537" spans="1:15">
      <c r="A537" s="33" t="s">
        <v>16</v>
      </c>
      <c r="B537" s="34">
        <v>618</v>
      </c>
      <c r="C537" s="33"/>
      <c r="D537" s="34">
        <v>-8</v>
      </c>
      <c r="E537" s="34">
        <v>464.51</v>
      </c>
      <c r="F537" s="34">
        <v>213.28</v>
      </c>
      <c r="G537" s="33">
        <v>4</v>
      </c>
      <c r="H537" s="21">
        <v>2</v>
      </c>
      <c r="I537" s="26">
        <f t="shared" si="64"/>
        <v>8</v>
      </c>
      <c r="J537" s="34">
        <v>6.22</v>
      </c>
      <c r="K537" s="36">
        <f t="shared" si="65"/>
        <v>24.88</v>
      </c>
      <c r="L537" s="21">
        <f t="shared" si="66"/>
        <v>49.76</v>
      </c>
      <c r="M537" s="34">
        <v>8</v>
      </c>
      <c r="N537" s="21">
        <f t="shared" si="67"/>
        <v>64</v>
      </c>
      <c r="O537" s="33" t="s">
        <v>97</v>
      </c>
    </row>
    <row r="538" spans="1:15">
      <c r="A538" s="33" t="s">
        <v>16</v>
      </c>
      <c r="B538" s="34">
        <v>1322</v>
      </c>
      <c r="C538" s="33"/>
      <c r="D538" s="34">
        <v>-8</v>
      </c>
      <c r="E538" s="34">
        <v>449.28</v>
      </c>
      <c r="F538" s="34">
        <v>225.28</v>
      </c>
      <c r="G538" s="33">
        <v>4</v>
      </c>
      <c r="H538" s="21">
        <v>1</v>
      </c>
      <c r="I538" s="26">
        <f t="shared" si="64"/>
        <v>4</v>
      </c>
      <c r="J538" s="34">
        <v>6.36</v>
      </c>
      <c r="K538" s="36">
        <f t="shared" si="65"/>
        <v>25.44</v>
      </c>
      <c r="L538" s="21">
        <f t="shared" si="66"/>
        <v>25.44</v>
      </c>
      <c r="M538" s="34">
        <v>8</v>
      </c>
      <c r="N538" s="21">
        <f t="shared" si="67"/>
        <v>32</v>
      </c>
      <c r="O538" s="33" t="s">
        <v>97</v>
      </c>
    </row>
    <row r="539" spans="1:15">
      <c r="A539" s="33" t="s">
        <v>16</v>
      </c>
      <c r="B539" s="34">
        <v>1323</v>
      </c>
      <c r="C539" s="33"/>
      <c r="D539" s="34">
        <v>-8</v>
      </c>
      <c r="E539" s="34">
        <v>314.47</v>
      </c>
      <c r="F539" s="34">
        <v>302.49</v>
      </c>
      <c r="G539" s="33">
        <v>8</v>
      </c>
      <c r="H539" s="21">
        <v>1</v>
      </c>
      <c r="I539" s="26">
        <f t="shared" si="64"/>
        <v>8</v>
      </c>
      <c r="J539" s="34">
        <v>5.97</v>
      </c>
      <c r="K539" s="36">
        <f t="shared" si="65"/>
        <v>47.76</v>
      </c>
      <c r="L539" s="21">
        <f t="shared" si="66"/>
        <v>47.76</v>
      </c>
      <c r="M539" s="34">
        <v>7</v>
      </c>
      <c r="N539" s="21">
        <f t="shared" si="67"/>
        <v>56</v>
      </c>
      <c r="O539" s="33"/>
    </row>
    <row r="540" spans="1:15">
      <c r="A540" s="33" t="s">
        <v>16</v>
      </c>
      <c r="B540" s="34">
        <v>1126</v>
      </c>
      <c r="C540" s="33"/>
      <c r="D540" s="34">
        <v>-8</v>
      </c>
      <c r="E540" s="34">
        <v>267.63</v>
      </c>
      <c r="F540" s="34">
        <v>220</v>
      </c>
      <c r="G540" s="33">
        <v>8</v>
      </c>
      <c r="H540" s="21">
        <v>1</v>
      </c>
      <c r="I540" s="26">
        <f t="shared" si="64"/>
        <v>8</v>
      </c>
      <c r="J540" s="34">
        <v>3.7</v>
      </c>
      <c r="K540" s="36">
        <f t="shared" si="65"/>
        <v>29.6</v>
      </c>
      <c r="L540" s="21">
        <f t="shared" si="66"/>
        <v>29.6</v>
      </c>
      <c r="M540" s="34">
        <v>5</v>
      </c>
      <c r="N540" s="21">
        <f t="shared" si="67"/>
        <v>40</v>
      </c>
      <c r="O540" s="33"/>
    </row>
    <row r="541" spans="1:15">
      <c r="A541" s="33" t="s">
        <v>16</v>
      </c>
      <c r="B541" s="34">
        <v>546</v>
      </c>
      <c r="C541" s="33"/>
      <c r="D541" s="34">
        <v>-10</v>
      </c>
      <c r="E541" s="34">
        <v>120</v>
      </c>
      <c r="F541" s="34">
        <v>60</v>
      </c>
      <c r="G541" s="33">
        <v>2</v>
      </c>
      <c r="H541" s="21">
        <v>2</v>
      </c>
      <c r="I541" s="26">
        <f t="shared" si="64"/>
        <v>4</v>
      </c>
      <c r="J541" s="34">
        <v>0.57</v>
      </c>
      <c r="K541" s="36">
        <f t="shared" si="65"/>
        <v>1.14</v>
      </c>
      <c r="L541" s="21">
        <f t="shared" si="66"/>
        <v>2.28</v>
      </c>
      <c r="M541" s="34">
        <v>2</v>
      </c>
      <c r="N541" s="21">
        <f t="shared" si="67"/>
        <v>8</v>
      </c>
      <c r="O541" s="33" t="s">
        <v>110</v>
      </c>
    </row>
    <row r="542" spans="1:15">
      <c r="A542" s="33" t="s">
        <v>16</v>
      </c>
      <c r="B542" s="34">
        <v>448</v>
      </c>
      <c r="C542" s="33"/>
      <c r="D542" s="34">
        <v>-10</v>
      </c>
      <c r="E542" s="34">
        <v>60</v>
      </c>
      <c r="F542" s="34">
        <v>60</v>
      </c>
      <c r="G542" s="33">
        <v>4</v>
      </c>
      <c r="H542" s="21">
        <v>2</v>
      </c>
      <c r="I542" s="26">
        <f t="shared" si="64"/>
        <v>8</v>
      </c>
      <c r="J542" s="34">
        <v>0.28</v>
      </c>
      <c r="K542" s="36">
        <f t="shared" si="65"/>
        <v>1.12</v>
      </c>
      <c r="L542" s="21">
        <f t="shared" si="66"/>
        <v>2.24</v>
      </c>
      <c r="M542" s="34">
        <v>1</v>
      </c>
      <c r="N542" s="21">
        <f t="shared" si="67"/>
        <v>8</v>
      </c>
      <c r="O542" s="33" t="s">
        <v>110</v>
      </c>
    </row>
    <row r="543" spans="1:15">
      <c r="A543" s="33" t="s">
        <v>16</v>
      </c>
      <c r="B543" s="34">
        <v>545</v>
      </c>
      <c r="C543" s="33"/>
      <c r="D543" s="34">
        <v>-10</v>
      </c>
      <c r="E543" s="34">
        <v>60</v>
      </c>
      <c r="F543" s="34">
        <v>60</v>
      </c>
      <c r="G543" s="33">
        <v>14</v>
      </c>
      <c r="H543" s="21">
        <v>2</v>
      </c>
      <c r="I543" s="26">
        <f t="shared" si="64"/>
        <v>28</v>
      </c>
      <c r="J543" s="34">
        <v>0.28</v>
      </c>
      <c r="K543" s="36">
        <f t="shared" si="65"/>
        <v>3.92</v>
      </c>
      <c r="L543" s="21">
        <f t="shared" si="66"/>
        <v>7.84</v>
      </c>
      <c r="M543" s="34">
        <v>1</v>
      </c>
      <c r="N543" s="21">
        <f t="shared" si="67"/>
        <v>28</v>
      </c>
      <c r="O543" s="33" t="s">
        <v>110</v>
      </c>
    </row>
    <row r="544" spans="1:15">
      <c r="A544" s="33" t="s">
        <v>16</v>
      </c>
      <c r="B544" s="34">
        <v>197</v>
      </c>
      <c r="C544" s="33"/>
      <c r="D544" s="34">
        <v>-10</v>
      </c>
      <c r="E544" s="34">
        <v>50</v>
      </c>
      <c r="F544" s="34">
        <v>50</v>
      </c>
      <c r="G544" s="33">
        <v>10</v>
      </c>
      <c r="H544" s="21">
        <v>2</v>
      </c>
      <c r="I544" s="26">
        <f t="shared" si="64"/>
        <v>20</v>
      </c>
      <c r="J544" s="34">
        <v>0.2</v>
      </c>
      <c r="K544" s="36">
        <f t="shared" si="65"/>
        <v>2</v>
      </c>
      <c r="L544" s="21">
        <f t="shared" si="66"/>
        <v>4</v>
      </c>
      <c r="M544" s="34">
        <v>1</v>
      </c>
      <c r="N544" s="21">
        <f t="shared" si="67"/>
        <v>20</v>
      </c>
      <c r="O544" s="33" t="s">
        <v>110</v>
      </c>
    </row>
    <row r="545" spans="1:15">
      <c r="A545" s="33" t="s">
        <v>16</v>
      </c>
      <c r="B545" s="34">
        <v>230</v>
      </c>
      <c r="C545" s="33"/>
      <c r="D545" s="34">
        <v>-10</v>
      </c>
      <c r="E545" s="34">
        <v>50</v>
      </c>
      <c r="F545" s="34">
        <v>50</v>
      </c>
      <c r="G545" s="33">
        <v>2</v>
      </c>
      <c r="H545" s="21">
        <v>2</v>
      </c>
      <c r="I545" s="26">
        <f t="shared" si="64"/>
        <v>4</v>
      </c>
      <c r="J545" s="34">
        <v>0.2</v>
      </c>
      <c r="K545" s="36">
        <f t="shared" si="65"/>
        <v>0.4</v>
      </c>
      <c r="L545" s="21">
        <f t="shared" si="66"/>
        <v>0.8</v>
      </c>
      <c r="M545" s="34">
        <v>1</v>
      </c>
      <c r="N545" s="21">
        <f t="shared" si="67"/>
        <v>4</v>
      </c>
      <c r="O545" s="33" t="s">
        <v>110</v>
      </c>
    </row>
    <row r="546" spans="1:15">
      <c r="A546" s="33" t="s">
        <v>16</v>
      </c>
      <c r="B546" s="34">
        <v>327</v>
      </c>
      <c r="C546" s="33"/>
      <c r="D546" s="34">
        <v>-10</v>
      </c>
      <c r="E546" s="34">
        <v>50</v>
      </c>
      <c r="F546" s="34">
        <v>50</v>
      </c>
      <c r="G546" s="33">
        <v>2</v>
      </c>
      <c r="H546" s="21">
        <v>2</v>
      </c>
      <c r="I546" s="26">
        <f t="shared" si="64"/>
        <v>4</v>
      </c>
      <c r="J546" s="34">
        <v>0.2</v>
      </c>
      <c r="K546" s="36">
        <f t="shared" si="65"/>
        <v>0.4</v>
      </c>
      <c r="L546" s="21">
        <f t="shared" si="66"/>
        <v>0.8</v>
      </c>
      <c r="M546" s="34">
        <v>1</v>
      </c>
      <c r="N546" s="21">
        <f t="shared" si="67"/>
        <v>4</v>
      </c>
      <c r="O546" s="33" t="s">
        <v>110</v>
      </c>
    </row>
    <row r="547" spans="1:15">
      <c r="A547" s="33" t="s">
        <v>16</v>
      </c>
      <c r="B547" s="34">
        <v>447</v>
      </c>
      <c r="C547" s="33"/>
      <c r="D547" s="34">
        <v>-12</v>
      </c>
      <c r="E547" s="34">
        <v>60</v>
      </c>
      <c r="F547" s="34">
        <v>60</v>
      </c>
      <c r="G547" s="33">
        <v>10</v>
      </c>
      <c r="H547" s="21">
        <v>2</v>
      </c>
      <c r="I547" s="26">
        <f t="shared" si="64"/>
        <v>20</v>
      </c>
      <c r="J547" s="34">
        <v>0.34</v>
      </c>
      <c r="K547" s="36">
        <f t="shared" si="65"/>
        <v>3.4</v>
      </c>
      <c r="L547" s="21">
        <f t="shared" si="66"/>
        <v>6.8</v>
      </c>
      <c r="M547" s="34">
        <v>1</v>
      </c>
      <c r="N547" s="21">
        <f t="shared" si="67"/>
        <v>20</v>
      </c>
      <c r="O547" s="33" t="s">
        <v>110</v>
      </c>
    </row>
    <row r="548" spans="1:15">
      <c r="A548" s="33" t="s">
        <v>16</v>
      </c>
      <c r="B548" s="34">
        <v>542</v>
      </c>
      <c r="C548" s="33"/>
      <c r="D548" s="34">
        <v>-12</v>
      </c>
      <c r="E548" s="34">
        <v>60</v>
      </c>
      <c r="F548" s="34">
        <v>60</v>
      </c>
      <c r="G548" s="33">
        <v>4</v>
      </c>
      <c r="H548" s="21">
        <v>2</v>
      </c>
      <c r="I548" s="26">
        <f t="shared" si="64"/>
        <v>8</v>
      </c>
      <c r="J548" s="34">
        <v>0.34</v>
      </c>
      <c r="K548" s="36">
        <f t="shared" si="65"/>
        <v>1.36</v>
      </c>
      <c r="L548" s="21">
        <f t="shared" si="66"/>
        <v>2.72</v>
      </c>
      <c r="M548" s="34">
        <v>1</v>
      </c>
      <c r="N548" s="21">
        <f t="shared" si="67"/>
        <v>8</v>
      </c>
      <c r="O548" s="33" t="s">
        <v>110</v>
      </c>
    </row>
    <row r="549" spans="1:15">
      <c r="A549" s="33" t="s">
        <v>16</v>
      </c>
      <c r="B549" s="34">
        <v>623</v>
      </c>
      <c r="C549" s="33"/>
      <c r="D549" s="34">
        <v>-12</v>
      </c>
      <c r="E549" s="34">
        <v>60</v>
      </c>
      <c r="F549" s="34">
        <v>60</v>
      </c>
      <c r="G549" s="33">
        <v>4</v>
      </c>
      <c r="H549" s="21">
        <v>2</v>
      </c>
      <c r="I549" s="26">
        <f t="shared" si="64"/>
        <v>8</v>
      </c>
      <c r="J549" s="34">
        <v>0.34</v>
      </c>
      <c r="K549" s="36">
        <f t="shared" si="65"/>
        <v>1.36</v>
      </c>
      <c r="L549" s="21">
        <f t="shared" si="66"/>
        <v>2.72</v>
      </c>
      <c r="M549" s="34">
        <v>1</v>
      </c>
      <c r="N549" s="21">
        <f t="shared" si="67"/>
        <v>8</v>
      </c>
      <c r="O549" s="33" t="s">
        <v>110</v>
      </c>
    </row>
    <row r="550" spans="1:15">
      <c r="A550" s="33" t="s">
        <v>16</v>
      </c>
      <c r="B550" s="34">
        <v>719</v>
      </c>
      <c r="C550" s="33"/>
      <c r="D550" s="34">
        <v>-12</v>
      </c>
      <c r="E550" s="34">
        <v>60</v>
      </c>
      <c r="F550" s="34">
        <v>60</v>
      </c>
      <c r="G550" s="33">
        <v>8</v>
      </c>
      <c r="H550" s="21">
        <v>2</v>
      </c>
      <c r="I550" s="26">
        <f t="shared" si="64"/>
        <v>16</v>
      </c>
      <c r="J550" s="34">
        <v>0.34</v>
      </c>
      <c r="K550" s="36">
        <f t="shared" si="65"/>
        <v>2.72</v>
      </c>
      <c r="L550" s="21">
        <f t="shared" si="66"/>
        <v>5.44</v>
      </c>
      <c r="M550" s="34">
        <v>1</v>
      </c>
      <c r="N550" s="21">
        <f t="shared" si="67"/>
        <v>16</v>
      </c>
      <c r="O550" s="33" t="s">
        <v>110</v>
      </c>
    </row>
    <row r="551" spans="1:15">
      <c r="A551" s="33" t="s">
        <v>16</v>
      </c>
      <c r="B551" s="34">
        <v>835</v>
      </c>
      <c r="C551" s="33"/>
      <c r="D551" s="34">
        <v>-12</v>
      </c>
      <c r="E551" s="34">
        <v>60</v>
      </c>
      <c r="F551" s="34">
        <v>60</v>
      </c>
      <c r="G551" s="33">
        <v>4</v>
      </c>
      <c r="H551" s="21">
        <v>2</v>
      </c>
      <c r="I551" s="26">
        <f t="shared" si="64"/>
        <v>8</v>
      </c>
      <c r="J551" s="34">
        <v>0.34</v>
      </c>
      <c r="K551" s="36">
        <f t="shared" si="65"/>
        <v>1.36</v>
      </c>
      <c r="L551" s="21">
        <f t="shared" si="66"/>
        <v>2.72</v>
      </c>
      <c r="M551" s="34">
        <v>1</v>
      </c>
      <c r="N551" s="21">
        <f t="shared" si="67"/>
        <v>8</v>
      </c>
      <c r="O551" s="33" t="s">
        <v>110</v>
      </c>
    </row>
    <row r="552" spans="1:15">
      <c r="A552" s="33" t="s">
        <v>16</v>
      </c>
      <c r="B552" s="34">
        <v>929</v>
      </c>
      <c r="C552" s="33"/>
      <c r="D552" s="34">
        <v>-12</v>
      </c>
      <c r="E552" s="34">
        <v>60</v>
      </c>
      <c r="F552" s="34">
        <v>60</v>
      </c>
      <c r="G552" s="33">
        <v>8</v>
      </c>
      <c r="H552" s="21">
        <v>2</v>
      </c>
      <c r="I552" s="26">
        <f t="shared" si="64"/>
        <v>16</v>
      </c>
      <c r="J552" s="34">
        <v>0.34</v>
      </c>
      <c r="K552" s="36">
        <f t="shared" si="65"/>
        <v>2.72</v>
      </c>
      <c r="L552" s="21">
        <f t="shared" si="66"/>
        <v>5.44</v>
      </c>
      <c r="M552" s="34">
        <v>1</v>
      </c>
      <c r="N552" s="21">
        <f t="shared" si="67"/>
        <v>16</v>
      </c>
      <c r="O552" s="33" t="s">
        <v>110</v>
      </c>
    </row>
    <row r="553" spans="1:15">
      <c r="A553" s="33" t="s">
        <v>16</v>
      </c>
      <c r="B553" s="34">
        <v>450</v>
      </c>
      <c r="C553" s="33"/>
      <c r="D553" s="34">
        <v>-14</v>
      </c>
      <c r="E553" s="34">
        <v>60</v>
      </c>
      <c r="F553" s="34">
        <v>60</v>
      </c>
      <c r="G553" s="33">
        <v>2</v>
      </c>
      <c r="H553" s="21">
        <v>2</v>
      </c>
      <c r="I553" s="26">
        <f t="shared" si="64"/>
        <v>4</v>
      </c>
      <c r="J553" s="34">
        <v>0.4</v>
      </c>
      <c r="K553" s="36">
        <f t="shared" si="65"/>
        <v>0.8</v>
      </c>
      <c r="L553" s="21">
        <f t="shared" si="66"/>
        <v>1.6</v>
      </c>
      <c r="M553" s="34">
        <v>1</v>
      </c>
      <c r="N553" s="21">
        <f t="shared" si="67"/>
        <v>4</v>
      </c>
      <c r="O553" s="33" t="s">
        <v>110</v>
      </c>
    </row>
    <row r="554" spans="1:15">
      <c r="A554" s="33" t="s">
        <v>16</v>
      </c>
      <c r="B554" s="34">
        <v>1348</v>
      </c>
      <c r="C554" s="33"/>
      <c r="D554" s="34">
        <v>-14</v>
      </c>
      <c r="E554" s="34">
        <v>60</v>
      </c>
      <c r="F554" s="34">
        <v>60</v>
      </c>
      <c r="G554" s="33">
        <v>4</v>
      </c>
      <c r="H554" s="21">
        <v>1</v>
      </c>
      <c r="I554" s="26">
        <f t="shared" si="64"/>
        <v>4</v>
      </c>
      <c r="J554" s="34">
        <v>0.4</v>
      </c>
      <c r="K554" s="36">
        <f t="shared" si="65"/>
        <v>1.6</v>
      </c>
      <c r="L554" s="21">
        <f t="shared" si="66"/>
        <v>1.6</v>
      </c>
      <c r="M554" s="34">
        <v>1</v>
      </c>
      <c r="N554" s="21">
        <f t="shared" si="67"/>
        <v>4</v>
      </c>
      <c r="O554" s="33" t="s">
        <v>110</v>
      </c>
    </row>
    <row r="555" spans="1:15">
      <c r="A555" s="33" t="s">
        <v>16</v>
      </c>
      <c r="B555" s="34">
        <v>543</v>
      </c>
      <c r="C555" s="33"/>
      <c r="D555" s="34">
        <v>-16</v>
      </c>
      <c r="E555" s="34">
        <v>60</v>
      </c>
      <c r="F555" s="34">
        <v>60</v>
      </c>
      <c r="G555" s="33">
        <v>2</v>
      </c>
      <c r="H555" s="21">
        <v>2</v>
      </c>
      <c r="I555" s="26">
        <f t="shared" si="64"/>
        <v>4</v>
      </c>
      <c r="J555" s="34">
        <v>0.45</v>
      </c>
      <c r="K555" s="36">
        <f t="shared" si="65"/>
        <v>0.9</v>
      </c>
      <c r="L555" s="21">
        <f t="shared" si="66"/>
        <v>1.8</v>
      </c>
      <c r="M555" s="34">
        <v>1</v>
      </c>
      <c r="N555" s="21">
        <f t="shared" si="67"/>
        <v>4</v>
      </c>
      <c r="O555" s="33" t="s">
        <v>110</v>
      </c>
    </row>
    <row r="556" spans="1:15">
      <c r="A556" s="33" t="s">
        <v>16</v>
      </c>
      <c r="B556" s="34">
        <v>1218</v>
      </c>
      <c r="C556" s="33"/>
      <c r="D556" s="34">
        <v>-16</v>
      </c>
      <c r="E556" s="34">
        <v>60</v>
      </c>
      <c r="F556" s="34">
        <v>60</v>
      </c>
      <c r="G556" s="33">
        <v>4</v>
      </c>
      <c r="H556" s="21">
        <v>1</v>
      </c>
      <c r="I556" s="26">
        <f t="shared" si="64"/>
        <v>4</v>
      </c>
      <c r="J556" s="34">
        <v>0.45</v>
      </c>
      <c r="K556" s="36">
        <f t="shared" si="65"/>
        <v>1.8</v>
      </c>
      <c r="L556" s="21">
        <f t="shared" si="66"/>
        <v>1.8</v>
      </c>
      <c r="M556" s="34">
        <v>1</v>
      </c>
      <c r="N556" s="21">
        <f t="shared" si="67"/>
        <v>4</v>
      </c>
      <c r="O556" s="33" t="s">
        <v>110</v>
      </c>
    </row>
    <row r="557" spans="1:15">
      <c r="A557" s="33" t="s">
        <v>16</v>
      </c>
      <c r="B557" s="34">
        <v>199</v>
      </c>
      <c r="C557" s="33"/>
      <c r="D557" s="34">
        <v>-16</v>
      </c>
      <c r="E557" s="34">
        <v>50</v>
      </c>
      <c r="F557" s="34">
        <v>50</v>
      </c>
      <c r="G557" s="33">
        <v>2</v>
      </c>
      <c r="H557" s="21">
        <v>2</v>
      </c>
      <c r="I557" s="26">
        <f t="shared" si="64"/>
        <v>4</v>
      </c>
      <c r="J557" s="34">
        <v>0.31</v>
      </c>
      <c r="K557" s="36">
        <f t="shared" si="65"/>
        <v>0.62</v>
      </c>
      <c r="L557" s="21">
        <f t="shared" si="66"/>
        <v>1.24</v>
      </c>
      <c r="M557" s="34">
        <v>1</v>
      </c>
      <c r="N557" s="21">
        <f t="shared" si="67"/>
        <v>4</v>
      </c>
      <c r="O557" s="33" t="s">
        <v>110</v>
      </c>
    </row>
    <row r="558" spans="1:15">
      <c r="A558" s="33" t="s">
        <v>16</v>
      </c>
      <c r="B558" s="34">
        <v>231</v>
      </c>
      <c r="C558" s="33"/>
      <c r="D558" s="34">
        <v>-16</v>
      </c>
      <c r="E558" s="34">
        <v>50</v>
      </c>
      <c r="F558" s="34">
        <v>50</v>
      </c>
      <c r="G558" s="33">
        <v>2</v>
      </c>
      <c r="H558" s="21">
        <v>2</v>
      </c>
      <c r="I558" s="26">
        <f t="shared" si="64"/>
        <v>4</v>
      </c>
      <c r="J558" s="34">
        <v>0.31</v>
      </c>
      <c r="K558" s="36">
        <f t="shared" si="65"/>
        <v>0.62</v>
      </c>
      <c r="L558" s="21">
        <f t="shared" si="66"/>
        <v>1.24</v>
      </c>
      <c r="M558" s="34">
        <v>1</v>
      </c>
      <c r="N558" s="21">
        <f t="shared" si="67"/>
        <v>4</v>
      </c>
      <c r="O558" s="33" t="s">
        <v>110</v>
      </c>
    </row>
    <row r="559" spans="1:15">
      <c r="A559" s="33" t="s">
        <v>16</v>
      </c>
      <c r="B559" s="34">
        <v>328</v>
      </c>
      <c r="C559" s="33"/>
      <c r="D559" s="34">
        <v>-16</v>
      </c>
      <c r="E559" s="34">
        <v>50</v>
      </c>
      <c r="F559" s="34">
        <v>50</v>
      </c>
      <c r="G559" s="33">
        <v>2</v>
      </c>
      <c r="H559" s="21">
        <v>2</v>
      </c>
      <c r="I559" s="26">
        <f t="shared" si="64"/>
        <v>4</v>
      </c>
      <c r="J559" s="34">
        <v>0.31</v>
      </c>
      <c r="K559" s="36">
        <f t="shared" si="65"/>
        <v>0.62</v>
      </c>
      <c r="L559" s="21">
        <f t="shared" si="66"/>
        <v>1.24</v>
      </c>
      <c r="M559" s="34">
        <v>1</v>
      </c>
      <c r="N559" s="21">
        <f t="shared" si="67"/>
        <v>4</v>
      </c>
      <c r="O559" s="33" t="s">
        <v>110</v>
      </c>
    </row>
    <row r="560" spans="1:15">
      <c r="A560" s="33" t="s">
        <v>16</v>
      </c>
      <c r="B560" s="34">
        <v>544</v>
      </c>
      <c r="C560" s="33"/>
      <c r="D560" s="34">
        <v>-18</v>
      </c>
      <c r="E560" s="34">
        <v>60</v>
      </c>
      <c r="F560" s="34">
        <v>60</v>
      </c>
      <c r="G560" s="33">
        <v>2</v>
      </c>
      <c r="H560" s="21">
        <v>2</v>
      </c>
      <c r="I560" s="26">
        <f t="shared" si="64"/>
        <v>4</v>
      </c>
      <c r="J560" s="34">
        <v>0.51</v>
      </c>
      <c r="K560" s="36">
        <f t="shared" si="65"/>
        <v>1.02</v>
      </c>
      <c r="L560" s="21">
        <f t="shared" si="66"/>
        <v>2.04</v>
      </c>
      <c r="M560" s="34">
        <v>1</v>
      </c>
      <c r="N560" s="21">
        <f t="shared" si="67"/>
        <v>4</v>
      </c>
      <c r="O560" s="33" t="s">
        <v>110</v>
      </c>
    </row>
  </sheetData>
  <autoFilter ref="A4:O560">
    <extLst/>
  </autoFilter>
  <sortState ref="A4:O525">
    <sortCondition ref="C4:C525" descending="1"/>
    <sortCondition ref="D4:D525" descending="1"/>
    <sortCondition ref="O4:O525" descending="1"/>
    <sortCondition ref="E4:E525" descending="1"/>
  </sortState>
  <mergeCells count="17">
    <mergeCell ref="A1:O1"/>
    <mergeCell ref="A2:O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rintOptions horizontalCentered="1"/>
  <pageMargins left="0" right="0" top="0.786805555555556" bottom="0.786805555555556" header="0.393055555555556" footer="0.393055555555556"/>
  <pageSetup paperSize="13" orientation="landscape" horizontalDpi="600"/>
  <headerFooter alignWithMargins="0" scaleWithDoc="0"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7"/>
  <sheetViews>
    <sheetView view="pageBreakPreview" zoomScale="115" zoomScaleNormal="115" zoomScaleSheetLayoutView="115" workbookViewId="0">
      <selection activeCell="G8" sqref="G8"/>
    </sheetView>
  </sheetViews>
  <sheetFormatPr defaultColWidth="9" defaultRowHeight="14.25"/>
  <cols>
    <col min="1" max="1" width="8.375" style="29" customWidth="1"/>
    <col min="2" max="2" width="6.375" style="29" customWidth="1"/>
    <col min="3" max="3" width="5.375" style="29" customWidth="1"/>
    <col min="4" max="4" width="13.0416666666667" style="29" customWidth="1"/>
    <col min="5" max="5" width="6.375" style="29" customWidth="1"/>
    <col min="6" max="7" width="4.625" style="29" customWidth="1"/>
    <col min="8" max="8" width="6.625" style="29" customWidth="1"/>
    <col min="9" max="10" width="7.375" style="30" customWidth="1"/>
    <col min="11" max="11" width="8.375" style="30" customWidth="1"/>
    <col min="12" max="12" width="8.625" style="30" customWidth="1"/>
    <col min="13" max="13" width="6.625" style="30" customWidth="1"/>
    <col min="14" max="14" width="21.5" style="30" customWidth="1"/>
    <col min="15" max="16383" width="9" style="31"/>
  </cols>
  <sheetData>
    <row r="1" ht="31.5" spans="1:14">
      <c r="A1" s="32" t="s">
        <v>114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>
      <c r="A2" s="21" t="s">
        <v>111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33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112</v>
      </c>
      <c r="K3" s="26" t="s">
        <v>12</v>
      </c>
      <c r="L3" s="26" t="s">
        <v>13</v>
      </c>
      <c r="M3" s="26" t="s">
        <v>14</v>
      </c>
      <c r="N3" s="21" t="s">
        <v>15</v>
      </c>
    </row>
    <row r="4" outlineLevel="1" spans="1:14">
      <c r="A4" s="33"/>
      <c r="B4" s="26"/>
      <c r="C4" s="26"/>
      <c r="D4" s="26"/>
      <c r="E4" s="26"/>
      <c r="F4" s="21"/>
      <c r="G4" s="26"/>
      <c r="H4" s="26"/>
      <c r="I4" s="21"/>
      <c r="J4" s="26"/>
      <c r="K4" s="26"/>
      <c r="L4" s="26"/>
      <c r="M4" s="26"/>
      <c r="N4" s="21"/>
    </row>
    <row r="5" outlineLevel="1" spans="1:14">
      <c r="A5" s="33"/>
      <c r="B5" s="26"/>
      <c r="C5" s="26"/>
      <c r="D5" s="26"/>
      <c r="E5" s="26"/>
      <c r="F5" s="21"/>
      <c r="G5" s="26"/>
      <c r="H5" s="26"/>
      <c r="I5" s="21"/>
      <c r="J5" s="26"/>
      <c r="K5" s="26"/>
      <c r="L5" s="26"/>
      <c r="M5" s="26"/>
      <c r="N5" s="21"/>
    </row>
    <row r="6" outlineLevel="2" spans="1:14">
      <c r="A6" s="33" t="s">
        <v>16</v>
      </c>
      <c r="B6" s="34">
        <v>319</v>
      </c>
      <c r="C6" s="33" t="s">
        <v>27</v>
      </c>
      <c r="D6" s="54" t="s">
        <v>25</v>
      </c>
      <c r="E6" s="34">
        <v>999</v>
      </c>
      <c r="F6" s="33">
        <v>2</v>
      </c>
      <c r="G6" s="21">
        <v>2</v>
      </c>
      <c r="H6" s="26">
        <f t="shared" ref="H6:H11" si="0">G6*F6</f>
        <v>4</v>
      </c>
      <c r="I6" s="34">
        <v>19.11</v>
      </c>
      <c r="J6" s="36">
        <f t="shared" ref="J6:J11" si="1">I6*F6</f>
        <v>38.22</v>
      </c>
      <c r="K6" s="21">
        <f t="shared" ref="K6:K11" si="2">I6*H6</f>
        <v>76.44</v>
      </c>
      <c r="L6" s="34">
        <v>9</v>
      </c>
      <c r="M6" s="21">
        <f t="shared" ref="M6:M11" si="3">L6*H6</f>
        <v>36</v>
      </c>
      <c r="N6" s="40" t="s">
        <v>28</v>
      </c>
    </row>
    <row r="7" outlineLevel="2" spans="1:14">
      <c r="A7" s="33" t="s">
        <v>16</v>
      </c>
      <c r="B7" s="34">
        <v>224</v>
      </c>
      <c r="C7" s="33" t="s">
        <v>27</v>
      </c>
      <c r="D7" s="54" t="s">
        <v>25</v>
      </c>
      <c r="E7" s="34">
        <v>981</v>
      </c>
      <c r="F7" s="33">
        <v>2</v>
      </c>
      <c r="G7" s="21">
        <v>2</v>
      </c>
      <c r="H7" s="26">
        <f t="shared" si="0"/>
        <v>4</v>
      </c>
      <c r="I7" s="34">
        <v>18.77</v>
      </c>
      <c r="J7" s="36">
        <f t="shared" si="1"/>
        <v>37.54</v>
      </c>
      <c r="K7" s="21">
        <f t="shared" si="2"/>
        <v>75.08</v>
      </c>
      <c r="L7" s="34">
        <v>9</v>
      </c>
      <c r="M7" s="21">
        <f t="shared" si="3"/>
        <v>36</v>
      </c>
      <c r="N7" s="40" t="s">
        <v>28</v>
      </c>
    </row>
    <row r="8" outlineLevel="2" spans="1:14">
      <c r="A8" s="33" t="s">
        <v>16</v>
      </c>
      <c r="B8" s="34">
        <v>181</v>
      </c>
      <c r="C8" s="33" t="s">
        <v>27</v>
      </c>
      <c r="D8" s="54" t="s">
        <v>25</v>
      </c>
      <c r="E8" s="34">
        <v>975</v>
      </c>
      <c r="F8" s="33">
        <v>2</v>
      </c>
      <c r="G8" s="21">
        <v>2</v>
      </c>
      <c r="H8" s="26">
        <f t="shared" si="0"/>
        <v>4</v>
      </c>
      <c r="I8" s="34">
        <v>18.65</v>
      </c>
      <c r="J8" s="36">
        <f t="shared" si="1"/>
        <v>37.3</v>
      </c>
      <c r="K8" s="21">
        <f t="shared" si="2"/>
        <v>74.6</v>
      </c>
      <c r="L8" s="34">
        <v>9</v>
      </c>
      <c r="M8" s="21">
        <f t="shared" si="3"/>
        <v>36</v>
      </c>
      <c r="N8" s="40" t="s">
        <v>28</v>
      </c>
    </row>
    <row r="9" outlineLevel="2" spans="1:14">
      <c r="A9" s="33" t="s">
        <v>16</v>
      </c>
      <c r="B9" s="34">
        <v>182</v>
      </c>
      <c r="C9" s="33" t="s">
        <v>27</v>
      </c>
      <c r="D9" s="54" t="s">
        <v>25</v>
      </c>
      <c r="E9" s="34">
        <v>945</v>
      </c>
      <c r="F9" s="33">
        <v>2</v>
      </c>
      <c r="G9" s="21">
        <v>2</v>
      </c>
      <c r="H9" s="26">
        <f t="shared" si="0"/>
        <v>4</v>
      </c>
      <c r="I9" s="34">
        <v>18.08</v>
      </c>
      <c r="J9" s="36">
        <f t="shared" si="1"/>
        <v>36.16</v>
      </c>
      <c r="K9" s="21">
        <f t="shared" si="2"/>
        <v>72.32</v>
      </c>
      <c r="L9" s="34">
        <v>7</v>
      </c>
      <c r="M9" s="21">
        <f t="shared" si="3"/>
        <v>28</v>
      </c>
      <c r="N9" s="40" t="s">
        <v>28</v>
      </c>
    </row>
    <row r="10" outlineLevel="2" spans="1:14">
      <c r="A10" s="33" t="s">
        <v>16</v>
      </c>
      <c r="B10" s="34">
        <v>225</v>
      </c>
      <c r="C10" s="33" t="s">
        <v>27</v>
      </c>
      <c r="D10" s="54" t="s">
        <v>25</v>
      </c>
      <c r="E10" s="34">
        <v>939</v>
      </c>
      <c r="F10" s="33">
        <v>2</v>
      </c>
      <c r="G10" s="21">
        <v>2</v>
      </c>
      <c r="H10" s="26">
        <f t="shared" si="0"/>
        <v>4</v>
      </c>
      <c r="I10" s="34">
        <v>17.97</v>
      </c>
      <c r="J10" s="36">
        <f t="shared" si="1"/>
        <v>35.94</v>
      </c>
      <c r="K10" s="21">
        <f t="shared" si="2"/>
        <v>71.88</v>
      </c>
      <c r="L10" s="34">
        <v>7</v>
      </c>
      <c r="M10" s="21">
        <f t="shared" si="3"/>
        <v>28</v>
      </c>
      <c r="N10" s="40" t="s">
        <v>28</v>
      </c>
    </row>
    <row r="11" outlineLevel="2" spans="1:14">
      <c r="A11" s="33" t="s">
        <v>16</v>
      </c>
      <c r="B11" s="34">
        <v>320</v>
      </c>
      <c r="C11" s="33" t="s">
        <v>27</v>
      </c>
      <c r="D11" s="54" t="s">
        <v>25</v>
      </c>
      <c r="E11" s="34">
        <v>921</v>
      </c>
      <c r="F11" s="33">
        <v>2</v>
      </c>
      <c r="G11" s="21">
        <v>2</v>
      </c>
      <c r="H11" s="26">
        <f t="shared" si="0"/>
        <v>4</v>
      </c>
      <c r="I11" s="34">
        <v>17.62</v>
      </c>
      <c r="J11" s="36">
        <f t="shared" si="1"/>
        <v>35.24</v>
      </c>
      <c r="K11" s="21">
        <f t="shared" si="2"/>
        <v>70.48</v>
      </c>
      <c r="L11" s="34">
        <v>7</v>
      </c>
      <c r="M11" s="21">
        <f t="shared" si="3"/>
        <v>28</v>
      </c>
      <c r="N11" s="40" t="s">
        <v>28</v>
      </c>
    </row>
    <row r="12" outlineLevel="1" spans="1:14">
      <c r="A12" s="33">
        <v>1</v>
      </c>
      <c r="B12" s="34"/>
      <c r="C12" s="33"/>
      <c r="D12" s="42" t="s">
        <v>115</v>
      </c>
      <c r="E12" s="34"/>
      <c r="F12" s="33"/>
      <c r="G12" s="21"/>
      <c r="H12" s="26">
        <f>SUBTOTAL(9,H6:H11)</f>
        <v>24</v>
      </c>
      <c r="I12" s="34"/>
      <c r="J12" s="36"/>
      <c r="K12" s="21">
        <f>SUBTOTAL(9,K6:K11)</f>
        <v>440.8</v>
      </c>
      <c r="L12" s="34"/>
      <c r="M12" s="21">
        <f>SUBTOTAL(9,M6:M11)</f>
        <v>192</v>
      </c>
      <c r="N12" s="40"/>
    </row>
    <row r="13" outlineLevel="2" spans="1:14">
      <c r="A13" s="33" t="s">
        <v>16</v>
      </c>
      <c r="B13" s="34">
        <v>201</v>
      </c>
      <c r="C13" s="33" t="s">
        <v>27</v>
      </c>
      <c r="D13" s="54" t="s">
        <v>33</v>
      </c>
      <c r="E13" s="34">
        <v>5191</v>
      </c>
      <c r="F13" s="33">
        <v>2</v>
      </c>
      <c r="G13" s="21">
        <v>2</v>
      </c>
      <c r="H13" s="26">
        <f>G13*F13</f>
        <v>4</v>
      </c>
      <c r="I13" s="34">
        <v>50.12</v>
      </c>
      <c r="J13" s="36">
        <f>I13*F13</f>
        <v>100.24</v>
      </c>
      <c r="K13" s="21">
        <f>I13*H13</f>
        <v>200.48</v>
      </c>
      <c r="L13" s="34">
        <v>26</v>
      </c>
      <c r="M13" s="21">
        <f>L13*H13</f>
        <v>104</v>
      </c>
      <c r="N13" s="40" t="s">
        <v>34</v>
      </c>
    </row>
    <row r="14" outlineLevel="2" spans="1:14">
      <c r="A14" s="33" t="s">
        <v>16</v>
      </c>
      <c r="B14" s="34">
        <v>202</v>
      </c>
      <c r="C14" s="33" t="s">
        <v>27</v>
      </c>
      <c r="D14" s="54" t="s">
        <v>33</v>
      </c>
      <c r="E14" s="34">
        <v>5191</v>
      </c>
      <c r="F14" s="33">
        <v>2</v>
      </c>
      <c r="G14" s="21">
        <v>2</v>
      </c>
      <c r="H14" s="26">
        <f>G14*F14</f>
        <v>4</v>
      </c>
      <c r="I14" s="34">
        <v>50.12</v>
      </c>
      <c r="J14" s="36">
        <f>I14*F14</f>
        <v>100.24</v>
      </c>
      <c r="K14" s="21">
        <f>I14*H14</f>
        <v>200.48</v>
      </c>
      <c r="L14" s="34">
        <v>26</v>
      </c>
      <c r="M14" s="21">
        <f>L14*H14</f>
        <v>104</v>
      </c>
      <c r="N14" s="40" t="s">
        <v>34</v>
      </c>
    </row>
    <row r="15" outlineLevel="2" spans="1:14">
      <c r="A15" s="33" t="s">
        <v>16</v>
      </c>
      <c r="B15" s="34">
        <v>301</v>
      </c>
      <c r="C15" s="33" t="s">
        <v>27</v>
      </c>
      <c r="D15" s="54" t="s">
        <v>33</v>
      </c>
      <c r="E15" s="34">
        <v>4030</v>
      </c>
      <c r="F15" s="33">
        <v>2</v>
      </c>
      <c r="G15" s="21">
        <v>2</v>
      </c>
      <c r="H15" s="26">
        <f>G15*F15</f>
        <v>4</v>
      </c>
      <c r="I15" s="34">
        <v>38.91</v>
      </c>
      <c r="J15" s="36">
        <f>I15*F15</f>
        <v>77.82</v>
      </c>
      <c r="K15" s="21">
        <f>I15*H15</f>
        <v>155.64</v>
      </c>
      <c r="L15" s="34">
        <v>23</v>
      </c>
      <c r="M15" s="21">
        <f>L15*H15</f>
        <v>92</v>
      </c>
      <c r="N15" s="40" t="s">
        <v>34</v>
      </c>
    </row>
    <row r="16" outlineLevel="2" spans="1:14">
      <c r="A16" s="33" t="s">
        <v>16</v>
      </c>
      <c r="B16" s="34">
        <v>302</v>
      </c>
      <c r="C16" s="33" t="s">
        <v>27</v>
      </c>
      <c r="D16" s="54" t="s">
        <v>33</v>
      </c>
      <c r="E16" s="34">
        <v>4030</v>
      </c>
      <c r="F16" s="33">
        <v>2</v>
      </c>
      <c r="G16" s="21">
        <v>2</v>
      </c>
      <c r="H16" s="26">
        <f>G16*F16</f>
        <v>4</v>
      </c>
      <c r="I16" s="34">
        <v>38.91</v>
      </c>
      <c r="J16" s="36">
        <f>I16*F16</f>
        <v>77.82</v>
      </c>
      <c r="K16" s="21">
        <f>I16*H16</f>
        <v>155.64</v>
      </c>
      <c r="L16" s="34">
        <v>23</v>
      </c>
      <c r="M16" s="21">
        <f>L16*H16</f>
        <v>92</v>
      </c>
      <c r="N16" s="40" t="s">
        <v>34</v>
      </c>
    </row>
    <row r="17" outlineLevel="1" spans="1:14">
      <c r="A17" s="33">
        <v>2</v>
      </c>
      <c r="B17" s="34"/>
      <c r="C17" s="33"/>
      <c r="D17" s="42" t="s">
        <v>116</v>
      </c>
      <c r="E17" s="34"/>
      <c r="F17" s="33"/>
      <c r="G17" s="21"/>
      <c r="H17" s="26">
        <f>SUBTOTAL(9,H13:H16)</f>
        <v>16</v>
      </c>
      <c r="I17" s="34"/>
      <c r="J17" s="36"/>
      <c r="K17" s="21">
        <f>SUBTOTAL(9,K13:K16)</f>
        <v>712.24</v>
      </c>
      <c r="L17" s="34"/>
      <c r="M17" s="21">
        <f>SUBTOTAL(9,M13:M16)</f>
        <v>392</v>
      </c>
      <c r="N17" s="40"/>
    </row>
    <row r="18" outlineLevel="2" spans="1:14">
      <c r="A18" s="33" t="s">
        <v>16</v>
      </c>
      <c r="B18" s="34">
        <v>109</v>
      </c>
      <c r="C18" s="33" t="s">
        <v>27</v>
      </c>
      <c r="D18" s="54" t="s">
        <v>39</v>
      </c>
      <c r="E18" s="34">
        <v>3120</v>
      </c>
      <c r="F18" s="33">
        <v>2</v>
      </c>
      <c r="G18" s="21">
        <v>2</v>
      </c>
      <c r="H18" s="26">
        <f>G18*F18</f>
        <v>4</v>
      </c>
      <c r="I18" s="34">
        <v>23.01</v>
      </c>
      <c r="J18" s="36">
        <f>I18*F18</f>
        <v>46.02</v>
      </c>
      <c r="K18" s="21">
        <f>I18*H18</f>
        <v>92.04</v>
      </c>
      <c r="L18" s="34">
        <v>25</v>
      </c>
      <c r="M18" s="21">
        <f>L18*H18</f>
        <v>100</v>
      </c>
      <c r="N18" s="40" t="s">
        <v>34</v>
      </c>
    </row>
    <row r="19" outlineLevel="2" spans="1:14">
      <c r="A19" s="33" t="s">
        <v>16</v>
      </c>
      <c r="B19" s="34">
        <v>110</v>
      </c>
      <c r="C19" s="33" t="s">
        <v>27</v>
      </c>
      <c r="D19" s="54" t="s">
        <v>39</v>
      </c>
      <c r="E19" s="34">
        <v>3120</v>
      </c>
      <c r="F19" s="33">
        <v>2</v>
      </c>
      <c r="G19" s="21">
        <v>2</v>
      </c>
      <c r="H19" s="26">
        <f>G19*F19</f>
        <v>4</v>
      </c>
      <c r="I19" s="34">
        <v>23.01</v>
      </c>
      <c r="J19" s="36">
        <f>I19*F19</f>
        <v>46.02</v>
      </c>
      <c r="K19" s="21">
        <f>I19*H19</f>
        <v>92.04</v>
      </c>
      <c r="L19" s="34">
        <v>25</v>
      </c>
      <c r="M19" s="21">
        <f>L19*H19</f>
        <v>100</v>
      </c>
      <c r="N19" s="40" t="s">
        <v>34</v>
      </c>
    </row>
    <row r="20" outlineLevel="1" spans="1:14">
      <c r="A20" s="33">
        <v>3</v>
      </c>
      <c r="B20" s="34"/>
      <c r="C20" s="33"/>
      <c r="D20" s="42" t="s">
        <v>117</v>
      </c>
      <c r="E20" s="34"/>
      <c r="F20" s="33"/>
      <c r="G20" s="21"/>
      <c r="H20" s="26">
        <f>SUBTOTAL(9,H18:H19)</f>
        <v>8</v>
      </c>
      <c r="I20" s="34"/>
      <c r="J20" s="36"/>
      <c r="K20" s="21">
        <f>SUBTOTAL(9,K18:K19)</f>
        <v>184.08</v>
      </c>
      <c r="L20" s="34"/>
      <c r="M20" s="21">
        <f>SUBTOTAL(9,M18:M19)</f>
        <v>200</v>
      </c>
      <c r="N20" s="40"/>
    </row>
    <row r="21" outlineLevel="2" spans="1:14">
      <c r="A21" s="26" t="s">
        <v>16</v>
      </c>
      <c r="B21" s="27">
        <v>1101</v>
      </c>
      <c r="C21" s="26" t="s">
        <v>17</v>
      </c>
      <c r="D21" s="26" t="s">
        <v>18</v>
      </c>
      <c r="E21" s="27">
        <v>9335</v>
      </c>
      <c r="F21" s="21">
        <v>2</v>
      </c>
      <c r="G21" s="21">
        <v>1</v>
      </c>
      <c r="H21" s="26">
        <f>G21*F21</f>
        <v>2</v>
      </c>
      <c r="I21" s="36">
        <v>317.27</v>
      </c>
      <c r="J21" s="36">
        <f>I21*F21</f>
        <v>634.54</v>
      </c>
      <c r="K21" s="21">
        <f>I21*H21</f>
        <v>634.54</v>
      </c>
      <c r="L21" s="27">
        <v>72</v>
      </c>
      <c r="M21" s="21">
        <f>L21*H21</f>
        <v>144</v>
      </c>
      <c r="N21" s="21"/>
    </row>
    <row r="22" outlineLevel="2" spans="1:14">
      <c r="A22" s="33" t="s">
        <v>16</v>
      </c>
      <c r="B22" s="34">
        <v>1102</v>
      </c>
      <c r="C22" s="33" t="s">
        <v>17</v>
      </c>
      <c r="D22" s="33" t="s">
        <v>18</v>
      </c>
      <c r="E22" s="34">
        <v>9335</v>
      </c>
      <c r="F22" s="33">
        <v>2</v>
      </c>
      <c r="G22" s="21">
        <v>1</v>
      </c>
      <c r="H22" s="26">
        <f>G22*F22</f>
        <v>2</v>
      </c>
      <c r="I22" s="34">
        <v>317.27</v>
      </c>
      <c r="J22" s="36">
        <f>I22*F22</f>
        <v>634.54</v>
      </c>
      <c r="K22" s="21">
        <f>I22*H22</f>
        <v>634.54</v>
      </c>
      <c r="L22" s="34">
        <v>54</v>
      </c>
      <c r="M22" s="21">
        <f>L22*H22</f>
        <v>108</v>
      </c>
      <c r="N22" s="33"/>
    </row>
    <row r="23" outlineLevel="2" spans="1:14">
      <c r="A23" s="33" t="s">
        <v>16</v>
      </c>
      <c r="B23" s="34">
        <v>1301</v>
      </c>
      <c r="C23" s="33" t="s">
        <v>17</v>
      </c>
      <c r="D23" s="54" t="s">
        <v>18</v>
      </c>
      <c r="E23" s="34">
        <v>6714</v>
      </c>
      <c r="F23" s="33">
        <v>2</v>
      </c>
      <c r="G23" s="21">
        <v>1</v>
      </c>
      <c r="H23" s="26">
        <f>G23*F23</f>
        <v>2</v>
      </c>
      <c r="I23" s="34">
        <v>228.19</v>
      </c>
      <c r="J23" s="36">
        <f>I23*F23</f>
        <v>456.38</v>
      </c>
      <c r="K23" s="21">
        <f>I23*H23</f>
        <v>456.38</v>
      </c>
      <c r="L23" s="34">
        <v>62</v>
      </c>
      <c r="M23" s="21">
        <f>L23*H23</f>
        <v>124</v>
      </c>
      <c r="N23" s="33"/>
    </row>
    <row r="24" outlineLevel="2" spans="1:14">
      <c r="A24" s="33" t="s">
        <v>16</v>
      </c>
      <c r="B24" s="34">
        <v>1302</v>
      </c>
      <c r="C24" s="33" t="s">
        <v>17</v>
      </c>
      <c r="D24" s="54" t="s">
        <v>18</v>
      </c>
      <c r="E24" s="34">
        <v>6714</v>
      </c>
      <c r="F24" s="33">
        <v>2</v>
      </c>
      <c r="G24" s="21">
        <v>1</v>
      </c>
      <c r="H24" s="26">
        <f>G24*F24</f>
        <v>2</v>
      </c>
      <c r="I24" s="34">
        <v>228.19</v>
      </c>
      <c r="J24" s="36">
        <f>I24*F24</f>
        <v>456.38</v>
      </c>
      <c r="K24" s="21">
        <f>I24*H24</f>
        <v>456.38</v>
      </c>
      <c r="L24" s="34">
        <v>52</v>
      </c>
      <c r="M24" s="21">
        <f>L24*H24</f>
        <v>104</v>
      </c>
      <c r="N24" s="33"/>
    </row>
    <row r="25" outlineLevel="1" spans="1:14">
      <c r="A25" s="33">
        <v>4</v>
      </c>
      <c r="B25" s="34"/>
      <c r="C25" s="33"/>
      <c r="D25" s="42" t="s">
        <v>118</v>
      </c>
      <c r="E25" s="34"/>
      <c r="F25" s="33"/>
      <c r="G25" s="21"/>
      <c r="H25" s="26">
        <f>SUBTOTAL(9,H21:H24)</f>
        <v>8</v>
      </c>
      <c r="I25" s="34"/>
      <c r="J25" s="36"/>
      <c r="K25" s="21">
        <f>SUBTOTAL(9,K21:K24)</f>
        <v>2181.84</v>
      </c>
      <c r="L25" s="34"/>
      <c r="M25" s="21">
        <f>SUBTOTAL(9,M21:M24)</f>
        <v>480</v>
      </c>
      <c r="N25" s="33"/>
    </row>
    <row r="26" outlineLevel="2" spans="1:14">
      <c r="A26" s="33" t="s">
        <v>16</v>
      </c>
      <c r="B26" s="34">
        <v>901</v>
      </c>
      <c r="C26" s="33" t="s">
        <v>17</v>
      </c>
      <c r="D26" s="54" t="s">
        <v>20</v>
      </c>
      <c r="E26" s="34">
        <v>11482</v>
      </c>
      <c r="F26" s="33">
        <v>2</v>
      </c>
      <c r="G26" s="21">
        <v>2</v>
      </c>
      <c r="H26" s="26">
        <f>G26*F26</f>
        <v>4</v>
      </c>
      <c r="I26" s="34">
        <v>337.47</v>
      </c>
      <c r="J26" s="36">
        <f>I26*F26</f>
        <v>674.94</v>
      </c>
      <c r="K26" s="21">
        <f>I26*H26</f>
        <v>1349.88</v>
      </c>
      <c r="L26" s="34">
        <v>72</v>
      </c>
      <c r="M26" s="21">
        <f>L26*H26</f>
        <v>288</v>
      </c>
      <c r="N26" s="33"/>
    </row>
    <row r="27" outlineLevel="2" spans="1:14">
      <c r="A27" s="33" t="s">
        <v>16</v>
      </c>
      <c r="B27" s="34">
        <v>902</v>
      </c>
      <c r="C27" s="33" t="s">
        <v>17</v>
      </c>
      <c r="D27" s="54" t="s">
        <v>20</v>
      </c>
      <c r="E27" s="34">
        <v>11482</v>
      </c>
      <c r="F27" s="33">
        <v>2</v>
      </c>
      <c r="G27" s="21">
        <v>2</v>
      </c>
      <c r="H27" s="26">
        <f>G27*F27</f>
        <v>4</v>
      </c>
      <c r="I27" s="34">
        <v>337.47</v>
      </c>
      <c r="J27" s="36">
        <f>I27*F27</f>
        <v>674.94</v>
      </c>
      <c r="K27" s="21">
        <f>I27*H27</f>
        <v>1349.88</v>
      </c>
      <c r="L27" s="34">
        <v>46</v>
      </c>
      <c r="M27" s="21">
        <f>L27*H27</f>
        <v>184</v>
      </c>
      <c r="N27" s="33"/>
    </row>
    <row r="28" outlineLevel="2" spans="1:14">
      <c r="A28" s="33" t="s">
        <v>16</v>
      </c>
      <c r="B28" s="34">
        <v>1201</v>
      </c>
      <c r="C28" s="33" t="s">
        <v>17</v>
      </c>
      <c r="D28" s="54" t="s">
        <v>20</v>
      </c>
      <c r="E28" s="34">
        <v>5635</v>
      </c>
      <c r="F28" s="33">
        <v>2</v>
      </c>
      <c r="G28" s="21">
        <v>1</v>
      </c>
      <c r="H28" s="26">
        <f>G28*F28</f>
        <v>2</v>
      </c>
      <c r="I28" s="34">
        <v>165.62</v>
      </c>
      <c r="J28" s="36">
        <f>I28*F28</f>
        <v>331.24</v>
      </c>
      <c r="K28" s="21">
        <f>I28*H28</f>
        <v>331.24</v>
      </c>
      <c r="L28" s="34">
        <v>47</v>
      </c>
      <c r="M28" s="21">
        <f>L28*H28</f>
        <v>94</v>
      </c>
      <c r="N28" s="33"/>
    </row>
    <row r="29" outlineLevel="2" spans="1:14">
      <c r="A29" s="33" t="s">
        <v>16</v>
      </c>
      <c r="B29" s="34">
        <v>1202</v>
      </c>
      <c r="C29" s="33" t="s">
        <v>17</v>
      </c>
      <c r="D29" s="54" t="s">
        <v>20</v>
      </c>
      <c r="E29" s="34">
        <v>5635</v>
      </c>
      <c r="F29" s="33">
        <v>2</v>
      </c>
      <c r="G29" s="21">
        <v>1</v>
      </c>
      <c r="H29" s="26">
        <f>G29*F29</f>
        <v>2</v>
      </c>
      <c r="I29" s="34">
        <v>165.62</v>
      </c>
      <c r="J29" s="36">
        <f>I29*F29</f>
        <v>331.24</v>
      </c>
      <c r="K29" s="21">
        <f>I29*H29</f>
        <v>331.24</v>
      </c>
      <c r="L29" s="34">
        <v>36</v>
      </c>
      <c r="M29" s="21">
        <f>L29*H29</f>
        <v>72</v>
      </c>
      <c r="N29" s="33"/>
    </row>
    <row r="30" outlineLevel="1" spans="1:14">
      <c r="A30" s="33">
        <v>5</v>
      </c>
      <c r="B30" s="34"/>
      <c r="C30" s="33"/>
      <c r="D30" s="42" t="s">
        <v>119</v>
      </c>
      <c r="E30" s="34"/>
      <c r="F30" s="33"/>
      <c r="G30" s="21"/>
      <c r="H30" s="26">
        <f>SUBTOTAL(9,H26:H29)</f>
        <v>12</v>
      </c>
      <c r="I30" s="34"/>
      <c r="J30" s="36"/>
      <c r="K30" s="21">
        <f>SUBTOTAL(9,K26:K29)</f>
        <v>3362.24</v>
      </c>
      <c r="L30" s="34"/>
      <c r="M30" s="21">
        <f>SUBTOTAL(9,M26:M29)</f>
        <v>638</v>
      </c>
      <c r="N30" s="33"/>
    </row>
    <row r="31" outlineLevel="2" spans="1:14">
      <c r="A31" s="33" t="s">
        <v>16</v>
      </c>
      <c r="B31" s="34">
        <v>801</v>
      </c>
      <c r="C31" s="33" t="s">
        <v>17</v>
      </c>
      <c r="D31" s="54" t="s">
        <v>21</v>
      </c>
      <c r="E31" s="34">
        <v>10474</v>
      </c>
      <c r="F31" s="33">
        <v>2</v>
      </c>
      <c r="G31" s="21">
        <v>2</v>
      </c>
      <c r="H31" s="26">
        <f t="shared" ref="H31:H41" si="4">G31*F31</f>
        <v>4</v>
      </c>
      <c r="I31" s="34">
        <v>267.32</v>
      </c>
      <c r="J31" s="36">
        <f t="shared" ref="J31:J41" si="5">I31*F31</f>
        <v>534.64</v>
      </c>
      <c r="K31" s="21">
        <f t="shared" ref="K31:K41" si="6">I31*H31</f>
        <v>1069.28</v>
      </c>
      <c r="L31" s="34">
        <v>69</v>
      </c>
      <c r="M31" s="21">
        <f t="shared" ref="M31:M41" si="7">L31*H31</f>
        <v>276</v>
      </c>
      <c r="N31" s="33"/>
    </row>
    <row r="32" outlineLevel="2" spans="1:14">
      <c r="A32" s="33" t="s">
        <v>16</v>
      </c>
      <c r="B32" s="34">
        <v>802</v>
      </c>
      <c r="C32" s="33" t="s">
        <v>17</v>
      </c>
      <c r="D32" s="54" t="s">
        <v>21</v>
      </c>
      <c r="E32" s="34">
        <v>10474</v>
      </c>
      <c r="F32" s="33">
        <v>2</v>
      </c>
      <c r="G32" s="21">
        <v>2</v>
      </c>
      <c r="H32" s="26">
        <f t="shared" si="4"/>
        <v>4</v>
      </c>
      <c r="I32" s="34">
        <v>267.32</v>
      </c>
      <c r="J32" s="36">
        <f t="shared" si="5"/>
        <v>534.64</v>
      </c>
      <c r="K32" s="21">
        <f t="shared" si="6"/>
        <v>1069.28</v>
      </c>
      <c r="L32" s="34">
        <v>46</v>
      </c>
      <c r="M32" s="21">
        <f t="shared" si="7"/>
        <v>184</v>
      </c>
      <c r="N32" s="33"/>
    </row>
    <row r="33" outlineLevel="2" spans="1:14">
      <c r="A33" s="33" t="s">
        <v>16</v>
      </c>
      <c r="B33" s="34">
        <v>701</v>
      </c>
      <c r="C33" s="33" t="s">
        <v>17</v>
      </c>
      <c r="D33" s="54" t="s">
        <v>21</v>
      </c>
      <c r="E33" s="34">
        <v>6845</v>
      </c>
      <c r="F33" s="33">
        <v>2</v>
      </c>
      <c r="G33" s="21">
        <v>2</v>
      </c>
      <c r="H33" s="26">
        <f t="shared" si="4"/>
        <v>4</v>
      </c>
      <c r="I33" s="34">
        <v>174.7</v>
      </c>
      <c r="J33" s="36">
        <f t="shared" si="5"/>
        <v>349.4</v>
      </c>
      <c r="K33" s="21">
        <f t="shared" si="6"/>
        <v>698.8</v>
      </c>
      <c r="L33" s="34">
        <v>51</v>
      </c>
      <c r="M33" s="21">
        <f t="shared" si="7"/>
        <v>204</v>
      </c>
      <c r="N33" s="33"/>
    </row>
    <row r="34" outlineLevel="2" spans="1:14">
      <c r="A34" s="33" t="s">
        <v>16</v>
      </c>
      <c r="B34" s="34">
        <v>702</v>
      </c>
      <c r="C34" s="33" t="s">
        <v>17</v>
      </c>
      <c r="D34" s="54" t="s">
        <v>21</v>
      </c>
      <c r="E34" s="34">
        <v>6845</v>
      </c>
      <c r="F34" s="33">
        <v>2</v>
      </c>
      <c r="G34" s="21">
        <v>2</v>
      </c>
      <c r="H34" s="26">
        <f t="shared" si="4"/>
        <v>4</v>
      </c>
      <c r="I34" s="34">
        <v>174.7</v>
      </c>
      <c r="J34" s="36">
        <f t="shared" si="5"/>
        <v>349.4</v>
      </c>
      <c r="K34" s="21">
        <f t="shared" si="6"/>
        <v>698.8</v>
      </c>
      <c r="L34" s="34">
        <v>36</v>
      </c>
      <c r="M34" s="21">
        <f t="shared" si="7"/>
        <v>144</v>
      </c>
      <c r="N34" s="33"/>
    </row>
    <row r="35" outlineLevel="2" spans="1:14">
      <c r="A35" s="33" t="s">
        <v>16</v>
      </c>
      <c r="B35" s="34">
        <v>601</v>
      </c>
      <c r="C35" s="33" t="s">
        <v>17</v>
      </c>
      <c r="D35" s="54" t="s">
        <v>21</v>
      </c>
      <c r="E35" s="34">
        <v>4622</v>
      </c>
      <c r="F35" s="33">
        <v>2</v>
      </c>
      <c r="G35" s="21">
        <v>2</v>
      </c>
      <c r="H35" s="26">
        <f t="shared" si="4"/>
        <v>4</v>
      </c>
      <c r="I35" s="34">
        <v>117.96</v>
      </c>
      <c r="J35" s="36">
        <f t="shared" si="5"/>
        <v>235.92</v>
      </c>
      <c r="K35" s="21">
        <f t="shared" si="6"/>
        <v>471.84</v>
      </c>
      <c r="L35" s="34">
        <v>40</v>
      </c>
      <c r="M35" s="21">
        <f t="shared" si="7"/>
        <v>160</v>
      </c>
      <c r="N35" s="33"/>
    </row>
    <row r="36" outlineLevel="2" spans="1:14">
      <c r="A36" s="33" t="s">
        <v>16</v>
      </c>
      <c r="B36" s="34">
        <v>602</v>
      </c>
      <c r="C36" s="33" t="s">
        <v>17</v>
      </c>
      <c r="D36" s="54" t="s">
        <v>21</v>
      </c>
      <c r="E36" s="34">
        <v>4622</v>
      </c>
      <c r="F36" s="33">
        <v>2</v>
      </c>
      <c r="G36" s="21">
        <v>2</v>
      </c>
      <c r="H36" s="26">
        <f t="shared" si="4"/>
        <v>4</v>
      </c>
      <c r="I36" s="34">
        <v>117.96</v>
      </c>
      <c r="J36" s="36">
        <f t="shared" si="5"/>
        <v>235.92</v>
      </c>
      <c r="K36" s="21">
        <f t="shared" si="6"/>
        <v>471.84</v>
      </c>
      <c r="L36" s="34">
        <v>30</v>
      </c>
      <c r="M36" s="21">
        <f t="shared" si="7"/>
        <v>120</v>
      </c>
      <c r="N36" s="33"/>
    </row>
    <row r="37" outlineLevel="1" spans="1:14">
      <c r="A37" s="33">
        <v>6</v>
      </c>
      <c r="B37" s="34"/>
      <c r="C37" s="33"/>
      <c r="D37" s="42" t="s">
        <v>120</v>
      </c>
      <c r="E37" s="34"/>
      <c r="F37" s="33"/>
      <c r="G37" s="21"/>
      <c r="H37" s="26">
        <f>SUBTOTAL(9,H31:H36)</f>
        <v>24</v>
      </c>
      <c r="I37" s="34"/>
      <c r="J37" s="36"/>
      <c r="K37" s="21">
        <f>SUBTOTAL(9,K31:K36)</f>
        <v>4479.84</v>
      </c>
      <c r="L37" s="34"/>
      <c r="M37" s="21">
        <f>SUBTOTAL(9,M31:M36)</f>
        <v>1088</v>
      </c>
      <c r="N37" s="33"/>
    </row>
    <row r="38" outlineLevel="2" spans="1:14">
      <c r="A38" s="33" t="s">
        <v>16</v>
      </c>
      <c r="B38" s="34">
        <v>1103</v>
      </c>
      <c r="C38" s="33" t="s">
        <v>17</v>
      </c>
      <c r="D38" s="33" t="s">
        <v>22</v>
      </c>
      <c r="E38" s="34">
        <v>630</v>
      </c>
      <c r="F38" s="33">
        <v>4</v>
      </c>
      <c r="G38" s="21">
        <v>1</v>
      </c>
      <c r="H38" s="26">
        <f>G38*F38</f>
        <v>4</v>
      </c>
      <c r="I38" s="34">
        <v>13.54</v>
      </c>
      <c r="J38" s="36">
        <f>I38*F38</f>
        <v>54.16</v>
      </c>
      <c r="K38" s="21">
        <f>I38*H38</f>
        <v>54.16</v>
      </c>
      <c r="L38" s="34">
        <v>24</v>
      </c>
      <c r="M38" s="21">
        <f>L38*H38</f>
        <v>96</v>
      </c>
      <c r="N38" s="33" t="s">
        <v>24</v>
      </c>
    </row>
    <row r="39" outlineLevel="2" spans="1:14">
      <c r="A39" s="33" t="s">
        <v>16</v>
      </c>
      <c r="B39" s="34">
        <v>1203</v>
      </c>
      <c r="C39" s="33" t="s">
        <v>17</v>
      </c>
      <c r="D39" s="54" t="s">
        <v>22</v>
      </c>
      <c r="E39" s="34">
        <v>630</v>
      </c>
      <c r="F39" s="33">
        <v>4</v>
      </c>
      <c r="G39" s="21">
        <v>1</v>
      </c>
      <c r="H39" s="26">
        <f>G39*F39</f>
        <v>4</v>
      </c>
      <c r="I39" s="34">
        <v>13.54</v>
      </c>
      <c r="J39" s="36">
        <f>I39*F39</f>
        <v>54.16</v>
      </c>
      <c r="K39" s="21">
        <f>I39*H39</f>
        <v>54.16</v>
      </c>
      <c r="L39" s="34">
        <v>24</v>
      </c>
      <c r="M39" s="21">
        <f>L39*H39</f>
        <v>96</v>
      </c>
      <c r="N39" s="33" t="s">
        <v>24</v>
      </c>
    </row>
    <row r="40" outlineLevel="2" spans="1:14">
      <c r="A40" s="33" t="s">
        <v>16</v>
      </c>
      <c r="B40" s="34">
        <v>1303</v>
      </c>
      <c r="C40" s="33" t="s">
        <v>17</v>
      </c>
      <c r="D40" s="54" t="s">
        <v>22</v>
      </c>
      <c r="E40" s="34">
        <v>630</v>
      </c>
      <c r="F40" s="33">
        <v>4</v>
      </c>
      <c r="G40" s="21">
        <v>1</v>
      </c>
      <c r="H40" s="26">
        <f>G40*F40</f>
        <v>4</v>
      </c>
      <c r="I40" s="34">
        <v>13.54</v>
      </c>
      <c r="J40" s="36">
        <f>I40*F40</f>
        <v>54.16</v>
      </c>
      <c r="K40" s="21">
        <f>I40*H40</f>
        <v>54.16</v>
      </c>
      <c r="L40" s="34">
        <v>24</v>
      </c>
      <c r="M40" s="21">
        <f>L40*H40</f>
        <v>96</v>
      </c>
      <c r="N40" s="33" t="s">
        <v>24</v>
      </c>
    </row>
    <row r="41" outlineLevel="2" spans="1:14">
      <c r="A41" s="33" t="s">
        <v>16</v>
      </c>
      <c r="B41" s="34">
        <v>903</v>
      </c>
      <c r="C41" s="33" t="s">
        <v>17</v>
      </c>
      <c r="D41" s="54" t="s">
        <v>22</v>
      </c>
      <c r="E41" s="34">
        <v>530</v>
      </c>
      <c r="F41" s="33">
        <v>4</v>
      </c>
      <c r="G41" s="21">
        <v>2</v>
      </c>
      <c r="H41" s="26">
        <f>G41*F41</f>
        <v>8</v>
      </c>
      <c r="I41" s="34">
        <v>11.39</v>
      </c>
      <c r="J41" s="36">
        <f>I41*F41</f>
        <v>45.56</v>
      </c>
      <c r="K41" s="21">
        <f>I41*H41</f>
        <v>91.12</v>
      </c>
      <c r="L41" s="34">
        <v>20</v>
      </c>
      <c r="M41" s="21">
        <f>L41*H41</f>
        <v>160</v>
      </c>
      <c r="N41" s="33" t="s">
        <v>24</v>
      </c>
    </row>
    <row r="42" outlineLevel="1" spans="1:14">
      <c r="A42" s="33">
        <v>7</v>
      </c>
      <c r="B42" s="34"/>
      <c r="C42" s="33"/>
      <c r="D42" s="42" t="s">
        <v>121</v>
      </c>
      <c r="E42" s="34"/>
      <c r="F42" s="33"/>
      <c r="G42" s="21"/>
      <c r="H42" s="26">
        <f>SUBTOTAL(9,H38:H41)</f>
        <v>20</v>
      </c>
      <c r="I42" s="34"/>
      <c r="J42" s="36"/>
      <c r="K42" s="21">
        <f>SUBTOTAL(9,K38:K41)</f>
        <v>253.6</v>
      </c>
      <c r="L42" s="34"/>
      <c r="M42" s="21">
        <f>SUBTOTAL(9,M38:M41)</f>
        <v>448</v>
      </c>
      <c r="N42" s="33"/>
    </row>
    <row r="43" outlineLevel="2" spans="1:14">
      <c r="A43" s="33" t="s">
        <v>16</v>
      </c>
      <c r="B43" s="34">
        <v>603</v>
      </c>
      <c r="C43" s="33" t="s">
        <v>17</v>
      </c>
      <c r="D43" s="54" t="s">
        <v>25</v>
      </c>
      <c r="E43" s="34">
        <v>551</v>
      </c>
      <c r="F43" s="33">
        <v>4</v>
      </c>
      <c r="G43" s="21">
        <v>2</v>
      </c>
      <c r="H43" s="26">
        <f>G43*F43</f>
        <v>8</v>
      </c>
      <c r="I43" s="34">
        <v>10.54</v>
      </c>
      <c r="J43" s="36">
        <f>I43*F43</f>
        <v>42.16</v>
      </c>
      <c r="K43" s="21">
        <f>I43*H43</f>
        <v>84.32</v>
      </c>
      <c r="L43" s="34">
        <v>18</v>
      </c>
      <c r="M43" s="21">
        <f>L43*H43</f>
        <v>144</v>
      </c>
      <c r="N43" s="33" t="s">
        <v>113</v>
      </c>
    </row>
    <row r="44" outlineLevel="1" spans="1:14">
      <c r="A44" s="33">
        <v>8</v>
      </c>
      <c r="B44" s="34"/>
      <c r="C44" s="33"/>
      <c r="D44" s="42" t="s">
        <v>115</v>
      </c>
      <c r="E44" s="34"/>
      <c r="F44" s="33"/>
      <c r="G44" s="21"/>
      <c r="H44" s="26">
        <f>SUBTOTAL(9,H43)</f>
        <v>8</v>
      </c>
      <c r="I44" s="34"/>
      <c r="J44" s="36"/>
      <c r="K44" s="21">
        <f>SUBTOTAL(9,K43)</f>
        <v>84.32</v>
      </c>
      <c r="L44" s="34"/>
      <c r="M44" s="21">
        <f>SUBTOTAL(9,M43)</f>
        <v>144</v>
      </c>
      <c r="N44" s="33"/>
    </row>
    <row r="45" outlineLevel="2" spans="1:14">
      <c r="A45" s="33" t="s">
        <v>16</v>
      </c>
      <c r="B45" s="34">
        <v>703</v>
      </c>
      <c r="C45" s="33" t="s">
        <v>17</v>
      </c>
      <c r="D45" s="54" t="s">
        <v>25</v>
      </c>
      <c r="E45" s="34">
        <v>530</v>
      </c>
      <c r="F45" s="33">
        <v>4</v>
      </c>
      <c r="G45" s="21">
        <v>2</v>
      </c>
      <c r="H45" s="26">
        <f>G45*F45</f>
        <v>8</v>
      </c>
      <c r="I45" s="34">
        <v>10.14</v>
      </c>
      <c r="J45" s="36">
        <f>I45*F45</f>
        <v>40.56</v>
      </c>
      <c r="K45" s="21">
        <f>I45*H45</f>
        <v>81.12</v>
      </c>
      <c r="L45" s="34">
        <v>20</v>
      </c>
      <c r="M45" s="21">
        <f>L45*H45</f>
        <v>160</v>
      </c>
      <c r="N45" s="33" t="s">
        <v>24</v>
      </c>
    </row>
    <row r="46" outlineLevel="2" spans="1:14">
      <c r="A46" s="33" t="s">
        <v>16</v>
      </c>
      <c r="B46" s="34">
        <v>803</v>
      </c>
      <c r="C46" s="33" t="s">
        <v>17</v>
      </c>
      <c r="D46" s="54" t="s">
        <v>25</v>
      </c>
      <c r="E46" s="34">
        <v>530</v>
      </c>
      <c r="F46" s="33">
        <v>4</v>
      </c>
      <c r="G46" s="21">
        <v>2</v>
      </c>
      <c r="H46" s="26">
        <f>G46*F46</f>
        <v>8</v>
      </c>
      <c r="I46" s="34">
        <v>10.14</v>
      </c>
      <c r="J46" s="36">
        <f>I46*F46</f>
        <v>40.56</v>
      </c>
      <c r="K46" s="21">
        <f>I46*H46</f>
        <v>81.12</v>
      </c>
      <c r="L46" s="34">
        <v>20</v>
      </c>
      <c r="M46" s="21">
        <f>L46*H46</f>
        <v>160</v>
      </c>
      <c r="N46" s="33" t="s">
        <v>24</v>
      </c>
    </row>
    <row r="47" outlineLevel="1" spans="1:14">
      <c r="A47" s="33">
        <v>9</v>
      </c>
      <c r="B47" s="34"/>
      <c r="C47" s="33"/>
      <c r="D47" s="42" t="s">
        <v>115</v>
      </c>
      <c r="E47" s="34"/>
      <c r="F47" s="33"/>
      <c r="G47" s="21"/>
      <c r="H47" s="26">
        <f>SUBTOTAL(9,H45:H46)</f>
        <v>16</v>
      </c>
      <c r="I47" s="34"/>
      <c r="J47" s="36"/>
      <c r="K47" s="21">
        <f>SUBTOTAL(9,K45:K46)</f>
        <v>162.24</v>
      </c>
      <c r="L47" s="34"/>
      <c r="M47" s="21">
        <f>SUBTOTAL(9,M45:M46)</f>
        <v>320</v>
      </c>
      <c r="N47" s="33"/>
    </row>
    <row r="48" outlineLevel="2" spans="1:14">
      <c r="A48" s="33" t="s">
        <v>16</v>
      </c>
      <c r="B48" s="34">
        <v>501</v>
      </c>
      <c r="C48" s="33" t="s">
        <v>27</v>
      </c>
      <c r="D48" s="54" t="s">
        <v>25</v>
      </c>
      <c r="E48" s="34">
        <v>8199</v>
      </c>
      <c r="F48" s="33">
        <v>1</v>
      </c>
      <c r="G48" s="21">
        <v>2</v>
      </c>
      <c r="H48" s="26">
        <f>G48*F48</f>
        <v>2</v>
      </c>
      <c r="I48" s="34">
        <v>156.87</v>
      </c>
      <c r="J48" s="36">
        <f>I48*F48</f>
        <v>156.87</v>
      </c>
      <c r="K48" s="21">
        <f>I48*H48</f>
        <v>313.74</v>
      </c>
      <c r="L48" s="34">
        <v>69</v>
      </c>
      <c r="M48" s="21">
        <f>L48*H48</f>
        <v>138</v>
      </c>
      <c r="N48" s="33"/>
    </row>
    <row r="49" outlineLevel="2" spans="1:14">
      <c r="A49" s="33" t="s">
        <v>16</v>
      </c>
      <c r="B49" s="34">
        <v>502</v>
      </c>
      <c r="C49" s="33" t="s">
        <v>27</v>
      </c>
      <c r="D49" s="54" t="s">
        <v>25</v>
      </c>
      <c r="E49" s="34">
        <v>8199</v>
      </c>
      <c r="F49" s="33">
        <v>2</v>
      </c>
      <c r="G49" s="21">
        <v>2</v>
      </c>
      <c r="H49" s="26">
        <f>G49*F49</f>
        <v>4</v>
      </c>
      <c r="I49" s="34">
        <v>156.87</v>
      </c>
      <c r="J49" s="36">
        <f>I49*F49</f>
        <v>313.74</v>
      </c>
      <c r="K49" s="21">
        <f>I49*H49</f>
        <v>627.48</v>
      </c>
      <c r="L49" s="34">
        <v>53</v>
      </c>
      <c r="M49" s="21">
        <f>L49*H49</f>
        <v>212</v>
      </c>
      <c r="N49" s="33"/>
    </row>
    <row r="50" outlineLevel="2" spans="1:14">
      <c r="A50" s="33" t="s">
        <v>16</v>
      </c>
      <c r="B50" s="34">
        <v>503</v>
      </c>
      <c r="C50" s="33" t="s">
        <v>27</v>
      </c>
      <c r="D50" s="54" t="s">
        <v>25</v>
      </c>
      <c r="E50" s="34">
        <v>8199</v>
      </c>
      <c r="F50" s="33">
        <v>1</v>
      </c>
      <c r="G50" s="21">
        <v>2</v>
      </c>
      <c r="H50" s="26">
        <f>G50*F50</f>
        <v>2</v>
      </c>
      <c r="I50" s="34">
        <v>156.87</v>
      </c>
      <c r="J50" s="36">
        <f>I50*F50</f>
        <v>156.87</v>
      </c>
      <c r="K50" s="21">
        <f>I50*H50</f>
        <v>313.74</v>
      </c>
      <c r="L50" s="34">
        <v>69</v>
      </c>
      <c r="M50" s="21">
        <f>L50*H50</f>
        <v>138</v>
      </c>
      <c r="N50" s="33"/>
    </row>
    <row r="51" outlineLevel="1" spans="1:14">
      <c r="A51" s="33">
        <v>10</v>
      </c>
      <c r="B51" s="34"/>
      <c r="C51" s="33"/>
      <c r="D51" s="42" t="s">
        <v>115</v>
      </c>
      <c r="E51" s="34"/>
      <c r="F51" s="33"/>
      <c r="G51" s="21"/>
      <c r="H51" s="26">
        <f>SUBTOTAL(9,H48:H50)</f>
        <v>8</v>
      </c>
      <c r="I51" s="34"/>
      <c r="J51" s="36"/>
      <c r="K51" s="21">
        <f>SUBTOTAL(9,K48:K50)</f>
        <v>1254.96</v>
      </c>
      <c r="L51" s="34"/>
      <c r="M51" s="21">
        <f>SUBTOTAL(9,M48:M50)</f>
        <v>488</v>
      </c>
      <c r="N51" s="33"/>
    </row>
    <row r="52" outlineLevel="2" spans="1:14">
      <c r="A52" s="33" t="s">
        <v>16</v>
      </c>
      <c r="B52" s="34">
        <v>401</v>
      </c>
      <c r="C52" s="33" t="s">
        <v>27</v>
      </c>
      <c r="D52" s="54" t="s">
        <v>29</v>
      </c>
      <c r="E52" s="34">
        <v>6888</v>
      </c>
      <c r="F52" s="33">
        <v>1</v>
      </c>
      <c r="G52" s="21">
        <v>2</v>
      </c>
      <c r="H52" s="26">
        <f>G52*F52</f>
        <v>2</v>
      </c>
      <c r="I52" s="34">
        <v>82.16</v>
      </c>
      <c r="J52" s="36">
        <f>I52*F52</f>
        <v>82.16</v>
      </c>
      <c r="K52" s="21">
        <f>I52*H52</f>
        <v>164.32</v>
      </c>
      <c r="L52" s="34">
        <v>68</v>
      </c>
      <c r="M52" s="21">
        <f>L52*H52</f>
        <v>136</v>
      </c>
      <c r="N52" s="33"/>
    </row>
    <row r="53" outlineLevel="2" spans="1:14">
      <c r="A53" s="33" t="s">
        <v>16</v>
      </c>
      <c r="B53" s="34">
        <v>402</v>
      </c>
      <c r="C53" s="33" t="s">
        <v>27</v>
      </c>
      <c r="D53" s="54" t="s">
        <v>29</v>
      </c>
      <c r="E53" s="34">
        <v>6888</v>
      </c>
      <c r="F53" s="33">
        <v>2</v>
      </c>
      <c r="G53" s="21">
        <v>2</v>
      </c>
      <c r="H53" s="26">
        <f>G53*F53</f>
        <v>4</v>
      </c>
      <c r="I53" s="34">
        <v>82.16</v>
      </c>
      <c r="J53" s="36">
        <f>I53*F53</f>
        <v>164.32</v>
      </c>
      <c r="K53" s="21">
        <f>I53*H53</f>
        <v>328.64</v>
      </c>
      <c r="L53" s="34">
        <v>54</v>
      </c>
      <c r="M53" s="21">
        <f>L53*H53</f>
        <v>216</v>
      </c>
      <c r="N53" s="33"/>
    </row>
    <row r="54" outlineLevel="2" spans="1:14">
      <c r="A54" s="33" t="s">
        <v>16</v>
      </c>
      <c r="B54" s="34">
        <v>403</v>
      </c>
      <c r="C54" s="33" t="s">
        <v>27</v>
      </c>
      <c r="D54" s="54" t="s">
        <v>29</v>
      </c>
      <c r="E54" s="34">
        <v>6888</v>
      </c>
      <c r="F54" s="33">
        <v>1</v>
      </c>
      <c r="G54" s="21">
        <v>2</v>
      </c>
      <c r="H54" s="26">
        <f>G54*F54</f>
        <v>2</v>
      </c>
      <c r="I54" s="34">
        <v>82.16</v>
      </c>
      <c r="J54" s="36">
        <f>I54*F54</f>
        <v>82.16</v>
      </c>
      <c r="K54" s="21">
        <f>I54*H54</f>
        <v>164.32</v>
      </c>
      <c r="L54" s="34">
        <v>68</v>
      </c>
      <c r="M54" s="21">
        <f>L54*H54</f>
        <v>136</v>
      </c>
      <c r="N54" s="33"/>
    </row>
    <row r="55" outlineLevel="1" spans="1:14">
      <c r="A55" s="33">
        <v>11</v>
      </c>
      <c r="B55" s="34"/>
      <c r="C55" s="33"/>
      <c r="D55" s="42" t="s">
        <v>122</v>
      </c>
      <c r="E55" s="34"/>
      <c r="F55" s="33"/>
      <c r="G55" s="21"/>
      <c r="H55" s="26">
        <f>SUBTOTAL(9,H52:H54)</f>
        <v>8</v>
      </c>
      <c r="I55" s="34"/>
      <c r="J55" s="36"/>
      <c r="K55" s="21">
        <f>SUBTOTAL(9,K52:K54)</f>
        <v>657.28</v>
      </c>
      <c r="L55" s="34"/>
      <c r="M55" s="21">
        <f>SUBTOTAL(9,M52:M54)</f>
        <v>488</v>
      </c>
      <c r="N55" s="33"/>
    </row>
    <row r="56" outlineLevel="2" spans="1:14">
      <c r="A56" s="26" t="s">
        <v>16</v>
      </c>
      <c r="B56" s="27">
        <v>101</v>
      </c>
      <c r="C56" s="26" t="s">
        <v>27</v>
      </c>
      <c r="D56" s="55" t="s">
        <v>30</v>
      </c>
      <c r="E56" s="27">
        <v>5885</v>
      </c>
      <c r="F56" s="21">
        <v>1</v>
      </c>
      <c r="G56" s="21">
        <v>2</v>
      </c>
      <c r="H56" s="26">
        <f>G56*F56</f>
        <v>2</v>
      </c>
      <c r="I56" s="36">
        <v>63.73</v>
      </c>
      <c r="J56" s="36">
        <f>I56*F56</f>
        <v>63.73</v>
      </c>
      <c r="K56" s="21">
        <f>I56*H56</f>
        <v>127.46</v>
      </c>
      <c r="L56" s="27">
        <v>59</v>
      </c>
      <c r="M56" s="21">
        <f>L56*H56</f>
        <v>118</v>
      </c>
      <c r="N56" s="21" t="s">
        <v>32</v>
      </c>
    </row>
    <row r="57" outlineLevel="2" spans="1:14">
      <c r="A57" s="33" t="s">
        <v>16</v>
      </c>
      <c r="B57" s="34">
        <v>102</v>
      </c>
      <c r="C57" s="33" t="s">
        <v>27</v>
      </c>
      <c r="D57" s="54" t="s">
        <v>30</v>
      </c>
      <c r="E57" s="34">
        <v>5885</v>
      </c>
      <c r="F57" s="33">
        <v>1</v>
      </c>
      <c r="G57" s="21">
        <v>2</v>
      </c>
      <c r="H57" s="26">
        <f>G57*F57</f>
        <v>2</v>
      </c>
      <c r="I57" s="34">
        <v>63.73</v>
      </c>
      <c r="J57" s="36">
        <f>I57*F57</f>
        <v>63.73</v>
      </c>
      <c r="K57" s="21">
        <f>I57*H57</f>
        <v>127.46</v>
      </c>
      <c r="L57" s="34">
        <v>47</v>
      </c>
      <c r="M57" s="21">
        <f>L57*H57</f>
        <v>94</v>
      </c>
      <c r="N57" s="33" t="s">
        <v>32</v>
      </c>
    </row>
    <row r="58" outlineLevel="2" spans="1:14">
      <c r="A58" s="33" t="s">
        <v>16</v>
      </c>
      <c r="B58" s="34">
        <v>103</v>
      </c>
      <c r="C58" s="33" t="s">
        <v>27</v>
      </c>
      <c r="D58" s="54" t="s">
        <v>30</v>
      </c>
      <c r="E58" s="34">
        <v>5885</v>
      </c>
      <c r="F58" s="33">
        <v>1</v>
      </c>
      <c r="G58" s="21">
        <v>2</v>
      </c>
      <c r="H58" s="26">
        <f>G58*F58</f>
        <v>2</v>
      </c>
      <c r="I58" s="34">
        <v>63.73</v>
      </c>
      <c r="J58" s="36">
        <f>I58*F58</f>
        <v>63.73</v>
      </c>
      <c r="K58" s="21">
        <f>I58*H58</f>
        <v>127.46</v>
      </c>
      <c r="L58" s="34">
        <v>47</v>
      </c>
      <c r="M58" s="21">
        <f>L58*H58</f>
        <v>94</v>
      </c>
      <c r="N58" s="33" t="s">
        <v>32</v>
      </c>
    </row>
    <row r="59" outlineLevel="2" spans="1:14">
      <c r="A59" s="33" t="s">
        <v>16</v>
      </c>
      <c r="B59" s="34">
        <v>104</v>
      </c>
      <c r="C59" s="33" t="s">
        <v>27</v>
      </c>
      <c r="D59" s="54" t="s">
        <v>30</v>
      </c>
      <c r="E59" s="34">
        <v>5885</v>
      </c>
      <c r="F59" s="33">
        <v>1</v>
      </c>
      <c r="G59" s="21">
        <v>2</v>
      </c>
      <c r="H59" s="26">
        <f>G59*F59</f>
        <v>2</v>
      </c>
      <c r="I59" s="34">
        <v>63.73</v>
      </c>
      <c r="J59" s="36">
        <f>I59*F59</f>
        <v>63.73</v>
      </c>
      <c r="K59" s="21">
        <f>I59*H59</f>
        <v>127.46</v>
      </c>
      <c r="L59" s="34">
        <v>59</v>
      </c>
      <c r="M59" s="21">
        <f>L59*H59</f>
        <v>118</v>
      </c>
      <c r="N59" s="33" t="s">
        <v>32</v>
      </c>
    </row>
    <row r="60" outlineLevel="1" spans="1:14">
      <c r="A60" s="33">
        <v>12</v>
      </c>
      <c r="B60" s="34"/>
      <c r="C60" s="33"/>
      <c r="D60" s="42" t="s">
        <v>123</v>
      </c>
      <c r="E60" s="34"/>
      <c r="F60" s="33"/>
      <c r="G60" s="21"/>
      <c r="H60" s="26">
        <f>SUBTOTAL(9,H56:H59)</f>
        <v>8</v>
      </c>
      <c r="I60" s="34"/>
      <c r="J60" s="36"/>
      <c r="K60" s="21">
        <f>SUBTOTAL(9,K56:K59)</f>
        <v>509.84</v>
      </c>
      <c r="L60" s="34"/>
      <c r="M60" s="21">
        <f>SUBTOTAL(9,M56:M59)</f>
        <v>424</v>
      </c>
      <c r="N60" s="33"/>
    </row>
    <row r="61" outlineLevel="2" spans="1:14">
      <c r="A61" s="33" t="s">
        <v>16</v>
      </c>
      <c r="B61" s="34">
        <v>504</v>
      </c>
      <c r="C61" s="33" t="s">
        <v>27</v>
      </c>
      <c r="D61" s="54" t="s">
        <v>30</v>
      </c>
      <c r="E61" s="34">
        <v>550</v>
      </c>
      <c r="F61" s="33">
        <v>4</v>
      </c>
      <c r="G61" s="21">
        <v>2</v>
      </c>
      <c r="H61" s="26">
        <f>G61*F61</f>
        <v>8</v>
      </c>
      <c r="I61" s="34">
        <v>5.96</v>
      </c>
      <c r="J61" s="36">
        <f>I61*F61</f>
        <v>23.84</v>
      </c>
      <c r="K61" s="21">
        <f>I61*H61</f>
        <v>47.68</v>
      </c>
      <c r="L61" s="34">
        <v>16</v>
      </c>
      <c r="M61" s="21">
        <f>L61*H61</f>
        <v>128</v>
      </c>
      <c r="N61" s="33" t="s">
        <v>24</v>
      </c>
    </row>
    <row r="62" outlineLevel="1" spans="1:14">
      <c r="A62" s="33">
        <v>13</v>
      </c>
      <c r="B62" s="34"/>
      <c r="C62" s="33"/>
      <c r="D62" s="42" t="s">
        <v>123</v>
      </c>
      <c r="E62" s="34"/>
      <c r="F62" s="33"/>
      <c r="G62" s="21"/>
      <c r="H62" s="26">
        <f>SUBTOTAL(9,H61)</f>
        <v>8</v>
      </c>
      <c r="I62" s="34"/>
      <c r="J62" s="36"/>
      <c r="K62" s="21">
        <f>SUBTOTAL(9,K61)</f>
        <v>47.68</v>
      </c>
      <c r="L62" s="34"/>
      <c r="M62" s="21">
        <f>SUBTOTAL(9,M61)</f>
        <v>128</v>
      </c>
      <c r="N62" s="33"/>
    </row>
    <row r="63" outlineLevel="2" spans="1:14">
      <c r="A63" s="33" t="s">
        <v>16</v>
      </c>
      <c r="B63" s="34">
        <v>445</v>
      </c>
      <c r="C63" s="33" t="s">
        <v>27</v>
      </c>
      <c r="D63" s="54" t="s">
        <v>33</v>
      </c>
      <c r="E63" s="34">
        <v>576</v>
      </c>
      <c r="F63" s="33">
        <v>2</v>
      </c>
      <c r="G63" s="21">
        <v>2</v>
      </c>
      <c r="H63" s="26">
        <f>G63*F63</f>
        <v>4</v>
      </c>
      <c r="I63" s="34">
        <v>5.56</v>
      </c>
      <c r="J63" s="36">
        <f>I63*F63</f>
        <v>11.12</v>
      </c>
      <c r="K63" s="21">
        <f>I63*H63</f>
        <v>22.24</v>
      </c>
      <c r="L63" s="34">
        <v>8</v>
      </c>
      <c r="M63" s="21">
        <f>L63*H63</f>
        <v>32</v>
      </c>
      <c r="N63" s="33" t="s">
        <v>37</v>
      </c>
    </row>
    <row r="64" outlineLevel="2" spans="1:14">
      <c r="A64" s="33" t="s">
        <v>16</v>
      </c>
      <c r="B64" s="34">
        <v>446</v>
      </c>
      <c r="C64" s="33" t="s">
        <v>27</v>
      </c>
      <c r="D64" s="54" t="s">
        <v>33</v>
      </c>
      <c r="E64" s="34">
        <v>576</v>
      </c>
      <c r="F64" s="33">
        <v>2</v>
      </c>
      <c r="G64" s="21">
        <v>2</v>
      </c>
      <c r="H64" s="26">
        <f>G64*F64</f>
        <v>4</v>
      </c>
      <c r="I64" s="34">
        <v>5.56</v>
      </c>
      <c r="J64" s="36">
        <f>I64*F64</f>
        <v>11.12</v>
      </c>
      <c r="K64" s="21">
        <f>I64*H64</f>
        <v>22.24</v>
      </c>
      <c r="L64" s="34">
        <v>8</v>
      </c>
      <c r="M64" s="21">
        <f>L64*H64</f>
        <v>32</v>
      </c>
      <c r="N64" s="33" t="s">
        <v>37</v>
      </c>
    </row>
    <row r="65" outlineLevel="2" spans="1:14">
      <c r="A65" s="33" t="s">
        <v>16</v>
      </c>
      <c r="B65" s="34">
        <v>540</v>
      </c>
      <c r="C65" s="33" t="s">
        <v>27</v>
      </c>
      <c r="D65" s="54" t="s">
        <v>33</v>
      </c>
      <c r="E65" s="34">
        <v>532</v>
      </c>
      <c r="F65" s="33">
        <v>2</v>
      </c>
      <c r="G65" s="21">
        <v>2</v>
      </c>
      <c r="H65" s="26">
        <f>G65*F65</f>
        <v>4</v>
      </c>
      <c r="I65" s="34">
        <v>5.14</v>
      </c>
      <c r="J65" s="36">
        <f>I65*F65</f>
        <v>10.28</v>
      </c>
      <c r="K65" s="21">
        <f>I65*H65</f>
        <v>20.56</v>
      </c>
      <c r="L65" s="34">
        <v>7</v>
      </c>
      <c r="M65" s="21">
        <f>L65*H65</f>
        <v>28</v>
      </c>
      <c r="N65" s="33" t="s">
        <v>37</v>
      </c>
    </row>
    <row r="66" outlineLevel="2" spans="1:14">
      <c r="A66" s="33" t="s">
        <v>16</v>
      </c>
      <c r="B66" s="34">
        <v>541</v>
      </c>
      <c r="C66" s="33" t="s">
        <v>27</v>
      </c>
      <c r="D66" s="54" t="s">
        <v>33</v>
      </c>
      <c r="E66" s="34">
        <v>532</v>
      </c>
      <c r="F66" s="33">
        <v>2</v>
      </c>
      <c r="G66" s="21">
        <v>2</v>
      </c>
      <c r="H66" s="26">
        <f>G66*F66</f>
        <v>4</v>
      </c>
      <c r="I66" s="34">
        <v>5.14</v>
      </c>
      <c r="J66" s="36">
        <f>I66*F66</f>
        <v>10.28</v>
      </c>
      <c r="K66" s="21">
        <f>I66*H66</f>
        <v>20.56</v>
      </c>
      <c r="L66" s="34">
        <v>7</v>
      </c>
      <c r="M66" s="21">
        <f>L66*H66</f>
        <v>28</v>
      </c>
      <c r="N66" s="33" t="s">
        <v>37</v>
      </c>
    </row>
    <row r="67" outlineLevel="1" spans="1:14">
      <c r="A67" s="33">
        <v>14</v>
      </c>
      <c r="B67" s="34"/>
      <c r="C67" s="33"/>
      <c r="D67" s="42" t="s">
        <v>116</v>
      </c>
      <c r="E67" s="34"/>
      <c r="F67" s="33"/>
      <c r="G67" s="21"/>
      <c r="H67" s="26">
        <f>SUBTOTAL(9,H63:H66)</f>
        <v>16</v>
      </c>
      <c r="I67" s="34"/>
      <c r="J67" s="36"/>
      <c r="K67" s="21">
        <f>SUBTOTAL(9,K63:K66)</f>
        <v>85.6</v>
      </c>
      <c r="L67" s="34"/>
      <c r="M67" s="21">
        <f>SUBTOTAL(9,M63:M66)</f>
        <v>120</v>
      </c>
      <c r="N67" s="33"/>
    </row>
    <row r="68" outlineLevel="2" spans="1:14">
      <c r="A68" s="33" t="s">
        <v>16</v>
      </c>
      <c r="B68" s="54" t="s">
        <v>35</v>
      </c>
      <c r="C68" s="33" t="s">
        <v>27</v>
      </c>
      <c r="D68" s="54" t="s">
        <v>33</v>
      </c>
      <c r="E68" s="34">
        <v>3223</v>
      </c>
      <c r="F68" s="33">
        <v>2</v>
      </c>
      <c r="G68" s="21">
        <v>2</v>
      </c>
      <c r="H68" s="26">
        <f t="shared" ref="H68:H70" si="8">G68*F68</f>
        <v>4</v>
      </c>
      <c r="I68" s="34">
        <v>31.12</v>
      </c>
      <c r="J68" s="36">
        <f t="shared" ref="J68:J70" si="9">I68*F68</f>
        <v>62.24</v>
      </c>
      <c r="K68" s="21">
        <f t="shared" ref="K68:K70" si="10">I68*H68</f>
        <v>124.48</v>
      </c>
      <c r="L68" s="34">
        <v>10</v>
      </c>
      <c r="M68" s="21">
        <f t="shared" ref="M68:M70" si="11">L68*H68</f>
        <v>40</v>
      </c>
      <c r="N68" s="33" t="s">
        <v>36</v>
      </c>
    </row>
    <row r="69" outlineLevel="2" spans="1:14">
      <c r="A69" s="33" t="s">
        <v>16</v>
      </c>
      <c r="B69" s="34">
        <v>115</v>
      </c>
      <c r="C69" s="33" t="s">
        <v>27</v>
      </c>
      <c r="D69" s="54" t="s">
        <v>33</v>
      </c>
      <c r="E69" s="34">
        <v>1653</v>
      </c>
      <c r="F69" s="33">
        <v>2</v>
      </c>
      <c r="G69" s="21">
        <v>2</v>
      </c>
      <c r="H69" s="26">
        <f t="shared" si="8"/>
        <v>4</v>
      </c>
      <c r="I69" s="34">
        <v>15.96</v>
      </c>
      <c r="J69" s="36">
        <f t="shared" si="9"/>
        <v>31.92</v>
      </c>
      <c r="K69" s="21">
        <f t="shared" si="10"/>
        <v>63.84</v>
      </c>
      <c r="L69" s="34">
        <v>5</v>
      </c>
      <c r="M69" s="21">
        <f t="shared" si="11"/>
        <v>20</v>
      </c>
      <c r="N69" s="33" t="s">
        <v>36</v>
      </c>
    </row>
    <row r="70" outlineLevel="2" spans="1:14">
      <c r="A70" s="33" t="s">
        <v>16</v>
      </c>
      <c r="B70" s="34">
        <v>116</v>
      </c>
      <c r="C70" s="33" t="s">
        <v>27</v>
      </c>
      <c r="D70" s="54" t="s">
        <v>33</v>
      </c>
      <c r="E70" s="34">
        <v>1653</v>
      </c>
      <c r="F70" s="33">
        <v>2</v>
      </c>
      <c r="G70" s="21">
        <v>2</v>
      </c>
      <c r="H70" s="26">
        <f t="shared" si="8"/>
        <v>4</v>
      </c>
      <c r="I70" s="34">
        <v>15.96</v>
      </c>
      <c r="J70" s="36">
        <f t="shared" si="9"/>
        <v>31.92</v>
      </c>
      <c r="K70" s="21">
        <f t="shared" si="10"/>
        <v>63.84</v>
      </c>
      <c r="L70" s="34">
        <v>5</v>
      </c>
      <c r="M70" s="21">
        <f t="shared" si="11"/>
        <v>20</v>
      </c>
      <c r="N70" s="33" t="s">
        <v>36</v>
      </c>
    </row>
    <row r="71" outlineLevel="1" spans="1:14">
      <c r="A71" s="33">
        <v>15</v>
      </c>
      <c r="B71" s="34"/>
      <c r="C71" s="33"/>
      <c r="D71" s="42" t="s">
        <v>116</v>
      </c>
      <c r="E71" s="34"/>
      <c r="F71" s="33"/>
      <c r="G71" s="21"/>
      <c r="H71" s="26">
        <f>SUBTOTAL(9,H68:H70)</f>
        <v>12</v>
      </c>
      <c r="I71" s="34"/>
      <c r="J71" s="36"/>
      <c r="K71" s="21">
        <f>SUBTOTAL(9,K68:K70)</f>
        <v>252.16</v>
      </c>
      <c r="L71" s="34"/>
      <c r="M71" s="21">
        <f>SUBTOTAL(9,M68:M70)</f>
        <v>80</v>
      </c>
      <c r="N71" s="33"/>
    </row>
    <row r="72" outlineLevel="2" spans="1:14">
      <c r="A72" s="33" t="s">
        <v>16</v>
      </c>
      <c r="B72" s="34">
        <v>505</v>
      </c>
      <c r="C72" s="33" t="s">
        <v>27</v>
      </c>
      <c r="D72" s="54" t="s">
        <v>33</v>
      </c>
      <c r="E72" s="34">
        <v>3223</v>
      </c>
      <c r="F72" s="33">
        <v>2</v>
      </c>
      <c r="G72" s="21">
        <v>2</v>
      </c>
      <c r="H72" s="26">
        <f>G72*F72</f>
        <v>4</v>
      </c>
      <c r="I72" s="34">
        <v>31.12</v>
      </c>
      <c r="J72" s="36">
        <f>I72*F72</f>
        <v>62.24</v>
      </c>
      <c r="K72" s="21">
        <f>I72*H72</f>
        <v>124.48</v>
      </c>
      <c r="L72" s="34">
        <v>10</v>
      </c>
      <c r="M72" s="21">
        <f>L72*H72</f>
        <v>40</v>
      </c>
      <c r="N72" s="33"/>
    </row>
    <row r="73" outlineLevel="2" spans="1:14">
      <c r="A73" s="33" t="s">
        <v>16</v>
      </c>
      <c r="B73" s="34">
        <v>405</v>
      </c>
      <c r="C73" s="33" t="s">
        <v>27</v>
      </c>
      <c r="D73" s="54" t="s">
        <v>33</v>
      </c>
      <c r="E73" s="34">
        <v>1861</v>
      </c>
      <c r="F73" s="33">
        <v>2</v>
      </c>
      <c r="G73" s="21">
        <v>2</v>
      </c>
      <c r="H73" s="26">
        <f>G73*F73</f>
        <v>4</v>
      </c>
      <c r="I73" s="34">
        <v>17.97</v>
      </c>
      <c r="J73" s="36">
        <f>I73*F73</f>
        <v>35.94</v>
      </c>
      <c r="K73" s="21">
        <f>I73*H73</f>
        <v>71.88</v>
      </c>
      <c r="L73" s="34">
        <v>11</v>
      </c>
      <c r="M73" s="21">
        <f>L73*H73</f>
        <v>44</v>
      </c>
      <c r="N73" s="33"/>
    </row>
    <row r="74" outlineLevel="1" spans="1:14">
      <c r="A74" s="33">
        <v>16</v>
      </c>
      <c r="B74" s="34"/>
      <c r="C74" s="33"/>
      <c r="D74" s="42" t="s">
        <v>116</v>
      </c>
      <c r="E74" s="34"/>
      <c r="F74" s="33"/>
      <c r="G74" s="21"/>
      <c r="H74" s="26">
        <f>SUBTOTAL(9,H72:H73)</f>
        <v>8</v>
      </c>
      <c r="I74" s="34"/>
      <c r="J74" s="36"/>
      <c r="K74" s="21">
        <f>SUBTOTAL(9,K72:K73)</f>
        <v>196.36</v>
      </c>
      <c r="L74" s="34"/>
      <c r="M74" s="21">
        <f>SUBTOTAL(9,M72:M73)</f>
        <v>84</v>
      </c>
      <c r="N74" s="33"/>
    </row>
    <row r="75" s="41" customFormat="1" outlineLevel="2" spans="1:14">
      <c r="A75" s="33" t="s">
        <v>16</v>
      </c>
      <c r="B75" s="34">
        <v>1204</v>
      </c>
      <c r="C75" s="33"/>
      <c r="D75" s="54" t="s">
        <v>29</v>
      </c>
      <c r="E75" s="34">
        <v>6211</v>
      </c>
      <c r="F75" s="33">
        <v>4</v>
      </c>
      <c r="G75" s="21">
        <v>1</v>
      </c>
      <c r="H75" s="26">
        <f>G75*F75</f>
        <v>4</v>
      </c>
      <c r="I75" s="34">
        <v>74.08</v>
      </c>
      <c r="J75" s="36">
        <f>I75*F75</f>
        <v>296.32</v>
      </c>
      <c r="K75" s="21">
        <f>I75*H75</f>
        <v>296.32</v>
      </c>
      <c r="L75" s="34">
        <v>14</v>
      </c>
      <c r="M75" s="21">
        <f>L75*H75</f>
        <v>56</v>
      </c>
      <c r="N75" s="33" t="s">
        <v>36</v>
      </c>
    </row>
    <row r="76" s="41" customFormat="1" outlineLevel="2" spans="1:14">
      <c r="A76" s="33" t="s">
        <v>16</v>
      </c>
      <c r="B76" s="34">
        <v>1107</v>
      </c>
      <c r="C76" s="33"/>
      <c r="D76" s="33" t="s">
        <v>29</v>
      </c>
      <c r="E76" s="34">
        <v>5398</v>
      </c>
      <c r="F76" s="33">
        <v>4</v>
      </c>
      <c r="G76" s="21">
        <v>1</v>
      </c>
      <c r="H76" s="26">
        <f>G76*F76</f>
        <v>4</v>
      </c>
      <c r="I76" s="34">
        <v>64.39</v>
      </c>
      <c r="J76" s="36">
        <f>I76*F76</f>
        <v>257.56</v>
      </c>
      <c r="K76" s="21">
        <f>I76*H76</f>
        <v>257.56</v>
      </c>
      <c r="L76" s="34">
        <v>6</v>
      </c>
      <c r="M76" s="21">
        <f>L76*H76</f>
        <v>24</v>
      </c>
      <c r="N76" s="33" t="s">
        <v>36</v>
      </c>
    </row>
    <row r="77" s="41" customFormat="1" outlineLevel="2" spans="1:14">
      <c r="A77" s="33" t="s">
        <v>16</v>
      </c>
      <c r="B77" s="34">
        <v>1207</v>
      </c>
      <c r="C77" s="33"/>
      <c r="D77" s="54" t="s">
        <v>29</v>
      </c>
      <c r="E77" s="34">
        <v>4611</v>
      </c>
      <c r="F77" s="33">
        <v>4</v>
      </c>
      <c r="G77" s="21">
        <v>1</v>
      </c>
      <c r="H77" s="26">
        <f>G77*F77</f>
        <v>4</v>
      </c>
      <c r="I77" s="34">
        <v>55</v>
      </c>
      <c r="J77" s="36">
        <f>I77*F77</f>
        <v>220</v>
      </c>
      <c r="K77" s="21">
        <f>I77*H77</f>
        <v>220</v>
      </c>
      <c r="L77" s="34">
        <v>12</v>
      </c>
      <c r="M77" s="21">
        <f>L77*H77</f>
        <v>48</v>
      </c>
      <c r="N77" s="33" t="s">
        <v>36</v>
      </c>
    </row>
    <row r="78" s="41" customFormat="1" outlineLevel="1" spans="1:14">
      <c r="A78" s="33">
        <v>17</v>
      </c>
      <c r="B78" s="34"/>
      <c r="C78" s="33"/>
      <c r="D78" s="42" t="s">
        <v>122</v>
      </c>
      <c r="E78" s="34"/>
      <c r="F78" s="33"/>
      <c r="G78" s="21"/>
      <c r="H78" s="26">
        <f>SUBTOTAL(9,H75:H77)</f>
        <v>12</v>
      </c>
      <c r="I78" s="34"/>
      <c r="J78" s="36"/>
      <c r="K78" s="21">
        <f>SUBTOTAL(9,K75:K77)</f>
        <v>773.88</v>
      </c>
      <c r="L78" s="34"/>
      <c r="M78" s="21">
        <f>SUBTOTAL(9,M75:M77)</f>
        <v>128</v>
      </c>
      <c r="N78" s="33"/>
    </row>
    <row r="79" s="41" customFormat="1" outlineLevel="2" spans="1:14">
      <c r="A79" s="33" t="s">
        <v>16</v>
      </c>
      <c r="B79" s="34">
        <v>1205</v>
      </c>
      <c r="C79" s="33"/>
      <c r="D79" s="54" t="s">
        <v>29</v>
      </c>
      <c r="E79" s="34">
        <v>6211</v>
      </c>
      <c r="F79" s="33">
        <v>4</v>
      </c>
      <c r="G79" s="21">
        <v>1</v>
      </c>
      <c r="H79" s="26">
        <f>G79*F79</f>
        <v>4</v>
      </c>
      <c r="I79" s="34">
        <v>74.08</v>
      </c>
      <c r="J79" s="36">
        <f>I79*F79</f>
        <v>296.32</v>
      </c>
      <c r="K79" s="21">
        <f>I79*H79</f>
        <v>296.32</v>
      </c>
      <c r="L79" s="34">
        <v>14</v>
      </c>
      <c r="M79" s="21">
        <f>L79*H79</f>
        <v>56</v>
      </c>
      <c r="N79" s="33"/>
    </row>
    <row r="80" s="41" customFormat="1" outlineLevel="2" spans="1:14">
      <c r="A80" s="33" t="s">
        <v>16</v>
      </c>
      <c r="B80" s="34">
        <v>1106</v>
      </c>
      <c r="C80" s="33"/>
      <c r="D80" s="33" t="s">
        <v>29</v>
      </c>
      <c r="E80" s="34">
        <v>5398</v>
      </c>
      <c r="F80" s="33">
        <v>4</v>
      </c>
      <c r="G80" s="21">
        <v>1</v>
      </c>
      <c r="H80" s="26">
        <f>G80*F80</f>
        <v>4</v>
      </c>
      <c r="I80" s="34">
        <v>64.39</v>
      </c>
      <c r="J80" s="36">
        <f>I80*F80</f>
        <v>257.56</v>
      </c>
      <c r="K80" s="21">
        <f>I80*H80</f>
        <v>257.56</v>
      </c>
      <c r="L80" s="34">
        <v>6</v>
      </c>
      <c r="M80" s="21">
        <f>L80*H80</f>
        <v>24</v>
      </c>
      <c r="N80" s="33"/>
    </row>
    <row r="81" s="41" customFormat="1" outlineLevel="2" spans="1:14">
      <c r="A81" s="33" t="s">
        <v>16</v>
      </c>
      <c r="B81" s="34">
        <v>1206</v>
      </c>
      <c r="C81" s="33"/>
      <c r="D81" s="54" t="s">
        <v>29</v>
      </c>
      <c r="E81" s="34">
        <v>4610</v>
      </c>
      <c r="F81" s="33">
        <v>4</v>
      </c>
      <c r="G81" s="21">
        <v>1</v>
      </c>
      <c r="H81" s="26">
        <f>G81*F81</f>
        <v>4</v>
      </c>
      <c r="I81" s="34">
        <v>54.99</v>
      </c>
      <c r="J81" s="36">
        <f>I81*F81</f>
        <v>219.96</v>
      </c>
      <c r="K81" s="21">
        <f>I81*H81</f>
        <v>219.96</v>
      </c>
      <c r="L81" s="34">
        <v>12</v>
      </c>
      <c r="M81" s="21">
        <f>L81*H81</f>
        <v>48</v>
      </c>
      <c r="N81" s="33"/>
    </row>
    <row r="82" s="41" customFormat="1" outlineLevel="1" spans="1:14">
      <c r="A82" s="33">
        <v>18</v>
      </c>
      <c r="B82" s="34"/>
      <c r="C82" s="33"/>
      <c r="D82" s="42" t="s">
        <v>122</v>
      </c>
      <c r="E82" s="34"/>
      <c r="F82" s="33"/>
      <c r="G82" s="21"/>
      <c r="H82" s="26">
        <f>SUBTOTAL(9,H79:H81)</f>
        <v>12</v>
      </c>
      <c r="I82" s="34"/>
      <c r="J82" s="36"/>
      <c r="K82" s="21">
        <f>SUBTOTAL(9,K79:K81)</f>
        <v>773.84</v>
      </c>
      <c r="L82" s="34"/>
      <c r="M82" s="21">
        <f>SUBTOTAL(9,M79:M81)</f>
        <v>128</v>
      </c>
      <c r="N82" s="33"/>
    </row>
    <row r="83" s="41" customFormat="1" outlineLevel="2" spans="1:14">
      <c r="A83" s="33" t="s">
        <v>16</v>
      </c>
      <c r="B83" s="34">
        <v>1208</v>
      </c>
      <c r="C83" s="33"/>
      <c r="D83" s="54" t="s">
        <v>51</v>
      </c>
      <c r="E83" s="34">
        <v>550</v>
      </c>
      <c r="F83" s="33">
        <v>8</v>
      </c>
      <c r="G83" s="21">
        <v>1</v>
      </c>
      <c r="H83" s="26">
        <f>G83*F83</f>
        <v>8</v>
      </c>
      <c r="I83" s="34">
        <v>6.75</v>
      </c>
      <c r="J83" s="36">
        <f>I83*F83</f>
        <v>54</v>
      </c>
      <c r="K83" s="21">
        <f>I83*H83</f>
        <v>54</v>
      </c>
      <c r="L83" s="34">
        <v>16</v>
      </c>
      <c r="M83" s="21">
        <f>L83*H83</f>
        <v>128</v>
      </c>
      <c r="N83" s="33" t="s">
        <v>24</v>
      </c>
    </row>
    <row r="84" s="41" customFormat="1" outlineLevel="1" spans="1:14">
      <c r="A84" s="33">
        <v>19</v>
      </c>
      <c r="B84" s="34"/>
      <c r="C84" s="33"/>
      <c r="D84" s="42" t="s">
        <v>124</v>
      </c>
      <c r="E84" s="34"/>
      <c r="F84" s="33"/>
      <c r="G84" s="21"/>
      <c r="H84" s="26">
        <f>SUBTOTAL(9,H83)</f>
        <v>8</v>
      </c>
      <c r="I84" s="34"/>
      <c r="J84" s="36"/>
      <c r="K84" s="21">
        <f>SUBTOTAL(9,K83)</f>
        <v>54</v>
      </c>
      <c r="L84" s="34"/>
      <c r="M84" s="21">
        <f>SUBTOTAL(9,M83)</f>
        <v>128</v>
      </c>
      <c r="N84" s="33"/>
    </row>
    <row r="85" s="41" customFormat="1" outlineLevel="2" spans="1:14">
      <c r="A85" s="33" t="s">
        <v>16</v>
      </c>
      <c r="B85" s="34">
        <v>905</v>
      </c>
      <c r="C85" s="33"/>
      <c r="D85" s="54" t="s">
        <v>30</v>
      </c>
      <c r="E85" s="34">
        <v>550</v>
      </c>
      <c r="F85" s="33">
        <v>8</v>
      </c>
      <c r="G85" s="21">
        <v>2</v>
      </c>
      <c r="H85" s="26">
        <f>G85*F85</f>
        <v>16</v>
      </c>
      <c r="I85" s="34">
        <v>5.96</v>
      </c>
      <c r="J85" s="36">
        <f>I85*F85</f>
        <v>47.68</v>
      </c>
      <c r="K85" s="21">
        <f>I85*H85</f>
        <v>95.36</v>
      </c>
      <c r="L85" s="34">
        <v>16</v>
      </c>
      <c r="M85" s="21">
        <f>L85*H85</f>
        <v>256</v>
      </c>
      <c r="N85" s="33" t="s">
        <v>52</v>
      </c>
    </row>
    <row r="86" s="41" customFormat="1" outlineLevel="1" spans="1:14">
      <c r="A86" s="33">
        <v>20</v>
      </c>
      <c r="B86" s="34"/>
      <c r="C86" s="33"/>
      <c r="D86" s="42" t="s">
        <v>123</v>
      </c>
      <c r="E86" s="34"/>
      <c r="F86" s="33"/>
      <c r="G86" s="21"/>
      <c r="H86" s="26">
        <f>SUBTOTAL(9,H85)</f>
        <v>16</v>
      </c>
      <c r="I86" s="34"/>
      <c r="J86" s="36"/>
      <c r="K86" s="21">
        <f>SUBTOTAL(9,K85)</f>
        <v>95.36</v>
      </c>
      <c r="L86" s="34"/>
      <c r="M86" s="21">
        <f>SUBTOTAL(9,M85)</f>
        <v>256</v>
      </c>
      <c r="N86" s="33"/>
    </row>
    <row r="87" outlineLevel="2" spans="1:14">
      <c r="A87" s="33" t="s">
        <v>16</v>
      </c>
      <c r="B87" s="34">
        <v>906</v>
      </c>
      <c r="C87" s="33"/>
      <c r="D87" s="54" t="s">
        <v>30</v>
      </c>
      <c r="E87" s="34">
        <v>6070</v>
      </c>
      <c r="F87" s="33">
        <v>4</v>
      </c>
      <c r="G87" s="21">
        <v>2</v>
      </c>
      <c r="H87" s="26">
        <f t="shared" ref="H87:H89" si="12">G87*F87</f>
        <v>8</v>
      </c>
      <c r="I87" s="34">
        <v>65.74</v>
      </c>
      <c r="J87" s="36">
        <f t="shared" ref="J87:J89" si="13">I87*F87</f>
        <v>262.96</v>
      </c>
      <c r="K87" s="21">
        <f t="shared" ref="K87:K89" si="14">I87*H87</f>
        <v>525.92</v>
      </c>
      <c r="L87" s="34">
        <v>14</v>
      </c>
      <c r="M87" s="21">
        <f t="shared" ref="M87:M89" si="15">L87*H87</f>
        <v>112</v>
      </c>
      <c r="N87" s="33" t="s">
        <v>36</v>
      </c>
    </row>
    <row r="88" outlineLevel="2" spans="1:14">
      <c r="A88" s="33" t="s">
        <v>16</v>
      </c>
      <c r="B88" s="34">
        <v>907</v>
      </c>
      <c r="C88" s="33"/>
      <c r="D88" s="54" t="s">
        <v>30</v>
      </c>
      <c r="E88" s="34">
        <v>6070</v>
      </c>
      <c r="F88" s="33">
        <v>4</v>
      </c>
      <c r="G88" s="21">
        <v>2</v>
      </c>
      <c r="H88" s="26">
        <f t="shared" si="12"/>
        <v>8</v>
      </c>
      <c r="I88" s="34">
        <v>65.74</v>
      </c>
      <c r="J88" s="36">
        <f t="shared" si="13"/>
        <v>262.96</v>
      </c>
      <c r="K88" s="21">
        <f t="shared" si="14"/>
        <v>525.92</v>
      </c>
      <c r="L88" s="34">
        <v>14</v>
      </c>
      <c r="M88" s="21">
        <f t="shared" si="15"/>
        <v>112</v>
      </c>
      <c r="N88" s="33" t="s">
        <v>36</v>
      </c>
    </row>
    <row r="89" outlineLevel="2" spans="1:14">
      <c r="A89" s="33" t="s">
        <v>16</v>
      </c>
      <c r="B89" s="34">
        <v>909</v>
      </c>
      <c r="C89" s="33"/>
      <c r="D89" s="54" t="s">
        <v>30</v>
      </c>
      <c r="E89" s="34">
        <v>4325</v>
      </c>
      <c r="F89" s="33">
        <v>4</v>
      </c>
      <c r="G89" s="21">
        <v>2</v>
      </c>
      <c r="H89" s="26">
        <f t="shared" si="12"/>
        <v>8</v>
      </c>
      <c r="I89" s="34">
        <v>46.84</v>
      </c>
      <c r="J89" s="36">
        <f t="shared" si="13"/>
        <v>187.36</v>
      </c>
      <c r="K89" s="21">
        <f t="shared" si="14"/>
        <v>374.72</v>
      </c>
      <c r="L89" s="34">
        <v>12</v>
      </c>
      <c r="M89" s="21">
        <f t="shared" si="15"/>
        <v>96</v>
      </c>
      <c r="N89" s="33" t="s">
        <v>36</v>
      </c>
    </row>
    <row r="90" outlineLevel="1" spans="1:14">
      <c r="A90" s="33">
        <v>21</v>
      </c>
      <c r="B90" s="34"/>
      <c r="C90" s="33"/>
      <c r="D90" s="42" t="s">
        <v>123</v>
      </c>
      <c r="E90" s="34"/>
      <c r="F90" s="33"/>
      <c r="G90" s="21"/>
      <c r="H90" s="26">
        <f>SUBTOTAL(9,H87:H89)</f>
        <v>24</v>
      </c>
      <c r="I90" s="34"/>
      <c r="J90" s="36"/>
      <c r="K90" s="21">
        <f>SUBTOTAL(9,K87:K89)</f>
        <v>1426.56</v>
      </c>
      <c r="L90" s="34"/>
      <c r="M90" s="21">
        <f>SUBTOTAL(9,M87:M89)</f>
        <v>320</v>
      </c>
      <c r="N90" s="33"/>
    </row>
    <row r="91" outlineLevel="2" spans="1:14">
      <c r="A91" s="33" t="s">
        <v>16</v>
      </c>
      <c r="B91" s="34">
        <v>908</v>
      </c>
      <c r="C91" s="33"/>
      <c r="D91" s="54" t="s">
        <v>30</v>
      </c>
      <c r="E91" s="34">
        <v>4325</v>
      </c>
      <c r="F91" s="33">
        <v>4</v>
      </c>
      <c r="G91" s="21">
        <v>2</v>
      </c>
      <c r="H91" s="26">
        <f>G91*F91</f>
        <v>8</v>
      </c>
      <c r="I91" s="34">
        <v>46.84</v>
      </c>
      <c r="J91" s="36">
        <f>I91*F91</f>
        <v>187.36</v>
      </c>
      <c r="K91" s="21">
        <f>I91*H91</f>
        <v>374.72</v>
      </c>
      <c r="L91" s="34">
        <v>12</v>
      </c>
      <c r="M91" s="21">
        <f>L91*H91</f>
        <v>96</v>
      </c>
      <c r="N91" s="33"/>
    </row>
    <row r="92" outlineLevel="1" spans="1:14">
      <c r="A92" s="33">
        <v>22</v>
      </c>
      <c r="B92" s="34"/>
      <c r="C92" s="33"/>
      <c r="D92" s="42" t="s">
        <v>123</v>
      </c>
      <c r="E92" s="34"/>
      <c r="F92" s="33"/>
      <c r="G92" s="21"/>
      <c r="H92" s="26">
        <f>SUBTOTAL(9,H91)</f>
        <v>8</v>
      </c>
      <c r="I92" s="34"/>
      <c r="J92" s="36"/>
      <c r="K92" s="21">
        <f>SUBTOTAL(9,K91)</f>
        <v>374.72</v>
      </c>
      <c r="L92" s="34"/>
      <c r="M92" s="21">
        <f>SUBTOTAL(9,M91)</f>
        <v>96</v>
      </c>
      <c r="N92" s="33"/>
    </row>
    <row r="93" outlineLevel="2" spans="1:14">
      <c r="A93" s="33" t="s">
        <v>16</v>
      </c>
      <c r="B93" s="34">
        <v>1308</v>
      </c>
      <c r="C93" s="33"/>
      <c r="D93" s="54" t="s">
        <v>33</v>
      </c>
      <c r="E93" s="34">
        <v>550</v>
      </c>
      <c r="F93" s="33">
        <v>4</v>
      </c>
      <c r="G93" s="21">
        <v>1</v>
      </c>
      <c r="H93" s="26">
        <f>G93*F93</f>
        <v>4</v>
      </c>
      <c r="I93" s="34">
        <v>5.31</v>
      </c>
      <c r="J93" s="36">
        <f>I93*F93</f>
        <v>21.24</v>
      </c>
      <c r="K93" s="21">
        <f>I93*H93</f>
        <v>21.24</v>
      </c>
      <c r="L93" s="34">
        <v>16</v>
      </c>
      <c r="M93" s="21">
        <f>L93*H93</f>
        <v>64</v>
      </c>
      <c r="N93" s="33" t="s">
        <v>52</v>
      </c>
    </row>
    <row r="94" outlineLevel="1" spans="1:14">
      <c r="A94" s="33">
        <v>23</v>
      </c>
      <c r="B94" s="34"/>
      <c r="C94" s="33"/>
      <c r="D94" s="42" t="s">
        <v>116</v>
      </c>
      <c r="E94" s="34"/>
      <c r="F94" s="33"/>
      <c r="G94" s="21"/>
      <c r="H94" s="26">
        <f>SUBTOTAL(9,H93)</f>
        <v>4</v>
      </c>
      <c r="I94" s="34"/>
      <c r="J94" s="36"/>
      <c r="K94" s="21">
        <f>SUBTOTAL(9,K93)</f>
        <v>21.24</v>
      </c>
      <c r="L94" s="34"/>
      <c r="M94" s="21">
        <f>SUBTOTAL(9,M93)</f>
        <v>64</v>
      </c>
      <c r="N94" s="33"/>
    </row>
    <row r="95" outlineLevel="2" spans="1:14">
      <c r="A95" s="33" t="s">
        <v>16</v>
      </c>
      <c r="B95" s="34">
        <v>910</v>
      </c>
      <c r="C95" s="33"/>
      <c r="D95" s="54" t="s">
        <v>33</v>
      </c>
      <c r="E95" s="34">
        <v>5146</v>
      </c>
      <c r="F95" s="33">
        <v>4</v>
      </c>
      <c r="G95" s="21">
        <v>2</v>
      </c>
      <c r="H95" s="26">
        <f>G95*F95</f>
        <v>8</v>
      </c>
      <c r="I95" s="34">
        <v>49.69</v>
      </c>
      <c r="J95" s="36">
        <f>I95*F95</f>
        <v>198.76</v>
      </c>
      <c r="K95" s="21">
        <f>I95*H95</f>
        <v>397.52</v>
      </c>
      <c r="L95" s="34">
        <v>14</v>
      </c>
      <c r="M95" s="21">
        <f>L95*H95</f>
        <v>112</v>
      </c>
      <c r="N95" s="33" t="s">
        <v>36</v>
      </c>
    </row>
    <row r="96" outlineLevel="2" spans="1:14">
      <c r="A96" s="33" t="s">
        <v>16</v>
      </c>
      <c r="B96" s="34">
        <v>804</v>
      </c>
      <c r="C96" s="33"/>
      <c r="D96" s="54" t="s">
        <v>33</v>
      </c>
      <c r="E96" s="34">
        <v>4323</v>
      </c>
      <c r="F96" s="33">
        <v>4</v>
      </c>
      <c r="G96" s="21">
        <v>2</v>
      </c>
      <c r="H96" s="26">
        <f>G96*F96</f>
        <v>8</v>
      </c>
      <c r="I96" s="34">
        <v>41.74</v>
      </c>
      <c r="J96" s="36">
        <f>I96*F96</f>
        <v>166.96</v>
      </c>
      <c r="K96" s="21">
        <f>I96*H96</f>
        <v>333.92</v>
      </c>
      <c r="L96" s="34">
        <v>6</v>
      </c>
      <c r="M96" s="21">
        <f>L96*H96</f>
        <v>48</v>
      </c>
      <c r="N96" s="33" t="s">
        <v>36</v>
      </c>
    </row>
    <row r="97" outlineLevel="2" spans="1:14">
      <c r="A97" s="33" t="s">
        <v>16</v>
      </c>
      <c r="B97" s="34">
        <v>913</v>
      </c>
      <c r="C97" s="33"/>
      <c r="D97" s="54" t="s">
        <v>33</v>
      </c>
      <c r="E97" s="34">
        <v>3585</v>
      </c>
      <c r="F97" s="33">
        <v>4</v>
      </c>
      <c r="G97" s="21">
        <v>2</v>
      </c>
      <c r="H97" s="26">
        <f>G97*F97</f>
        <v>8</v>
      </c>
      <c r="I97" s="34">
        <v>34.62</v>
      </c>
      <c r="J97" s="36">
        <f>I97*F97</f>
        <v>138.48</v>
      </c>
      <c r="K97" s="21">
        <f>I97*H97</f>
        <v>276.96</v>
      </c>
      <c r="L97" s="34">
        <v>12</v>
      </c>
      <c r="M97" s="21">
        <f>L97*H97</f>
        <v>96</v>
      </c>
      <c r="N97" s="33" t="s">
        <v>36</v>
      </c>
    </row>
    <row r="98" outlineLevel="1" spans="1:14">
      <c r="A98" s="33">
        <v>24</v>
      </c>
      <c r="B98" s="34"/>
      <c r="C98" s="33"/>
      <c r="D98" s="42" t="s">
        <v>116</v>
      </c>
      <c r="E98" s="34"/>
      <c r="F98" s="33"/>
      <c r="G98" s="21"/>
      <c r="H98" s="26">
        <f>SUBTOTAL(9,H95:H97)</f>
        <v>24</v>
      </c>
      <c r="I98" s="34"/>
      <c r="J98" s="36"/>
      <c r="K98" s="21">
        <f>SUBTOTAL(9,K95:K97)</f>
        <v>1008.4</v>
      </c>
      <c r="L98" s="34"/>
      <c r="M98" s="21">
        <f>SUBTOTAL(9,M95:M97)</f>
        <v>256</v>
      </c>
      <c r="N98" s="33"/>
    </row>
    <row r="99" outlineLevel="2" spans="1:14">
      <c r="A99" s="33" t="s">
        <v>16</v>
      </c>
      <c r="B99" s="34">
        <v>904</v>
      </c>
      <c r="C99" s="33"/>
      <c r="D99" s="54" t="s">
        <v>33</v>
      </c>
      <c r="E99" s="34">
        <v>550</v>
      </c>
      <c r="F99" s="33">
        <v>8</v>
      </c>
      <c r="G99" s="21">
        <v>2</v>
      </c>
      <c r="H99" s="26">
        <f>G99*F99</f>
        <v>16</v>
      </c>
      <c r="I99" s="34">
        <v>5.31</v>
      </c>
      <c r="J99" s="36">
        <f>I99*F99</f>
        <v>42.48</v>
      </c>
      <c r="K99" s="21">
        <f>I99*H99</f>
        <v>84.96</v>
      </c>
      <c r="L99" s="34">
        <v>16</v>
      </c>
      <c r="M99" s="21">
        <f>L99*H99</f>
        <v>256</v>
      </c>
      <c r="N99" s="33" t="s">
        <v>24</v>
      </c>
    </row>
    <row r="100" outlineLevel="1" spans="1:14">
      <c r="A100" s="33">
        <v>25</v>
      </c>
      <c r="B100" s="34"/>
      <c r="C100" s="33"/>
      <c r="D100" s="42" t="s">
        <v>116</v>
      </c>
      <c r="E100" s="34"/>
      <c r="F100" s="33"/>
      <c r="G100" s="21"/>
      <c r="H100" s="26">
        <f>SUBTOTAL(9,H99)</f>
        <v>16</v>
      </c>
      <c r="I100" s="34"/>
      <c r="J100" s="36"/>
      <c r="K100" s="21">
        <f>SUBTOTAL(9,K99)</f>
        <v>84.96</v>
      </c>
      <c r="L100" s="34"/>
      <c r="M100" s="21">
        <f>SUBTOTAL(9,M99)</f>
        <v>256</v>
      </c>
      <c r="N100" s="33"/>
    </row>
    <row r="101" outlineLevel="2" spans="1:14">
      <c r="A101" s="33" t="s">
        <v>16</v>
      </c>
      <c r="B101" s="34">
        <v>911</v>
      </c>
      <c r="C101" s="33"/>
      <c r="D101" s="54" t="s">
        <v>33</v>
      </c>
      <c r="E101" s="34">
        <v>5146</v>
      </c>
      <c r="F101" s="33">
        <v>4</v>
      </c>
      <c r="G101" s="21">
        <v>2</v>
      </c>
      <c r="H101" s="26">
        <f>G101*F101</f>
        <v>8</v>
      </c>
      <c r="I101" s="34">
        <v>49.69</v>
      </c>
      <c r="J101" s="36">
        <f>I101*F101</f>
        <v>198.76</v>
      </c>
      <c r="K101" s="21">
        <f>I101*H101</f>
        <v>397.52</v>
      </c>
      <c r="L101" s="34">
        <v>14</v>
      </c>
      <c r="M101" s="21">
        <f>L101*H101</f>
        <v>112</v>
      </c>
      <c r="N101" s="33"/>
    </row>
    <row r="102" outlineLevel="2" spans="1:14">
      <c r="A102" s="33" t="s">
        <v>16</v>
      </c>
      <c r="B102" s="34">
        <v>805</v>
      </c>
      <c r="C102" s="33"/>
      <c r="D102" s="54" t="s">
        <v>33</v>
      </c>
      <c r="E102" s="34">
        <v>4323</v>
      </c>
      <c r="F102" s="33">
        <v>4</v>
      </c>
      <c r="G102" s="21">
        <v>2</v>
      </c>
      <c r="H102" s="26">
        <f>G102*F102</f>
        <v>8</v>
      </c>
      <c r="I102" s="34">
        <v>41.74</v>
      </c>
      <c r="J102" s="36">
        <f>I102*F102</f>
        <v>166.96</v>
      </c>
      <c r="K102" s="21">
        <f>I102*H102</f>
        <v>333.92</v>
      </c>
      <c r="L102" s="34">
        <v>6</v>
      </c>
      <c r="M102" s="21">
        <f>L102*H102</f>
        <v>48</v>
      </c>
      <c r="N102" s="33"/>
    </row>
    <row r="103" outlineLevel="2" spans="1:14">
      <c r="A103" s="33" t="s">
        <v>16</v>
      </c>
      <c r="B103" s="34">
        <v>912</v>
      </c>
      <c r="C103" s="33"/>
      <c r="D103" s="54" t="s">
        <v>33</v>
      </c>
      <c r="E103" s="34">
        <v>3585</v>
      </c>
      <c r="F103" s="33">
        <v>4</v>
      </c>
      <c r="G103" s="21">
        <v>2</v>
      </c>
      <c r="H103" s="26">
        <f>G103*F103</f>
        <v>8</v>
      </c>
      <c r="I103" s="34">
        <v>34.62</v>
      </c>
      <c r="J103" s="36">
        <f>I103*F103</f>
        <v>138.48</v>
      </c>
      <c r="K103" s="21">
        <f>I103*H103</f>
        <v>276.96</v>
      </c>
      <c r="L103" s="34">
        <v>12</v>
      </c>
      <c r="M103" s="21">
        <f>L103*H103</f>
        <v>96</v>
      </c>
      <c r="N103" s="33"/>
    </row>
    <row r="104" outlineLevel="1" spans="1:14">
      <c r="A104" s="33">
        <v>26</v>
      </c>
      <c r="B104" s="34"/>
      <c r="C104" s="33"/>
      <c r="D104" s="42" t="s">
        <v>116</v>
      </c>
      <c r="E104" s="34"/>
      <c r="F104" s="33"/>
      <c r="G104" s="21"/>
      <c r="H104" s="26">
        <f>SUBTOTAL(9,H101:H103)</f>
        <v>24</v>
      </c>
      <c r="I104" s="34"/>
      <c r="J104" s="36"/>
      <c r="K104" s="21">
        <f>SUBTOTAL(9,K101:K103)</f>
        <v>1008.4</v>
      </c>
      <c r="L104" s="34"/>
      <c r="M104" s="21">
        <f>SUBTOTAL(9,M101:M103)</f>
        <v>256</v>
      </c>
      <c r="N104" s="33"/>
    </row>
    <row r="105" outlineLevel="2" spans="1:14">
      <c r="A105" s="33" t="s">
        <v>16</v>
      </c>
      <c r="B105" s="34">
        <v>506</v>
      </c>
      <c r="C105" s="33" t="s">
        <v>27</v>
      </c>
      <c r="D105" s="54" t="s">
        <v>38</v>
      </c>
      <c r="E105" s="34">
        <v>2273</v>
      </c>
      <c r="F105" s="33">
        <v>2</v>
      </c>
      <c r="G105" s="21">
        <v>2</v>
      </c>
      <c r="H105" s="26">
        <f>G105*F105</f>
        <v>4</v>
      </c>
      <c r="I105" s="34">
        <v>19.38</v>
      </c>
      <c r="J105" s="36">
        <f>I105*F105</f>
        <v>38.76</v>
      </c>
      <c r="K105" s="21">
        <f>I105*H105</f>
        <v>77.52</v>
      </c>
      <c r="L105" s="34">
        <v>9</v>
      </c>
      <c r="M105" s="21">
        <f>L105*H105</f>
        <v>36</v>
      </c>
      <c r="N105" s="33"/>
    </row>
    <row r="106" outlineLevel="2" spans="1:14">
      <c r="A106" s="33" t="s">
        <v>16</v>
      </c>
      <c r="B106" s="34">
        <v>414</v>
      </c>
      <c r="C106" s="33" t="s">
        <v>27</v>
      </c>
      <c r="D106" s="54" t="s">
        <v>38</v>
      </c>
      <c r="E106" s="34">
        <v>1463</v>
      </c>
      <c r="F106" s="33">
        <v>2</v>
      </c>
      <c r="G106" s="21">
        <v>2</v>
      </c>
      <c r="H106" s="26">
        <f>G106*F106</f>
        <v>4</v>
      </c>
      <c r="I106" s="34">
        <v>12.47</v>
      </c>
      <c r="J106" s="36">
        <f>I106*F106</f>
        <v>24.94</v>
      </c>
      <c r="K106" s="21">
        <f>I106*H106</f>
        <v>49.88</v>
      </c>
      <c r="L106" s="34">
        <v>8</v>
      </c>
      <c r="M106" s="21">
        <f>L106*H106</f>
        <v>32</v>
      </c>
      <c r="N106" s="33"/>
    </row>
    <row r="107" outlineLevel="1" spans="1:14">
      <c r="A107" s="33">
        <v>27</v>
      </c>
      <c r="B107" s="34"/>
      <c r="C107" s="33"/>
      <c r="D107" s="42" t="s">
        <v>125</v>
      </c>
      <c r="E107" s="34"/>
      <c r="F107" s="33"/>
      <c r="G107" s="21"/>
      <c r="H107" s="26">
        <f>SUBTOTAL(9,H105:H106)</f>
        <v>8</v>
      </c>
      <c r="I107" s="34"/>
      <c r="J107" s="36"/>
      <c r="K107" s="21">
        <f>SUBTOTAL(9,K105:K106)</f>
        <v>127.4</v>
      </c>
      <c r="L107" s="34"/>
      <c r="M107" s="21">
        <f>SUBTOTAL(9,M105:M106)</f>
        <v>68</v>
      </c>
      <c r="N107" s="33"/>
    </row>
    <row r="108" outlineLevel="2" spans="1:14">
      <c r="A108" s="33" t="s">
        <v>16</v>
      </c>
      <c r="B108" s="34">
        <v>203</v>
      </c>
      <c r="C108" s="33" t="s">
        <v>27</v>
      </c>
      <c r="D108" s="54" t="s">
        <v>39</v>
      </c>
      <c r="E108" s="34">
        <v>5054</v>
      </c>
      <c r="F108" s="33">
        <v>2</v>
      </c>
      <c r="G108" s="21">
        <v>2</v>
      </c>
      <c r="H108" s="26">
        <f>G108*F108</f>
        <v>4</v>
      </c>
      <c r="I108" s="34">
        <v>37.28</v>
      </c>
      <c r="J108" s="36">
        <f>I108*F108</f>
        <v>74.56</v>
      </c>
      <c r="K108" s="21">
        <f>I108*H108</f>
        <v>149.12</v>
      </c>
      <c r="L108" s="34">
        <v>12</v>
      </c>
      <c r="M108" s="21">
        <f>L108*H108</f>
        <v>48</v>
      </c>
      <c r="N108" s="33" t="s">
        <v>41</v>
      </c>
    </row>
    <row r="109" outlineLevel="2" spans="1:14">
      <c r="A109" s="33" t="s">
        <v>16</v>
      </c>
      <c r="B109" s="34">
        <v>204</v>
      </c>
      <c r="C109" s="33" t="s">
        <v>27</v>
      </c>
      <c r="D109" s="54" t="s">
        <v>39</v>
      </c>
      <c r="E109" s="34">
        <v>5054</v>
      </c>
      <c r="F109" s="33">
        <v>2</v>
      </c>
      <c r="G109" s="21">
        <v>2</v>
      </c>
      <c r="H109" s="26">
        <f>G109*F109</f>
        <v>4</v>
      </c>
      <c r="I109" s="34">
        <v>37.28</v>
      </c>
      <c r="J109" s="36">
        <f>I109*F109</f>
        <v>74.56</v>
      </c>
      <c r="K109" s="21">
        <f>I109*H109</f>
        <v>149.12</v>
      </c>
      <c r="L109" s="34">
        <v>12</v>
      </c>
      <c r="M109" s="21">
        <f>L109*H109</f>
        <v>48</v>
      </c>
      <c r="N109" s="33" t="s">
        <v>41</v>
      </c>
    </row>
    <row r="110" outlineLevel="2" spans="1:14">
      <c r="A110" s="33" t="s">
        <v>16</v>
      </c>
      <c r="B110" s="34">
        <v>303</v>
      </c>
      <c r="C110" s="33" t="s">
        <v>27</v>
      </c>
      <c r="D110" s="54" t="s">
        <v>39</v>
      </c>
      <c r="E110" s="34">
        <v>3840</v>
      </c>
      <c r="F110" s="33">
        <v>2</v>
      </c>
      <c r="G110" s="21">
        <v>2</v>
      </c>
      <c r="H110" s="26">
        <f>G110*F110</f>
        <v>4</v>
      </c>
      <c r="I110" s="34">
        <v>28.32</v>
      </c>
      <c r="J110" s="36">
        <f>I110*F110</f>
        <v>56.64</v>
      </c>
      <c r="K110" s="21">
        <f>I110*H110</f>
        <v>113.28</v>
      </c>
      <c r="L110" s="34">
        <v>12</v>
      </c>
      <c r="M110" s="21">
        <f>L110*H110</f>
        <v>48</v>
      </c>
      <c r="N110" s="33" t="s">
        <v>41</v>
      </c>
    </row>
    <row r="111" outlineLevel="2" spans="1:14">
      <c r="A111" s="33" t="s">
        <v>16</v>
      </c>
      <c r="B111" s="34">
        <v>304</v>
      </c>
      <c r="C111" s="33" t="s">
        <v>27</v>
      </c>
      <c r="D111" s="54" t="s">
        <v>39</v>
      </c>
      <c r="E111" s="34">
        <v>3840</v>
      </c>
      <c r="F111" s="33">
        <v>2</v>
      </c>
      <c r="G111" s="21">
        <v>2</v>
      </c>
      <c r="H111" s="26">
        <f>G111*F111</f>
        <v>4</v>
      </c>
      <c r="I111" s="34">
        <v>28.32</v>
      </c>
      <c r="J111" s="36">
        <f>I111*F111</f>
        <v>56.64</v>
      </c>
      <c r="K111" s="21">
        <f>I111*H111</f>
        <v>113.28</v>
      </c>
      <c r="L111" s="34">
        <v>12</v>
      </c>
      <c r="M111" s="21">
        <f>L111*H111</f>
        <v>48</v>
      </c>
      <c r="N111" s="33" t="s">
        <v>41</v>
      </c>
    </row>
    <row r="112" outlineLevel="1" spans="1:14">
      <c r="A112" s="33">
        <v>28</v>
      </c>
      <c r="B112" s="34"/>
      <c r="C112" s="33"/>
      <c r="D112" s="42" t="s">
        <v>117</v>
      </c>
      <c r="E112" s="34"/>
      <c r="F112" s="33"/>
      <c r="G112" s="21"/>
      <c r="H112" s="26">
        <f>SUBTOTAL(9,H108:H111)</f>
        <v>16</v>
      </c>
      <c r="I112" s="34"/>
      <c r="J112" s="36"/>
      <c r="K112" s="21">
        <f>SUBTOTAL(9,K108:K111)</f>
        <v>524.8</v>
      </c>
      <c r="L112" s="34"/>
      <c r="M112" s="21">
        <f>SUBTOTAL(9,M108:M111)</f>
        <v>192</v>
      </c>
      <c r="N112" s="33"/>
    </row>
    <row r="113" outlineLevel="2" spans="1:14">
      <c r="A113" s="33" t="s">
        <v>16</v>
      </c>
      <c r="B113" s="34">
        <v>117</v>
      </c>
      <c r="C113" s="33" t="s">
        <v>27</v>
      </c>
      <c r="D113" s="54" t="s">
        <v>39</v>
      </c>
      <c r="E113" s="34">
        <v>1267</v>
      </c>
      <c r="F113" s="33">
        <v>2</v>
      </c>
      <c r="G113" s="21">
        <v>2</v>
      </c>
      <c r="H113" s="26">
        <f>G113*F113</f>
        <v>4</v>
      </c>
      <c r="I113" s="34">
        <v>9.35</v>
      </c>
      <c r="J113" s="36">
        <f>I113*F113</f>
        <v>18.7</v>
      </c>
      <c r="K113" s="21">
        <f>I113*H113</f>
        <v>37.4</v>
      </c>
      <c r="L113" s="34">
        <v>6</v>
      </c>
      <c r="M113" s="21">
        <f>L113*H113</f>
        <v>24</v>
      </c>
      <c r="N113" s="33" t="s">
        <v>36</v>
      </c>
    </row>
    <row r="114" outlineLevel="2" spans="1:14">
      <c r="A114" s="33" t="s">
        <v>16</v>
      </c>
      <c r="B114" s="34">
        <v>118</v>
      </c>
      <c r="C114" s="33" t="s">
        <v>27</v>
      </c>
      <c r="D114" s="54" t="s">
        <v>39</v>
      </c>
      <c r="E114" s="34">
        <v>1267</v>
      </c>
      <c r="F114" s="33">
        <v>2</v>
      </c>
      <c r="G114" s="21">
        <v>2</v>
      </c>
      <c r="H114" s="26">
        <f>G114*F114</f>
        <v>4</v>
      </c>
      <c r="I114" s="34">
        <v>9.35</v>
      </c>
      <c r="J114" s="36">
        <f>I114*F114</f>
        <v>18.7</v>
      </c>
      <c r="K114" s="21">
        <f>I114*H114</f>
        <v>37.4</v>
      </c>
      <c r="L114" s="34">
        <v>6</v>
      </c>
      <c r="M114" s="21">
        <f>L114*H114</f>
        <v>24</v>
      </c>
      <c r="N114" s="33" t="s">
        <v>36</v>
      </c>
    </row>
    <row r="115" outlineLevel="1" spans="1:14">
      <c r="A115" s="33">
        <v>29</v>
      </c>
      <c r="B115" s="34"/>
      <c r="C115" s="33"/>
      <c r="D115" s="42" t="s">
        <v>117</v>
      </c>
      <c r="E115" s="34"/>
      <c r="F115" s="33"/>
      <c r="G115" s="21"/>
      <c r="H115" s="26">
        <f>SUBTOTAL(9,H113:H114)</f>
        <v>8</v>
      </c>
      <c r="I115" s="34"/>
      <c r="J115" s="36"/>
      <c r="K115" s="21">
        <f>SUBTOTAL(9,K113:K114)</f>
        <v>74.8</v>
      </c>
      <c r="L115" s="34"/>
      <c r="M115" s="21">
        <f>SUBTOTAL(9,M113:M114)</f>
        <v>48</v>
      </c>
      <c r="N115" s="33"/>
    </row>
    <row r="116" outlineLevel="2" spans="1:14">
      <c r="A116" s="33" t="s">
        <v>16</v>
      </c>
      <c r="B116" s="34">
        <v>105</v>
      </c>
      <c r="C116" s="33" t="s">
        <v>27</v>
      </c>
      <c r="D116" s="54" t="s">
        <v>39</v>
      </c>
      <c r="E116" s="34">
        <v>6357</v>
      </c>
      <c r="F116" s="33">
        <v>2</v>
      </c>
      <c r="G116" s="21">
        <v>2</v>
      </c>
      <c r="H116" s="26">
        <f>G116*F116</f>
        <v>4</v>
      </c>
      <c r="I116" s="34">
        <v>46.89</v>
      </c>
      <c r="J116" s="36">
        <f>I116*F116</f>
        <v>93.78</v>
      </c>
      <c r="K116" s="21">
        <f>I116*H116</f>
        <v>187.56</v>
      </c>
      <c r="L116" s="34">
        <v>28</v>
      </c>
      <c r="M116" s="21">
        <f>L116*H116</f>
        <v>112</v>
      </c>
      <c r="N116" s="33" t="s">
        <v>40</v>
      </c>
    </row>
    <row r="117" outlineLevel="2" spans="1:14">
      <c r="A117" s="33" t="s">
        <v>16</v>
      </c>
      <c r="B117" s="34">
        <v>106</v>
      </c>
      <c r="C117" s="33" t="s">
        <v>27</v>
      </c>
      <c r="D117" s="54" t="s">
        <v>39</v>
      </c>
      <c r="E117" s="34">
        <v>6357</v>
      </c>
      <c r="F117" s="33">
        <v>2</v>
      </c>
      <c r="G117" s="21">
        <v>2</v>
      </c>
      <c r="H117" s="26">
        <f>G117*F117</f>
        <v>4</v>
      </c>
      <c r="I117" s="34">
        <v>46.89</v>
      </c>
      <c r="J117" s="36">
        <f>I117*F117</f>
        <v>93.78</v>
      </c>
      <c r="K117" s="21">
        <f>I117*H117</f>
        <v>187.56</v>
      </c>
      <c r="L117" s="34">
        <v>28</v>
      </c>
      <c r="M117" s="21">
        <f>L117*H117</f>
        <v>112</v>
      </c>
      <c r="N117" s="33" t="s">
        <v>40</v>
      </c>
    </row>
    <row r="118" outlineLevel="1" spans="1:14">
      <c r="A118" s="33">
        <v>30</v>
      </c>
      <c r="B118" s="34"/>
      <c r="C118" s="33"/>
      <c r="D118" s="42" t="s">
        <v>117</v>
      </c>
      <c r="E118" s="34"/>
      <c r="F118" s="33"/>
      <c r="G118" s="21"/>
      <c r="H118" s="26">
        <f>SUBTOTAL(9,H116:H117)</f>
        <v>8</v>
      </c>
      <c r="I118" s="34"/>
      <c r="J118" s="36"/>
      <c r="K118" s="21">
        <f>SUBTOTAL(9,K116:K117)</f>
        <v>375.12</v>
      </c>
      <c r="L118" s="34"/>
      <c r="M118" s="21">
        <f>SUBTOTAL(9,M116:M117)</f>
        <v>224</v>
      </c>
      <c r="N118" s="33"/>
    </row>
    <row r="119" outlineLevel="2" spans="1:14">
      <c r="A119" s="33" t="s">
        <v>16</v>
      </c>
      <c r="B119" s="34">
        <v>406</v>
      </c>
      <c r="C119" s="33" t="s">
        <v>27</v>
      </c>
      <c r="D119" s="54" t="s">
        <v>39</v>
      </c>
      <c r="E119" s="34">
        <v>2408</v>
      </c>
      <c r="F119" s="33">
        <v>4</v>
      </c>
      <c r="G119" s="21">
        <v>2</v>
      </c>
      <c r="H119" s="26">
        <f>G119*F119</f>
        <v>8</v>
      </c>
      <c r="I119" s="34">
        <v>17.76</v>
      </c>
      <c r="J119" s="36">
        <f>I119*F119</f>
        <v>71.04</v>
      </c>
      <c r="K119" s="21">
        <f>I119*H119</f>
        <v>142.08</v>
      </c>
      <c r="L119" s="34">
        <v>7</v>
      </c>
      <c r="M119" s="21">
        <f>L119*H119</f>
        <v>56</v>
      </c>
      <c r="N119" s="33"/>
    </row>
    <row r="120" outlineLevel="2" spans="1:14">
      <c r="A120" s="33" t="s">
        <v>16</v>
      </c>
      <c r="B120" s="34">
        <v>425</v>
      </c>
      <c r="C120" s="33" t="s">
        <v>27</v>
      </c>
      <c r="D120" s="54" t="s">
        <v>39</v>
      </c>
      <c r="E120" s="34">
        <v>2408</v>
      </c>
      <c r="F120" s="33">
        <v>4</v>
      </c>
      <c r="G120" s="21">
        <v>2</v>
      </c>
      <c r="H120" s="26">
        <f>G120*F120</f>
        <v>8</v>
      </c>
      <c r="I120" s="34">
        <v>17.76</v>
      </c>
      <c r="J120" s="36">
        <f>I120*F120</f>
        <v>71.04</v>
      </c>
      <c r="K120" s="21">
        <f>I120*H120</f>
        <v>142.08</v>
      </c>
      <c r="L120" s="34">
        <v>5</v>
      </c>
      <c r="M120" s="21">
        <f>L120*H120</f>
        <v>40</v>
      </c>
      <c r="N120" s="33"/>
    </row>
    <row r="121" outlineLevel="2" spans="1:14">
      <c r="A121" s="33" t="s">
        <v>16</v>
      </c>
      <c r="B121" s="34">
        <v>107</v>
      </c>
      <c r="C121" s="33" t="s">
        <v>27</v>
      </c>
      <c r="D121" s="54" t="s">
        <v>39</v>
      </c>
      <c r="E121" s="34">
        <v>1172</v>
      </c>
      <c r="F121" s="33">
        <v>2</v>
      </c>
      <c r="G121" s="21">
        <v>2</v>
      </c>
      <c r="H121" s="26">
        <f>G121*F121</f>
        <v>4</v>
      </c>
      <c r="I121" s="34">
        <v>8.64</v>
      </c>
      <c r="J121" s="36">
        <f>I121*F121</f>
        <v>17.28</v>
      </c>
      <c r="K121" s="21">
        <f>I121*H121</f>
        <v>34.56</v>
      </c>
      <c r="L121" s="34">
        <v>8</v>
      </c>
      <c r="M121" s="21">
        <f>L121*H121</f>
        <v>32</v>
      </c>
      <c r="N121" s="33"/>
    </row>
    <row r="122" outlineLevel="2" spans="1:14">
      <c r="A122" s="33" t="s">
        <v>16</v>
      </c>
      <c r="B122" s="34">
        <v>108</v>
      </c>
      <c r="C122" s="33" t="s">
        <v>27</v>
      </c>
      <c r="D122" s="54" t="s">
        <v>39</v>
      </c>
      <c r="E122" s="34">
        <v>1172</v>
      </c>
      <c r="F122" s="33">
        <v>2</v>
      </c>
      <c r="G122" s="21">
        <v>2</v>
      </c>
      <c r="H122" s="26">
        <f>G122*F122</f>
        <v>4</v>
      </c>
      <c r="I122" s="34">
        <v>8.64</v>
      </c>
      <c r="J122" s="36">
        <f>I122*F122</f>
        <v>17.28</v>
      </c>
      <c r="K122" s="21">
        <f>I122*H122</f>
        <v>34.56</v>
      </c>
      <c r="L122" s="34">
        <v>8</v>
      </c>
      <c r="M122" s="21">
        <f>L122*H122</f>
        <v>32</v>
      </c>
      <c r="N122" s="33"/>
    </row>
    <row r="123" outlineLevel="1" spans="1:14">
      <c r="A123" s="33">
        <v>31</v>
      </c>
      <c r="B123" s="34"/>
      <c r="C123" s="33"/>
      <c r="D123" s="42" t="s">
        <v>117</v>
      </c>
      <c r="E123" s="34"/>
      <c r="F123" s="33"/>
      <c r="G123" s="21"/>
      <c r="H123" s="26">
        <f>SUBTOTAL(9,H119:H122)</f>
        <v>24</v>
      </c>
      <c r="I123" s="34"/>
      <c r="J123" s="36"/>
      <c r="K123" s="21">
        <f>SUBTOTAL(9,K119:K122)</f>
        <v>353.28</v>
      </c>
      <c r="L123" s="34"/>
      <c r="M123" s="21">
        <f>SUBTOTAL(9,M119:M122)</f>
        <v>160</v>
      </c>
      <c r="N123" s="33"/>
    </row>
    <row r="124" outlineLevel="2" spans="1:14">
      <c r="A124" s="33" t="s">
        <v>16</v>
      </c>
      <c r="B124" s="34">
        <v>525</v>
      </c>
      <c r="C124" s="33" t="s">
        <v>27</v>
      </c>
      <c r="D124" s="54" t="s">
        <v>42</v>
      </c>
      <c r="E124" s="34">
        <v>3238</v>
      </c>
      <c r="F124" s="33">
        <v>4</v>
      </c>
      <c r="G124" s="21">
        <v>2</v>
      </c>
      <c r="H124" s="26">
        <f t="shared" ref="H124:H129" si="16">G124*F124</f>
        <v>8</v>
      </c>
      <c r="I124" s="34">
        <v>22.36</v>
      </c>
      <c r="J124" s="36">
        <f t="shared" ref="J124:J129" si="17">I124*F124</f>
        <v>89.44</v>
      </c>
      <c r="K124" s="21">
        <f t="shared" ref="K124:K129" si="18">I124*H124</f>
        <v>178.88</v>
      </c>
      <c r="L124" s="34">
        <v>8</v>
      </c>
      <c r="M124" s="21">
        <f t="shared" ref="M124:M129" si="19">L124*H124</f>
        <v>64</v>
      </c>
      <c r="N124" s="33" t="s">
        <v>36</v>
      </c>
    </row>
    <row r="125" outlineLevel="2" spans="1:14">
      <c r="A125" s="33" t="s">
        <v>16</v>
      </c>
      <c r="B125" s="34">
        <v>511</v>
      </c>
      <c r="C125" s="33" t="s">
        <v>27</v>
      </c>
      <c r="D125" s="54" t="s">
        <v>42</v>
      </c>
      <c r="E125" s="34">
        <v>2895</v>
      </c>
      <c r="F125" s="33">
        <v>2</v>
      </c>
      <c r="G125" s="21">
        <v>2</v>
      </c>
      <c r="H125" s="26">
        <f t="shared" si="16"/>
        <v>4</v>
      </c>
      <c r="I125" s="34">
        <v>19.99</v>
      </c>
      <c r="J125" s="36">
        <f t="shared" si="17"/>
        <v>39.98</v>
      </c>
      <c r="K125" s="21">
        <f t="shared" si="18"/>
        <v>79.96</v>
      </c>
      <c r="L125" s="34">
        <v>5</v>
      </c>
      <c r="M125" s="21">
        <f t="shared" si="19"/>
        <v>20</v>
      </c>
      <c r="N125" s="33" t="s">
        <v>36</v>
      </c>
    </row>
    <row r="126" outlineLevel="2" spans="1:14">
      <c r="A126" s="33" t="s">
        <v>16</v>
      </c>
      <c r="B126" s="34">
        <v>531</v>
      </c>
      <c r="C126" s="33" t="s">
        <v>27</v>
      </c>
      <c r="D126" s="54" t="s">
        <v>42</v>
      </c>
      <c r="E126" s="34">
        <v>2895</v>
      </c>
      <c r="F126" s="33">
        <v>2</v>
      </c>
      <c r="G126" s="21">
        <v>2</v>
      </c>
      <c r="H126" s="26">
        <f t="shared" si="16"/>
        <v>4</v>
      </c>
      <c r="I126" s="34">
        <v>19.99</v>
      </c>
      <c r="J126" s="36">
        <f t="shared" si="17"/>
        <v>39.98</v>
      </c>
      <c r="K126" s="21">
        <f t="shared" si="18"/>
        <v>79.96</v>
      </c>
      <c r="L126" s="34">
        <v>5</v>
      </c>
      <c r="M126" s="21">
        <f t="shared" si="19"/>
        <v>20</v>
      </c>
      <c r="N126" s="33" t="s">
        <v>36</v>
      </c>
    </row>
    <row r="127" outlineLevel="2" spans="1:14">
      <c r="A127" s="33" t="s">
        <v>16</v>
      </c>
      <c r="B127" s="34">
        <v>529</v>
      </c>
      <c r="C127" s="33" t="s">
        <v>27</v>
      </c>
      <c r="D127" s="54" t="s">
        <v>42</v>
      </c>
      <c r="E127" s="34">
        <v>2835</v>
      </c>
      <c r="F127" s="33">
        <v>2</v>
      </c>
      <c r="G127" s="21">
        <v>2</v>
      </c>
      <c r="H127" s="26">
        <f t="shared" si="16"/>
        <v>4</v>
      </c>
      <c r="I127" s="34">
        <v>19.58</v>
      </c>
      <c r="J127" s="36">
        <f t="shared" si="17"/>
        <v>39.16</v>
      </c>
      <c r="K127" s="21">
        <f t="shared" si="18"/>
        <v>78.32</v>
      </c>
      <c r="L127" s="34">
        <v>5</v>
      </c>
      <c r="M127" s="21">
        <f t="shared" si="19"/>
        <v>20</v>
      </c>
      <c r="N127" s="33" t="s">
        <v>36</v>
      </c>
    </row>
    <row r="128" outlineLevel="2" spans="1:14">
      <c r="A128" s="33" t="s">
        <v>16</v>
      </c>
      <c r="B128" s="34">
        <v>429</v>
      </c>
      <c r="C128" s="33" t="s">
        <v>27</v>
      </c>
      <c r="D128" s="54" t="s">
        <v>42</v>
      </c>
      <c r="E128" s="34">
        <v>2294</v>
      </c>
      <c r="F128" s="33">
        <v>2</v>
      </c>
      <c r="G128" s="21">
        <v>2</v>
      </c>
      <c r="H128" s="26">
        <f t="shared" si="16"/>
        <v>4</v>
      </c>
      <c r="I128" s="34">
        <v>15.84</v>
      </c>
      <c r="J128" s="36">
        <f t="shared" si="17"/>
        <v>31.68</v>
      </c>
      <c r="K128" s="21">
        <f t="shared" si="18"/>
        <v>63.36</v>
      </c>
      <c r="L128" s="34">
        <v>7</v>
      </c>
      <c r="M128" s="21">
        <f t="shared" si="19"/>
        <v>28</v>
      </c>
      <c r="N128" s="33" t="s">
        <v>36</v>
      </c>
    </row>
    <row r="129" outlineLevel="2" spans="1:14">
      <c r="A129" s="33" t="s">
        <v>16</v>
      </c>
      <c r="B129" s="34">
        <v>431</v>
      </c>
      <c r="C129" s="33" t="s">
        <v>27</v>
      </c>
      <c r="D129" s="54" t="s">
        <v>42</v>
      </c>
      <c r="E129" s="34">
        <v>2012</v>
      </c>
      <c r="F129" s="33">
        <v>2</v>
      </c>
      <c r="G129" s="21">
        <v>2</v>
      </c>
      <c r="H129" s="26">
        <f t="shared" si="16"/>
        <v>4</v>
      </c>
      <c r="I129" s="34">
        <v>13.89</v>
      </c>
      <c r="J129" s="36">
        <f t="shared" si="17"/>
        <v>27.78</v>
      </c>
      <c r="K129" s="21">
        <f t="shared" si="18"/>
        <v>55.56</v>
      </c>
      <c r="L129" s="34">
        <v>7</v>
      </c>
      <c r="M129" s="21">
        <f t="shared" si="19"/>
        <v>28</v>
      </c>
      <c r="N129" s="33" t="s">
        <v>36</v>
      </c>
    </row>
    <row r="130" outlineLevel="1" spans="1:14">
      <c r="A130" s="33">
        <v>32</v>
      </c>
      <c r="B130" s="34"/>
      <c r="C130" s="33"/>
      <c r="D130" s="42" t="s">
        <v>126</v>
      </c>
      <c r="E130" s="34"/>
      <c r="F130" s="33"/>
      <c r="G130" s="21"/>
      <c r="H130" s="26">
        <f>SUBTOTAL(9,H124:H129)</f>
        <v>28</v>
      </c>
      <c r="I130" s="34"/>
      <c r="J130" s="36"/>
      <c r="K130" s="21">
        <f>SUBTOTAL(9,K124:K129)</f>
        <v>536.04</v>
      </c>
      <c r="L130" s="34"/>
      <c r="M130" s="21">
        <f>SUBTOTAL(9,M124:M129)</f>
        <v>180</v>
      </c>
      <c r="N130" s="33"/>
    </row>
    <row r="131" outlineLevel="2" spans="1:14">
      <c r="A131" s="33" t="s">
        <v>16</v>
      </c>
      <c r="B131" s="34">
        <v>512</v>
      </c>
      <c r="C131" s="33" t="s">
        <v>27</v>
      </c>
      <c r="D131" s="54" t="s">
        <v>42</v>
      </c>
      <c r="E131" s="34">
        <v>2895</v>
      </c>
      <c r="F131" s="33">
        <v>2</v>
      </c>
      <c r="G131" s="21">
        <v>2</v>
      </c>
      <c r="H131" s="26">
        <f t="shared" ref="H131:H146" si="20">G131*F131</f>
        <v>4</v>
      </c>
      <c r="I131" s="34">
        <v>19.99</v>
      </c>
      <c r="J131" s="36">
        <f t="shared" ref="J131:J146" si="21">I131*F131</f>
        <v>39.98</v>
      </c>
      <c r="K131" s="21">
        <f t="shared" ref="K131:K146" si="22">I131*H131</f>
        <v>79.96</v>
      </c>
      <c r="L131" s="34">
        <v>5</v>
      </c>
      <c r="M131" s="21">
        <f t="shared" ref="M131:M146" si="23">L131*H131</f>
        <v>20</v>
      </c>
      <c r="N131" s="33"/>
    </row>
    <row r="132" outlineLevel="2" spans="1:14">
      <c r="A132" s="33" t="s">
        <v>16</v>
      </c>
      <c r="B132" s="34">
        <v>532</v>
      </c>
      <c r="C132" s="33" t="s">
        <v>27</v>
      </c>
      <c r="D132" s="54" t="s">
        <v>42</v>
      </c>
      <c r="E132" s="34">
        <v>2895</v>
      </c>
      <c r="F132" s="33">
        <v>2</v>
      </c>
      <c r="G132" s="21">
        <v>2</v>
      </c>
      <c r="H132" s="26">
        <f t="shared" si="20"/>
        <v>4</v>
      </c>
      <c r="I132" s="34">
        <v>19.99</v>
      </c>
      <c r="J132" s="36">
        <f t="shared" si="21"/>
        <v>39.98</v>
      </c>
      <c r="K132" s="21">
        <f t="shared" si="22"/>
        <v>79.96</v>
      </c>
      <c r="L132" s="34">
        <v>5</v>
      </c>
      <c r="M132" s="21">
        <f t="shared" si="23"/>
        <v>20</v>
      </c>
      <c r="N132" s="33"/>
    </row>
    <row r="133" outlineLevel="2" spans="1:14">
      <c r="A133" s="33" t="s">
        <v>16</v>
      </c>
      <c r="B133" s="34">
        <v>530</v>
      </c>
      <c r="C133" s="33" t="s">
        <v>27</v>
      </c>
      <c r="D133" s="54" t="s">
        <v>42</v>
      </c>
      <c r="E133" s="34">
        <v>2835</v>
      </c>
      <c r="F133" s="33">
        <v>2</v>
      </c>
      <c r="G133" s="21">
        <v>2</v>
      </c>
      <c r="H133" s="26">
        <f t="shared" si="20"/>
        <v>4</v>
      </c>
      <c r="I133" s="34">
        <v>19.58</v>
      </c>
      <c r="J133" s="36">
        <f t="shared" si="21"/>
        <v>39.16</v>
      </c>
      <c r="K133" s="21">
        <f t="shared" si="22"/>
        <v>78.32</v>
      </c>
      <c r="L133" s="34">
        <v>5</v>
      </c>
      <c r="M133" s="21">
        <f t="shared" si="23"/>
        <v>20</v>
      </c>
      <c r="N133" s="33"/>
    </row>
    <row r="134" outlineLevel="2" spans="1:14">
      <c r="A134" s="33" t="s">
        <v>16</v>
      </c>
      <c r="B134" s="34">
        <v>507</v>
      </c>
      <c r="C134" s="33" t="s">
        <v>27</v>
      </c>
      <c r="D134" s="54" t="s">
        <v>42</v>
      </c>
      <c r="E134" s="34">
        <v>2511</v>
      </c>
      <c r="F134" s="33">
        <v>4</v>
      </c>
      <c r="G134" s="21">
        <v>2</v>
      </c>
      <c r="H134" s="26">
        <f t="shared" si="20"/>
        <v>8</v>
      </c>
      <c r="I134" s="34">
        <v>17.34</v>
      </c>
      <c r="J134" s="36">
        <f t="shared" si="21"/>
        <v>69.36</v>
      </c>
      <c r="K134" s="21">
        <f t="shared" si="22"/>
        <v>138.72</v>
      </c>
      <c r="L134" s="34">
        <v>5</v>
      </c>
      <c r="M134" s="21">
        <f t="shared" si="23"/>
        <v>40</v>
      </c>
      <c r="N134" s="33"/>
    </row>
    <row r="135" outlineLevel="2" spans="1:14">
      <c r="A135" s="33" t="s">
        <v>16</v>
      </c>
      <c r="B135" s="34">
        <v>430</v>
      </c>
      <c r="C135" s="33" t="s">
        <v>27</v>
      </c>
      <c r="D135" s="54" t="s">
        <v>42</v>
      </c>
      <c r="E135" s="34">
        <v>2294</v>
      </c>
      <c r="F135" s="33">
        <v>2</v>
      </c>
      <c r="G135" s="21">
        <v>2</v>
      </c>
      <c r="H135" s="26">
        <f t="shared" si="20"/>
        <v>4</v>
      </c>
      <c r="I135" s="34">
        <v>15.84</v>
      </c>
      <c r="J135" s="36">
        <f t="shared" si="21"/>
        <v>31.68</v>
      </c>
      <c r="K135" s="21">
        <f t="shared" si="22"/>
        <v>63.36</v>
      </c>
      <c r="L135" s="34">
        <v>7</v>
      </c>
      <c r="M135" s="21">
        <f t="shared" si="23"/>
        <v>28</v>
      </c>
      <c r="N135" s="33"/>
    </row>
    <row r="136" outlineLevel="2" spans="1:14">
      <c r="A136" s="33" t="s">
        <v>16</v>
      </c>
      <c r="B136" s="34">
        <v>508</v>
      </c>
      <c r="C136" s="33" t="s">
        <v>27</v>
      </c>
      <c r="D136" s="54" t="s">
        <v>42</v>
      </c>
      <c r="E136" s="34">
        <v>2173</v>
      </c>
      <c r="F136" s="33">
        <v>2</v>
      </c>
      <c r="G136" s="21">
        <v>2</v>
      </c>
      <c r="H136" s="26">
        <f t="shared" si="20"/>
        <v>4</v>
      </c>
      <c r="I136" s="34">
        <v>15</v>
      </c>
      <c r="J136" s="36">
        <f t="shared" si="21"/>
        <v>30</v>
      </c>
      <c r="K136" s="21">
        <f t="shared" si="22"/>
        <v>60</v>
      </c>
      <c r="L136" s="34">
        <v>6</v>
      </c>
      <c r="M136" s="21">
        <f t="shared" si="23"/>
        <v>24</v>
      </c>
      <c r="N136" s="33"/>
    </row>
    <row r="137" outlineLevel="2" spans="1:14">
      <c r="A137" s="33" t="s">
        <v>16</v>
      </c>
      <c r="B137" s="34">
        <v>432</v>
      </c>
      <c r="C137" s="33" t="s">
        <v>27</v>
      </c>
      <c r="D137" s="54" t="s">
        <v>42</v>
      </c>
      <c r="E137" s="34">
        <v>2012</v>
      </c>
      <c r="F137" s="33">
        <v>2</v>
      </c>
      <c r="G137" s="21">
        <v>2</v>
      </c>
      <c r="H137" s="26">
        <f t="shared" si="20"/>
        <v>4</v>
      </c>
      <c r="I137" s="34">
        <v>13.89</v>
      </c>
      <c r="J137" s="36">
        <f t="shared" si="21"/>
        <v>27.78</v>
      </c>
      <c r="K137" s="21">
        <f t="shared" si="22"/>
        <v>55.56</v>
      </c>
      <c r="L137" s="34">
        <v>7</v>
      </c>
      <c r="M137" s="21">
        <f t="shared" si="23"/>
        <v>28</v>
      </c>
      <c r="N137" s="33"/>
    </row>
    <row r="138" outlineLevel="2" spans="1:14">
      <c r="A138" s="33" t="s">
        <v>16</v>
      </c>
      <c r="B138" s="34">
        <v>407</v>
      </c>
      <c r="C138" s="33" t="s">
        <v>27</v>
      </c>
      <c r="D138" s="54" t="s">
        <v>42</v>
      </c>
      <c r="E138" s="34">
        <v>1741</v>
      </c>
      <c r="F138" s="33">
        <v>2</v>
      </c>
      <c r="G138" s="21">
        <v>2</v>
      </c>
      <c r="H138" s="26">
        <f t="shared" si="20"/>
        <v>4</v>
      </c>
      <c r="I138" s="34">
        <v>12.02</v>
      </c>
      <c r="J138" s="36">
        <f t="shared" si="21"/>
        <v>24.04</v>
      </c>
      <c r="K138" s="21">
        <f t="shared" si="22"/>
        <v>48.08</v>
      </c>
      <c r="L138" s="34">
        <v>6</v>
      </c>
      <c r="M138" s="21">
        <f t="shared" si="23"/>
        <v>24</v>
      </c>
      <c r="N138" s="33"/>
    </row>
    <row r="139" outlineLevel="1" spans="1:14">
      <c r="A139" s="33">
        <v>33</v>
      </c>
      <c r="B139" s="34"/>
      <c r="C139" s="33"/>
      <c r="D139" s="42" t="s">
        <v>126</v>
      </c>
      <c r="E139" s="34"/>
      <c r="F139" s="33"/>
      <c r="G139" s="21"/>
      <c r="H139" s="26">
        <f>SUBTOTAL(9,H131:H138)</f>
        <v>36</v>
      </c>
      <c r="I139" s="34"/>
      <c r="J139" s="36"/>
      <c r="K139" s="21">
        <f>SUBTOTAL(9,K131:K138)</f>
        <v>603.96</v>
      </c>
      <c r="L139" s="34"/>
      <c r="M139" s="21">
        <f>SUBTOTAL(9,M131:M138)</f>
        <v>204</v>
      </c>
      <c r="N139" s="33"/>
    </row>
    <row r="140" outlineLevel="2" spans="1:14">
      <c r="A140" s="33" t="s">
        <v>16</v>
      </c>
      <c r="B140" s="34">
        <v>509</v>
      </c>
      <c r="C140" s="33" t="s">
        <v>27</v>
      </c>
      <c r="D140" s="54" t="s">
        <v>43</v>
      </c>
      <c r="E140" s="34">
        <v>2835</v>
      </c>
      <c r="F140" s="33">
        <v>2</v>
      </c>
      <c r="G140" s="21">
        <v>2</v>
      </c>
      <c r="H140" s="26">
        <f t="shared" ref="H140:H147" si="24">G140*F140</f>
        <v>4</v>
      </c>
      <c r="I140" s="34">
        <v>16.49</v>
      </c>
      <c r="J140" s="36">
        <f t="shared" ref="J140:J147" si="25">I140*F140</f>
        <v>32.98</v>
      </c>
      <c r="K140" s="21">
        <f t="shared" ref="K140:K147" si="26">I140*H140</f>
        <v>65.96</v>
      </c>
      <c r="L140" s="34">
        <v>5</v>
      </c>
      <c r="M140" s="21">
        <f t="shared" ref="M140:M147" si="27">L140*H140</f>
        <v>20</v>
      </c>
      <c r="N140" s="33" t="s">
        <v>36</v>
      </c>
    </row>
    <row r="141" outlineLevel="2" spans="1:14">
      <c r="A141" s="33" t="s">
        <v>16</v>
      </c>
      <c r="B141" s="54" t="s">
        <v>45</v>
      </c>
      <c r="C141" s="33" t="s">
        <v>27</v>
      </c>
      <c r="D141" s="54" t="s">
        <v>43</v>
      </c>
      <c r="E141" s="34">
        <v>2342</v>
      </c>
      <c r="F141" s="33">
        <v>2</v>
      </c>
      <c r="G141" s="21">
        <v>2</v>
      </c>
      <c r="H141" s="26">
        <f t="shared" si="24"/>
        <v>4</v>
      </c>
      <c r="I141" s="34">
        <v>13.63</v>
      </c>
      <c r="J141" s="36">
        <f t="shared" si="25"/>
        <v>27.26</v>
      </c>
      <c r="K141" s="21">
        <f t="shared" si="26"/>
        <v>54.52</v>
      </c>
      <c r="L141" s="34">
        <v>5</v>
      </c>
      <c r="M141" s="21">
        <f t="shared" si="27"/>
        <v>20</v>
      </c>
      <c r="N141" s="33" t="s">
        <v>36</v>
      </c>
    </row>
    <row r="142" outlineLevel="2" spans="1:14">
      <c r="A142" s="33" t="s">
        <v>16</v>
      </c>
      <c r="B142" s="54" t="s">
        <v>46</v>
      </c>
      <c r="C142" s="33" t="s">
        <v>27</v>
      </c>
      <c r="D142" s="54" t="s">
        <v>43</v>
      </c>
      <c r="E142" s="34">
        <v>2342</v>
      </c>
      <c r="F142" s="33">
        <v>2</v>
      </c>
      <c r="G142" s="21">
        <v>2</v>
      </c>
      <c r="H142" s="26">
        <f t="shared" si="24"/>
        <v>4</v>
      </c>
      <c r="I142" s="34">
        <v>13.63</v>
      </c>
      <c r="J142" s="36">
        <f t="shared" si="25"/>
        <v>27.26</v>
      </c>
      <c r="K142" s="21">
        <f t="shared" si="26"/>
        <v>54.52</v>
      </c>
      <c r="L142" s="34">
        <v>7</v>
      </c>
      <c r="M142" s="21">
        <f t="shared" si="27"/>
        <v>28</v>
      </c>
      <c r="N142" s="33" t="s">
        <v>36</v>
      </c>
    </row>
    <row r="143" outlineLevel="2" spans="1:14">
      <c r="A143" s="33" t="s">
        <v>16</v>
      </c>
      <c r="B143" s="54" t="s">
        <v>47</v>
      </c>
      <c r="C143" s="33" t="s">
        <v>27</v>
      </c>
      <c r="D143" s="54" t="s">
        <v>43</v>
      </c>
      <c r="E143" s="34">
        <v>2342</v>
      </c>
      <c r="F143" s="33">
        <v>2</v>
      </c>
      <c r="G143" s="21">
        <v>2</v>
      </c>
      <c r="H143" s="26">
        <f t="shared" si="24"/>
        <v>4</v>
      </c>
      <c r="I143" s="34">
        <v>13.63</v>
      </c>
      <c r="J143" s="36">
        <f t="shared" si="25"/>
        <v>27.26</v>
      </c>
      <c r="K143" s="21">
        <f t="shared" si="26"/>
        <v>54.52</v>
      </c>
      <c r="L143" s="34">
        <v>7</v>
      </c>
      <c r="M143" s="21">
        <f t="shared" si="27"/>
        <v>28</v>
      </c>
      <c r="N143" s="33" t="s">
        <v>36</v>
      </c>
    </row>
    <row r="144" outlineLevel="2" spans="1:14">
      <c r="A144" s="33" t="s">
        <v>16</v>
      </c>
      <c r="B144" s="34">
        <v>410</v>
      </c>
      <c r="C144" s="33" t="s">
        <v>27</v>
      </c>
      <c r="D144" s="54" t="s">
        <v>43</v>
      </c>
      <c r="E144" s="34">
        <v>2294</v>
      </c>
      <c r="F144" s="33">
        <v>2</v>
      </c>
      <c r="G144" s="21">
        <v>2</v>
      </c>
      <c r="H144" s="26">
        <f t="shared" si="24"/>
        <v>4</v>
      </c>
      <c r="I144" s="34">
        <v>13.35</v>
      </c>
      <c r="J144" s="36">
        <f t="shared" si="25"/>
        <v>26.7</v>
      </c>
      <c r="K144" s="21">
        <f t="shared" si="26"/>
        <v>53.4</v>
      </c>
      <c r="L144" s="34">
        <v>7</v>
      </c>
      <c r="M144" s="21">
        <f t="shared" si="27"/>
        <v>28</v>
      </c>
      <c r="N144" s="33" t="s">
        <v>36</v>
      </c>
    </row>
    <row r="145" outlineLevel="2" spans="1:14">
      <c r="A145" s="33" t="s">
        <v>16</v>
      </c>
      <c r="B145" s="34">
        <v>427</v>
      </c>
      <c r="C145" s="33" t="s">
        <v>27</v>
      </c>
      <c r="D145" s="54" t="s">
        <v>43</v>
      </c>
      <c r="E145" s="34">
        <v>2218</v>
      </c>
      <c r="F145" s="33">
        <v>2</v>
      </c>
      <c r="G145" s="21">
        <v>2</v>
      </c>
      <c r="H145" s="26">
        <f t="shared" si="24"/>
        <v>4</v>
      </c>
      <c r="I145" s="34">
        <v>12.9</v>
      </c>
      <c r="J145" s="36">
        <f t="shared" si="25"/>
        <v>25.8</v>
      </c>
      <c r="K145" s="21">
        <f t="shared" si="26"/>
        <v>51.6</v>
      </c>
      <c r="L145" s="34">
        <v>7</v>
      </c>
      <c r="M145" s="21">
        <f t="shared" si="27"/>
        <v>28</v>
      </c>
      <c r="N145" s="33" t="s">
        <v>36</v>
      </c>
    </row>
    <row r="146" outlineLevel="2" spans="1:14">
      <c r="A146" s="33" t="s">
        <v>16</v>
      </c>
      <c r="B146" s="34">
        <v>408</v>
      </c>
      <c r="C146" s="33" t="s">
        <v>27</v>
      </c>
      <c r="D146" s="54" t="s">
        <v>43</v>
      </c>
      <c r="E146" s="34">
        <v>2208</v>
      </c>
      <c r="F146" s="33">
        <v>2</v>
      </c>
      <c r="G146" s="21">
        <v>2</v>
      </c>
      <c r="H146" s="26">
        <f t="shared" si="24"/>
        <v>4</v>
      </c>
      <c r="I146" s="34">
        <v>12.85</v>
      </c>
      <c r="J146" s="36">
        <f t="shared" si="25"/>
        <v>25.7</v>
      </c>
      <c r="K146" s="21">
        <f t="shared" si="26"/>
        <v>51.4</v>
      </c>
      <c r="L146" s="34">
        <v>5</v>
      </c>
      <c r="M146" s="21">
        <f t="shared" si="27"/>
        <v>20</v>
      </c>
      <c r="N146" s="33" t="s">
        <v>36</v>
      </c>
    </row>
    <row r="147" outlineLevel="2" spans="1:14">
      <c r="A147" s="33" t="s">
        <v>16</v>
      </c>
      <c r="B147" s="34">
        <v>412</v>
      </c>
      <c r="C147" s="33" t="s">
        <v>27</v>
      </c>
      <c r="D147" s="54" t="s">
        <v>43</v>
      </c>
      <c r="E147" s="34">
        <v>1992</v>
      </c>
      <c r="F147" s="33">
        <v>2</v>
      </c>
      <c r="G147" s="21">
        <v>2</v>
      </c>
      <c r="H147" s="26">
        <f t="shared" si="24"/>
        <v>4</v>
      </c>
      <c r="I147" s="34">
        <v>11.59</v>
      </c>
      <c r="J147" s="36">
        <f t="shared" si="25"/>
        <v>23.18</v>
      </c>
      <c r="K147" s="21">
        <f t="shared" si="26"/>
        <v>46.36</v>
      </c>
      <c r="L147" s="34">
        <v>7</v>
      </c>
      <c r="M147" s="21">
        <f t="shared" si="27"/>
        <v>28</v>
      </c>
      <c r="N147" s="33" t="s">
        <v>36</v>
      </c>
    </row>
    <row r="148" outlineLevel="1" spans="1:14">
      <c r="A148" s="33">
        <v>34</v>
      </c>
      <c r="B148" s="34"/>
      <c r="C148" s="33"/>
      <c r="D148" s="42" t="s">
        <v>127</v>
      </c>
      <c r="E148" s="34"/>
      <c r="F148" s="33"/>
      <c r="G148" s="21"/>
      <c r="H148" s="26">
        <f>SUBTOTAL(9,H140:H147)</f>
        <v>32</v>
      </c>
      <c r="I148" s="34"/>
      <c r="J148" s="36"/>
      <c r="K148" s="21">
        <f>SUBTOTAL(9,K140:K147)</f>
        <v>432.28</v>
      </c>
      <c r="L148" s="34"/>
      <c r="M148" s="21">
        <f>SUBTOTAL(9,M140:M147)</f>
        <v>200</v>
      </c>
      <c r="N148" s="33"/>
    </row>
    <row r="149" outlineLevel="2" spans="1:14">
      <c r="A149" s="33" t="s">
        <v>16</v>
      </c>
      <c r="B149" s="34">
        <v>119</v>
      </c>
      <c r="C149" s="33" t="s">
        <v>27</v>
      </c>
      <c r="D149" s="54" t="s">
        <v>43</v>
      </c>
      <c r="E149" s="34">
        <v>3091</v>
      </c>
      <c r="F149" s="33">
        <v>2</v>
      </c>
      <c r="G149" s="21">
        <v>2</v>
      </c>
      <c r="H149" s="26">
        <f t="shared" ref="H149:H159" si="28">G149*F149</f>
        <v>4</v>
      </c>
      <c r="I149" s="34">
        <v>17.98</v>
      </c>
      <c r="J149" s="36">
        <f t="shared" ref="J149:J159" si="29">I149*F149</f>
        <v>35.96</v>
      </c>
      <c r="K149" s="21">
        <f t="shared" ref="K149:K159" si="30">I149*H149</f>
        <v>71.92</v>
      </c>
      <c r="L149" s="34">
        <v>6</v>
      </c>
      <c r="M149" s="21">
        <f t="shared" ref="M149:M159" si="31">L149*H149</f>
        <v>24</v>
      </c>
      <c r="N149" s="33"/>
    </row>
    <row r="150" outlineLevel="2" spans="1:14">
      <c r="A150" s="33" t="s">
        <v>16</v>
      </c>
      <c r="B150" s="34">
        <v>510</v>
      </c>
      <c r="C150" s="33" t="s">
        <v>27</v>
      </c>
      <c r="D150" s="54" t="s">
        <v>43</v>
      </c>
      <c r="E150" s="34">
        <v>2835</v>
      </c>
      <c r="F150" s="33">
        <v>2</v>
      </c>
      <c r="G150" s="21">
        <v>2</v>
      </c>
      <c r="H150" s="26">
        <f t="shared" si="28"/>
        <v>4</v>
      </c>
      <c r="I150" s="34">
        <v>16.49</v>
      </c>
      <c r="J150" s="36">
        <f t="shared" si="29"/>
        <v>32.98</v>
      </c>
      <c r="K150" s="21">
        <f t="shared" si="30"/>
        <v>65.96</v>
      </c>
      <c r="L150" s="34">
        <v>5</v>
      </c>
      <c r="M150" s="21">
        <f t="shared" si="31"/>
        <v>20</v>
      </c>
      <c r="N150" s="33"/>
    </row>
    <row r="151" outlineLevel="2" spans="1:14">
      <c r="A151" s="33" t="s">
        <v>16</v>
      </c>
      <c r="B151" s="34">
        <v>527</v>
      </c>
      <c r="C151" s="33" t="s">
        <v>27</v>
      </c>
      <c r="D151" s="54" t="s">
        <v>43</v>
      </c>
      <c r="E151" s="34">
        <v>2531</v>
      </c>
      <c r="F151" s="33">
        <v>4</v>
      </c>
      <c r="G151" s="21">
        <v>2</v>
      </c>
      <c r="H151" s="26">
        <f t="shared" si="28"/>
        <v>8</v>
      </c>
      <c r="I151" s="34">
        <v>14.73</v>
      </c>
      <c r="J151" s="36">
        <f t="shared" si="29"/>
        <v>58.92</v>
      </c>
      <c r="K151" s="21">
        <f t="shared" si="30"/>
        <v>117.84</v>
      </c>
      <c r="L151" s="34">
        <v>5</v>
      </c>
      <c r="M151" s="21">
        <f t="shared" si="31"/>
        <v>40</v>
      </c>
      <c r="N151" s="33"/>
    </row>
    <row r="152" outlineLevel="2" spans="1:14">
      <c r="A152" s="33" t="s">
        <v>16</v>
      </c>
      <c r="B152" s="54" t="s">
        <v>44</v>
      </c>
      <c r="C152" s="33" t="s">
        <v>27</v>
      </c>
      <c r="D152" s="54" t="s">
        <v>43</v>
      </c>
      <c r="E152" s="34">
        <v>2342</v>
      </c>
      <c r="F152" s="33">
        <v>2</v>
      </c>
      <c r="G152" s="21">
        <v>2</v>
      </c>
      <c r="H152" s="26">
        <f t="shared" si="28"/>
        <v>4</v>
      </c>
      <c r="I152" s="34">
        <v>13.63</v>
      </c>
      <c r="J152" s="36">
        <f t="shared" si="29"/>
        <v>27.26</v>
      </c>
      <c r="K152" s="21">
        <f t="shared" si="30"/>
        <v>54.52</v>
      </c>
      <c r="L152" s="34">
        <v>5</v>
      </c>
      <c r="M152" s="21">
        <f t="shared" si="31"/>
        <v>20</v>
      </c>
      <c r="N152" s="33"/>
    </row>
    <row r="153" outlineLevel="2" spans="1:14">
      <c r="A153" s="33" t="s">
        <v>16</v>
      </c>
      <c r="B153" s="34">
        <v>411</v>
      </c>
      <c r="C153" s="33" t="s">
        <v>27</v>
      </c>
      <c r="D153" s="54" t="s">
        <v>43</v>
      </c>
      <c r="E153" s="34">
        <v>2294</v>
      </c>
      <c r="F153" s="33">
        <v>2</v>
      </c>
      <c r="G153" s="21">
        <v>2</v>
      </c>
      <c r="H153" s="26">
        <f t="shared" si="28"/>
        <v>4</v>
      </c>
      <c r="I153" s="34">
        <v>13.35</v>
      </c>
      <c r="J153" s="36">
        <f t="shared" si="29"/>
        <v>26.7</v>
      </c>
      <c r="K153" s="21">
        <f t="shared" si="30"/>
        <v>53.4</v>
      </c>
      <c r="L153" s="34">
        <v>7</v>
      </c>
      <c r="M153" s="21">
        <f t="shared" si="31"/>
        <v>28</v>
      </c>
      <c r="N153" s="33"/>
    </row>
    <row r="154" outlineLevel="2" spans="1:14">
      <c r="A154" s="33" t="s">
        <v>16</v>
      </c>
      <c r="B154" s="34">
        <v>526</v>
      </c>
      <c r="C154" s="33" t="s">
        <v>27</v>
      </c>
      <c r="D154" s="54" t="s">
        <v>43</v>
      </c>
      <c r="E154" s="34">
        <v>2273</v>
      </c>
      <c r="F154" s="33">
        <v>2</v>
      </c>
      <c r="G154" s="21">
        <v>2</v>
      </c>
      <c r="H154" s="26">
        <f t="shared" si="28"/>
        <v>4</v>
      </c>
      <c r="I154" s="34">
        <v>13.22</v>
      </c>
      <c r="J154" s="36">
        <f t="shared" si="29"/>
        <v>26.44</v>
      </c>
      <c r="K154" s="21">
        <f t="shared" si="30"/>
        <v>52.88</v>
      </c>
      <c r="L154" s="34">
        <v>9</v>
      </c>
      <c r="M154" s="21">
        <f t="shared" si="31"/>
        <v>36</v>
      </c>
      <c r="N154" s="33"/>
    </row>
    <row r="155" outlineLevel="2" spans="1:14">
      <c r="A155" s="33" t="s">
        <v>16</v>
      </c>
      <c r="B155" s="34">
        <v>428</v>
      </c>
      <c r="C155" s="33" t="s">
        <v>27</v>
      </c>
      <c r="D155" s="54" t="s">
        <v>43</v>
      </c>
      <c r="E155" s="34">
        <v>2218</v>
      </c>
      <c r="F155" s="33">
        <v>2</v>
      </c>
      <c r="G155" s="21">
        <v>2</v>
      </c>
      <c r="H155" s="26">
        <f t="shared" si="28"/>
        <v>4</v>
      </c>
      <c r="I155" s="34">
        <v>12.9</v>
      </c>
      <c r="J155" s="36">
        <f t="shared" si="29"/>
        <v>25.8</v>
      </c>
      <c r="K155" s="21">
        <f t="shared" si="30"/>
        <v>51.6</v>
      </c>
      <c r="L155" s="34">
        <v>7</v>
      </c>
      <c r="M155" s="21">
        <f t="shared" si="31"/>
        <v>28</v>
      </c>
      <c r="N155" s="33"/>
    </row>
    <row r="156" outlineLevel="2" spans="1:14">
      <c r="A156" s="33" t="s">
        <v>16</v>
      </c>
      <c r="B156" s="34">
        <v>409</v>
      </c>
      <c r="C156" s="33" t="s">
        <v>27</v>
      </c>
      <c r="D156" s="54" t="s">
        <v>43</v>
      </c>
      <c r="E156" s="34">
        <v>2208</v>
      </c>
      <c r="F156" s="33">
        <v>2</v>
      </c>
      <c r="G156" s="21">
        <v>2</v>
      </c>
      <c r="H156" s="26">
        <f t="shared" si="28"/>
        <v>4</v>
      </c>
      <c r="I156" s="34">
        <v>12.85</v>
      </c>
      <c r="J156" s="36">
        <f t="shared" si="29"/>
        <v>25.7</v>
      </c>
      <c r="K156" s="21">
        <f t="shared" si="30"/>
        <v>51.4</v>
      </c>
      <c r="L156" s="34">
        <v>5</v>
      </c>
      <c r="M156" s="21">
        <f t="shared" si="31"/>
        <v>20</v>
      </c>
      <c r="N156" s="33"/>
    </row>
    <row r="157" outlineLevel="2" spans="1:14">
      <c r="A157" s="33" t="s">
        <v>16</v>
      </c>
      <c r="B157" s="34">
        <v>413</v>
      </c>
      <c r="C157" s="33" t="s">
        <v>27</v>
      </c>
      <c r="D157" s="54" t="s">
        <v>43</v>
      </c>
      <c r="E157" s="34">
        <v>1992</v>
      </c>
      <c r="F157" s="33">
        <v>2</v>
      </c>
      <c r="G157" s="21">
        <v>2</v>
      </c>
      <c r="H157" s="26">
        <f t="shared" si="28"/>
        <v>4</v>
      </c>
      <c r="I157" s="34">
        <v>11.59</v>
      </c>
      <c r="J157" s="36">
        <f t="shared" si="29"/>
        <v>23.18</v>
      </c>
      <c r="K157" s="21">
        <f t="shared" si="30"/>
        <v>46.36</v>
      </c>
      <c r="L157" s="34">
        <v>7</v>
      </c>
      <c r="M157" s="21">
        <f t="shared" si="31"/>
        <v>28</v>
      </c>
      <c r="N157" s="33"/>
    </row>
    <row r="158" outlineLevel="1" spans="1:14">
      <c r="A158" s="33">
        <v>35</v>
      </c>
      <c r="B158" s="34"/>
      <c r="C158" s="33"/>
      <c r="D158" s="42" t="s">
        <v>127</v>
      </c>
      <c r="E158" s="34"/>
      <c r="F158" s="33"/>
      <c r="G158" s="21"/>
      <c r="H158" s="26">
        <f>SUBTOTAL(9,H149:H157)</f>
        <v>40</v>
      </c>
      <c r="I158" s="34"/>
      <c r="J158" s="36"/>
      <c r="K158" s="21">
        <f>SUBTOTAL(9,K149:K157)</f>
        <v>565.88</v>
      </c>
      <c r="L158" s="34"/>
      <c r="M158" s="21">
        <f>SUBTOTAL(9,M149:M157)</f>
        <v>244</v>
      </c>
      <c r="N158" s="33"/>
    </row>
    <row r="159" outlineLevel="2" spans="1:14">
      <c r="A159" s="33" t="s">
        <v>16</v>
      </c>
      <c r="B159" s="34">
        <v>111</v>
      </c>
      <c r="C159" s="33" t="s">
        <v>27</v>
      </c>
      <c r="D159" s="54" t="s">
        <v>48</v>
      </c>
      <c r="E159" s="34">
        <v>1883</v>
      </c>
      <c r="F159" s="33">
        <v>2</v>
      </c>
      <c r="G159" s="21">
        <v>2</v>
      </c>
      <c r="H159" s="26">
        <f>G159*F159</f>
        <v>4</v>
      </c>
      <c r="I159" s="34">
        <v>10.16</v>
      </c>
      <c r="J159" s="36">
        <f>I159*F159</f>
        <v>20.32</v>
      </c>
      <c r="K159" s="21">
        <f>I159*H159</f>
        <v>40.64</v>
      </c>
      <c r="L159" s="34">
        <v>9</v>
      </c>
      <c r="M159" s="21">
        <f>L159*H159</f>
        <v>36</v>
      </c>
      <c r="N159" s="33" t="s">
        <v>36</v>
      </c>
    </row>
    <row r="160" outlineLevel="2" spans="1:14">
      <c r="A160" s="33" t="s">
        <v>16</v>
      </c>
      <c r="B160" s="34">
        <v>112</v>
      </c>
      <c r="C160" s="33" t="s">
        <v>27</v>
      </c>
      <c r="D160" s="54" t="s">
        <v>48</v>
      </c>
      <c r="E160" s="34">
        <v>1883</v>
      </c>
      <c r="F160" s="33">
        <v>2</v>
      </c>
      <c r="G160" s="21">
        <v>2</v>
      </c>
      <c r="H160" s="26">
        <f>G160*F160</f>
        <v>4</v>
      </c>
      <c r="I160" s="34">
        <v>10.16</v>
      </c>
      <c r="J160" s="36">
        <f>I160*F160</f>
        <v>20.32</v>
      </c>
      <c r="K160" s="21">
        <f>I160*H160</f>
        <v>40.64</v>
      </c>
      <c r="L160" s="34">
        <v>9</v>
      </c>
      <c r="M160" s="21">
        <f>L160*H160</f>
        <v>36</v>
      </c>
      <c r="N160" s="33" t="s">
        <v>36</v>
      </c>
    </row>
    <row r="161" outlineLevel="1" spans="1:14">
      <c r="A161" s="33">
        <v>36</v>
      </c>
      <c r="B161" s="34"/>
      <c r="C161" s="33"/>
      <c r="D161" s="42" t="s">
        <v>128</v>
      </c>
      <c r="E161" s="34"/>
      <c r="F161" s="33"/>
      <c r="G161" s="21"/>
      <c r="H161" s="26">
        <f>SUBTOTAL(9,H159:H160)</f>
        <v>8</v>
      </c>
      <c r="I161" s="34"/>
      <c r="J161" s="36"/>
      <c r="K161" s="21">
        <f>SUBTOTAL(9,K159:K160)</f>
        <v>81.28</v>
      </c>
      <c r="L161" s="34"/>
      <c r="M161" s="21">
        <f>SUBTOTAL(9,M159:M160)</f>
        <v>72</v>
      </c>
      <c r="N161" s="33"/>
    </row>
    <row r="162" outlineLevel="2" spans="1:14">
      <c r="A162" s="33" t="s">
        <v>16</v>
      </c>
      <c r="B162" s="34">
        <v>192</v>
      </c>
      <c r="C162" s="33" t="s">
        <v>27</v>
      </c>
      <c r="D162" s="54" t="s">
        <v>48</v>
      </c>
      <c r="E162" s="34">
        <v>650</v>
      </c>
      <c r="F162" s="33">
        <v>4</v>
      </c>
      <c r="G162" s="21">
        <v>2</v>
      </c>
      <c r="H162" s="26">
        <f>G162*F162</f>
        <v>8</v>
      </c>
      <c r="I162" s="34">
        <v>3.51</v>
      </c>
      <c r="J162" s="36">
        <f>I162*F162</f>
        <v>14.04</v>
      </c>
      <c r="K162" s="21">
        <f>I162*H162</f>
        <v>28.08</v>
      </c>
      <c r="L162" s="34">
        <v>7</v>
      </c>
      <c r="M162" s="21">
        <f>L162*H162</f>
        <v>56</v>
      </c>
      <c r="N162" s="33" t="s">
        <v>49</v>
      </c>
    </row>
    <row r="163" outlineLevel="1" spans="1:14">
      <c r="A163" s="33">
        <v>37</v>
      </c>
      <c r="B163" s="34"/>
      <c r="C163" s="33"/>
      <c r="D163" s="42" t="s">
        <v>128</v>
      </c>
      <c r="E163" s="34"/>
      <c r="F163" s="33"/>
      <c r="G163" s="21"/>
      <c r="H163" s="26">
        <f>SUBTOTAL(9,H162)</f>
        <v>8</v>
      </c>
      <c r="I163" s="34"/>
      <c r="J163" s="36"/>
      <c r="K163" s="21">
        <f>SUBTOTAL(9,K162)</f>
        <v>28.08</v>
      </c>
      <c r="L163" s="34"/>
      <c r="M163" s="21">
        <f>SUBTOTAL(9,M162)</f>
        <v>56</v>
      </c>
      <c r="N163" s="33"/>
    </row>
    <row r="164" outlineLevel="2" spans="1:14">
      <c r="A164" s="33" t="s">
        <v>16</v>
      </c>
      <c r="B164" s="34">
        <v>443</v>
      </c>
      <c r="C164" s="33" t="s">
        <v>27</v>
      </c>
      <c r="D164" s="54" t="s">
        <v>48</v>
      </c>
      <c r="E164" s="34">
        <v>2113</v>
      </c>
      <c r="F164" s="33">
        <v>2</v>
      </c>
      <c r="G164" s="21">
        <v>2</v>
      </c>
      <c r="H164" s="26">
        <f>G164*F164</f>
        <v>4</v>
      </c>
      <c r="I164" s="34">
        <v>11.4</v>
      </c>
      <c r="J164" s="36">
        <f>I164*F164</f>
        <v>22.8</v>
      </c>
      <c r="K164" s="21">
        <f>I164*H164</f>
        <v>45.6</v>
      </c>
      <c r="L164" s="34">
        <v>5</v>
      </c>
      <c r="M164" s="21">
        <f>L164*H164</f>
        <v>20</v>
      </c>
      <c r="N164" s="33"/>
    </row>
    <row r="165" outlineLevel="2" spans="1:14">
      <c r="A165" s="33" t="s">
        <v>16</v>
      </c>
      <c r="B165" s="34">
        <v>836</v>
      </c>
      <c r="C165" s="33" t="s">
        <v>27</v>
      </c>
      <c r="D165" s="54" t="s">
        <v>48</v>
      </c>
      <c r="E165" s="34">
        <v>1969</v>
      </c>
      <c r="F165" s="33">
        <v>2</v>
      </c>
      <c r="G165" s="21">
        <v>2</v>
      </c>
      <c r="H165" s="26">
        <f>G165*F165</f>
        <v>4</v>
      </c>
      <c r="I165" s="34">
        <v>10.63</v>
      </c>
      <c r="J165" s="36">
        <f>I165*F165</f>
        <v>21.26</v>
      </c>
      <c r="K165" s="21">
        <f>I165*H165</f>
        <v>42.52</v>
      </c>
      <c r="L165" s="34">
        <v>11</v>
      </c>
      <c r="M165" s="21">
        <f>L165*H165</f>
        <v>44</v>
      </c>
      <c r="N165" s="33"/>
    </row>
    <row r="166" outlineLevel="1" spans="1:14">
      <c r="A166" s="33">
        <v>38</v>
      </c>
      <c r="B166" s="34"/>
      <c r="C166" s="33"/>
      <c r="D166" s="42" t="s">
        <v>128</v>
      </c>
      <c r="E166" s="34"/>
      <c r="F166" s="33"/>
      <c r="G166" s="21"/>
      <c r="H166" s="26">
        <f>SUBTOTAL(9,H164:H165)</f>
        <v>8</v>
      </c>
      <c r="I166" s="34"/>
      <c r="J166" s="36"/>
      <c r="K166" s="21">
        <f>SUBTOTAL(9,K164:K165)</f>
        <v>88.12</v>
      </c>
      <c r="L166" s="34"/>
      <c r="M166" s="21">
        <f>SUBTOTAL(9,M164:M165)</f>
        <v>64</v>
      </c>
      <c r="N166" s="33"/>
    </row>
    <row r="167" outlineLevel="2" spans="1:14">
      <c r="A167" s="33" t="s">
        <v>16</v>
      </c>
      <c r="B167" s="34">
        <v>608</v>
      </c>
      <c r="C167" s="33" t="s">
        <v>27</v>
      </c>
      <c r="D167" s="54" t="s">
        <v>50</v>
      </c>
      <c r="E167" s="34">
        <v>2418</v>
      </c>
      <c r="F167" s="33">
        <v>4</v>
      </c>
      <c r="G167" s="21">
        <v>2</v>
      </c>
      <c r="H167" s="26">
        <f>G167*F167</f>
        <v>8</v>
      </c>
      <c r="I167" s="34">
        <v>11.66</v>
      </c>
      <c r="J167" s="36">
        <f>I167*F167</f>
        <v>46.64</v>
      </c>
      <c r="K167" s="21">
        <f>I167*H167</f>
        <v>93.28</v>
      </c>
      <c r="L167" s="34">
        <v>11</v>
      </c>
      <c r="M167" s="21">
        <f>L167*H167</f>
        <v>88</v>
      </c>
      <c r="N167" s="33" t="s">
        <v>40</v>
      </c>
    </row>
    <row r="168" outlineLevel="1" spans="1:14">
      <c r="A168" s="33">
        <v>39</v>
      </c>
      <c r="B168" s="34"/>
      <c r="C168" s="33"/>
      <c r="D168" s="42" t="s">
        <v>129</v>
      </c>
      <c r="E168" s="34"/>
      <c r="F168" s="33"/>
      <c r="G168" s="21"/>
      <c r="H168" s="26">
        <f>SUBTOTAL(9,H167)</f>
        <v>8</v>
      </c>
      <c r="I168" s="34"/>
      <c r="J168" s="36"/>
      <c r="K168" s="21">
        <f>SUBTOTAL(9,K167)</f>
        <v>93.28</v>
      </c>
      <c r="L168" s="34"/>
      <c r="M168" s="21">
        <f>SUBTOTAL(9,M167)</f>
        <v>88</v>
      </c>
      <c r="N168" s="33"/>
    </row>
    <row r="169" outlineLevel="2" spans="1:14">
      <c r="A169" s="33" t="s">
        <v>16</v>
      </c>
      <c r="B169" s="34">
        <v>1304</v>
      </c>
      <c r="C169" s="33"/>
      <c r="D169" s="54" t="s">
        <v>38</v>
      </c>
      <c r="E169" s="34">
        <v>7812</v>
      </c>
      <c r="F169" s="33">
        <v>4</v>
      </c>
      <c r="G169" s="21">
        <v>1</v>
      </c>
      <c r="H169" s="26">
        <f>G169*F169</f>
        <v>4</v>
      </c>
      <c r="I169" s="34">
        <v>66.6</v>
      </c>
      <c r="J169" s="36">
        <f>I169*F169</f>
        <v>266.4</v>
      </c>
      <c r="K169" s="21">
        <f>I169*H169</f>
        <v>266.4</v>
      </c>
      <c r="L169" s="34">
        <v>18</v>
      </c>
      <c r="M169" s="21">
        <f>L169*H169</f>
        <v>72</v>
      </c>
      <c r="N169" s="33"/>
    </row>
    <row r="170" outlineLevel="2" spans="1:14">
      <c r="A170" s="33" t="s">
        <v>16</v>
      </c>
      <c r="B170" s="34">
        <v>1305</v>
      </c>
      <c r="C170" s="33"/>
      <c r="D170" s="54" t="s">
        <v>38</v>
      </c>
      <c r="E170" s="34">
        <v>7812</v>
      </c>
      <c r="F170" s="33">
        <v>4</v>
      </c>
      <c r="G170" s="21">
        <v>1</v>
      </c>
      <c r="H170" s="26">
        <f>G170*F170</f>
        <v>4</v>
      </c>
      <c r="I170" s="34">
        <v>66.6</v>
      </c>
      <c r="J170" s="36">
        <f>I170*F170</f>
        <v>266.4</v>
      </c>
      <c r="K170" s="21">
        <f>I170*H170</f>
        <v>266.4</v>
      </c>
      <c r="L170" s="34">
        <v>18</v>
      </c>
      <c r="M170" s="21">
        <f>L170*H170</f>
        <v>72</v>
      </c>
      <c r="N170" s="33"/>
    </row>
    <row r="171" outlineLevel="2" spans="1:14">
      <c r="A171" s="33" t="s">
        <v>16</v>
      </c>
      <c r="B171" s="34">
        <v>1104</v>
      </c>
      <c r="C171" s="33"/>
      <c r="D171" s="33" t="s">
        <v>38</v>
      </c>
      <c r="E171" s="34">
        <v>7053</v>
      </c>
      <c r="F171" s="33">
        <v>4</v>
      </c>
      <c r="G171" s="21">
        <v>1</v>
      </c>
      <c r="H171" s="26">
        <f>G171*F171</f>
        <v>4</v>
      </c>
      <c r="I171" s="34">
        <v>60.13</v>
      </c>
      <c r="J171" s="36">
        <f>I171*F171</f>
        <v>240.52</v>
      </c>
      <c r="K171" s="21">
        <f>I171*H171</f>
        <v>240.52</v>
      </c>
      <c r="L171" s="34">
        <v>14</v>
      </c>
      <c r="M171" s="21">
        <f>L171*H171</f>
        <v>56</v>
      </c>
      <c r="N171" s="33"/>
    </row>
    <row r="172" outlineLevel="2" spans="1:14">
      <c r="A172" s="33" t="s">
        <v>16</v>
      </c>
      <c r="B172" s="34">
        <v>1105</v>
      </c>
      <c r="C172" s="33"/>
      <c r="D172" s="33" t="s">
        <v>38</v>
      </c>
      <c r="E172" s="34">
        <v>7053</v>
      </c>
      <c r="F172" s="33">
        <v>4</v>
      </c>
      <c r="G172" s="21">
        <v>1</v>
      </c>
      <c r="H172" s="26">
        <f>G172*F172</f>
        <v>4</v>
      </c>
      <c r="I172" s="34">
        <v>60.13</v>
      </c>
      <c r="J172" s="36">
        <f>I172*F172</f>
        <v>240.52</v>
      </c>
      <c r="K172" s="21">
        <f>I172*H172</f>
        <v>240.52</v>
      </c>
      <c r="L172" s="34">
        <v>14</v>
      </c>
      <c r="M172" s="21">
        <f>L172*H172</f>
        <v>56</v>
      </c>
      <c r="N172" s="33"/>
    </row>
    <row r="173" outlineLevel="1" spans="1:14">
      <c r="A173" s="33">
        <v>40</v>
      </c>
      <c r="B173" s="34"/>
      <c r="C173" s="33"/>
      <c r="D173" s="42" t="s">
        <v>125</v>
      </c>
      <c r="E173" s="34"/>
      <c r="F173" s="33"/>
      <c r="G173" s="21"/>
      <c r="H173" s="26">
        <f>SUBTOTAL(9,H169:H172)</f>
        <v>16</v>
      </c>
      <c r="I173" s="34"/>
      <c r="J173" s="36"/>
      <c r="K173" s="21">
        <f>SUBTOTAL(9,K169:K172)</f>
        <v>1013.84</v>
      </c>
      <c r="L173" s="34"/>
      <c r="M173" s="21">
        <f>SUBTOTAL(9,M169:M172)</f>
        <v>256</v>
      </c>
      <c r="N173" s="33"/>
    </row>
    <row r="174" outlineLevel="2" spans="1:14">
      <c r="A174" s="33" t="s">
        <v>16</v>
      </c>
      <c r="B174" s="34">
        <v>1306</v>
      </c>
      <c r="C174" s="33"/>
      <c r="D174" s="54" t="s">
        <v>39</v>
      </c>
      <c r="E174" s="34">
        <v>4086</v>
      </c>
      <c r="F174" s="33">
        <v>4</v>
      </c>
      <c r="G174" s="21">
        <v>1</v>
      </c>
      <c r="H174" s="26">
        <f>G174*F174</f>
        <v>4</v>
      </c>
      <c r="I174" s="34">
        <v>30.14</v>
      </c>
      <c r="J174" s="36">
        <f>I174*F174</f>
        <v>120.56</v>
      </c>
      <c r="K174" s="21">
        <f>I174*H174</f>
        <v>120.56</v>
      </c>
      <c r="L174" s="34">
        <v>13</v>
      </c>
      <c r="M174" s="21">
        <f>L174*H174</f>
        <v>52</v>
      </c>
      <c r="N174" s="33" t="s">
        <v>41</v>
      </c>
    </row>
    <row r="175" outlineLevel="1" spans="1:14">
      <c r="A175" s="33">
        <v>41</v>
      </c>
      <c r="B175" s="34"/>
      <c r="C175" s="33"/>
      <c r="D175" s="42" t="s">
        <v>117</v>
      </c>
      <c r="E175" s="34"/>
      <c r="F175" s="33"/>
      <c r="G175" s="21"/>
      <c r="H175" s="26">
        <f>SUBTOTAL(9,H174)</f>
        <v>4</v>
      </c>
      <c r="I175" s="34"/>
      <c r="J175" s="36"/>
      <c r="K175" s="21">
        <f>SUBTOTAL(9,K174)</f>
        <v>120.56</v>
      </c>
      <c r="L175" s="34"/>
      <c r="M175" s="21">
        <f>SUBTOTAL(9,M174)</f>
        <v>52</v>
      </c>
      <c r="N175" s="33"/>
    </row>
    <row r="176" outlineLevel="2" spans="1:14">
      <c r="A176" s="33" t="s">
        <v>16</v>
      </c>
      <c r="B176" s="34">
        <v>808</v>
      </c>
      <c r="C176" s="33"/>
      <c r="D176" s="54" t="s">
        <v>39</v>
      </c>
      <c r="E176" s="34">
        <v>3960</v>
      </c>
      <c r="F176" s="33">
        <v>4</v>
      </c>
      <c r="G176" s="21">
        <v>2</v>
      </c>
      <c r="H176" s="26">
        <f>G176*F176</f>
        <v>8</v>
      </c>
      <c r="I176" s="34">
        <v>29.21</v>
      </c>
      <c r="J176" s="36">
        <f>I176*F176</f>
        <v>116.84</v>
      </c>
      <c r="K176" s="21">
        <f>I176*H176</f>
        <v>233.68</v>
      </c>
      <c r="L176" s="34">
        <v>5</v>
      </c>
      <c r="M176" s="21">
        <f>L176*H176</f>
        <v>40</v>
      </c>
      <c r="N176" s="33" t="s">
        <v>36</v>
      </c>
    </row>
    <row r="177" outlineLevel="2" spans="1:14">
      <c r="A177" s="33" t="s">
        <v>16</v>
      </c>
      <c r="B177" s="34">
        <v>606</v>
      </c>
      <c r="C177" s="33"/>
      <c r="D177" s="54" t="s">
        <v>39</v>
      </c>
      <c r="E177" s="34">
        <v>2234</v>
      </c>
      <c r="F177" s="33">
        <v>4</v>
      </c>
      <c r="G177" s="21">
        <v>2</v>
      </c>
      <c r="H177" s="26">
        <f>G177*F177</f>
        <v>8</v>
      </c>
      <c r="I177" s="34">
        <v>16.48</v>
      </c>
      <c r="J177" s="36">
        <f>I177*F177</f>
        <v>65.92</v>
      </c>
      <c r="K177" s="21">
        <f>I177*H177</f>
        <v>131.84</v>
      </c>
      <c r="L177" s="34">
        <v>5</v>
      </c>
      <c r="M177" s="21">
        <f>L177*H177</f>
        <v>40</v>
      </c>
      <c r="N177" s="33" t="s">
        <v>36</v>
      </c>
    </row>
    <row r="178" outlineLevel="1" spans="1:14">
      <c r="A178" s="33">
        <v>42</v>
      </c>
      <c r="B178" s="34"/>
      <c r="C178" s="33"/>
      <c r="D178" s="42" t="s">
        <v>117</v>
      </c>
      <c r="E178" s="34"/>
      <c r="F178" s="33"/>
      <c r="G178" s="21"/>
      <c r="H178" s="26">
        <f>SUBTOTAL(9,H176:H177)</f>
        <v>16</v>
      </c>
      <c r="I178" s="34"/>
      <c r="J178" s="36"/>
      <c r="K178" s="21">
        <f>SUBTOTAL(9,K176:K177)</f>
        <v>365.52</v>
      </c>
      <c r="L178" s="34"/>
      <c r="M178" s="21">
        <f>SUBTOTAL(9,M176:M177)</f>
        <v>80</v>
      </c>
      <c r="N178" s="33"/>
    </row>
    <row r="179" outlineLevel="2" spans="1:14">
      <c r="A179" s="33" t="s">
        <v>16</v>
      </c>
      <c r="B179" s="34">
        <v>1108</v>
      </c>
      <c r="C179" s="33"/>
      <c r="D179" s="33" t="s">
        <v>39</v>
      </c>
      <c r="E179" s="34">
        <v>9066</v>
      </c>
      <c r="F179" s="33">
        <v>2</v>
      </c>
      <c r="G179" s="21">
        <v>1</v>
      </c>
      <c r="H179" s="26">
        <f>G179*F179</f>
        <v>2</v>
      </c>
      <c r="I179" s="34">
        <v>66.87</v>
      </c>
      <c r="J179" s="36">
        <f>I179*F179</f>
        <v>133.74</v>
      </c>
      <c r="K179" s="21">
        <f>I179*H179</f>
        <v>133.74</v>
      </c>
      <c r="L179" s="34">
        <v>25</v>
      </c>
      <c r="M179" s="21">
        <f>L179*H179</f>
        <v>50</v>
      </c>
      <c r="N179" s="33" t="s">
        <v>40</v>
      </c>
    </row>
    <row r="180" outlineLevel="2" spans="1:14">
      <c r="A180" s="33" t="s">
        <v>16</v>
      </c>
      <c r="B180" s="33" t="s">
        <v>53</v>
      </c>
      <c r="C180" s="33"/>
      <c r="D180" s="33" t="s">
        <v>39</v>
      </c>
      <c r="E180" s="34">
        <v>9066</v>
      </c>
      <c r="F180" s="33">
        <v>2</v>
      </c>
      <c r="G180" s="21">
        <v>1</v>
      </c>
      <c r="H180" s="26">
        <f>G180*F180</f>
        <v>2</v>
      </c>
      <c r="I180" s="34">
        <v>66.87</v>
      </c>
      <c r="J180" s="36">
        <f>I180*F180</f>
        <v>133.74</v>
      </c>
      <c r="K180" s="21">
        <f>I180*H180</f>
        <v>133.74</v>
      </c>
      <c r="L180" s="34">
        <v>25</v>
      </c>
      <c r="M180" s="21">
        <f>L180*H180</f>
        <v>50</v>
      </c>
      <c r="N180" s="33" t="s">
        <v>40</v>
      </c>
    </row>
    <row r="181" outlineLevel="2" spans="1:14">
      <c r="A181" s="33" t="s">
        <v>16</v>
      </c>
      <c r="B181" s="34">
        <v>1307</v>
      </c>
      <c r="C181" s="33"/>
      <c r="D181" s="54" t="s">
        <v>39</v>
      </c>
      <c r="E181" s="34">
        <v>5296</v>
      </c>
      <c r="F181" s="33">
        <v>4</v>
      </c>
      <c r="G181" s="21">
        <v>1</v>
      </c>
      <c r="H181" s="26">
        <f>G181*F181</f>
        <v>4</v>
      </c>
      <c r="I181" s="34">
        <v>39.06</v>
      </c>
      <c r="J181" s="36">
        <f>I181*F181</f>
        <v>156.24</v>
      </c>
      <c r="K181" s="21">
        <f>I181*H181</f>
        <v>156.24</v>
      </c>
      <c r="L181" s="34">
        <v>20</v>
      </c>
      <c r="M181" s="21">
        <f>L181*H181</f>
        <v>80</v>
      </c>
      <c r="N181" s="33" t="s">
        <v>40</v>
      </c>
    </row>
    <row r="182" outlineLevel="1" spans="1:14">
      <c r="A182" s="33">
        <v>43</v>
      </c>
      <c r="B182" s="34"/>
      <c r="C182" s="33"/>
      <c r="D182" s="42" t="s">
        <v>117</v>
      </c>
      <c r="E182" s="34"/>
      <c r="F182" s="33"/>
      <c r="G182" s="21"/>
      <c r="H182" s="26">
        <f>SUBTOTAL(9,H179:H181)</f>
        <v>8</v>
      </c>
      <c r="I182" s="34"/>
      <c r="J182" s="36"/>
      <c r="K182" s="21">
        <f>SUBTOTAL(9,K179:K181)</f>
        <v>423.72</v>
      </c>
      <c r="L182" s="34"/>
      <c r="M182" s="21">
        <f>SUBTOTAL(9,M179:M181)</f>
        <v>180</v>
      </c>
      <c r="N182" s="33"/>
    </row>
    <row r="183" outlineLevel="2" spans="1:14">
      <c r="A183" s="33" t="s">
        <v>16</v>
      </c>
      <c r="B183" s="34">
        <v>807</v>
      </c>
      <c r="C183" s="33"/>
      <c r="D183" s="54" t="s">
        <v>39</v>
      </c>
      <c r="E183" s="34">
        <v>3960</v>
      </c>
      <c r="F183" s="33">
        <v>4</v>
      </c>
      <c r="G183" s="21">
        <v>2</v>
      </c>
      <c r="H183" s="26">
        <f>G183*F183</f>
        <v>8</v>
      </c>
      <c r="I183" s="34">
        <v>29.21</v>
      </c>
      <c r="J183" s="36">
        <f>I183*F183</f>
        <v>116.84</v>
      </c>
      <c r="K183" s="21">
        <f>I183*H183</f>
        <v>233.68</v>
      </c>
      <c r="L183" s="34">
        <v>5</v>
      </c>
      <c r="M183" s="21">
        <f>L183*H183</f>
        <v>40</v>
      </c>
      <c r="N183" s="33"/>
    </row>
    <row r="184" outlineLevel="2" spans="1:14">
      <c r="A184" s="33" t="s">
        <v>16</v>
      </c>
      <c r="B184" s="34">
        <v>607</v>
      </c>
      <c r="C184" s="33"/>
      <c r="D184" s="54" t="s">
        <v>39</v>
      </c>
      <c r="E184" s="34">
        <v>2234</v>
      </c>
      <c r="F184" s="33">
        <v>4</v>
      </c>
      <c r="G184" s="21">
        <v>2</v>
      </c>
      <c r="H184" s="26">
        <f>G184*F184</f>
        <v>8</v>
      </c>
      <c r="I184" s="34">
        <v>16.48</v>
      </c>
      <c r="J184" s="36">
        <f>I184*F184</f>
        <v>65.92</v>
      </c>
      <c r="K184" s="21">
        <f>I184*H184</f>
        <v>131.84</v>
      </c>
      <c r="L184" s="34">
        <v>5</v>
      </c>
      <c r="M184" s="21">
        <f>L184*H184</f>
        <v>40</v>
      </c>
      <c r="N184" s="33"/>
    </row>
    <row r="185" outlineLevel="1" spans="1:14">
      <c r="A185" s="33">
        <v>44</v>
      </c>
      <c r="B185" s="34"/>
      <c r="C185" s="33"/>
      <c r="D185" s="42" t="s">
        <v>117</v>
      </c>
      <c r="E185" s="34"/>
      <c r="F185" s="33"/>
      <c r="G185" s="21"/>
      <c r="H185" s="26">
        <f>SUBTOTAL(9,H183:H184)</f>
        <v>16</v>
      </c>
      <c r="I185" s="34"/>
      <c r="J185" s="36"/>
      <c r="K185" s="21">
        <f>SUBTOTAL(9,K183:K184)</f>
        <v>365.52</v>
      </c>
      <c r="L185" s="34"/>
      <c r="M185" s="21">
        <f>SUBTOTAL(9,M183:M184)</f>
        <v>80</v>
      </c>
      <c r="N185" s="33"/>
    </row>
    <row r="186" outlineLevel="2" spans="1:14">
      <c r="A186" s="33" t="s">
        <v>16</v>
      </c>
      <c r="B186" s="34">
        <v>809</v>
      </c>
      <c r="C186" s="33"/>
      <c r="D186" s="54" t="s">
        <v>42</v>
      </c>
      <c r="E186" s="34">
        <v>6996</v>
      </c>
      <c r="F186" s="33">
        <v>4</v>
      </c>
      <c r="G186" s="21">
        <v>2</v>
      </c>
      <c r="H186" s="26">
        <f>G186*F186</f>
        <v>8</v>
      </c>
      <c r="I186" s="34">
        <v>48.31</v>
      </c>
      <c r="J186" s="36">
        <f>I186*F186</f>
        <v>193.24</v>
      </c>
      <c r="K186" s="21">
        <f>I186*H186</f>
        <v>386.48</v>
      </c>
      <c r="L186" s="34">
        <v>9</v>
      </c>
      <c r="M186" s="21">
        <f>L186*H186</f>
        <v>72</v>
      </c>
      <c r="N186" s="33" t="s">
        <v>36</v>
      </c>
    </row>
    <row r="187" outlineLevel="1" spans="1:14">
      <c r="A187" s="33">
        <v>45</v>
      </c>
      <c r="B187" s="34"/>
      <c r="C187" s="33"/>
      <c r="D187" s="42" t="s">
        <v>126</v>
      </c>
      <c r="E187" s="34"/>
      <c r="F187" s="33"/>
      <c r="G187" s="21"/>
      <c r="H187" s="26">
        <f>SUBTOTAL(9,H186)</f>
        <v>8</v>
      </c>
      <c r="I187" s="34"/>
      <c r="J187" s="36"/>
      <c r="K187" s="21">
        <f>SUBTOTAL(9,K186)</f>
        <v>386.48</v>
      </c>
      <c r="L187" s="34"/>
      <c r="M187" s="21">
        <f>SUBTOTAL(9,M186)</f>
        <v>72</v>
      </c>
      <c r="N187" s="33"/>
    </row>
    <row r="188" outlineLevel="2" spans="1:14">
      <c r="A188" s="33" t="s">
        <v>16</v>
      </c>
      <c r="B188" s="34">
        <v>810</v>
      </c>
      <c r="C188" s="33"/>
      <c r="D188" s="54" t="s">
        <v>42</v>
      </c>
      <c r="E188" s="34">
        <v>6996</v>
      </c>
      <c r="F188" s="33">
        <v>4</v>
      </c>
      <c r="G188" s="21">
        <v>2</v>
      </c>
      <c r="H188" s="26">
        <f>G188*F188</f>
        <v>8</v>
      </c>
      <c r="I188" s="34">
        <v>48.31</v>
      </c>
      <c r="J188" s="36">
        <f>I188*F188</f>
        <v>193.24</v>
      </c>
      <c r="K188" s="21">
        <f>I188*H188</f>
        <v>386.48</v>
      </c>
      <c r="L188" s="34">
        <v>9</v>
      </c>
      <c r="M188" s="21">
        <f>L188*H188</f>
        <v>72</v>
      </c>
      <c r="N188" s="33"/>
    </row>
    <row r="189" outlineLevel="1" spans="1:14">
      <c r="A189" s="33">
        <v>46</v>
      </c>
      <c r="B189" s="34"/>
      <c r="C189" s="33"/>
      <c r="D189" s="42" t="s">
        <v>126</v>
      </c>
      <c r="E189" s="34"/>
      <c r="F189" s="33"/>
      <c r="G189" s="21"/>
      <c r="H189" s="26">
        <f>SUBTOTAL(9,H188)</f>
        <v>8</v>
      </c>
      <c r="I189" s="34"/>
      <c r="J189" s="36"/>
      <c r="K189" s="21">
        <f>SUBTOTAL(9,K188)</f>
        <v>386.48</v>
      </c>
      <c r="L189" s="34"/>
      <c r="M189" s="21">
        <f>SUBTOTAL(9,M188)</f>
        <v>72</v>
      </c>
      <c r="N189" s="33"/>
    </row>
    <row r="190" outlineLevel="2" spans="1:14">
      <c r="A190" s="33" t="s">
        <v>16</v>
      </c>
      <c r="B190" s="34">
        <v>113</v>
      </c>
      <c r="C190" s="33"/>
      <c r="D190" s="54" t="s">
        <v>43</v>
      </c>
      <c r="E190" s="34">
        <v>1652</v>
      </c>
      <c r="F190" s="33">
        <v>2</v>
      </c>
      <c r="G190" s="21">
        <v>2</v>
      </c>
      <c r="H190" s="26">
        <f>G190*F190</f>
        <v>4</v>
      </c>
      <c r="I190" s="34">
        <v>9.61</v>
      </c>
      <c r="J190" s="36">
        <f>I190*F190</f>
        <v>19.22</v>
      </c>
      <c r="K190" s="21">
        <f>I190*H190</f>
        <v>38.44</v>
      </c>
      <c r="L190" s="34">
        <v>20</v>
      </c>
      <c r="M190" s="21">
        <f>L190*H190</f>
        <v>80</v>
      </c>
      <c r="N190" s="33" t="s">
        <v>32</v>
      </c>
    </row>
    <row r="191" outlineLevel="2" spans="1:14">
      <c r="A191" s="33" t="s">
        <v>16</v>
      </c>
      <c r="B191" s="34">
        <v>114</v>
      </c>
      <c r="C191" s="33"/>
      <c r="D191" s="54" t="s">
        <v>43</v>
      </c>
      <c r="E191" s="34">
        <v>1652</v>
      </c>
      <c r="F191" s="33">
        <v>2</v>
      </c>
      <c r="G191" s="21">
        <v>2</v>
      </c>
      <c r="H191" s="26">
        <f>G191*F191</f>
        <v>4</v>
      </c>
      <c r="I191" s="34">
        <v>9.61</v>
      </c>
      <c r="J191" s="36">
        <f>I191*F191</f>
        <v>19.22</v>
      </c>
      <c r="K191" s="21">
        <f>I191*H191</f>
        <v>38.44</v>
      </c>
      <c r="L191" s="34">
        <v>20</v>
      </c>
      <c r="M191" s="21">
        <f>L191*H191</f>
        <v>80</v>
      </c>
      <c r="N191" s="33" t="s">
        <v>32</v>
      </c>
    </row>
    <row r="192" outlineLevel="1" spans="1:14">
      <c r="A192" s="33">
        <v>47</v>
      </c>
      <c r="B192" s="34"/>
      <c r="C192" s="33"/>
      <c r="D192" s="42" t="s">
        <v>127</v>
      </c>
      <c r="E192" s="34"/>
      <c r="F192" s="33"/>
      <c r="G192" s="21"/>
      <c r="H192" s="26">
        <f>SUBTOTAL(9,H190:H191)</f>
        <v>8</v>
      </c>
      <c r="I192" s="34"/>
      <c r="J192" s="36"/>
      <c r="K192" s="21">
        <f>SUBTOTAL(9,K190:K191)</f>
        <v>76.88</v>
      </c>
      <c r="L192" s="34"/>
      <c r="M192" s="21">
        <f>SUBTOTAL(9,M190:M191)</f>
        <v>160</v>
      </c>
      <c r="N192" s="33"/>
    </row>
    <row r="193" outlineLevel="2" spans="1:14">
      <c r="A193" s="33" t="s">
        <v>16</v>
      </c>
      <c r="B193" s="34">
        <v>704</v>
      </c>
      <c r="C193" s="33"/>
      <c r="D193" s="54" t="s">
        <v>43</v>
      </c>
      <c r="E193" s="34">
        <v>5672</v>
      </c>
      <c r="F193" s="33">
        <v>4</v>
      </c>
      <c r="G193" s="21">
        <v>2</v>
      </c>
      <c r="H193" s="26">
        <f t="shared" ref="H193:H197" si="32">G193*F193</f>
        <v>8</v>
      </c>
      <c r="I193" s="34">
        <v>33</v>
      </c>
      <c r="J193" s="36">
        <f t="shared" ref="J193:J197" si="33">I193*F193</f>
        <v>132</v>
      </c>
      <c r="K193" s="21">
        <f t="shared" ref="K193:K197" si="34">I193*H193</f>
        <v>264</v>
      </c>
      <c r="L193" s="34">
        <v>8</v>
      </c>
      <c r="M193" s="21">
        <f t="shared" ref="M193:M197" si="35">L193*H193</f>
        <v>64</v>
      </c>
      <c r="N193" s="33" t="s">
        <v>36</v>
      </c>
    </row>
    <row r="194" outlineLevel="2" spans="1:14">
      <c r="A194" s="33" t="s">
        <v>16</v>
      </c>
      <c r="B194" s="34">
        <v>705</v>
      </c>
      <c r="C194" s="33"/>
      <c r="D194" s="54" t="s">
        <v>43</v>
      </c>
      <c r="E194" s="34">
        <v>5672</v>
      </c>
      <c r="F194" s="33">
        <v>4</v>
      </c>
      <c r="G194" s="21">
        <v>2</v>
      </c>
      <c r="H194" s="26">
        <f t="shared" si="32"/>
        <v>8</v>
      </c>
      <c r="I194" s="34">
        <v>33</v>
      </c>
      <c r="J194" s="36">
        <f t="shared" si="33"/>
        <v>132</v>
      </c>
      <c r="K194" s="21">
        <f t="shared" si="34"/>
        <v>264</v>
      </c>
      <c r="L194" s="34">
        <v>8</v>
      </c>
      <c r="M194" s="21">
        <f t="shared" si="35"/>
        <v>64</v>
      </c>
      <c r="N194" s="33" t="s">
        <v>36</v>
      </c>
    </row>
    <row r="195" outlineLevel="2" spans="1:14">
      <c r="A195" s="33" t="s">
        <v>16</v>
      </c>
      <c r="B195" s="34">
        <v>706</v>
      </c>
      <c r="C195" s="33"/>
      <c r="D195" s="54" t="s">
        <v>43</v>
      </c>
      <c r="E195" s="34">
        <v>5200</v>
      </c>
      <c r="F195" s="33">
        <v>4</v>
      </c>
      <c r="G195" s="21">
        <v>2</v>
      </c>
      <c r="H195" s="26">
        <f t="shared" si="32"/>
        <v>8</v>
      </c>
      <c r="I195" s="34">
        <v>30.25</v>
      </c>
      <c r="J195" s="36">
        <f t="shared" si="33"/>
        <v>121</v>
      </c>
      <c r="K195" s="21">
        <f t="shared" si="34"/>
        <v>242</v>
      </c>
      <c r="L195" s="34">
        <v>8</v>
      </c>
      <c r="M195" s="21">
        <f t="shared" si="35"/>
        <v>64</v>
      </c>
      <c r="N195" s="33" t="s">
        <v>36</v>
      </c>
    </row>
    <row r="196" outlineLevel="2" spans="1:14">
      <c r="A196" s="33" t="s">
        <v>16</v>
      </c>
      <c r="B196" s="34">
        <v>707</v>
      </c>
      <c r="C196" s="33"/>
      <c r="D196" s="54" t="s">
        <v>43</v>
      </c>
      <c r="E196" s="34">
        <v>5200</v>
      </c>
      <c r="F196" s="33">
        <v>4</v>
      </c>
      <c r="G196" s="21">
        <v>2</v>
      </c>
      <c r="H196" s="26">
        <f t="shared" si="32"/>
        <v>8</v>
      </c>
      <c r="I196" s="34">
        <v>30.25</v>
      </c>
      <c r="J196" s="36">
        <f t="shared" si="33"/>
        <v>121</v>
      </c>
      <c r="K196" s="21">
        <f t="shared" si="34"/>
        <v>242</v>
      </c>
      <c r="L196" s="34">
        <v>8</v>
      </c>
      <c r="M196" s="21">
        <f t="shared" si="35"/>
        <v>64</v>
      </c>
      <c r="N196" s="33" t="s">
        <v>36</v>
      </c>
    </row>
    <row r="197" outlineLevel="2" spans="1:14">
      <c r="A197" s="33" t="s">
        <v>16</v>
      </c>
      <c r="B197" s="34">
        <v>604</v>
      </c>
      <c r="C197" s="33"/>
      <c r="D197" s="54" t="s">
        <v>43</v>
      </c>
      <c r="E197" s="34">
        <v>4760</v>
      </c>
      <c r="F197" s="33">
        <v>4</v>
      </c>
      <c r="G197" s="21">
        <v>2</v>
      </c>
      <c r="H197" s="26">
        <f t="shared" si="32"/>
        <v>8</v>
      </c>
      <c r="I197" s="34">
        <v>27.69</v>
      </c>
      <c r="J197" s="36">
        <f t="shared" si="33"/>
        <v>110.76</v>
      </c>
      <c r="K197" s="21">
        <f t="shared" si="34"/>
        <v>221.52</v>
      </c>
      <c r="L197" s="34">
        <v>8</v>
      </c>
      <c r="M197" s="21">
        <f t="shared" si="35"/>
        <v>64</v>
      </c>
      <c r="N197" s="33" t="s">
        <v>36</v>
      </c>
    </row>
    <row r="198" outlineLevel="1" spans="1:14">
      <c r="A198" s="33">
        <v>48</v>
      </c>
      <c r="B198" s="34"/>
      <c r="C198" s="33"/>
      <c r="D198" s="42" t="s">
        <v>127</v>
      </c>
      <c r="E198" s="34"/>
      <c r="F198" s="33"/>
      <c r="G198" s="21"/>
      <c r="H198" s="26">
        <f>SUBTOTAL(9,H193:H197)</f>
        <v>40</v>
      </c>
      <c r="I198" s="34"/>
      <c r="J198" s="36"/>
      <c r="K198" s="21">
        <f>SUBTOTAL(9,K193:K197)</f>
        <v>1233.52</v>
      </c>
      <c r="L198" s="34"/>
      <c r="M198" s="21">
        <f>SUBTOTAL(9,M193:M197)</f>
        <v>320</v>
      </c>
      <c r="N198" s="33"/>
    </row>
    <row r="199" outlineLevel="2" spans="1:14">
      <c r="A199" s="33" t="s">
        <v>16</v>
      </c>
      <c r="B199" s="34">
        <v>605</v>
      </c>
      <c r="C199" s="33"/>
      <c r="D199" s="54" t="s">
        <v>43</v>
      </c>
      <c r="E199" s="34">
        <v>4760</v>
      </c>
      <c r="F199" s="33">
        <v>4</v>
      </c>
      <c r="G199" s="21">
        <v>2</v>
      </c>
      <c r="H199" s="26">
        <f>G199*F199</f>
        <v>8</v>
      </c>
      <c r="I199" s="34">
        <v>27.69</v>
      </c>
      <c r="J199" s="36">
        <f>I199*F199</f>
        <v>110.76</v>
      </c>
      <c r="K199" s="21">
        <f>I199*H199</f>
        <v>221.52</v>
      </c>
      <c r="L199" s="34">
        <v>8</v>
      </c>
      <c r="M199" s="21">
        <f>L199*H199</f>
        <v>64</v>
      </c>
      <c r="N199" s="33"/>
    </row>
    <row r="200" outlineLevel="1" spans="1:14">
      <c r="A200" s="33">
        <v>49</v>
      </c>
      <c r="B200" s="34"/>
      <c r="C200" s="33"/>
      <c r="D200" s="42" t="s">
        <v>127</v>
      </c>
      <c r="E200" s="34"/>
      <c r="F200" s="33"/>
      <c r="G200" s="21"/>
      <c r="H200" s="26">
        <f>SUBTOTAL(9,H199)</f>
        <v>8</v>
      </c>
      <c r="I200" s="34"/>
      <c r="J200" s="36"/>
      <c r="K200" s="21">
        <f>SUBTOTAL(9,K199)</f>
        <v>221.52</v>
      </c>
      <c r="L200" s="34"/>
      <c r="M200" s="21">
        <f>SUBTOTAL(9,M199)</f>
        <v>64</v>
      </c>
      <c r="N200" s="33"/>
    </row>
    <row r="201" outlineLevel="2" spans="1:14">
      <c r="A201" s="33" t="s">
        <v>16</v>
      </c>
      <c r="B201" s="34">
        <v>919</v>
      </c>
      <c r="C201" s="33"/>
      <c r="D201" s="54" t="s">
        <v>48</v>
      </c>
      <c r="E201" s="34">
        <v>3225</v>
      </c>
      <c r="F201" s="33">
        <v>8</v>
      </c>
      <c r="G201" s="21">
        <v>2</v>
      </c>
      <c r="H201" s="26">
        <f>G201*F201</f>
        <v>16</v>
      </c>
      <c r="I201" s="34">
        <v>17.41</v>
      </c>
      <c r="J201" s="36">
        <f>I201*F201</f>
        <v>139.28</v>
      </c>
      <c r="K201" s="21">
        <f>I201*H201</f>
        <v>278.56</v>
      </c>
      <c r="L201" s="34">
        <v>2</v>
      </c>
      <c r="M201" s="21">
        <f>L201*H201</f>
        <v>32</v>
      </c>
      <c r="N201" s="33" t="s">
        <v>36</v>
      </c>
    </row>
    <row r="202" outlineLevel="2" spans="1:14">
      <c r="A202" s="33" t="s">
        <v>16</v>
      </c>
      <c r="B202" s="34">
        <v>1213</v>
      </c>
      <c r="C202" s="33"/>
      <c r="D202" s="54" t="s">
        <v>48</v>
      </c>
      <c r="E202" s="34">
        <v>2857</v>
      </c>
      <c r="F202" s="33">
        <v>4</v>
      </c>
      <c r="G202" s="21">
        <v>1</v>
      </c>
      <c r="H202" s="26">
        <f>G202*F202</f>
        <v>4</v>
      </c>
      <c r="I202" s="34">
        <v>15.42</v>
      </c>
      <c r="J202" s="36">
        <f>I202*F202</f>
        <v>61.68</v>
      </c>
      <c r="K202" s="21">
        <f>I202*H202</f>
        <v>61.68</v>
      </c>
      <c r="L202" s="34">
        <v>2</v>
      </c>
      <c r="M202" s="21">
        <f>L202*H202</f>
        <v>8</v>
      </c>
      <c r="N202" s="33" t="s">
        <v>36</v>
      </c>
    </row>
    <row r="203" outlineLevel="2" spans="1:14">
      <c r="A203" s="33" t="s">
        <v>16</v>
      </c>
      <c r="B203" s="34">
        <v>1212</v>
      </c>
      <c r="C203" s="33"/>
      <c r="D203" s="54" t="s">
        <v>48</v>
      </c>
      <c r="E203" s="34">
        <v>2824</v>
      </c>
      <c r="F203" s="33">
        <v>8</v>
      </c>
      <c r="G203" s="21">
        <v>1</v>
      </c>
      <c r="H203" s="26">
        <f>G203*F203</f>
        <v>8</v>
      </c>
      <c r="I203" s="34">
        <v>15.24</v>
      </c>
      <c r="J203" s="36">
        <f>I203*F203</f>
        <v>121.92</v>
      </c>
      <c r="K203" s="21">
        <f>I203*H203</f>
        <v>121.92</v>
      </c>
      <c r="L203" s="34">
        <v>2</v>
      </c>
      <c r="M203" s="21">
        <f>L203*H203</f>
        <v>16</v>
      </c>
      <c r="N203" s="33" t="s">
        <v>36</v>
      </c>
    </row>
    <row r="204" outlineLevel="1" spans="1:14">
      <c r="A204" s="33">
        <v>50</v>
      </c>
      <c r="B204" s="34"/>
      <c r="C204" s="33"/>
      <c r="D204" s="42" t="s">
        <v>128</v>
      </c>
      <c r="E204" s="34"/>
      <c r="F204" s="33"/>
      <c r="G204" s="21"/>
      <c r="H204" s="26">
        <f>SUBTOTAL(9,H201:H203)</f>
        <v>28</v>
      </c>
      <c r="I204" s="34"/>
      <c r="J204" s="36"/>
      <c r="K204" s="21">
        <f>SUBTOTAL(9,K201:K203)</f>
        <v>462.16</v>
      </c>
      <c r="L204" s="34"/>
      <c r="M204" s="21">
        <f>SUBTOTAL(9,M201:M203)</f>
        <v>56</v>
      </c>
      <c r="N204" s="33"/>
    </row>
    <row r="205" outlineLevel="2" spans="1:14">
      <c r="A205" s="33" t="s">
        <v>16</v>
      </c>
      <c r="B205" s="54" t="s">
        <v>54</v>
      </c>
      <c r="C205" s="33"/>
      <c r="D205" s="54" t="s">
        <v>48</v>
      </c>
      <c r="E205" s="34">
        <v>5920</v>
      </c>
      <c r="F205" s="33">
        <v>2</v>
      </c>
      <c r="G205" s="21">
        <v>2</v>
      </c>
      <c r="H205" s="26">
        <f>G205*F205</f>
        <v>4</v>
      </c>
      <c r="I205" s="34">
        <v>31.95</v>
      </c>
      <c r="J205" s="36">
        <f>I205*F205</f>
        <v>63.9</v>
      </c>
      <c r="K205" s="21">
        <f>I205*H205</f>
        <v>127.8</v>
      </c>
      <c r="L205" s="34">
        <v>29</v>
      </c>
      <c r="M205" s="21">
        <f>L205*H205</f>
        <v>116</v>
      </c>
      <c r="N205" s="33" t="s">
        <v>40</v>
      </c>
    </row>
    <row r="206" outlineLevel="2" spans="1:14">
      <c r="A206" s="33" t="s">
        <v>16</v>
      </c>
      <c r="B206" s="54" t="s">
        <v>55</v>
      </c>
      <c r="C206" s="33"/>
      <c r="D206" s="54" t="s">
        <v>48</v>
      </c>
      <c r="E206" s="34">
        <v>5920</v>
      </c>
      <c r="F206" s="33">
        <v>2</v>
      </c>
      <c r="G206" s="21">
        <v>2</v>
      </c>
      <c r="H206" s="26">
        <f>G206*F206</f>
        <v>4</v>
      </c>
      <c r="I206" s="34">
        <v>31.95</v>
      </c>
      <c r="J206" s="36">
        <f>I206*F206</f>
        <v>63.9</v>
      </c>
      <c r="K206" s="21">
        <f>I206*H206</f>
        <v>127.8</v>
      </c>
      <c r="L206" s="34">
        <v>29</v>
      </c>
      <c r="M206" s="21">
        <f>L206*H206</f>
        <v>116</v>
      </c>
      <c r="N206" s="33" t="s">
        <v>40</v>
      </c>
    </row>
    <row r="207" outlineLevel="1" spans="1:14">
      <c r="A207" s="33">
        <v>51</v>
      </c>
      <c r="B207" s="33"/>
      <c r="C207" s="33"/>
      <c r="D207" s="42" t="s">
        <v>128</v>
      </c>
      <c r="E207" s="34"/>
      <c r="F207" s="33"/>
      <c r="G207" s="21"/>
      <c r="H207" s="26">
        <f>SUBTOTAL(9,H205:H206)</f>
        <v>8</v>
      </c>
      <c r="I207" s="34"/>
      <c r="J207" s="36"/>
      <c r="K207" s="21">
        <f>SUBTOTAL(9,K205:K206)</f>
        <v>255.6</v>
      </c>
      <c r="L207" s="34"/>
      <c r="M207" s="21">
        <f>SUBTOTAL(9,M205:M206)</f>
        <v>232</v>
      </c>
      <c r="N207" s="33"/>
    </row>
    <row r="208" outlineLevel="2" spans="1:14">
      <c r="A208" s="33" t="s">
        <v>16</v>
      </c>
      <c r="B208" s="34">
        <v>1214</v>
      </c>
      <c r="C208" s="33"/>
      <c r="D208" s="54" t="s">
        <v>48</v>
      </c>
      <c r="E208" s="34">
        <v>2857</v>
      </c>
      <c r="F208" s="33">
        <v>4</v>
      </c>
      <c r="G208" s="21">
        <v>1</v>
      </c>
      <c r="H208" s="26">
        <f t="shared" ref="H208:H213" si="36">G208*F208</f>
        <v>4</v>
      </c>
      <c r="I208" s="34">
        <v>15.42</v>
      </c>
      <c r="J208" s="36">
        <f t="shared" ref="J208:J213" si="37">I208*F208</f>
        <v>61.68</v>
      </c>
      <c r="K208" s="21">
        <f t="shared" ref="K208:K213" si="38">I208*H208</f>
        <v>61.68</v>
      </c>
      <c r="L208" s="34">
        <v>2</v>
      </c>
      <c r="M208" s="21">
        <f t="shared" ref="M208:M213" si="39">L208*H208</f>
        <v>8</v>
      </c>
      <c r="N208" s="33"/>
    </row>
    <row r="209" outlineLevel="2" spans="1:14">
      <c r="A209" s="33" t="s">
        <v>16</v>
      </c>
      <c r="B209" s="34">
        <v>1120</v>
      </c>
      <c r="C209" s="33"/>
      <c r="D209" s="33" t="s">
        <v>48</v>
      </c>
      <c r="E209" s="34">
        <v>2692</v>
      </c>
      <c r="F209" s="33">
        <v>8</v>
      </c>
      <c r="G209" s="21">
        <v>1</v>
      </c>
      <c r="H209" s="26">
        <f t="shared" si="36"/>
        <v>8</v>
      </c>
      <c r="I209" s="34">
        <v>14.53</v>
      </c>
      <c r="J209" s="36">
        <f t="shared" si="37"/>
        <v>116.24</v>
      </c>
      <c r="K209" s="21">
        <f t="shared" si="38"/>
        <v>116.24</v>
      </c>
      <c r="L209" s="34">
        <v>2</v>
      </c>
      <c r="M209" s="21">
        <f t="shared" si="39"/>
        <v>16</v>
      </c>
      <c r="N209" s="33"/>
    </row>
    <row r="210" outlineLevel="2" spans="1:14">
      <c r="A210" s="33" t="s">
        <v>16</v>
      </c>
      <c r="B210" s="34">
        <v>424</v>
      </c>
      <c r="C210" s="33"/>
      <c r="D210" s="54" t="s">
        <v>48</v>
      </c>
      <c r="E210" s="34">
        <v>1862</v>
      </c>
      <c r="F210" s="33">
        <v>2</v>
      </c>
      <c r="G210" s="21">
        <v>2</v>
      </c>
      <c r="H210" s="26">
        <f t="shared" si="36"/>
        <v>4</v>
      </c>
      <c r="I210" s="34">
        <v>10.05</v>
      </c>
      <c r="J210" s="36">
        <f t="shared" si="37"/>
        <v>20.1</v>
      </c>
      <c r="K210" s="21">
        <f t="shared" si="38"/>
        <v>40.2</v>
      </c>
      <c r="L210" s="34">
        <v>9</v>
      </c>
      <c r="M210" s="21">
        <f t="shared" si="39"/>
        <v>36</v>
      </c>
      <c r="N210" s="33"/>
    </row>
    <row r="211" outlineLevel="2" spans="1:14">
      <c r="A211" s="33" t="s">
        <v>16</v>
      </c>
      <c r="B211" s="34">
        <v>433</v>
      </c>
      <c r="C211" s="33"/>
      <c r="D211" s="54" t="s">
        <v>48</v>
      </c>
      <c r="E211" s="34">
        <v>1463</v>
      </c>
      <c r="F211" s="33">
        <v>2</v>
      </c>
      <c r="G211" s="21">
        <v>2</v>
      </c>
      <c r="H211" s="26">
        <f t="shared" si="36"/>
        <v>4</v>
      </c>
      <c r="I211" s="34">
        <v>7.9</v>
      </c>
      <c r="J211" s="36">
        <f t="shared" si="37"/>
        <v>15.8</v>
      </c>
      <c r="K211" s="21">
        <f t="shared" si="38"/>
        <v>31.6</v>
      </c>
      <c r="L211" s="34">
        <v>8</v>
      </c>
      <c r="M211" s="21">
        <f t="shared" si="39"/>
        <v>32</v>
      </c>
      <c r="N211" s="33"/>
    </row>
    <row r="212" outlineLevel="2" spans="1:14">
      <c r="A212" s="33" t="s">
        <v>16</v>
      </c>
      <c r="B212" s="34">
        <v>131</v>
      </c>
      <c r="C212" s="33"/>
      <c r="D212" s="54" t="s">
        <v>48</v>
      </c>
      <c r="E212" s="34">
        <v>1134</v>
      </c>
      <c r="F212" s="33">
        <v>2</v>
      </c>
      <c r="G212" s="21">
        <v>2</v>
      </c>
      <c r="H212" s="26">
        <f t="shared" si="36"/>
        <v>4</v>
      </c>
      <c r="I212" s="34">
        <v>6.12</v>
      </c>
      <c r="J212" s="36">
        <f t="shared" si="37"/>
        <v>12.24</v>
      </c>
      <c r="K212" s="21">
        <f t="shared" si="38"/>
        <v>24.48</v>
      </c>
      <c r="L212" s="34">
        <v>5</v>
      </c>
      <c r="M212" s="21">
        <f t="shared" si="39"/>
        <v>20</v>
      </c>
      <c r="N212" s="33"/>
    </row>
    <row r="213" outlineLevel="2" spans="1:14">
      <c r="A213" s="33" t="s">
        <v>16</v>
      </c>
      <c r="B213" s="34">
        <v>132</v>
      </c>
      <c r="C213" s="33"/>
      <c r="D213" s="54" t="s">
        <v>48</v>
      </c>
      <c r="E213" s="34">
        <v>1134</v>
      </c>
      <c r="F213" s="33">
        <v>2</v>
      </c>
      <c r="G213" s="21">
        <v>2</v>
      </c>
      <c r="H213" s="26">
        <f t="shared" si="36"/>
        <v>4</v>
      </c>
      <c r="I213" s="34">
        <v>6.12</v>
      </c>
      <c r="J213" s="36">
        <f t="shared" si="37"/>
        <v>12.24</v>
      </c>
      <c r="K213" s="21">
        <f t="shared" si="38"/>
        <v>24.48</v>
      </c>
      <c r="L213" s="34">
        <v>5</v>
      </c>
      <c r="M213" s="21">
        <f t="shared" si="39"/>
        <v>20</v>
      </c>
      <c r="N213" s="33"/>
    </row>
    <row r="214" outlineLevel="1" spans="1:14">
      <c r="A214" s="33">
        <v>52</v>
      </c>
      <c r="B214" s="34"/>
      <c r="C214" s="33"/>
      <c r="D214" s="42" t="s">
        <v>128</v>
      </c>
      <c r="E214" s="34"/>
      <c r="F214" s="33"/>
      <c r="G214" s="21"/>
      <c r="H214" s="26">
        <f>SUBTOTAL(9,H208:H213)</f>
        <v>28</v>
      </c>
      <c r="I214" s="34"/>
      <c r="J214" s="36"/>
      <c r="K214" s="21">
        <f>SUBTOTAL(9,K208:K213)</f>
        <v>298.68</v>
      </c>
      <c r="L214" s="34"/>
      <c r="M214" s="21">
        <f>SUBTOTAL(9,M208:M213)</f>
        <v>132</v>
      </c>
      <c r="N214" s="33"/>
    </row>
    <row r="215" outlineLevel="2" spans="1:14">
      <c r="A215" s="33" t="s">
        <v>16</v>
      </c>
      <c r="B215" s="34">
        <v>1339</v>
      </c>
      <c r="C215" s="33"/>
      <c r="D215" s="54" t="s">
        <v>50</v>
      </c>
      <c r="E215" s="34">
        <v>5411</v>
      </c>
      <c r="F215" s="33">
        <v>2</v>
      </c>
      <c r="G215" s="21">
        <v>1</v>
      </c>
      <c r="H215" s="26">
        <f t="shared" ref="H215:H230" si="40">G215*F215</f>
        <v>2</v>
      </c>
      <c r="I215" s="34">
        <v>26.09</v>
      </c>
      <c r="J215" s="36">
        <f t="shared" ref="J215:J230" si="41">I215*F215</f>
        <v>52.18</v>
      </c>
      <c r="K215" s="21">
        <f t="shared" ref="K215:K230" si="42">I215*H215</f>
        <v>52.18</v>
      </c>
      <c r="L215" s="34">
        <v>5</v>
      </c>
      <c r="M215" s="21">
        <f t="shared" ref="M215:M230" si="43">L215*H215</f>
        <v>10</v>
      </c>
      <c r="N215" s="33" t="s">
        <v>36</v>
      </c>
    </row>
    <row r="216" outlineLevel="2" spans="1:14">
      <c r="A216" s="33" t="s">
        <v>16</v>
      </c>
      <c r="B216" s="34">
        <v>1340</v>
      </c>
      <c r="C216" s="33"/>
      <c r="D216" s="54" t="s">
        <v>50</v>
      </c>
      <c r="E216" s="34">
        <v>5411</v>
      </c>
      <c r="F216" s="33">
        <v>2</v>
      </c>
      <c r="G216" s="21">
        <v>1</v>
      </c>
      <c r="H216" s="26">
        <f t="shared" si="40"/>
        <v>2</v>
      </c>
      <c r="I216" s="34">
        <v>26.09</v>
      </c>
      <c r="J216" s="36">
        <f t="shared" si="41"/>
        <v>52.18</v>
      </c>
      <c r="K216" s="21">
        <f t="shared" si="42"/>
        <v>52.18</v>
      </c>
      <c r="L216" s="34">
        <v>5</v>
      </c>
      <c r="M216" s="21">
        <f t="shared" si="43"/>
        <v>10</v>
      </c>
      <c r="N216" s="33" t="s">
        <v>36</v>
      </c>
    </row>
    <row r="217" outlineLevel="2" spans="1:14">
      <c r="A217" s="33" t="s">
        <v>16</v>
      </c>
      <c r="B217" s="34">
        <v>1138</v>
      </c>
      <c r="C217" s="33"/>
      <c r="D217" s="33" t="s">
        <v>50</v>
      </c>
      <c r="E217" s="34">
        <v>5190</v>
      </c>
      <c r="F217" s="33">
        <v>2</v>
      </c>
      <c r="G217" s="21">
        <v>1</v>
      </c>
      <c r="H217" s="26">
        <f t="shared" si="40"/>
        <v>2</v>
      </c>
      <c r="I217" s="34">
        <v>25.03</v>
      </c>
      <c r="J217" s="36">
        <f t="shared" si="41"/>
        <v>50.06</v>
      </c>
      <c r="K217" s="21">
        <f t="shared" si="42"/>
        <v>50.06</v>
      </c>
      <c r="L217" s="34">
        <v>5</v>
      </c>
      <c r="M217" s="21">
        <f t="shared" si="43"/>
        <v>10</v>
      </c>
      <c r="N217" s="33" t="s">
        <v>36</v>
      </c>
    </row>
    <row r="218" outlineLevel="2" spans="1:14">
      <c r="A218" s="33" t="s">
        <v>16</v>
      </c>
      <c r="B218" s="34">
        <v>1139</v>
      </c>
      <c r="C218" s="33"/>
      <c r="D218" s="33" t="s">
        <v>50</v>
      </c>
      <c r="E218" s="34">
        <v>5190</v>
      </c>
      <c r="F218" s="33">
        <v>2</v>
      </c>
      <c r="G218" s="21">
        <v>1</v>
      </c>
      <c r="H218" s="26">
        <f t="shared" si="40"/>
        <v>2</v>
      </c>
      <c r="I218" s="34">
        <v>25.03</v>
      </c>
      <c r="J218" s="36">
        <f t="shared" si="41"/>
        <v>50.06</v>
      </c>
      <c r="K218" s="21">
        <f t="shared" si="42"/>
        <v>50.06</v>
      </c>
      <c r="L218" s="34">
        <v>5</v>
      </c>
      <c r="M218" s="21">
        <f t="shared" si="43"/>
        <v>10</v>
      </c>
      <c r="N218" s="33" t="s">
        <v>36</v>
      </c>
    </row>
    <row r="219" outlineLevel="2" spans="1:14">
      <c r="A219" s="33" t="s">
        <v>16</v>
      </c>
      <c r="B219" s="34">
        <v>1140</v>
      </c>
      <c r="C219" s="33"/>
      <c r="D219" s="33" t="s">
        <v>50</v>
      </c>
      <c r="E219" s="34">
        <v>5190</v>
      </c>
      <c r="F219" s="33">
        <v>2</v>
      </c>
      <c r="G219" s="21">
        <v>1</v>
      </c>
      <c r="H219" s="26">
        <f t="shared" si="40"/>
        <v>2</v>
      </c>
      <c r="I219" s="34">
        <v>25.03</v>
      </c>
      <c r="J219" s="36">
        <f t="shared" si="41"/>
        <v>50.06</v>
      </c>
      <c r="K219" s="21">
        <f t="shared" si="42"/>
        <v>50.06</v>
      </c>
      <c r="L219" s="34">
        <v>5</v>
      </c>
      <c r="M219" s="21">
        <f t="shared" si="43"/>
        <v>10</v>
      </c>
      <c r="N219" s="33" t="s">
        <v>36</v>
      </c>
    </row>
    <row r="220" outlineLevel="2" spans="1:14">
      <c r="A220" s="33" t="s">
        <v>16</v>
      </c>
      <c r="B220" s="34">
        <v>1141</v>
      </c>
      <c r="C220" s="33"/>
      <c r="D220" s="33" t="s">
        <v>50</v>
      </c>
      <c r="E220" s="34">
        <v>5190</v>
      </c>
      <c r="F220" s="33">
        <v>2</v>
      </c>
      <c r="G220" s="21">
        <v>1</v>
      </c>
      <c r="H220" s="26">
        <f t="shared" si="40"/>
        <v>2</v>
      </c>
      <c r="I220" s="34">
        <v>25.03</v>
      </c>
      <c r="J220" s="36">
        <f t="shared" si="41"/>
        <v>50.06</v>
      </c>
      <c r="K220" s="21">
        <f t="shared" si="42"/>
        <v>50.06</v>
      </c>
      <c r="L220" s="34">
        <v>5</v>
      </c>
      <c r="M220" s="21">
        <f t="shared" si="43"/>
        <v>10</v>
      </c>
      <c r="N220" s="33" t="s">
        <v>36</v>
      </c>
    </row>
    <row r="221" outlineLevel="2" spans="1:14">
      <c r="A221" s="33" t="s">
        <v>16</v>
      </c>
      <c r="B221" s="34">
        <v>917</v>
      </c>
      <c r="C221" s="33"/>
      <c r="D221" s="54" t="s">
        <v>50</v>
      </c>
      <c r="E221" s="34">
        <v>2830</v>
      </c>
      <c r="F221" s="33">
        <v>4</v>
      </c>
      <c r="G221" s="21">
        <v>2</v>
      </c>
      <c r="H221" s="26">
        <f t="shared" si="40"/>
        <v>8</v>
      </c>
      <c r="I221" s="34">
        <v>13.65</v>
      </c>
      <c r="J221" s="36">
        <f t="shared" si="41"/>
        <v>54.6</v>
      </c>
      <c r="K221" s="21">
        <f t="shared" si="42"/>
        <v>109.2</v>
      </c>
      <c r="L221" s="34">
        <v>2</v>
      </c>
      <c r="M221" s="21">
        <f t="shared" si="43"/>
        <v>16</v>
      </c>
      <c r="N221" s="33" t="s">
        <v>36</v>
      </c>
    </row>
    <row r="222" outlineLevel="2" spans="1:14">
      <c r="A222" s="33" t="s">
        <v>16</v>
      </c>
      <c r="B222" s="34">
        <v>923</v>
      </c>
      <c r="C222" s="33"/>
      <c r="D222" s="54" t="s">
        <v>50</v>
      </c>
      <c r="E222" s="34">
        <v>2620</v>
      </c>
      <c r="F222" s="33">
        <v>4</v>
      </c>
      <c r="G222" s="21">
        <v>2</v>
      </c>
      <c r="H222" s="26">
        <f t="shared" si="40"/>
        <v>8</v>
      </c>
      <c r="I222" s="34">
        <v>12.63</v>
      </c>
      <c r="J222" s="36">
        <f t="shared" si="41"/>
        <v>50.52</v>
      </c>
      <c r="K222" s="21">
        <f t="shared" si="42"/>
        <v>101.04</v>
      </c>
      <c r="L222" s="34">
        <v>2</v>
      </c>
      <c r="M222" s="21">
        <f t="shared" si="43"/>
        <v>16</v>
      </c>
      <c r="N222" s="33" t="s">
        <v>36</v>
      </c>
    </row>
    <row r="223" outlineLevel="2" spans="1:14">
      <c r="A223" s="33" t="s">
        <v>16</v>
      </c>
      <c r="B223" s="34">
        <v>1211</v>
      </c>
      <c r="C223" s="33"/>
      <c r="D223" s="54" t="s">
        <v>50</v>
      </c>
      <c r="E223" s="34">
        <v>2605</v>
      </c>
      <c r="F223" s="33">
        <v>4</v>
      </c>
      <c r="G223" s="21">
        <v>1</v>
      </c>
      <c r="H223" s="26">
        <f t="shared" si="40"/>
        <v>4</v>
      </c>
      <c r="I223" s="34">
        <v>12.56</v>
      </c>
      <c r="J223" s="36">
        <f t="shared" si="41"/>
        <v>50.24</v>
      </c>
      <c r="K223" s="21">
        <f t="shared" si="42"/>
        <v>50.24</v>
      </c>
      <c r="L223" s="34">
        <v>2</v>
      </c>
      <c r="M223" s="21">
        <f t="shared" si="43"/>
        <v>8</v>
      </c>
      <c r="N223" s="33" t="s">
        <v>36</v>
      </c>
    </row>
    <row r="224" outlineLevel="2" spans="1:14">
      <c r="A224" s="33" t="s">
        <v>16</v>
      </c>
      <c r="B224" s="34">
        <v>925</v>
      </c>
      <c r="C224" s="33"/>
      <c r="D224" s="54" t="s">
        <v>50</v>
      </c>
      <c r="E224" s="34">
        <v>2523</v>
      </c>
      <c r="F224" s="33">
        <v>8</v>
      </c>
      <c r="G224" s="21">
        <v>2</v>
      </c>
      <c r="H224" s="26">
        <f t="shared" si="40"/>
        <v>16</v>
      </c>
      <c r="I224" s="34">
        <v>12.17</v>
      </c>
      <c r="J224" s="36">
        <f t="shared" si="41"/>
        <v>97.36</v>
      </c>
      <c r="K224" s="21">
        <f t="shared" si="42"/>
        <v>194.72</v>
      </c>
      <c r="L224" s="34">
        <v>2</v>
      </c>
      <c r="M224" s="21">
        <f t="shared" si="43"/>
        <v>32</v>
      </c>
      <c r="N224" s="33" t="s">
        <v>36</v>
      </c>
    </row>
    <row r="225" outlineLevel="2" spans="1:14">
      <c r="A225" s="33" t="s">
        <v>16</v>
      </c>
      <c r="B225" s="34">
        <v>1312</v>
      </c>
      <c r="C225" s="33"/>
      <c r="D225" s="54" t="s">
        <v>50</v>
      </c>
      <c r="E225" s="34">
        <v>2483</v>
      </c>
      <c r="F225" s="33">
        <v>4</v>
      </c>
      <c r="G225" s="21">
        <v>1</v>
      </c>
      <c r="H225" s="26">
        <f t="shared" si="40"/>
        <v>4</v>
      </c>
      <c r="I225" s="34">
        <v>11.97</v>
      </c>
      <c r="J225" s="36">
        <f t="shared" si="41"/>
        <v>47.88</v>
      </c>
      <c r="K225" s="21">
        <f t="shared" si="42"/>
        <v>47.88</v>
      </c>
      <c r="L225" s="34">
        <v>2</v>
      </c>
      <c r="M225" s="21">
        <f t="shared" si="43"/>
        <v>8</v>
      </c>
      <c r="N225" s="33" t="s">
        <v>36</v>
      </c>
    </row>
    <row r="226" outlineLevel="2" spans="1:14">
      <c r="A226" s="33" t="s">
        <v>16</v>
      </c>
      <c r="B226" s="34">
        <v>1313</v>
      </c>
      <c r="C226" s="33"/>
      <c r="D226" s="54" t="s">
        <v>50</v>
      </c>
      <c r="E226" s="34">
        <v>2483</v>
      </c>
      <c r="F226" s="33">
        <v>4</v>
      </c>
      <c r="G226" s="21">
        <v>1</v>
      </c>
      <c r="H226" s="26">
        <f t="shared" si="40"/>
        <v>4</v>
      </c>
      <c r="I226" s="34">
        <v>11.97</v>
      </c>
      <c r="J226" s="36">
        <f t="shared" si="41"/>
        <v>47.88</v>
      </c>
      <c r="K226" s="21">
        <f t="shared" si="42"/>
        <v>47.88</v>
      </c>
      <c r="L226" s="34">
        <v>2</v>
      </c>
      <c r="M226" s="21">
        <f t="shared" si="43"/>
        <v>8</v>
      </c>
      <c r="N226" s="33" t="s">
        <v>36</v>
      </c>
    </row>
    <row r="227" outlineLevel="2" spans="1:14">
      <c r="A227" s="33" t="s">
        <v>16</v>
      </c>
      <c r="B227" s="34">
        <v>916</v>
      </c>
      <c r="C227" s="33"/>
      <c r="D227" s="54" t="s">
        <v>50</v>
      </c>
      <c r="E227" s="34">
        <v>2463</v>
      </c>
      <c r="F227" s="33">
        <v>4</v>
      </c>
      <c r="G227" s="21">
        <v>2</v>
      </c>
      <c r="H227" s="26">
        <f t="shared" si="40"/>
        <v>8</v>
      </c>
      <c r="I227" s="34">
        <v>11.88</v>
      </c>
      <c r="J227" s="36">
        <f t="shared" si="41"/>
        <v>47.52</v>
      </c>
      <c r="K227" s="21">
        <f t="shared" si="42"/>
        <v>95.04</v>
      </c>
      <c r="L227" s="34">
        <v>2</v>
      </c>
      <c r="M227" s="21">
        <f t="shared" si="43"/>
        <v>16</v>
      </c>
      <c r="N227" s="33" t="s">
        <v>36</v>
      </c>
    </row>
    <row r="228" outlineLevel="2" spans="1:14">
      <c r="A228" s="33" t="s">
        <v>16</v>
      </c>
      <c r="B228" s="33" t="s">
        <v>58</v>
      </c>
      <c r="C228" s="33"/>
      <c r="D228" s="33" t="s">
        <v>50</v>
      </c>
      <c r="E228" s="34">
        <v>2384</v>
      </c>
      <c r="F228" s="33">
        <v>4</v>
      </c>
      <c r="G228" s="21">
        <v>1</v>
      </c>
      <c r="H228" s="26">
        <f t="shared" si="40"/>
        <v>4</v>
      </c>
      <c r="I228" s="34">
        <v>11.5</v>
      </c>
      <c r="J228" s="36">
        <f t="shared" si="41"/>
        <v>46</v>
      </c>
      <c r="K228" s="21">
        <f t="shared" si="42"/>
        <v>46</v>
      </c>
      <c r="L228" s="34">
        <v>2</v>
      </c>
      <c r="M228" s="21">
        <f t="shared" si="43"/>
        <v>8</v>
      </c>
      <c r="N228" s="33" t="s">
        <v>36</v>
      </c>
    </row>
    <row r="229" outlineLevel="2" spans="1:14">
      <c r="A229" s="33" t="s">
        <v>16</v>
      </c>
      <c r="B229" s="33" t="s">
        <v>59</v>
      </c>
      <c r="C229" s="33"/>
      <c r="D229" s="33" t="s">
        <v>50</v>
      </c>
      <c r="E229" s="34">
        <v>2384</v>
      </c>
      <c r="F229" s="33">
        <v>4</v>
      </c>
      <c r="G229" s="21">
        <v>1</v>
      </c>
      <c r="H229" s="26">
        <f t="shared" si="40"/>
        <v>4</v>
      </c>
      <c r="I229" s="34">
        <v>11.5</v>
      </c>
      <c r="J229" s="36">
        <f t="shared" si="41"/>
        <v>46</v>
      </c>
      <c r="K229" s="21">
        <f t="shared" si="42"/>
        <v>46</v>
      </c>
      <c r="L229" s="34">
        <v>2</v>
      </c>
      <c r="M229" s="21">
        <f t="shared" si="43"/>
        <v>8</v>
      </c>
      <c r="N229" s="33" t="s">
        <v>36</v>
      </c>
    </row>
    <row r="230" outlineLevel="2" spans="1:14">
      <c r="A230" s="33" t="s">
        <v>16</v>
      </c>
      <c r="B230" s="34">
        <v>1215</v>
      </c>
      <c r="C230" s="33"/>
      <c r="D230" s="54" t="s">
        <v>50</v>
      </c>
      <c r="E230" s="34">
        <v>2275</v>
      </c>
      <c r="F230" s="33">
        <v>8</v>
      </c>
      <c r="G230" s="21">
        <v>1</v>
      </c>
      <c r="H230" s="26">
        <f t="shared" si="40"/>
        <v>8</v>
      </c>
      <c r="I230" s="34">
        <v>10.97</v>
      </c>
      <c r="J230" s="36">
        <f t="shared" si="41"/>
        <v>87.76</v>
      </c>
      <c r="K230" s="21">
        <f t="shared" si="42"/>
        <v>87.76</v>
      </c>
      <c r="L230" s="34">
        <v>2</v>
      </c>
      <c r="M230" s="21">
        <f t="shared" si="43"/>
        <v>16</v>
      </c>
      <c r="N230" s="33" t="s">
        <v>36</v>
      </c>
    </row>
    <row r="231" outlineLevel="1" spans="1:14">
      <c r="A231" s="33">
        <v>53</v>
      </c>
      <c r="B231" s="34"/>
      <c r="C231" s="33"/>
      <c r="D231" s="42" t="s">
        <v>129</v>
      </c>
      <c r="E231" s="34"/>
      <c r="F231" s="33"/>
      <c r="G231" s="21"/>
      <c r="H231" s="26">
        <f>SUBTOTAL(9,H215:H230)</f>
        <v>80</v>
      </c>
      <c r="I231" s="34"/>
      <c r="J231" s="36"/>
      <c r="K231" s="21">
        <f>SUBTOTAL(9,K215:K230)</f>
        <v>1130.36</v>
      </c>
      <c r="L231" s="34"/>
      <c r="M231" s="21">
        <f>SUBTOTAL(9,M215:M230)</f>
        <v>196</v>
      </c>
      <c r="N231" s="33"/>
    </row>
    <row r="232" outlineLevel="2" spans="1:14">
      <c r="A232" s="33" t="s">
        <v>16</v>
      </c>
      <c r="B232" s="34">
        <v>1328</v>
      </c>
      <c r="C232" s="33"/>
      <c r="D232" s="54" t="s">
        <v>50</v>
      </c>
      <c r="E232" s="34">
        <v>6092</v>
      </c>
      <c r="F232" s="33">
        <v>8</v>
      </c>
      <c r="G232" s="21">
        <v>1</v>
      </c>
      <c r="H232" s="26">
        <f t="shared" ref="H232:H258" si="44">G232*F232</f>
        <v>8</v>
      </c>
      <c r="I232" s="34">
        <v>29.38</v>
      </c>
      <c r="J232" s="36">
        <f t="shared" ref="J232:J258" si="45">I232*F232</f>
        <v>235.04</v>
      </c>
      <c r="K232" s="21">
        <f t="shared" ref="K232:K258" si="46">I232*H232</f>
        <v>235.04</v>
      </c>
      <c r="L232" s="34">
        <v>4</v>
      </c>
      <c r="M232" s="21">
        <f t="shared" ref="M232:M258" si="47">L232*H232</f>
        <v>32</v>
      </c>
      <c r="N232" s="33"/>
    </row>
    <row r="233" outlineLevel="2" spans="1:14">
      <c r="A233" s="33" t="s">
        <v>16</v>
      </c>
      <c r="B233" s="34">
        <v>1130</v>
      </c>
      <c r="C233" s="33"/>
      <c r="D233" s="33" t="s">
        <v>50</v>
      </c>
      <c r="E233" s="34">
        <v>5711</v>
      </c>
      <c r="F233" s="33">
        <v>8</v>
      </c>
      <c r="G233" s="21">
        <v>1</v>
      </c>
      <c r="H233" s="26">
        <f t="shared" si="44"/>
        <v>8</v>
      </c>
      <c r="I233" s="34">
        <v>27.54</v>
      </c>
      <c r="J233" s="36">
        <f t="shared" si="45"/>
        <v>220.32</v>
      </c>
      <c r="K233" s="21">
        <f t="shared" si="46"/>
        <v>220.32</v>
      </c>
      <c r="L233" s="34">
        <v>4</v>
      </c>
      <c r="M233" s="21">
        <f t="shared" si="47"/>
        <v>32</v>
      </c>
      <c r="N233" s="33"/>
    </row>
    <row r="234" outlineLevel="2" spans="1:14">
      <c r="A234" s="33" t="s">
        <v>16</v>
      </c>
      <c r="B234" s="34">
        <v>1341</v>
      </c>
      <c r="C234" s="33"/>
      <c r="D234" s="54" t="s">
        <v>50</v>
      </c>
      <c r="E234" s="34">
        <v>5411</v>
      </c>
      <c r="F234" s="33">
        <v>2</v>
      </c>
      <c r="G234" s="21">
        <v>1</v>
      </c>
      <c r="H234" s="26">
        <f t="shared" si="44"/>
        <v>2</v>
      </c>
      <c r="I234" s="34">
        <v>26.09</v>
      </c>
      <c r="J234" s="36">
        <f t="shared" si="45"/>
        <v>52.18</v>
      </c>
      <c r="K234" s="21">
        <f t="shared" si="46"/>
        <v>52.18</v>
      </c>
      <c r="L234" s="34">
        <v>5</v>
      </c>
      <c r="M234" s="21">
        <f t="shared" si="47"/>
        <v>10</v>
      </c>
      <c r="N234" s="33"/>
    </row>
    <row r="235" outlineLevel="2" spans="1:14">
      <c r="A235" s="33" t="s">
        <v>16</v>
      </c>
      <c r="B235" s="34">
        <v>1342</v>
      </c>
      <c r="C235" s="33"/>
      <c r="D235" s="54" t="s">
        <v>50</v>
      </c>
      <c r="E235" s="34">
        <v>5411</v>
      </c>
      <c r="F235" s="33">
        <v>2</v>
      </c>
      <c r="G235" s="21">
        <v>1</v>
      </c>
      <c r="H235" s="26">
        <f t="shared" si="44"/>
        <v>2</v>
      </c>
      <c r="I235" s="34">
        <v>26.09</v>
      </c>
      <c r="J235" s="36">
        <f t="shared" si="45"/>
        <v>52.18</v>
      </c>
      <c r="K235" s="21">
        <f t="shared" si="46"/>
        <v>52.18</v>
      </c>
      <c r="L235" s="34">
        <v>5</v>
      </c>
      <c r="M235" s="21">
        <f t="shared" si="47"/>
        <v>10</v>
      </c>
      <c r="N235" s="33"/>
    </row>
    <row r="236" outlineLevel="2" spans="1:14">
      <c r="A236" s="33" t="s">
        <v>16</v>
      </c>
      <c r="B236" s="34">
        <v>1129</v>
      </c>
      <c r="C236" s="33"/>
      <c r="D236" s="33" t="s">
        <v>50</v>
      </c>
      <c r="E236" s="34">
        <v>3900</v>
      </c>
      <c r="F236" s="33">
        <v>8</v>
      </c>
      <c r="G236" s="21">
        <v>1</v>
      </c>
      <c r="H236" s="26">
        <f t="shared" si="44"/>
        <v>8</v>
      </c>
      <c r="I236" s="34">
        <v>18.81</v>
      </c>
      <c r="J236" s="36">
        <f t="shared" si="45"/>
        <v>150.48</v>
      </c>
      <c r="K236" s="21">
        <f t="shared" si="46"/>
        <v>150.48</v>
      </c>
      <c r="L236" s="34">
        <v>3</v>
      </c>
      <c r="M236" s="21">
        <f t="shared" si="47"/>
        <v>24</v>
      </c>
      <c r="N236" s="33"/>
    </row>
    <row r="237" outlineLevel="2" spans="1:14">
      <c r="A237" s="33" t="s">
        <v>16</v>
      </c>
      <c r="B237" s="54" t="s">
        <v>56</v>
      </c>
      <c r="C237" s="33"/>
      <c r="D237" s="54" t="s">
        <v>50</v>
      </c>
      <c r="E237" s="34">
        <v>3708</v>
      </c>
      <c r="F237" s="33">
        <v>4</v>
      </c>
      <c r="G237" s="21">
        <v>1</v>
      </c>
      <c r="H237" s="26">
        <f t="shared" si="44"/>
        <v>4</v>
      </c>
      <c r="I237" s="34">
        <v>17.88</v>
      </c>
      <c r="J237" s="36">
        <f t="shared" si="45"/>
        <v>71.52</v>
      </c>
      <c r="K237" s="21">
        <f t="shared" si="46"/>
        <v>71.52</v>
      </c>
      <c r="L237" s="34">
        <v>3</v>
      </c>
      <c r="M237" s="21">
        <f t="shared" si="47"/>
        <v>12</v>
      </c>
      <c r="N237" s="33"/>
    </row>
    <row r="238" outlineLevel="2" spans="1:14">
      <c r="A238" s="33" t="s">
        <v>16</v>
      </c>
      <c r="B238" s="54" t="s">
        <v>57</v>
      </c>
      <c r="C238" s="33"/>
      <c r="D238" s="54" t="s">
        <v>50</v>
      </c>
      <c r="E238" s="34">
        <v>3708</v>
      </c>
      <c r="F238" s="33">
        <v>4</v>
      </c>
      <c r="G238" s="21">
        <v>1</v>
      </c>
      <c r="H238" s="26">
        <f t="shared" si="44"/>
        <v>4</v>
      </c>
      <c r="I238" s="34">
        <v>17.88</v>
      </c>
      <c r="J238" s="36">
        <f t="shared" si="45"/>
        <v>71.52</v>
      </c>
      <c r="K238" s="21">
        <f t="shared" si="46"/>
        <v>71.52</v>
      </c>
      <c r="L238" s="34">
        <v>3</v>
      </c>
      <c r="M238" s="21">
        <f t="shared" si="47"/>
        <v>12</v>
      </c>
      <c r="N238" s="33"/>
    </row>
    <row r="239" outlineLevel="2" spans="1:14">
      <c r="A239" s="33" t="s">
        <v>16</v>
      </c>
      <c r="B239" s="34">
        <v>537</v>
      </c>
      <c r="C239" s="33"/>
      <c r="D239" s="54" t="s">
        <v>50</v>
      </c>
      <c r="E239" s="34">
        <v>3282</v>
      </c>
      <c r="F239" s="33">
        <v>2</v>
      </c>
      <c r="G239" s="21">
        <v>2</v>
      </c>
      <c r="H239" s="26">
        <f t="shared" si="44"/>
        <v>4</v>
      </c>
      <c r="I239" s="34">
        <v>15.83</v>
      </c>
      <c r="J239" s="36">
        <f t="shared" si="45"/>
        <v>31.66</v>
      </c>
      <c r="K239" s="21">
        <f t="shared" si="46"/>
        <v>63.32</v>
      </c>
      <c r="L239" s="34">
        <v>5</v>
      </c>
      <c r="M239" s="21">
        <f t="shared" si="47"/>
        <v>20</v>
      </c>
      <c r="N239" s="33"/>
    </row>
    <row r="240" outlineLevel="2" spans="1:14">
      <c r="A240" s="33" t="s">
        <v>16</v>
      </c>
      <c r="B240" s="34">
        <v>918</v>
      </c>
      <c r="C240" s="33"/>
      <c r="D240" s="54" t="s">
        <v>50</v>
      </c>
      <c r="E240" s="34">
        <v>2830</v>
      </c>
      <c r="F240" s="33">
        <v>4</v>
      </c>
      <c r="G240" s="21">
        <v>2</v>
      </c>
      <c r="H240" s="26">
        <f t="shared" si="44"/>
        <v>8</v>
      </c>
      <c r="I240" s="34">
        <v>13.65</v>
      </c>
      <c r="J240" s="36">
        <f t="shared" si="45"/>
        <v>54.6</v>
      </c>
      <c r="K240" s="21">
        <f t="shared" si="46"/>
        <v>109.2</v>
      </c>
      <c r="L240" s="34">
        <v>2</v>
      </c>
      <c r="M240" s="21">
        <f t="shared" si="47"/>
        <v>16</v>
      </c>
      <c r="N240" s="33"/>
    </row>
    <row r="241" outlineLevel="2" spans="1:14">
      <c r="A241" s="33" t="s">
        <v>16</v>
      </c>
      <c r="B241" s="34">
        <v>922</v>
      </c>
      <c r="C241" s="33"/>
      <c r="D241" s="54" t="s">
        <v>50</v>
      </c>
      <c r="E241" s="34">
        <v>2620</v>
      </c>
      <c r="F241" s="33">
        <v>4</v>
      </c>
      <c r="G241" s="21">
        <v>2</v>
      </c>
      <c r="H241" s="26">
        <f t="shared" si="44"/>
        <v>8</v>
      </c>
      <c r="I241" s="34">
        <v>12.63</v>
      </c>
      <c r="J241" s="36">
        <f t="shared" si="45"/>
        <v>50.52</v>
      </c>
      <c r="K241" s="21">
        <f t="shared" si="46"/>
        <v>101.04</v>
      </c>
      <c r="L241" s="34">
        <v>2</v>
      </c>
      <c r="M241" s="21">
        <f t="shared" si="47"/>
        <v>16</v>
      </c>
      <c r="N241" s="33"/>
    </row>
    <row r="242" outlineLevel="2" spans="1:14">
      <c r="A242" s="33" t="s">
        <v>16</v>
      </c>
      <c r="B242" s="34">
        <v>1210</v>
      </c>
      <c r="C242" s="33"/>
      <c r="D242" s="54" t="s">
        <v>50</v>
      </c>
      <c r="E242" s="34">
        <v>2605</v>
      </c>
      <c r="F242" s="33">
        <v>4</v>
      </c>
      <c r="G242" s="21">
        <v>1</v>
      </c>
      <c r="H242" s="26">
        <f t="shared" si="44"/>
        <v>4</v>
      </c>
      <c r="I242" s="34">
        <v>12.56</v>
      </c>
      <c r="J242" s="36">
        <f t="shared" si="45"/>
        <v>50.24</v>
      </c>
      <c r="K242" s="21">
        <f t="shared" si="46"/>
        <v>50.24</v>
      </c>
      <c r="L242" s="34">
        <v>2</v>
      </c>
      <c r="M242" s="21">
        <f t="shared" si="47"/>
        <v>8</v>
      </c>
      <c r="N242" s="33"/>
    </row>
    <row r="243" outlineLevel="2" spans="1:14">
      <c r="A243" s="33" t="s">
        <v>16</v>
      </c>
      <c r="B243" s="34">
        <v>915</v>
      </c>
      <c r="C243" s="33"/>
      <c r="D243" s="54" t="s">
        <v>50</v>
      </c>
      <c r="E243" s="34">
        <v>2463</v>
      </c>
      <c r="F243" s="33">
        <v>4</v>
      </c>
      <c r="G243" s="21">
        <v>2</v>
      </c>
      <c r="H243" s="26">
        <f t="shared" si="44"/>
        <v>8</v>
      </c>
      <c r="I243" s="34">
        <v>11.88</v>
      </c>
      <c r="J243" s="36">
        <f t="shared" si="45"/>
        <v>47.52</v>
      </c>
      <c r="K243" s="21">
        <f t="shared" si="46"/>
        <v>95.04</v>
      </c>
      <c r="L243" s="34">
        <v>2</v>
      </c>
      <c r="M243" s="21">
        <f t="shared" si="47"/>
        <v>16</v>
      </c>
      <c r="N243" s="33"/>
    </row>
    <row r="244" outlineLevel="2" spans="1:14">
      <c r="A244" s="33" t="s">
        <v>16</v>
      </c>
      <c r="B244" s="34">
        <v>1209</v>
      </c>
      <c r="C244" s="33"/>
      <c r="D244" s="54" t="s">
        <v>50</v>
      </c>
      <c r="E244" s="34">
        <v>2272</v>
      </c>
      <c r="F244" s="33">
        <v>8</v>
      </c>
      <c r="G244" s="21">
        <v>1</v>
      </c>
      <c r="H244" s="26">
        <f t="shared" si="44"/>
        <v>8</v>
      </c>
      <c r="I244" s="34">
        <v>10.96</v>
      </c>
      <c r="J244" s="36">
        <f t="shared" si="45"/>
        <v>87.68</v>
      </c>
      <c r="K244" s="21">
        <f t="shared" si="46"/>
        <v>87.68</v>
      </c>
      <c r="L244" s="34">
        <v>2</v>
      </c>
      <c r="M244" s="21">
        <f t="shared" si="47"/>
        <v>16</v>
      </c>
      <c r="N244" s="33"/>
    </row>
    <row r="245" outlineLevel="2" spans="1:14">
      <c r="A245" s="33" t="s">
        <v>16</v>
      </c>
      <c r="B245" s="34">
        <v>1110</v>
      </c>
      <c r="C245" s="33"/>
      <c r="D245" s="33" t="s">
        <v>50</v>
      </c>
      <c r="E245" s="34">
        <v>2248</v>
      </c>
      <c r="F245" s="33">
        <v>8</v>
      </c>
      <c r="G245" s="21">
        <v>1</v>
      </c>
      <c r="H245" s="26">
        <f t="shared" si="44"/>
        <v>8</v>
      </c>
      <c r="I245" s="34">
        <v>10.84</v>
      </c>
      <c r="J245" s="36">
        <f t="shared" si="45"/>
        <v>86.72</v>
      </c>
      <c r="K245" s="21">
        <f t="shared" si="46"/>
        <v>86.72</v>
      </c>
      <c r="L245" s="34">
        <v>2</v>
      </c>
      <c r="M245" s="21">
        <f t="shared" si="47"/>
        <v>16</v>
      </c>
      <c r="N245" s="33"/>
    </row>
    <row r="246" outlineLevel="2" spans="1:14">
      <c r="A246" s="33" t="s">
        <v>16</v>
      </c>
      <c r="B246" s="34">
        <v>528</v>
      </c>
      <c r="C246" s="33"/>
      <c r="D246" s="54" t="s">
        <v>50</v>
      </c>
      <c r="E246" s="34">
        <v>2173</v>
      </c>
      <c r="F246" s="33">
        <v>2</v>
      </c>
      <c r="G246" s="21">
        <v>2</v>
      </c>
      <c r="H246" s="26">
        <f t="shared" si="44"/>
        <v>4</v>
      </c>
      <c r="I246" s="34">
        <v>10.48</v>
      </c>
      <c r="J246" s="36">
        <f t="shared" si="45"/>
        <v>20.96</v>
      </c>
      <c r="K246" s="21">
        <f t="shared" si="46"/>
        <v>41.92</v>
      </c>
      <c r="L246" s="34">
        <v>4</v>
      </c>
      <c r="M246" s="21">
        <f t="shared" si="47"/>
        <v>16</v>
      </c>
      <c r="N246" s="33"/>
    </row>
    <row r="247" outlineLevel="2" spans="1:14">
      <c r="A247" s="33" t="s">
        <v>16</v>
      </c>
      <c r="B247" s="34">
        <v>426</v>
      </c>
      <c r="C247" s="33"/>
      <c r="D247" s="54" t="s">
        <v>50</v>
      </c>
      <c r="E247" s="34">
        <v>1741</v>
      </c>
      <c r="F247" s="33">
        <v>2</v>
      </c>
      <c r="G247" s="21">
        <v>2</v>
      </c>
      <c r="H247" s="26">
        <f t="shared" si="44"/>
        <v>4</v>
      </c>
      <c r="I247" s="34">
        <v>8.4</v>
      </c>
      <c r="J247" s="36">
        <f t="shared" si="45"/>
        <v>16.8</v>
      </c>
      <c r="K247" s="21">
        <f t="shared" si="46"/>
        <v>33.6</v>
      </c>
      <c r="L247" s="34">
        <v>4</v>
      </c>
      <c r="M247" s="21">
        <f t="shared" si="47"/>
        <v>16</v>
      </c>
      <c r="N247" s="33"/>
    </row>
    <row r="248" outlineLevel="1" spans="1:14">
      <c r="A248" s="33">
        <v>54</v>
      </c>
      <c r="B248" s="34"/>
      <c r="C248" s="33"/>
      <c r="D248" s="42" t="s">
        <v>129</v>
      </c>
      <c r="E248" s="34"/>
      <c r="F248" s="33"/>
      <c r="G248" s="21"/>
      <c r="H248" s="26">
        <f>SUBTOTAL(9,H232:H247)</f>
        <v>92</v>
      </c>
      <c r="I248" s="34"/>
      <c r="J248" s="36"/>
      <c r="K248" s="21">
        <f>SUBTOTAL(9,K232:K247)</f>
        <v>1522</v>
      </c>
      <c r="L248" s="34"/>
      <c r="M248" s="21">
        <f>SUBTOTAL(9,M232:M247)</f>
        <v>272</v>
      </c>
      <c r="N248" s="33"/>
    </row>
    <row r="249" outlineLevel="2" spans="1:14">
      <c r="A249" s="33" t="s">
        <v>16</v>
      </c>
      <c r="B249" s="34">
        <v>1111</v>
      </c>
      <c r="C249" s="33"/>
      <c r="D249" s="33" t="s">
        <v>60</v>
      </c>
      <c r="E249" s="34">
        <v>3149</v>
      </c>
      <c r="F249" s="33">
        <v>4</v>
      </c>
      <c r="G249" s="21">
        <v>1</v>
      </c>
      <c r="H249" s="26">
        <f t="shared" ref="H249:H259" si="48">G249*F249</f>
        <v>4</v>
      </c>
      <c r="I249" s="34">
        <v>13.39</v>
      </c>
      <c r="J249" s="36">
        <f t="shared" ref="J249:J259" si="49">I249*F249</f>
        <v>53.56</v>
      </c>
      <c r="K249" s="21">
        <f t="shared" ref="K249:K259" si="50">I249*H249</f>
        <v>53.56</v>
      </c>
      <c r="L249" s="34">
        <v>5</v>
      </c>
      <c r="M249" s="21">
        <f t="shared" ref="M249:M259" si="51">L249*H249</f>
        <v>20</v>
      </c>
      <c r="N249" s="33" t="s">
        <v>36</v>
      </c>
    </row>
    <row r="250" outlineLevel="2" spans="1:14">
      <c r="A250" s="33" t="s">
        <v>16</v>
      </c>
      <c r="B250" s="34">
        <v>1112</v>
      </c>
      <c r="C250" s="33"/>
      <c r="D250" s="33" t="s">
        <v>60</v>
      </c>
      <c r="E250" s="34">
        <v>3149</v>
      </c>
      <c r="F250" s="33">
        <v>4</v>
      </c>
      <c r="G250" s="21">
        <v>1</v>
      </c>
      <c r="H250" s="26">
        <f t="shared" si="48"/>
        <v>4</v>
      </c>
      <c r="I250" s="34">
        <v>13.39</v>
      </c>
      <c r="J250" s="36">
        <f t="shared" si="49"/>
        <v>53.56</v>
      </c>
      <c r="K250" s="21">
        <f t="shared" si="50"/>
        <v>53.56</v>
      </c>
      <c r="L250" s="34">
        <v>5</v>
      </c>
      <c r="M250" s="21">
        <f t="shared" si="51"/>
        <v>20</v>
      </c>
      <c r="N250" s="33" t="s">
        <v>36</v>
      </c>
    </row>
    <row r="251" outlineLevel="2" spans="1:14">
      <c r="A251" s="33" t="s">
        <v>16</v>
      </c>
      <c r="B251" s="34">
        <v>1318</v>
      </c>
      <c r="C251" s="33"/>
      <c r="D251" s="54" t="s">
        <v>60</v>
      </c>
      <c r="E251" s="34">
        <v>3060</v>
      </c>
      <c r="F251" s="33">
        <v>4</v>
      </c>
      <c r="G251" s="21">
        <v>1</v>
      </c>
      <c r="H251" s="26">
        <f t="shared" si="48"/>
        <v>4</v>
      </c>
      <c r="I251" s="34">
        <v>13.01</v>
      </c>
      <c r="J251" s="36">
        <f t="shared" si="49"/>
        <v>52.04</v>
      </c>
      <c r="K251" s="21">
        <f t="shared" si="50"/>
        <v>52.04</v>
      </c>
      <c r="L251" s="34">
        <v>3</v>
      </c>
      <c r="M251" s="21">
        <f t="shared" si="51"/>
        <v>12</v>
      </c>
      <c r="N251" s="33" t="s">
        <v>36</v>
      </c>
    </row>
    <row r="252" outlineLevel="2" spans="1:14">
      <c r="A252" s="33" t="s">
        <v>16</v>
      </c>
      <c r="B252" s="34">
        <v>1319</v>
      </c>
      <c r="C252" s="33"/>
      <c r="D252" s="54" t="s">
        <v>60</v>
      </c>
      <c r="E252" s="34">
        <v>3060</v>
      </c>
      <c r="F252" s="33">
        <v>4</v>
      </c>
      <c r="G252" s="21">
        <v>1</v>
      </c>
      <c r="H252" s="26">
        <f t="shared" si="48"/>
        <v>4</v>
      </c>
      <c r="I252" s="34">
        <v>13.01</v>
      </c>
      <c r="J252" s="36">
        <f t="shared" si="49"/>
        <v>52.04</v>
      </c>
      <c r="K252" s="21">
        <f t="shared" si="50"/>
        <v>52.04</v>
      </c>
      <c r="L252" s="34">
        <v>3</v>
      </c>
      <c r="M252" s="21">
        <f t="shared" si="51"/>
        <v>12</v>
      </c>
      <c r="N252" s="33" t="s">
        <v>36</v>
      </c>
    </row>
    <row r="253" outlineLevel="2" spans="1:14">
      <c r="A253" s="33" t="s">
        <v>16</v>
      </c>
      <c r="B253" s="34">
        <v>1113</v>
      </c>
      <c r="C253" s="33"/>
      <c r="D253" s="33" t="s">
        <v>60</v>
      </c>
      <c r="E253" s="34">
        <v>2947</v>
      </c>
      <c r="F253" s="33">
        <v>4</v>
      </c>
      <c r="G253" s="21">
        <v>1</v>
      </c>
      <c r="H253" s="26">
        <f t="shared" si="48"/>
        <v>4</v>
      </c>
      <c r="I253" s="34">
        <v>12.53</v>
      </c>
      <c r="J253" s="36">
        <f t="shared" si="49"/>
        <v>50.12</v>
      </c>
      <c r="K253" s="21">
        <f t="shared" si="50"/>
        <v>50.12</v>
      </c>
      <c r="L253" s="34">
        <v>5</v>
      </c>
      <c r="M253" s="21">
        <f t="shared" si="51"/>
        <v>20</v>
      </c>
      <c r="N253" s="33" t="s">
        <v>36</v>
      </c>
    </row>
    <row r="254" outlineLevel="2" spans="1:14">
      <c r="A254" s="33" t="s">
        <v>16</v>
      </c>
      <c r="B254" s="34">
        <v>1114</v>
      </c>
      <c r="C254" s="33"/>
      <c r="D254" s="33" t="s">
        <v>60</v>
      </c>
      <c r="E254" s="34">
        <v>2947</v>
      </c>
      <c r="F254" s="33">
        <v>4</v>
      </c>
      <c r="G254" s="21">
        <v>1</v>
      </c>
      <c r="H254" s="26">
        <f t="shared" si="48"/>
        <v>4</v>
      </c>
      <c r="I254" s="34">
        <v>12.53</v>
      </c>
      <c r="J254" s="36">
        <f t="shared" si="49"/>
        <v>50.12</v>
      </c>
      <c r="K254" s="21">
        <f t="shared" si="50"/>
        <v>50.12</v>
      </c>
      <c r="L254" s="34">
        <v>5</v>
      </c>
      <c r="M254" s="21">
        <f t="shared" si="51"/>
        <v>20</v>
      </c>
      <c r="N254" s="33" t="s">
        <v>36</v>
      </c>
    </row>
    <row r="255" outlineLevel="2" spans="1:14">
      <c r="A255" s="33" t="s">
        <v>16</v>
      </c>
      <c r="B255" s="34">
        <v>821</v>
      </c>
      <c r="C255" s="33"/>
      <c r="D255" s="54" t="s">
        <v>60</v>
      </c>
      <c r="E255" s="34">
        <v>2304</v>
      </c>
      <c r="F255" s="33">
        <v>8</v>
      </c>
      <c r="G255" s="21">
        <v>2</v>
      </c>
      <c r="H255" s="26">
        <f t="shared" si="48"/>
        <v>16</v>
      </c>
      <c r="I255" s="34">
        <v>9.79</v>
      </c>
      <c r="J255" s="36">
        <f t="shared" si="49"/>
        <v>78.32</v>
      </c>
      <c r="K255" s="21">
        <f t="shared" si="50"/>
        <v>156.64</v>
      </c>
      <c r="L255" s="34">
        <v>2</v>
      </c>
      <c r="M255" s="21">
        <f t="shared" si="51"/>
        <v>32</v>
      </c>
      <c r="N255" s="33" t="s">
        <v>36</v>
      </c>
    </row>
    <row r="256" outlineLevel="2" spans="1:14">
      <c r="A256" s="33" t="s">
        <v>16</v>
      </c>
      <c r="B256" s="34">
        <v>813</v>
      </c>
      <c r="C256" s="33"/>
      <c r="D256" s="54" t="s">
        <v>60</v>
      </c>
      <c r="E256" s="34">
        <v>2127</v>
      </c>
      <c r="F256" s="33">
        <v>4</v>
      </c>
      <c r="G256" s="21">
        <v>2</v>
      </c>
      <c r="H256" s="26">
        <f t="shared" si="48"/>
        <v>8</v>
      </c>
      <c r="I256" s="34">
        <v>9.04</v>
      </c>
      <c r="J256" s="36">
        <f t="shared" si="49"/>
        <v>36.16</v>
      </c>
      <c r="K256" s="21">
        <f t="shared" si="50"/>
        <v>72.32</v>
      </c>
      <c r="L256" s="34">
        <v>2</v>
      </c>
      <c r="M256" s="21">
        <f t="shared" si="51"/>
        <v>16</v>
      </c>
      <c r="N256" s="33" t="s">
        <v>36</v>
      </c>
    </row>
    <row r="257" outlineLevel="2" spans="1:14">
      <c r="A257" s="33" t="s">
        <v>16</v>
      </c>
      <c r="B257" s="34">
        <v>1314</v>
      </c>
      <c r="C257" s="33"/>
      <c r="D257" s="54" t="s">
        <v>60</v>
      </c>
      <c r="E257" s="34">
        <v>2027</v>
      </c>
      <c r="F257" s="33">
        <v>4</v>
      </c>
      <c r="G257" s="21">
        <v>1</v>
      </c>
      <c r="H257" s="26">
        <f t="shared" si="48"/>
        <v>4</v>
      </c>
      <c r="I257" s="34">
        <v>8.62</v>
      </c>
      <c r="J257" s="36">
        <f t="shared" si="49"/>
        <v>34.48</v>
      </c>
      <c r="K257" s="21">
        <f t="shared" si="50"/>
        <v>34.48</v>
      </c>
      <c r="L257" s="34">
        <v>2</v>
      </c>
      <c r="M257" s="21">
        <f t="shared" si="51"/>
        <v>8</v>
      </c>
      <c r="N257" s="33" t="s">
        <v>36</v>
      </c>
    </row>
    <row r="258" outlineLevel="2" spans="1:14">
      <c r="A258" s="33" t="s">
        <v>16</v>
      </c>
      <c r="B258" s="34">
        <v>1315</v>
      </c>
      <c r="C258" s="33"/>
      <c r="D258" s="54" t="s">
        <v>60</v>
      </c>
      <c r="E258" s="34">
        <v>2027</v>
      </c>
      <c r="F258" s="33">
        <v>4</v>
      </c>
      <c r="G258" s="21">
        <v>1</v>
      </c>
      <c r="H258" s="26">
        <f t="shared" si="48"/>
        <v>4</v>
      </c>
      <c r="I258" s="34">
        <v>8.62</v>
      </c>
      <c r="J258" s="36">
        <f t="shared" si="49"/>
        <v>34.48</v>
      </c>
      <c r="K258" s="21">
        <f t="shared" si="50"/>
        <v>34.48</v>
      </c>
      <c r="L258" s="34">
        <v>2</v>
      </c>
      <c r="M258" s="21">
        <f t="shared" si="51"/>
        <v>8</v>
      </c>
      <c r="N258" s="33" t="s">
        <v>36</v>
      </c>
    </row>
    <row r="259" outlineLevel="2" spans="1:14">
      <c r="A259" s="33" t="s">
        <v>16</v>
      </c>
      <c r="B259" s="34">
        <v>156</v>
      </c>
      <c r="C259" s="33"/>
      <c r="D259" s="54" t="s">
        <v>60</v>
      </c>
      <c r="E259" s="34">
        <v>1481</v>
      </c>
      <c r="F259" s="33">
        <v>2</v>
      </c>
      <c r="G259" s="21">
        <v>2</v>
      </c>
      <c r="H259" s="26">
        <f t="shared" si="48"/>
        <v>4</v>
      </c>
      <c r="I259" s="34">
        <v>6.3</v>
      </c>
      <c r="J259" s="36">
        <f t="shared" si="49"/>
        <v>12.6</v>
      </c>
      <c r="K259" s="21">
        <f t="shared" si="50"/>
        <v>25.2</v>
      </c>
      <c r="L259" s="34">
        <v>7</v>
      </c>
      <c r="M259" s="21">
        <f t="shared" si="51"/>
        <v>28</v>
      </c>
      <c r="N259" s="33" t="s">
        <v>36</v>
      </c>
    </row>
    <row r="260" outlineLevel="1" spans="1:14">
      <c r="A260" s="33">
        <v>55</v>
      </c>
      <c r="B260" s="34"/>
      <c r="C260" s="33"/>
      <c r="D260" s="42" t="s">
        <v>130</v>
      </c>
      <c r="E260" s="34"/>
      <c r="F260" s="33"/>
      <c r="G260" s="21"/>
      <c r="H260" s="26">
        <f>SUBTOTAL(9,H249:H259)</f>
        <v>60</v>
      </c>
      <c r="I260" s="34"/>
      <c r="J260" s="36"/>
      <c r="K260" s="21">
        <f>SUBTOTAL(9,K249:K259)</f>
        <v>634.56</v>
      </c>
      <c r="L260" s="34"/>
      <c r="M260" s="21">
        <f>SUBTOTAL(9,M249:M259)</f>
        <v>196</v>
      </c>
      <c r="N260" s="33"/>
    </row>
    <row r="261" outlineLevel="2" spans="1:14">
      <c r="A261" s="33" t="s">
        <v>16</v>
      </c>
      <c r="B261" s="34">
        <v>1343</v>
      </c>
      <c r="C261" s="33"/>
      <c r="D261" s="54" t="s">
        <v>60</v>
      </c>
      <c r="E261" s="34">
        <v>3252</v>
      </c>
      <c r="F261" s="33">
        <v>4</v>
      </c>
      <c r="G261" s="21">
        <v>1</v>
      </c>
      <c r="H261" s="26">
        <f t="shared" ref="H261:H275" si="52">G261*F261</f>
        <v>4</v>
      </c>
      <c r="I261" s="34">
        <v>13.82</v>
      </c>
      <c r="J261" s="36">
        <f t="shared" ref="J261:J275" si="53">I261*F261</f>
        <v>55.28</v>
      </c>
      <c r="K261" s="21">
        <f t="shared" ref="K261:K275" si="54">I261*H261</f>
        <v>55.28</v>
      </c>
      <c r="L261" s="34">
        <v>3</v>
      </c>
      <c r="M261" s="21">
        <f t="shared" ref="M261:M275" si="55">L261*H261</f>
        <v>12</v>
      </c>
      <c r="N261" s="33"/>
    </row>
    <row r="262" outlineLevel="2" spans="1:14">
      <c r="A262" s="33" t="s">
        <v>16</v>
      </c>
      <c r="B262" s="34">
        <v>1142</v>
      </c>
      <c r="C262" s="33"/>
      <c r="D262" s="33" t="s">
        <v>60</v>
      </c>
      <c r="E262" s="34">
        <v>3120</v>
      </c>
      <c r="F262" s="33">
        <v>4</v>
      </c>
      <c r="G262" s="21">
        <v>1</v>
      </c>
      <c r="H262" s="26">
        <f t="shared" si="52"/>
        <v>4</v>
      </c>
      <c r="I262" s="34">
        <v>13.26</v>
      </c>
      <c r="J262" s="36">
        <f t="shared" si="53"/>
        <v>53.04</v>
      </c>
      <c r="K262" s="21">
        <f t="shared" si="54"/>
        <v>53.04</v>
      </c>
      <c r="L262" s="34">
        <v>3</v>
      </c>
      <c r="M262" s="21">
        <f t="shared" si="55"/>
        <v>12</v>
      </c>
      <c r="N262" s="33"/>
    </row>
    <row r="263" outlineLevel="2" spans="1:14">
      <c r="A263" s="33" t="s">
        <v>16</v>
      </c>
      <c r="B263" s="34">
        <v>1327</v>
      </c>
      <c r="C263" s="33"/>
      <c r="D263" s="54" t="s">
        <v>60</v>
      </c>
      <c r="E263" s="34">
        <v>3051</v>
      </c>
      <c r="F263" s="33">
        <v>8</v>
      </c>
      <c r="G263" s="21">
        <v>1</v>
      </c>
      <c r="H263" s="26">
        <f t="shared" si="52"/>
        <v>8</v>
      </c>
      <c r="I263" s="34">
        <v>12.97</v>
      </c>
      <c r="J263" s="36">
        <f t="shared" si="53"/>
        <v>103.76</v>
      </c>
      <c r="K263" s="21">
        <f t="shared" si="54"/>
        <v>103.76</v>
      </c>
      <c r="L263" s="34">
        <v>3</v>
      </c>
      <c r="M263" s="21">
        <f t="shared" si="55"/>
        <v>24</v>
      </c>
      <c r="N263" s="33"/>
    </row>
    <row r="264" outlineLevel="2" spans="1:14">
      <c r="A264" s="33" t="s">
        <v>16</v>
      </c>
      <c r="B264" s="34">
        <v>440</v>
      </c>
      <c r="C264" s="33"/>
      <c r="D264" s="54" t="s">
        <v>60</v>
      </c>
      <c r="E264" s="34">
        <v>2697</v>
      </c>
      <c r="F264" s="33">
        <v>2</v>
      </c>
      <c r="G264" s="21">
        <v>2</v>
      </c>
      <c r="H264" s="26">
        <f t="shared" si="52"/>
        <v>4</v>
      </c>
      <c r="I264" s="34">
        <v>11.46</v>
      </c>
      <c r="J264" s="36">
        <f t="shared" si="53"/>
        <v>22.92</v>
      </c>
      <c r="K264" s="21">
        <f t="shared" si="54"/>
        <v>45.84</v>
      </c>
      <c r="L264" s="34">
        <v>5</v>
      </c>
      <c r="M264" s="21">
        <f t="shared" si="55"/>
        <v>20</v>
      </c>
      <c r="N264" s="33"/>
    </row>
    <row r="265" outlineLevel="2" spans="1:14">
      <c r="A265" s="33" t="s">
        <v>16</v>
      </c>
      <c r="B265" s="34">
        <v>814</v>
      </c>
      <c r="C265" s="33"/>
      <c r="D265" s="54" t="s">
        <v>60</v>
      </c>
      <c r="E265" s="34">
        <v>2126</v>
      </c>
      <c r="F265" s="33">
        <v>4</v>
      </c>
      <c r="G265" s="21">
        <v>2</v>
      </c>
      <c r="H265" s="26">
        <f t="shared" si="52"/>
        <v>8</v>
      </c>
      <c r="I265" s="34">
        <v>9.04</v>
      </c>
      <c r="J265" s="36">
        <f t="shared" si="53"/>
        <v>36.16</v>
      </c>
      <c r="K265" s="21">
        <f t="shared" si="54"/>
        <v>72.32</v>
      </c>
      <c r="L265" s="34">
        <v>2</v>
      </c>
      <c r="M265" s="21">
        <f t="shared" si="55"/>
        <v>16</v>
      </c>
      <c r="N265" s="33"/>
    </row>
    <row r="266" outlineLevel="2" spans="1:14">
      <c r="A266" s="33" t="s">
        <v>16</v>
      </c>
      <c r="B266" s="34">
        <v>150</v>
      </c>
      <c r="C266" s="33"/>
      <c r="D266" s="54" t="s">
        <v>60</v>
      </c>
      <c r="E266" s="34">
        <v>1865</v>
      </c>
      <c r="F266" s="33">
        <v>4</v>
      </c>
      <c r="G266" s="21">
        <v>2</v>
      </c>
      <c r="H266" s="26">
        <f t="shared" si="52"/>
        <v>8</v>
      </c>
      <c r="I266" s="34">
        <v>7.93</v>
      </c>
      <c r="J266" s="36">
        <f t="shared" si="53"/>
        <v>31.72</v>
      </c>
      <c r="K266" s="21">
        <f t="shared" si="54"/>
        <v>63.44</v>
      </c>
      <c r="L266" s="34">
        <v>5</v>
      </c>
      <c r="M266" s="21">
        <f t="shared" si="55"/>
        <v>40</v>
      </c>
      <c r="N266" s="33"/>
    </row>
    <row r="267" outlineLevel="2" spans="1:14">
      <c r="A267" s="33" t="s">
        <v>16</v>
      </c>
      <c r="B267" s="34">
        <v>622</v>
      </c>
      <c r="C267" s="33"/>
      <c r="D267" s="54" t="s">
        <v>60</v>
      </c>
      <c r="E267" s="34">
        <v>1811</v>
      </c>
      <c r="F267" s="33">
        <v>4</v>
      </c>
      <c r="G267" s="21">
        <v>2</v>
      </c>
      <c r="H267" s="26">
        <f t="shared" si="52"/>
        <v>8</v>
      </c>
      <c r="I267" s="34">
        <v>7.7</v>
      </c>
      <c r="J267" s="36">
        <f t="shared" si="53"/>
        <v>30.8</v>
      </c>
      <c r="K267" s="21">
        <f t="shared" si="54"/>
        <v>61.6</v>
      </c>
      <c r="L267" s="34">
        <v>2</v>
      </c>
      <c r="M267" s="21">
        <f t="shared" si="55"/>
        <v>16</v>
      </c>
      <c r="N267" s="33"/>
    </row>
    <row r="268" outlineLevel="2" spans="1:14">
      <c r="A268" s="33" t="s">
        <v>16</v>
      </c>
      <c r="B268" s="34">
        <v>157</v>
      </c>
      <c r="C268" s="33"/>
      <c r="D268" s="54" t="s">
        <v>60</v>
      </c>
      <c r="E268" s="34">
        <v>1481</v>
      </c>
      <c r="F268" s="33">
        <v>2</v>
      </c>
      <c r="G268" s="21">
        <v>2</v>
      </c>
      <c r="H268" s="26">
        <f t="shared" si="52"/>
        <v>4</v>
      </c>
      <c r="I268" s="34">
        <v>6.3</v>
      </c>
      <c r="J268" s="36">
        <f t="shared" si="53"/>
        <v>12.6</v>
      </c>
      <c r="K268" s="21">
        <f t="shared" si="54"/>
        <v>25.2</v>
      </c>
      <c r="L268" s="34">
        <v>7</v>
      </c>
      <c r="M268" s="21">
        <f t="shared" si="55"/>
        <v>28</v>
      </c>
      <c r="N268" s="33"/>
    </row>
    <row r="269" outlineLevel="2" spans="1:14">
      <c r="A269" s="33" t="s">
        <v>16</v>
      </c>
      <c r="B269" s="34">
        <v>124</v>
      </c>
      <c r="C269" s="33"/>
      <c r="D269" s="54" t="s">
        <v>60</v>
      </c>
      <c r="E269" s="34">
        <v>954</v>
      </c>
      <c r="F269" s="33">
        <v>4</v>
      </c>
      <c r="G269" s="21">
        <v>2</v>
      </c>
      <c r="H269" s="26">
        <f t="shared" si="52"/>
        <v>8</v>
      </c>
      <c r="I269" s="34">
        <v>4.06</v>
      </c>
      <c r="J269" s="36">
        <f t="shared" si="53"/>
        <v>16.24</v>
      </c>
      <c r="K269" s="21">
        <f t="shared" si="54"/>
        <v>32.48</v>
      </c>
      <c r="L269" s="34">
        <v>4</v>
      </c>
      <c r="M269" s="21">
        <f t="shared" si="55"/>
        <v>32</v>
      </c>
      <c r="N269" s="33"/>
    </row>
    <row r="270" outlineLevel="1" spans="1:14">
      <c r="A270" s="33">
        <v>56</v>
      </c>
      <c r="B270" s="34"/>
      <c r="C270" s="33"/>
      <c r="D270" s="42" t="s">
        <v>130</v>
      </c>
      <c r="E270" s="34"/>
      <c r="F270" s="33"/>
      <c r="G270" s="21"/>
      <c r="H270" s="26">
        <f>SUBTOTAL(9,H261:H269)</f>
        <v>56</v>
      </c>
      <c r="I270" s="34"/>
      <c r="J270" s="36"/>
      <c r="K270" s="21">
        <f>SUBTOTAL(9,K261:K269)</f>
        <v>512.96</v>
      </c>
      <c r="L270" s="34"/>
      <c r="M270" s="21">
        <f>SUBTOTAL(9,M261:M269)</f>
        <v>200</v>
      </c>
      <c r="N270" s="33"/>
    </row>
    <row r="271" outlineLevel="2" spans="1:14">
      <c r="A271" s="33" t="s">
        <v>16</v>
      </c>
      <c r="B271" s="54" t="s">
        <v>62</v>
      </c>
      <c r="C271" s="33"/>
      <c r="D271" s="54" t="s">
        <v>61</v>
      </c>
      <c r="E271" s="34">
        <v>2700</v>
      </c>
      <c r="F271" s="33">
        <v>1</v>
      </c>
      <c r="G271" s="21">
        <v>2</v>
      </c>
      <c r="H271" s="26">
        <f t="shared" ref="H271:H276" si="56">G271*F271</f>
        <v>2</v>
      </c>
      <c r="I271" s="34">
        <v>9.3</v>
      </c>
      <c r="J271" s="36">
        <f t="shared" ref="J271:J276" si="57">I271*F271</f>
        <v>9.3</v>
      </c>
      <c r="K271" s="21">
        <f t="shared" ref="K271:K276" si="58">I271*H271</f>
        <v>18.6</v>
      </c>
      <c r="L271" s="34">
        <v>3</v>
      </c>
      <c r="M271" s="21">
        <f t="shared" ref="M271:M276" si="59">L271*H271</f>
        <v>6</v>
      </c>
      <c r="N271" s="33" t="s">
        <v>36</v>
      </c>
    </row>
    <row r="272" outlineLevel="2" spans="1:14">
      <c r="A272" s="33" t="s">
        <v>16</v>
      </c>
      <c r="B272" s="34">
        <v>828</v>
      </c>
      <c r="C272" s="33"/>
      <c r="D272" s="54" t="s">
        <v>61</v>
      </c>
      <c r="E272" s="34">
        <v>2380</v>
      </c>
      <c r="F272" s="33">
        <v>4</v>
      </c>
      <c r="G272" s="21">
        <v>2</v>
      </c>
      <c r="H272" s="26">
        <f t="shared" si="56"/>
        <v>8</v>
      </c>
      <c r="I272" s="34">
        <v>8.2</v>
      </c>
      <c r="J272" s="36">
        <f t="shared" si="57"/>
        <v>32.8</v>
      </c>
      <c r="K272" s="21">
        <f t="shared" si="58"/>
        <v>65.6</v>
      </c>
      <c r="L272" s="34">
        <v>4</v>
      </c>
      <c r="M272" s="21">
        <f t="shared" si="59"/>
        <v>32</v>
      </c>
      <c r="N272" s="33" t="s">
        <v>36</v>
      </c>
    </row>
    <row r="273" outlineLevel="2" spans="1:14">
      <c r="A273" s="33" t="s">
        <v>16</v>
      </c>
      <c r="B273" s="34">
        <v>829</v>
      </c>
      <c r="C273" s="33"/>
      <c r="D273" s="54" t="s">
        <v>61</v>
      </c>
      <c r="E273" s="34">
        <v>2380</v>
      </c>
      <c r="F273" s="33">
        <v>4</v>
      </c>
      <c r="G273" s="21">
        <v>2</v>
      </c>
      <c r="H273" s="26">
        <f t="shared" si="56"/>
        <v>8</v>
      </c>
      <c r="I273" s="34">
        <v>8.2</v>
      </c>
      <c r="J273" s="36">
        <f t="shared" si="57"/>
        <v>32.8</v>
      </c>
      <c r="K273" s="21">
        <f t="shared" si="58"/>
        <v>65.6</v>
      </c>
      <c r="L273" s="34">
        <v>4</v>
      </c>
      <c r="M273" s="21">
        <f t="shared" si="59"/>
        <v>32</v>
      </c>
      <c r="N273" s="33" t="s">
        <v>36</v>
      </c>
    </row>
    <row r="274" outlineLevel="2" spans="1:14">
      <c r="A274" s="33" t="s">
        <v>16</v>
      </c>
      <c r="B274" s="34">
        <v>1329</v>
      </c>
      <c r="C274" s="33"/>
      <c r="D274" s="54" t="s">
        <v>61</v>
      </c>
      <c r="E274" s="34">
        <v>2287</v>
      </c>
      <c r="F274" s="33">
        <v>8</v>
      </c>
      <c r="G274" s="21">
        <v>1</v>
      </c>
      <c r="H274" s="26">
        <f t="shared" si="56"/>
        <v>8</v>
      </c>
      <c r="I274" s="34">
        <v>7.88</v>
      </c>
      <c r="J274" s="36">
        <f t="shared" si="57"/>
        <v>63.04</v>
      </c>
      <c r="K274" s="21">
        <f t="shared" si="58"/>
        <v>63.04</v>
      </c>
      <c r="L274" s="34">
        <v>2</v>
      </c>
      <c r="M274" s="21">
        <f t="shared" si="59"/>
        <v>16</v>
      </c>
      <c r="N274" s="33" t="s">
        <v>36</v>
      </c>
    </row>
    <row r="275" outlineLevel="2" spans="1:14">
      <c r="A275" s="33" t="s">
        <v>16</v>
      </c>
      <c r="B275" s="34">
        <v>820</v>
      </c>
      <c r="C275" s="33"/>
      <c r="D275" s="54" t="s">
        <v>61</v>
      </c>
      <c r="E275" s="34">
        <v>2198</v>
      </c>
      <c r="F275" s="33">
        <v>4</v>
      </c>
      <c r="G275" s="21">
        <v>2</v>
      </c>
      <c r="H275" s="26">
        <f t="shared" si="56"/>
        <v>8</v>
      </c>
      <c r="I275" s="34">
        <v>7.57</v>
      </c>
      <c r="J275" s="36">
        <f t="shared" si="57"/>
        <v>30.28</v>
      </c>
      <c r="K275" s="21">
        <f t="shared" si="58"/>
        <v>60.56</v>
      </c>
      <c r="L275" s="34">
        <v>2</v>
      </c>
      <c r="M275" s="21">
        <f t="shared" si="59"/>
        <v>16</v>
      </c>
      <c r="N275" s="33" t="s">
        <v>36</v>
      </c>
    </row>
    <row r="276" outlineLevel="2" spans="1:14">
      <c r="A276" s="33" t="s">
        <v>16</v>
      </c>
      <c r="B276" s="34">
        <v>924</v>
      </c>
      <c r="C276" s="33"/>
      <c r="D276" s="54" t="s">
        <v>61</v>
      </c>
      <c r="E276" s="34">
        <v>1847</v>
      </c>
      <c r="F276" s="33">
        <v>8</v>
      </c>
      <c r="G276" s="21">
        <v>2</v>
      </c>
      <c r="H276" s="26">
        <f t="shared" si="56"/>
        <v>16</v>
      </c>
      <c r="I276" s="34">
        <v>6.36</v>
      </c>
      <c r="J276" s="36">
        <f t="shared" si="57"/>
        <v>50.88</v>
      </c>
      <c r="K276" s="21">
        <f t="shared" si="58"/>
        <v>101.76</v>
      </c>
      <c r="L276" s="34">
        <v>2</v>
      </c>
      <c r="M276" s="21">
        <f t="shared" si="59"/>
        <v>32</v>
      </c>
      <c r="N276" s="33" t="s">
        <v>36</v>
      </c>
    </row>
    <row r="277" outlineLevel="1" spans="1:14">
      <c r="A277" s="33">
        <v>57</v>
      </c>
      <c r="B277" s="34"/>
      <c r="C277" s="33"/>
      <c r="D277" s="42" t="s">
        <v>131</v>
      </c>
      <c r="E277" s="34"/>
      <c r="F277" s="33"/>
      <c r="G277" s="21"/>
      <c r="H277" s="26">
        <f>SUBTOTAL(9,H271:H276)</f>
        <v>50</v>
      </c>
      <c r="I277" s="34"/>
      <c r="J277" s="36"/>
      <c r="K277" s="21">
        <f>SUBTOTAL(9,K271:K276)</f>
        <v>375.16</v>
      </c>
      <c r="L277" s="34"/>
      <c r="M277" s="21">
        <f>SUBTOTAL(9,M271:M276)</f>
        <v>134</v>
      </c>
      <c r="N277" s="33"/>
    </row>
    <row r="278" outlineLevel="2" spans="1:14">
      <c r="A278" s="33" t="s">
        <v>16</v>
      </c>
      <c r="B278" s="34">
        <v>621</v>
      </c>
      <c r="C278" s="33"/>
      <c r="D278" s="54" t="s">
        <v>61</v>
      </c>
      <c r="E278" s="34">
        <v>2700</v>
      </c>
      <c r="F278" s="33">
        <v>1</v>
      </c>
      <c r="G278" s="21">
        <v>2</v>
      </c>
      <c r="H278" s="26">
        <f t="shared" ref="H278:H291" si="60">G278*F278</f>
        <v>2</v>
      </c>
      <c r="I278" s="34">
        <v>9.3</v>
      </c>
      <c r="J278" s="36">
        <f t="shared" ref="J278:J291" si="61">I278*F278</f>
        <v>9.3</v>
      </c>
      <c r="K278" s="21">
        <f t="shared" ref="K278:K291" si="62">I278*H278</f>
        <v>18.6</v>
      </c>
      <c r="L278" s="34">
        <v>3</v>
      </c>
      <c r="M278" s="21">
        <f t="shared" ref="M278:M291" si="63">L278*H278</f>
        <v>6</v>
      </c>
      <c r="N278" s="33"/>
    </row>
    <row r="279" outlineLevel="2" spans="1:14">
      <c r="A279" s="33" t="s">
        <v>16</v>
      </c>
      <c r="B279" s="34">
        <v>830</v>
      </c>
      <c r="C279" s="33"/>
      <c r="D279" s="54" t="s">
        <v>61</v>
      </c>
      <c r="E279" s="34">
        <v>2272</v>
      </c>
      <c r="F279" s="33">
        <v>4</v>
      </c>
      <c r="G279" s="21">
        <v>2</v>
      </c>
      <c r="H279" s="26">
        <f t="shared" si="60"/>
        <v>8</v>
      </c>
      <c r="I279" s="34">
        <v>7.83</v>
      </c>
      <c r="J279" s="36">
        <f t="shared" si="61"/>
        <v>31.32</v>
      </c>
      <c r="K279" s="21">
        <f t="shared" si="62"/>
        <v>62.64</v>
      </c>
      <c r="L279" s="34">
        <v>3</v>
      </c>
      <c r="M279" s="21">
        <f t="shared" si="63"/>
        <v>24</v>
      </c>
      <c r="N279" s="33"/>
    </row>
    <row r="280" outlineLevel="2" spans="1:14">
      <c r="A280" s="33" t="s">
        <v>16</v>
      </c>
      <c r="B280" s="34">
        <v>819</v>
      </c>
      <c r="C280" s="33"/>
      <c r="D280" s="54" t="s">
        <v>61</v>
      </c>
      <c r="E280" s="34">
        <v>2198</v>
      </c>
      <c r="F280" s="33">
        <v>4</v>
      </c>
      <c r="G280" s="21">
        <v>2</v>
      </c>
      <c r="H280" s="26">
        <f t="shared" si="60"/>
        <v>8</v>
      </c>
      <c r="I280" s="34">
        <v>7.57</v>
      </c>
      <c r="J280" s="36">
        <f t="shared" si="61"/>
        <v>30.28</v>
      </c>
      <c r="K280" s="21">
        <f t="shared" si="62"/>
        <v>60.56</v>
      </c>
      <c r="L280" s="34">
        <v>2</v>
      </c>
      <c r="M280" s="21">
        <f t="shared" si="63"/>
        <v>16</v>
      </c>
      <c r="N280" s="33"/>
    </row>
    <row r="281" outlineLevel="2" spans="1:14">
      <c r="A281" s="33" t="s">
        <v>16</v>
      </c>
      <c r="B281" s="34">
        <v>914</v>
      </c>
      <c r="C281" s="33"/>
      <c r="D281" s="54" t="s">
        <v>61</v>
      </c>
      <c r="E281" s="34">
        <v>2015</v>
      </c>
      <c r="F281" s="33">
        <v>8</v>
      </c>
      <c r="G281" s="21">
        <v>2</v>
      </c>
      <c r="H281" s="26">
        <f t="shared" si="60"/>
        <v>16</v>
      </c>
      <c r="I281" s="34">
        <v>6.94</v>
      </c>
      <c r="J281" s="36">
        <f t="shared" si="61"/>
        <v>55.52</v>
      </c>
      <c r="K281" s="21">
        <f t="shared" si="62"/>
        <v>111.04</v>
      </c>
      <c r="L281" s="34">
        <v>2</v>
      </c>
      <c r="M281" s="21">
        <f t="shared" si="63"/>
        <v>32</v>
      </c>
      <c r="N281" s="33"/>
    </row>
    <row r="282" outlineLevel="2" spans="1:14">
      <c r="A282" s="33" t="s">
        <v>16</v>
      </c>
      <c r="B282" s="34">
        <v>920</v>
      </c>
      <c r="C282" s="33"/>
      <c r="D282" s="54" t="s">
        <v>61</v>
      </c>
      <c r="E282" s="34">
        <v>2014</v>
      </c>
      <c r="F282" s="33">
        <v>8</v>
      </c>
      <c r="G282" s="21">
        <v>2</v>
      </c>
      <c r="H282" s="26">
        <f t="shared" si="60"/>
        <v>16</v>
      </c>
      <c r="I282" s="34">
        <v>6.94</v>
      </c>
      <c r="J282" s="36">
        <f t="shared" si="61"/>
        <v>55.52</v>
      </c>
      <c r="K282" s="21">
        <f t="shared" si="62"/>
        <v>111.04</v>
      </c>
      <c r="L282" s="34">
        <v>2</v>
      </c>
      <c r="M282" s="21">
        <f t="shared" si="63"/>
        <v>32</v>
      </c>
      <c r="N282" s="33"/>
    </row>
    <row r="283" outlineLevel="2" spans="1:14">
      <c r="A283" s="33" t="s">
        <v>16</v>
      </c>
      <c r="B283" s="34">
        <v>815</v>
      </c>
      <c r="C283" s="33"/>
      <c r="D283" s="54" t="s">
        <v>61</v>
      </c>
      <c r="E283" s="34">
        <v>1953</v>
      </c>
      <c r="F283" s="33">
        <v>8</v>
      </c>
      <c r="G283" s="21">
        <v>2</v>
      </c>
      <c r="H283" s="26">
        <f t="shared" si="60"/>
        <v>16</v>
      </c>
      <c r="I283" s="34">
        <v>6.73</v>
      </c>
      <c r="J283" s="36">
        <f t="shared" si="61"/>
        <v>53.84</v>
      </c>
      <c r="K283" s="21">
        <f t="shared" si="62"/>
        <v>107.68</v>
      </c>
      <c r="L283" s="34">
        <v>2</v>
      </c>
      <c r="M283" s="21">
        <f t="shared" si="63"/>
        <v>32</v>
      </c>
      <c r="N283" s="33"/>
    </row>
    <row r="284" outlineLevel="2" spans="1:14">
      <c r="A284" s="33" t="s">
        <v>16</v>
      </c>
      <c r="B284" s="34">
        <v>1321</v>
      </c>
      <c r="C284" s="33"/>
      <c r="D284" s="54" t="s">
        <v>61</v>
      </c>
      <c r="E284" s="34">
        <v>1903</v>
      </c>
      <c r="F284" s="33">
        <v>8</v>
      </c>
      <c r="G284" s="21">
        <v>1</v>
      </c>
      <c r="H284" s="26">
        <f t="shared" si="60"/>
        <v>8</v>
      </c>
      <c r="I284" s="34">
        <v>6.56</v>
      </c>
      <c r="J284" s="36">
        <f t="shared" si="61"/>
        <v>52.48</v>
      </c>
      <c r="K284" s="21">
        <f t="shared" si="62"/>
        <v>52.48</v>
      </c>
      <c r="L284" s="34">
        <v>2</v>
      </c>
      <c r="M284" s="21">
        <f t="shared" si="63"/>
        <v>16</v>
      </c>
      <c r="N284" s="33"/>
    </row>
    <row r="285" outlineLevel="2" spans="1:14">
      <c r="A285" s="33" t="s">
        <v>16</v>
      </c>
      <c r="B285" s="34">
        <v>1116</v>
      </c>
      <c r="C285" s="33"/>
      <c r="D285" s="33" t="s">
        <v>61</v>
      </c>
      <c r="E285" s="34">
        <v>1860</v>
      </c>
      <c r="F285" s="33">
        <v>8</v>
      </c>
      <c r="G285" s="21">
        <v>1</v>
      </c>
      <c r="H285" s="26">
        <f t="shared" si="60"/>
        <v>8</v>
      </c>
      <c r="I285" s="34">
        <v>6.41</v>
      </c>
      <c r="J285" s="36">
        <f t="shared" si="61"/>
        <v>51.28</v>
      </c>
      <c r="K285" s="21">
        <f t="shared" si="62"/>
        <v>51.28</v>
      </c>
      <c r="L285" s="34">
        <v>2</v>
      </c>
      <c r="M285" s="21">
        <f t="shared" si="63"/>
        <v>16</v>
      </c>
      <c r="N285" s="33"/>
    </row>
    <row r="286" outlineLevel="2" spans="1:14">
      <c r="A286" s="33" t="s">
        <v>16</v>
      </c>
      <c r="B286" s="34">
        <v>1311</v>
      </c>
      <c r="C286" s="33"/>
      <c r="D286" s="54" t="s">
        <v>61</v>
      </c>
      <c r="E286" s="34">
        <v>1860</v>
      </c>
      <c r="F286" s="33">
        <v>8</v>
      </c>
      <c r="G286" s="21">
        <v>1</v>
      </c>
      <c r="H286" s="26">
        <f t="shared" si="60"/>
        <v>8</v>
      </c>
      <c r="I286" s="34">
        <v>6.41</v>
      </c>
      <c r="J286" s="36">
        <f t="shared" si="61"/>
        <v>51.28</v>
      </c>
      <c r="K286" s="21">
        <f t="shared" si="62"/>
        <v>51.28</v>
      </c>
      <c r="L286" s="34">
        <v>2</v>
      </c>
      <c r="M286" s="21">
        <f t="shared" si="63"/>
        <v>16</v>
      </c>
      <c r="N286" s="33"/>
    </row>
    <row r="287" outlineLevel="2" spans="1:14">
      <c r="A287" s="33" t="s">
        <v>16</v>
      </c>
      <c r="B287" s="34">
        <v>1115</v>
      </c>
      <c r="C287" s="33"/>
      <c r="D287" s="33" t="s">
        <v>61</v>
      </c>
      <c r="E287" s="34">
        <v>1838</v>
      </c>
      <c r="F287" s="33">
        <v>8</v>
      </c>
      <c r="G287" s="21">
        <v>1</v>
      </c>
      <c r="H287" s="26">
        <f t="shared" si="60"/>
        <v>8</v>
      </c>
      <c r="I287" s="34">
        <v>6.33</v>
      </c>
      <c r="J287" s="36">
        <f t="shared" si="61"/>
        <v>50.64</v>
      </c>
      <c r="K287" s="21">
        <f t="shared" si="62"/>
        <v>50.64</v>
      </c>
      <c r="L287" s="34">
        <v>2</v>
      </c>
      <c r="M287" s="21">
        <f t="shared" si="63"/>
        <v>16</v>
      </c>
      <c r="N287" s="33"/>
    </row>
    <row r="288" outlineLevel="2" spans="1:14">
      <c r="A288" s="33" t="s">
        <v>16</v>
      </c>
      <c r="B288" s="34">
        <v>1119</v>
      </c>
      <c r="C288" s="33"/>
      <c r="D288" s="33" t="s">
        <v>61</v>
      </c>
      <c r="E288" s="34">
        <v>1636</v>
      </c>
      <c r="F288" s="33">
        <v>8</v>
      </c>
      <c r="G288" s="21">
        <v>1</v>
      </c>
      <c r="H288" s="26">
        <f t="shared" si="60"/>
        <v>8</v>
      </c>
      <c r="I288" s="34">
        <v>5.64</v>
      </c>
      <c r="J288" s="36">
        <f t="shared" si="61"/>
        <v>45.12</v>
      </c>
      <c r="K288" s="21">
        <f t="shared" si="62"/>
        <v>45.12</v>
      </c>
      <c r="L288" s="34">
        <v>2</v>
      </c>
      <c r="M288" s="21">
        <f t="shared" si="63"/>
        <v>16</v>
      </c>
      <c r="N288" s="33"/>
    </row>
    <row r="289" outlineLevel="1" spans="1:14">
      <c r="A289" s="33">
        <v>58</v>
      </c>
      <c r="B289" s="34"/>
      <c r="C289" s="33"/>
      <c r="D289" s="42" t="s">
        <v>131</v>
      </c>
      <c r="E289" s="34"/>
      <c r="F289" s="33"/>
      <c r="G289" s="21"/>
      <c r="H289" s="26">
        <f>SUBTOTAL(9,H278:H288)</f>
        <v>106</v>
      </c>
      <c r="I289" s="34"/>
      <c r="J289" s="36"/>
      <c r="K289" s="21">
        <f>SUBTOTAL(9,K278:K288)</f>
        <v>722.36</v>
      </c>
      <c r="L289" s="34"/>
      <c r="M289" s="21">
        <f>SUBTOTAL(9,M278:M288)</f>
        <v>222</v>
      </c>
      <c r="N289" s="33"/>
    </row>
    <row r="290" outlineLevel="2" spans="1:14">
      <c r="A290" s="33" t="s">
        <v>16</v>
      </c>
      <c r="B290" s="34">
        <v>154</v>
      </c>
      <c r="C290" s="33"/>
      <c r="D290" s="54" t="s">
        <v>63</v>
      </c>
      <c r="E290" s="34">
        <v>1636</v>
      </c>
      <c r="F290" s="33">
        <v>2</v>
      </c>
      <c r="G290" s="21">
        <v>2</v>
      </c>
      <c r="H290" s="26">
        <f>G290*F290</f>
        <v>4</v>
      </c>
      <c r="I290" s="34">
        <v>6.17</v>
      </c>
      <c r="J290" s="36">
        <f>I290*F290</f>
        <v>12.34</v>
      </c>
      <c r="K290" s="21">
        <f>I290*H290</f>
        <v>24.68</v>
      </c>
      <c r="L290" s="34">
        <v>6</v>
      </c>
      <c r="M290" s="21">
        <f>L290*H290</f>
        <v>24</v>
      </c>
      <c r="N290" s="33" t="s">
        <v>36</v>
      </c>
    </row>
    <row r="291" outlineLevel="2" spans="1:14">
      <c r="A291" s="33" t="s">
        <v>16</v>
      </c>
      <c r="B291" s="34">
        <v>129</v>
      </c>
      <c r="C291" s="33"/>
      <c r="D291" s="54" t="s">
        <v>63</v>
      </c>
      <c r="E291" s="34">
        <v>1047</v>
      </c>
      <c r="F291" s="33">
        <v>2</v>
      </c>
      <c r="G291" s="21">
        <v>2</v>
      </c>
      <c r="H291" s="26">
        <f>G291*F291</f>
        <v>4</v>
      </c>
      <c r="I291" s="34">
        <v>3.95</v>
      </c>
      <c r="J291" s="36">
        <f>I291*F291</f>
        <v>7.9</v>
      </c>
      <c r="K291" s="21">
        <f>I291*H291</f>
        <v>15.8</v>
      </c>
      <c r="L291" s="34">
        <v>4</v>
      </c>
      <c r="M291" s="21">
        <f>L291*H291</f>
        <v>16</v>
      </c>
      <c r="N291" s="33" t="s">
        <v>36</v>
      </c>
    </row>
    <row r="292" outlineLevel="2" spans="1:14">
      <c r="A292" s="33" t="s">
        <v>16</v>
      </c>
      <c r="B292" s="34">
        <v>130</v>
      </c>
      <c r="C292" s="33"/>
      <c r="D292" s="54" t="s">
        <v>63</v>
      </c>
      <c r="E292" s="34">
        <v>1047</v>
      </c>
      <c r="F292" s="33">
        <v>2</v>
      </c>
      <c r="G292" s="21">
        <v>2</v>
      </c>
      <c r="H292" s="26">
        <f>G292*F292</f>
        <v>4</v>
      </c>
      <c r="I292" s="34">
        <v>3.95</v>
      </c>
      <c r="J292" s="36">
        <f>I292*F292</f>
        <v>7.9</v>
      </c>
      <c r="K292" s="21">
        <f>I292*H292</f>
        <v>15.8</v>
      </c>
      <c r="L292" s="34">
        <v>4</v>
      </c>
      <c r="M292" s="21">
        <f>L292*H292</f>
        <v>16</v>
      </c>
      <c r="N292" s="33" t="s">
        <v>36</v>
      </c>
    </row>
    <row r="293" outlineLevel="1" spans="1:14">
      <c r="A293" s="33">
        <v>59</v>
      </c>
      <c r="B293" s="34"/>
      <c r="C293" s="33"/>
      <c r="D293" s="42" t="s">
        <v>132</v>
      </c>
      <c r="E293" s="34"/>
      <c r="F293" s="33"/>
      <c r="G293" s="21"/>
      <c r="H293" s="26">
        <f>SUBTOTAL(9,H290:H292)</f>
        <v>12</v>
      </c>
      <c r="I293" s="34"/>
      <c r="J293" s="36"/>
      <c r="K293" s="21">
        <f>SUBTOTAL(9,K290:K292)</f>
        <v>56.28</v>
      </c>
      <c r="L293" s="34"/>
      <c r="M293" s="21">
        <f>SUBTOTAL(9,M290:M292)</f>
        <v>56</v>
      </c>
      <c r="N293" s="33"/>
    </row>
    <row r="294" outlineLevel="2" spans="1:14">
      <c r="A294" s="33" t="s">
        <v>16</v>
      </c>
      <c r="B294" s="34">
        <v>152</v>
      </c>
      <c r="C294" s="33"/>
      <c r="D294" s="54" t="s">
        <v>63</v>
      </c>
      <c r="E294" s="34">
        <v>1690</v>
      </c>
      <c r="F294" s="33">
        <v>4</v>
      </c>
      <c r="G294" s="21">
        <v>2</v>
      </c>
      <c r="H294" s="26">
        <f>G294*F294</f>
        <v>8</v>
      </c>
      <c r="I294" s="34">
        <v>6.37</v>
      </c>
      <c r="J294" s="36">
        <f>I294*F294</f>
        <v>25.48</v>
      </c>
      <c r="K294" s="21">
        <f>I294*H294</f>
        <v>50.96</v>
      </c>
      <c r="L294" s="34">
        <v>5</v>
      </c>
      <c r="M294" s="21">
        <f>L294*H294</f>
        <v>40</v>
      </c>
      <c r="N294" s="33"/>
    </row>
    <row r="295" outlineLevel="2" spans="1:14">
      <c r="A295" s="33" t="s">
        <v>16</v>
      </c>
      <c r="B295" s="34">
        <v>155</v>
      </c>
      <c r="C295" s="33"/>
      <c r="D295" s="54" t="s">
        <v>63</v>
      </c>
      <c r="E295" s="34">
        <v>1636</v>
      </c>
      <c r="F295" s="33">
        <v>2</v>
      </c>
      <c r="G295" s="21">
        <v>2</v>
      </c>
      <c r="H295" s="26">
        <f>G295*F295</f>
        <v>4</v>
      </c>
      <c r="I295" s="34">
        <v>6.17</v>
      </c>
      <c r="J295" s="36">
        <f>I295*F295</f>
        <v>12.34</v>
      </c>
      <c r="K295" s="21">
        <f>I295*H295</f>
        <v>24.68</v>
      </c>
      <c r="L295" s="34">
        <v>6</v>
      </c>
      <c r="M295" s="21">
        <f>L295*H295</f>
        <v>24</v>
      </c>
      <c r="N295" s="33"/>
    </row>
    <row r="296" outlineLevel="1" spans="1:14">
      <c r="A296" s="33">
        <v>60</v>
      </c>
      <c r="B296" s="34"/>
      <c r="C296" s="33"/>
      <c r="D296" s="42" t="s">
        <v>132</v>
      </c>
      <c r="E296" s="34"/>
      <c r="F296" s="33"/>
      <c r="G296" s="21"/>
      <c r="H296" s="26">
        <f>SUBTOTAL(9,H294:H295)</f>
        <v>12</v>
      </c>
      <c r="I296" s="34"/>
      <c r="J296" s="36"/>
      <c r="K296" s="21">
        <f>SUBTOTAL(9,K294:K295)</f>
        <v>75.64</v>
      </c>
      <c r="L296" s="34"/>
      <c r="M296" s="21">
        <f>SUBTOTAL(9,M294:M295)</f>
        <v>64</v>
      </c>
      <c r="N296" s="33"/>
    </row>
    <row r="297" outlineLevel="2" spans="1:14">
      <c r="A297" s="33" t="s">
        <v>16</v>
      </c>
      <c r="B297" s="34">
        <v>834</v>
      </c>
      <c r="C297" s="33"/>
      <c r="D297" s="54" t="s">
        <v>64</v>
      </c>
      <c r="E297" s="34">
        <v>2185</v>
      </c>
      <c r="F297" s="33">
        <v>4</v>
      </c>
      <c r="G297" s="21">
        <v>2</v>
      </c>
      <c r="H297" s="26">
        <f>G297*F297</f>
        <v>8</v>
      </c>
      <c r="I297" s="34">
        <v>6.68</v>
      </c>
      <c r="J297" s="36">
        <f>I297*F297</f>
        <v>26.72</v>
      </c>
      <c r="K297" s="21">
        <f>I297*H297</f>
        <v>53.44</v>
      </c>
      <c r="L297" s="34">
        <v>4</v>
      </c>
      <c r="M297" s="21">
        <f>L297*H297</f>
        <v>32</v>
      </c>
      <c r="N297" s="33" t="s">
        <v>36</v>
      </c>
    </row>
    <row r="298" outlineLevel="2" spans="1:14">
      <c r="A298" s="33" t="s">
        <v>16</v>
      </c>
      <c r="B298" s="34">
        <v>710</v>
      </c>
      <c r="C298" s="33"/>
      <c r="D298" s="54" t="s">
        <v>64</v>
      </c>
      <c r="E298" s="34">
        <v>1711</v>
      </c>
      <c r="F298" s="33">
        <v>8</v>
      </c>
      <c r="G298" s="21">
        <v>2</v>
      </c>
      <c r="H298" s="26">
        <f>G298*F298</f>
        <v>16</v>
      </c>
      <c r="I298" s="34">
        <v>5.23</v>
      </c>
      <c r="J298" s="36">
        <f>I298*F298</f>
        <v>41.84</v>
      </c>
      <c r="K298" s="21">
        <f>I298*H298</f>
        <v>83.68</v>
      </c>
      <c r="L298" s="34">
        <v>2</v>
      </c>
      <c r="M298" s="21">
        <f>L298*H298</f>
        <v>32</v>
      </c>
      <c r="N298" s="33" t="s">
        <v>36</v>
      </c>
    </row>
    <row r="299" outlineLevel="2" spans="1:14">
      <c r="A299" s="33" t="s">
        <v>16</v>
      </c>
      <c r="B299" s="34">
        <v>715</v>
      </c>
      <c r="C299" s="33"/>
      <c r="D299" s="54" t="s">
        <v>64</v>
      </c>
      <c r="E299" s="34">
        <v>1706</v>
      </c>
      <c r="F299" s="33">
        <v>8</v>
      </c>
      <c r="G299" s="21">
        <v>2</v>
      </c>
      <c r="H299" s="26">
        <f>G299*F299</f>
        <v>16</v>
      </c>
      <c r="I299" s="34">
        <v>5.22</v>
      </c>
      <c r="J299" s="36">
        <f>I299*F299</f>
        <v>41.76</v>
      </c>
      <c r="K299" s="21">
        <f>I299*H299</f>
        <v>83.52</v>
      </c>
      <c r="L299" s="34">
        <v>2</v>
      </c>
      <c r="M299" s="21">
        <f>L299*H299</f>
        <v>32</v>
      </c>
      <c r="N299" s="33" t="s">
        <v>36</v>
      </c>
    </row>
    <row r="300" outlineLevel="2" spans="1:14">
      <c r="A300" s="33" t="s">
        <v>16</v>
      </c>
      <c r="B300" s="34">
        <v>317</v>
      </c>
      <c r="C300" s="33"/>
      <c r="D300" s="54" t="s">
        <v>64</v>
      </c>
      <c r="E300" s="34">
        <v>1620</v>
      </c>
      <c r="F300" s="33">
        <v>2</v>
      </c>
      <c r="G300" s="21">
        <v>2</v>
      </c>
      <c r="H300" s="26">
        <f>G300*F300</f>
        <v>4</v>
      </c>
      <c r="I300" s="34">
        <v>4.96</v>
      </c>
      <c r="J300" s="36">
        <f>I300*F300</f>
        <v>9.92</v>
      </c>
      <c r="K300" s="21">
        <f>I300*H300</f>
        <v>19.84</v>
      </c>
      <c r="L300" s="34">
        <v>6</v>
      </c>
      <c r="M300" s="21">
        <f>L300*H300</f>
        <v>24</v>
      </c>
      <c r="N300" s="33" t="s">
        <v>36</v>
      </c>
    </row>
    <row r="301" outlineLevel="2" spans="1:14">
      <c r="A301" s="33" t="s">
        <v>16</v>
      </c>
      <c r="B301" s="34">
        <v>222</v>
      </c>
      <c r="C301" s="33"/>
      <c r="D301" s="54" t="s">
        <v>64</v>
      </c>
      <c r="E301" s="34">
        <v>1524</v>
      </c>
      <c r="F301" s="33">
        <v>2</v>
      </c>
      <c r="G301" s="21">
        <v>2</v>
      </c>
      <c r="H301" s="26">
        <f>G301*F301</f>
        <v>4</v>
      </c>
      <c r="I301" s="34">
        <v>4.66</v>
      </c>
      <c r="J301" s="36">
        <f>I301*F301</f>
        <v>9.32</v>
      </c>
      <c r="K301" s="21">
        <f>I301*H301</f>
        <v>18.64</v>
      </c>
      <c r="L301" s="34">
        <v>6</v>
      </c>
      <c r="M301" s="21">
        <f>L301*H301</f>
        <v>24</v>
      </c>
      <c r="N301" s="33" t="s">
        <v>36</v>
      </c>
    </row>
    <row r="302" outlineLevel="1" spans="1:14">
      <c r="A302" s="33">
        <v>61</v>
      </c>
      <c r="B302" s="34"/>
      <c r="C302" s="33"/>
      <c r="D302" s="42" t="s">
        <v>133</v>
      </c>
      <c r="E302" s="34"/>
      <c r="F302" s="33"/>
      <c r="G302" s="21"/>
      <c r="H302" s="26">
        <f>SUBTOTAL(9,H297:H301)</f>
        <v>48</v>
      </c>
      <c r="I302" s="34"/>
      <c r="J302" s="36"/>
      <c r="K302" s="21">
        <f>SUBTOTAL(9,K297:K301)</f>
        <v>259.12</v>
      </c>
      <c r="L302" s="34"/>
      <c r="M302" s="21">
        <f>SUBTOTAL(9,M297:M301)</f>
        <v>144</v>
      </c>
      <c r="N302" s="33"/>
    </row>
    <row r="303" outlineLevel="2" spans="1:14">
      <c r="A303" s="33" t="s">
        <v>16</v>
      </c>
      <c r="B303" s="34">
        <v>1128</v>
      </c>
      <c r="C303" s="33"/>
      <c r="D303" s="33" t="s">
        <v>64</v>
      </c>
      <c r="E303" s="34">
        <v>2088</v>
      </c>
      <c r="F303" s="33">
        <v>4</v>
      </c>
      <c r="G303" s="21">
        <v>1</v>
      </c>
      <c r="H303" s="26">
        <f t="shared" ref="H303:H308" si="64">G303*F303</f>
        <v>4</v>
      </c>
      <c r="I303" s="34">
        <v>6.39</v>
      </c>
      <c r="J303" s="36">
        <f t="shared" ref="J303:J308" si="65">I303*F303</f>
        <v>25.56</v>
      </c>
      <c r="K303" s="21">
        <f t="shared" ref="K303:K308" si="66">I303*H303</f>
        <v>25.56</v>
      </c>
      <c r="L303" s="34">
        <v>2</v>
      </c>
      <c r="M303" s="21">
        <f t="shared" ref="M303:M308" si="67">L303*H303</f>
        <v>8</v>
      </c>
      <c r="N303" s="33"/>
    </row>
    <row r="304" outlineLevel="2" spans="1:14">
      <c r="A304" s="33" t="s">
        <v>16</v>
      </c>
      <c r="B304" s="34">
        <v>921</v>
      </c>
      <c r="C304" s="33"/>
      <c r="D304" s="54" t="s">
        <v>64</v>
      </c>
      <c r="E304" s="34">
        <v>1755</v>
      </c>
      <c r="F304" s="33">
        <v>8</v>
      </c>
      <c r="G304" s="21">
        <v>2</v>
      </c>
      <c r="H304" s="26">
        <f t="shared" si="64"/>
        <v>16</v>
      </c>
      <c r="I304" s="34">
        <v>5.37</v>
      </c>
      <c r="J304" s="36">
        <f t="shared" si="65"/>
        <v>42.96</v>
      </c>
      <c r="K304" s="21">
        <f t="shared" si="66"/>
        <v>85.92</v>
      </c>
      <c r="L304" s="34">
        <v>2</v>
      </c>
      <c r="M304" s="21">
        <f t="shared" si="67"/>
        <v>32</v>
      </c>
      <c r="N304" s="33"/>
    </row>
    <row r="305" outlineLevel="2" spans="1:14">
      <c r="A305" s="33" t="s">
        <v>16</v>
      </c>
      <c r="B305" s="34">
        <v>318</v>
      </c>
      <c r="C305" s="33"/>
      <c r="D305" s="54" t="s">
        <v>64</v>
      </c>
      <c r="E305" s="34">
        <v>1609</v>
      </c>
      <c r="F305" s="33">
        <v>2</v>
      </c>
      <c r="G305" s="21">
        <v>2</v>
      </c>
      <c r="H305" s="26">
        <f t="shared" si="64"/>
        <v>4</v>
      </c>
      <c r="I305" s="34">
        <v>4.92</v>
      </c>
      <c r="J305" s="36">
        <f t="shared" si="65"/>
        <v>9.84</v>
      </c>
      <c r="K305" s="21">
        <f t="shared" si="66"/>
        <v>19.68</v>
      </c>
      <c r="L305" s="34">
        <v>6</v>
      </c>
      <c r="M305" s="21">
        <f t="shared" si="67"/>
        <v>24</v>
      </c>
      <c r="N305" s="33"/>
    </row>
    <row r="306" outlineLevel="2" spans="1:14">
      <c r="A306" s="33" t="s">
        <v>16</v>
      </c>
      <c r="B306" s="34">
        <v>1109</v>
      </c>
      <c r="C306" s="33"/>
      <c r="D306" s="33" t="s">
        <v>64</v>
      </c>
      <c r="E306" s="34">
        <v>1599</v>
      </c>
      <c r="F306" s="33">
        <v>8</v>
      </c>
      <c r="G306" s="21">
        <v>1</v>
      </c>
      <c r="H306" s="26">
        <f t="shared" si="64"/>
        <v>8</v>
      </c>
      <c r="I306" s="34">
        <v>4.89</v>
      </c>
      <c r="J306" s="36">
        <f t="shared" si="65"/>
        <v>39.12</v>
      </c>
      <c r="K306" s="21">
        <f t="shared" si="66"/>
        <v>39.12</v>
      </c>
      <c r="L306" s="34">
        <v>2</v>
      </c>
      <c r="M306" s="21">
        <f t="shared" si="67"/>
        <v>16</v>
      </c>
      <c r="N306" s="33"/>
    </row>
    <row r="307" outlineLevel="2" spans="1:14">
      <c r="A307" s="33" t="s">
        <v>16</v>
      </c>
      <c r="B307" s="34">
        <v>223</v>
      </c>
      <c r="C307" s="33"/>
      <c r="D307" s="54" t="s">
        <v>64</v>
      </c>
      <c r="E307" s="34">
        <v>1524</v>
      </c>
      <c r="F307" s="33">
        <v>2</v>
      </c>
      <c r="G307" s="21">
        <v>2</v>
      </c>
      <c r="H307" s="26">
        <f t="shared" si="64"/>
        <v>4</v>
      </c>
      <c r="I307" s="34">
        <v>4.66</v>
      </c>
      <c r="J307" s="36">
        <f t="shared" si="65"/>
        <v>9.32</v>
      </c>
      <c r="K307" s="21">
        <f t="shared" si="66"/>
        <v>18.64</v>
      </c>
      <c r="L307" s="34">
        <v>6</v>
      </c>
      <c r="M307" s="21">
        <f t="shared" si="67"/>
        <v>24</v>
      </c>
      <c r="N307" s="33"/>
    </row>
    <row r="308" outlineLevel="2" spans="1:14">
      <c r="A308" s="33" t="s">
        <v>16</v>
      </c>
      <c r="B308" s="34">
        <v>191</v>
      </c>
      <c r="C308" s="33"/>
      <c r="D308" s="54" t="s">
        <v>64</v>
      </c>
      <c r="E308" s="34">
        <v>802</v>
      </c>
      <c r="F308" s="33">
        <v>4</v>
      </c>
      <c r="G308" s="21">
        <v>2</v>
      </c>
      <c r="H308" s="26">
        <f t="shared" si="64"/>
        <v>8</v>
      </c>
      <c r="I308" s="34">
        <v>2.45</v>
      </c>
      <c r="J308" s="36">
        <f t="shared" si="65"/>
        <v>9.8</v>
      </c>
      <c r="K308" s="21">
        <f t="shared" si="66"/>
        <v>19.6</v>
      </c>
      <c r="L308" s="34">
        <v>7</v>
      </c>
      <c r="M308" s="21">
        <f t="shared" si="67"/>
        <v>56</v>
      </c>
      <c r="N308" s="33"/>
    </row>
    <row r="309" outlineLevel="1" spans="1:14">
      <c r="A309" s="33">
        <v>62</v>
      </c>
      <c r="B309" s="34"/>
      <c r="C309" s="33"/>
      <c r="D309" s="42" t="s">
        <v>133</v>
      </c>
      <c r="E309" s="34"/>
      <c r="F309" s="33"/>
      <c r="G309" s="21"/>
      <c r="H309" s="26">
        <f>SUBTOTAL(9,H303:H308)</f>
        <v>44</v>
      </c>
      <c r="I309" s="34"/>
      <c r="J309" s="36"/>
      <c r="K309" s="21">
        <f>SUBTOTAL(9,K303:K308)</f>
        <v>208.52</v>
      </c>
      <c r="L309" s="34"/>
      <c r="M309" s="21">
        <f>SUBTOTAL(9,M303:M308)</f>
        <v>160</v>
      </c>
      <c r="N309" s="33"/>
    </row>
    <row r="310" outlineLevel="2" spans="1:14">
      <c r="A310" s="33" t="s">
        <v>16</v>
      </c>
      <c r="B310" s="34">
        <v>313</v>
      </c>
      <c r="C310" s="33"/>
      <c r="D310" s="54" t="s">
        <v>65</v>
      </c>
      <c r="E310" s="34">
        <v>2453</v>
      </c>
      <c r="F310" s="33">
        <v>2</v>
      </c>
      <c r="G310" s="21">
        <v>2</v>
      </c>
      <c r="H310" s="26">
        <f t="shared" ref="H310:H326" si="68">G310*F310</f>
        <v>4</v>
      </c>
      <c r="I310" s="34">
        <v>6.71</v>
      </c>
      <c r="J310" s="36">
        <f t="shared" ref="J310:J326" si="69">I310*F310</f>
        <v>13.42</v>
      </c>
      <c r="K310" s="21">
        <f t="shared" ref="K310:K326" si="70">I310*H310</f>
        <v>26.84</v>
      </c>
      <c r="L310" s="34">
        <v>3</v>
      </c>
      <c r="M310" s="21">
        <f t="shared" ref="M310:M326" si="71">L310*H310</f>
        <v>12</v>
      </c>
      <c r="N310" s="33" t="s">
        <v>36</v>
      </c>
    </row>
    <row r="311" outlineLevel="2" spans="1:14">
      <c r="A311" s="33" t="s">
        <v>16</v>
      </c>
      <c r="B311" s="34">
        <v>315</v>
      </c>
      <c r="C311" s="33"/>
      <c r="D311" s="54" t="s">
        <v>65</v>
      </c>
      <c r="E311" s="34">
        <v>2154</v>
      </c>
      <c r="F311" s="33">
        <v>2</v>
      </c>
      <c r="G311" s="21">
        <v>2</v>
      </c>
      <c r="H311" s="26">
        <f t="shared" si="68"/>
        <v>4</v>
      </c>
      <c r="I311" s="34">
        <v>5.89</v>
      </c>
      <c r="J311" s="36">
        <f t="shared" si="69"/>
        <v>11.78</v>
      </c>
      <c r="K311" s="21">
        <f t="shared" si="70"/>
        <v>23.56</v>
      </c>
      <c r="L311" s="34">
        <v>3</v>
      </c>
      <c r="M311" s="21">
        <f t="shared" si="71"/>
        <v>12</v>
      </c>
      <c r="N311" s="33" t="s">
        <v>36</v>
      </c>
    </row>
    <row r="312" outlineLevel="2" spans="1:14">
      <c r="A312" s="33" t="s">
        <v>16</v>
      </c>
      <c r="B312" s="34">
        <v>220</v>
      </c>
      <c r="C312" s="33"/>
      <c r="D312" s="54" t="s">
        <v>65</v>
      </c>
      <c r="E312" s="34">
        <v>1867</v>
      </c>
      <c r="F312" s="33">
        <v>2</v>
      </c>
      <c r="G312" s="21">
        <v>2</v>
      </c>
      <c r="H312" s="26">
        <f t="shared" si="68"/>
        <v>4</v>
      </c>
      <c r="I312" s="34">
        <v>5.11</v>
      </c>
      <c r="J312" s="36">
        <f t="shared" si="69"/>
        <v>10.22</v>
      </c>
      <c r="K312" s="21">
        <f t="shared" si="70"/>
        <v>20.44</v>
      </c>
      <c r="L312" s="34">
        <v>3</v>
      </c>
      <c r="M312" s="21">
        <f t="shared" si="71"/>
        <v>12</v>
      </c>
      <c r="N312" s="33" t="s">
        <v>36</v>
      </c>
    </row>
    <row r="313" outlineLevel="2" spans="1:14">
      <c r="A313" s="33" t="s">
        <v>16</v>
      </c>
      <c r="B313" s="34">
        <v>611</v>
      </c>
      <c r="C313" s="33"/>
      <c r="D313" s="54" t="s">
        <v>65</v>
      </c>
      <c r="E313" s="34">
        <v>1764</v>
      </c>
      <c r="F313" s="33">
        <v>8</v>
      </c>
      <c r="G313" s="21">
        <v>2</v>
      </c>
      <c r="H313" s="26">
        <f t="shared" si="68"/>
        <v>16</v>
      </c>
      <c r="I313" s="34">
        <v>4.83</v>
      </c>
      <c r="J313" s="36">
        <f t="shared" si="69"/>
        <v>38.64</v>
      </c>
      <c r="K313" s="21">
        <f t="shared" si="70"/>
        <v>77.28</v>
      </c>
      <c r="L313" s="34">
        <v>2</v>
      </c>
      <c r="M313" s="21">
        <f t="shared" si="71"/>
        <v>32</v>
      </c>
      <c r="N313" s="33" t="s">
        <v>36</v>
      </c>
    </row>
    <row r="314" outlineLevel="2" spans="1:14">
      <c r="A314" s="33" t="s">
        <v>16</v>
      </c>
      <c r="B314" s="54" t="s">
        <v>67</v>
      </c>
      <c r="C314" s="33"/>
      <c r="D314" s="54" t="s">
        <v>65</v>
      </c>
      <c r="E314" s="34">
        <v>1578</v>
      </c>
      <c r="F314" s="33">
        <v>4</v>
      </c>
      <c r="G314" s="21">
        <v>2</v>
      </c>
      <c r="H314" s="26">
        <f t="shared" si="68"/>
        <v>8</v>
      </c>
      <c r="I314" s="34">
        <v>4.32</v>
      </c>
      <c r="J314" s="36">
        <f t="shared" si="69"/>
        <v>17.28</v>
      </c>
      <c r="K314" s="21">
        <f t="shared" si="70"/>
        <v>34.56</v>
      </c>
      <c r="L314" s="34">
        <v>2</v>
      </c>
      <c r="M314" s="21">
        <f t="shared" si="71"/>
        <v>16</v>
      </c>
      <c r="N314" s="33" t="s">
        <v>36</v>
      </c>
    </row>
    <row r="315" outlineLevel="2" spans="1:14">
      <c r="A315" s="33" t="s">
        <v>16</v>
      </c>
      <c r="B315" s="54" t="s">
        <v>68</v>
      </c>
      <c r="C315" s="33"/>
      <c r="D315" s="54" t="s">
        <v>65</v>
      </c>
      <c r="E315" s="34">
        <v>1578</v>
      </c>
      <c r="F315" s="33">
        <v>4</v>
      </c>
      <c r="G315" s="21">
        <v>2</v>
      </c>
      <c r="H315" s="26">
        <f t="shared" si="68"/>
        <v>8</v>
      </c>
      <c r="I315" s="34">
        <v>4.32</v>
      </c>
      <c r="J315" s="36">
        <f t="shared" si="69"/>
        <v>17.28</v>
      </c>
      <c r="K315" s="21">
        <f t="shared" si="70"/>
        <v>34.56</v>
      </c>
      <c r="L315" s="34">
        <v>2</v>
      </c>
      <c r="M315" s="21">
        <f t="shared" si="71"/>
        <v>16</v>
      </c>
      <c r="N315" s="33" t="s">
        <v>36</v>
      </c>
    </row>
    <row r="316" outlineLevel="2" spans="1:14">
      <c r="A316" s="33" t="s">
        <v>16</v>
      </c>
      <c r="B316" s="34">
        <v>177</v>
      </c>
      <c r="C316" s="33"/>
      <c r="D316" s="54" t="s">
        <v>65</v>
      </c>
      <c r="E316" s="34">
        <v>1561</v>
      </c>
      <c r="F316" s="33">
        <v>2</v>
      </c>
      <c r="G316" s="21">
        <v>2</v>
      </c>
      <c r="H316" s="26">
        <f t="shared" si="68"/>
        <v>4</v>
      </c>
      <c r="I316" s="34">
        <v>4.27</v>
      </c>
      <c r="J316" s="36">
        <f t="shared" si="69"/>
        <v>8.54</v>
      </c>
      <c r="K316" s="21">
        <f t="shared" si="70"/>
        <v>17.08</v>
      </c>
      <c r="L316" s="34">
        <v>5</v>
      </c>
      <c r="M316" s="21">
        <f t="shared" si="71"/>
        <v>20</v>
      </c>
      <c r="N316" s="33" t="s">
        <v>36</v>
      </c>
    </row>
    <row r="317" outlineLevel="2" spans="1:14">
      <c r="A317" s="33" t="s">
        <v>16</v>
      </c>
      <c r="B317" s="34">
        <v>711</v>
      </c>
      <c r="C317" s="33"/>
      <c r="D317" s="54" t="s">
        <v>65</v>
      </c>
      <c r="E317" s="34">
        <v>1549</v>
      </c>
      <c r="F317" s="33">
        <v>4</v>
      </c>
      <c r="G317" s="21">
        <v>2</v>
      </c>
      <c r="H317" s="26">
        <f t="shared" si="68"/>
        <v>8</v>
      </c>
      <c r="I317" s="34">
        <v>4.24</v>
      </c>
      <c r="J317" s="36">
        <f t="shared" si="69"/>
        <v>16.96</v>
      </c>
      <c r="K317" s="21">
        <f t="shared" si="70"/>
        <v>33.92</v>
      </c>
      <c r="L317" s="34">
        <v>2</v>
      </c>
      <c r="M317" s="21">
        <f t="shared" si="71"/>
        <v>16</v>
      </c>
      <c r="N317" s="33" t="s">
        <v>36</v>
      </c>
    </row>
    <row r="318" outlineLevel="2" spans="1:14">
      <c r="A318" s="33" t="s">
        <v>16</v>
      </c>
      <c r="B318" s="34">
        <v>175</v>
      </c>
      <c r="C318" s="33"/>
      <c r="D318" s="54" t="s">
        <v>65</v>
      </c>
      <c r="E318" s="34">
        <v>1532</v>
      </c>
      <c r="F318" s="33">
        <v>2</v>
      </c>
      <c r="G318" s="21">
        <v>2</v>
      </c>
      <c r="H318" s="26">
        <f t="shared" si="68"/>
        <v>4</v>
      </c>
      <c r="I318" s="34">
        <v>4.19</v>
      </c>
      <c r="J318" s="36">
        <f t="shared" si="69"/>
        <v>8.38</v>
      </c>
      <c r="K318" s="21">
        <f t="shared" si="70"/>
        <v>16.76</v>
      </c>
      <c r="L318" s="34">
        <v>5</v>
      </c>
      <c r="M318" s="21">
        <f t="shared" si="71"/>
        <v>20</v>
      </c>
      <c r="N318" s="33" t="s">
        <v>36</v>
      </c>
    </row>
    <row r="319" outlineLevel="2" spans="1:14">
      <c r="A319" s="33" t="s">
        <v>16</v>
      </c>
      <c r="B319" s="34">
        <v>822</v>
      </c>
      <c r="C319" s="33"/>
      <c r="D319" s="54" t="s">
        <v>65</v>
      </c>
      <c r="E319" s="34">
        <v>1461</v>
      </c>
      <c r="F319" s="33">
        <v>4</v>
      </c>
      <c r="G319" s="21">
        <v>2</v>
      </c>
      <c r="H319" s="26">
        <f t="shared" si="68"/>
        <v>8</v>
      </c>
      <c r="I319" s="34">
        <v>4</v>
      </c>
      <c r="J319" s="36">
        <f t="shared" si="69"/>
        <v>16</v>
      </c>
      <c r="K319" s="21">
        <f t="shared" si="70"/>
        <v>32</v>
      </c>
      <c r="L319" s="34">
        <v>2</v>
      </c>
      <c r="M319" s="21">
        <f t="shared" si="71"/>
        <v>16</v>
      </c>
      <c r="N319" s="33" t="s">
        <v>36</v>
      </c>
    </row>
    <row r="320" outlineLevel="2" spans="1:14">
      <c r="A320" s="33" t="s">
        <v>16</v>
      </c>
      <c r="B320" s="34">
        <v>716</v>
      </c>
      <c r="C320" s="33"/>
      <c r="D320" s="54" t="s">
        <v>65</v>
      </c>
      <c r="E320" s="34">
        <v>1437</v>
      </c>
      <c r="F320" s="33">
        <v>4</v>
      </c>
      <c r="G320" s="21">
        <v>2</v>
      </c>
      <c r="H320" s="26">
        <f t="shared" si="68"/>
        <v>8</v>
      </c>
      <c r="I320" s="34">
        <v>3.93</v>
      </c>
      <c r="J320" s="36">
        <f t="shared" si="69"/>
        <v>15.72</v>
      </c>
      <c r="K320" s="21">
        <f t="shared" si="70"/>
        <v>31.44</v>
      </c>
      <c r="L320" s="34">
        <v>2</v>
      </c>
      <c r="M320" s="21">
        <f t="shared" si="71"/>
        <v>16</v>
      </c>
      <c r="N320" s="33" t="s">
        <v>36</v>
      </c>
    </row>
    <row r="321" outlineLevel="2" spans="1:14">
      <c r="A321" s="33" t="s">
        <v>16</v>
      </c>
      <c r="B321" s="34">
        <v>816</v>
      </c>
      <c r="C321" s="33"/>
      <c r="D321" s="54" t="s">
        <v>65</v>
      </c>
      <c r="E321" s="34">
        <v>1437</v>
      </c>
      <c r="F321" s="33">
        <v>8</v>
      </c>
      <c r="G321" s="21">
        <v>2</v>
      </c>
      <c r="H321" s="26">
        <f t="shared" si="68"/>
        <v>16</v>
      </c>
      <c r="I321" s="34">
        <v>3.93</v>
      </c>
      <c r="J321" s="36">
        <f t="shared" si="69"/>
        <v>31.44</v>
      </c>
      <c r="K321" s="21">
        <f t="shared" si="70"/>
        <v>62.88</v>
      </c>
      <c r="L321" s="34">
        <v>2</v>
      </c>
      <c r="M321" s="21">
        <f t="shared" si="71"/>
        <v>32</v>
      </c>
      <c r="N321" s="33" t="s">
        <v>36</v>
      </c>
    </row>
    <row r="322" outlineLevel="2" spans="1:14">
      <c r="A322" s="33" t="s">
        <v>16</v>
      </c>
      <c r="B322" s="34">
        <v>179</v>
      </c>
      <c r="C322" s="33"/>
      <c r="D322" s="54" t="s">
        <v>65</v>
      </c>
      <c r="E322" s="34">
        <v>1287</v>
      </c>
      <c r="F322" s="33">
        <v>2</v>
      </c>
      <c r="G322" s="21">
        <v>2</v>
      </c>
      <c r="H322" s="26">
        <f t="shared" si="68"/>
        <v>4</v>
      </c>
      <c r="I322" s="34">
        <v>3.52</v>
      </c>
      <c r="J322" s="36">
        <f t="shared" si="69"/>
        <v>7.04</v>
      </c>
      <c r="K322" s="21">
        <f t="shared" si="70"/>
        <v>14.08</v>
      </c>
      <c r="L322" s="34">
        <v>5</v>
      </c>
      <c r="M322" s="21">
        <f t="shared" si="71"/>
        <v>20</v>
      </c>
      <c r="N322" s="33" t="s">
        <v>36</v>
      </c>
    </row>
    <row r="323" outlineLevel="2" spans="1:14">
      <c r="A323" s="33" t="s">
        <v>16</v>
      </c>
      <c r="B323" s="34">
        <v>1309</v>
      </c>
      <c r="C323" s="33"/>
      <c r="D323" s="54" t="s">
        <v>65</v>
      </c>
      <c r="E323" s="34">
        <v>1262</v>
      </c>
      <c r="F323" s="33">
        <v>4</v>
      </c>
      <c r="G323" s="21">
        <v>1</v>
      </c>
      <c r="H323" s="26">
        <f t="shared" si="68"/>
        <v>4</v>
      </c>
      <c r="I323" s="34">
        <v>3.45</v>
      </c>
      <c r="J323" s="36">
        <f t="shared" si="69"/>
        <v>13.8</v>
      </c>
      <c r="K323" s="21">
        <f t="shared" si="70"/>
        <v>13.8</v>
      </c>
      <c r="L323" s="34">
        <v>2</v>
      </c>
      <c r="M323" s="21">
        <f t="shared" si="71"/>
        <v>8</v>
      </c>
      <c r="N323" s="33" t="s">
        <v>36</v>
      </c>
    </row>
    <row r="324" outlineLevel="2" spans="1:14">
      <c r="A324" s="33" t="s">
        <v>16</v>
      </c>
      <c r="B324" s="34">
        <v>1310</v>
      </c>
      <c r="C324" s="33"/>
      <c r="D324" s="54" t="s">
        <v>65</v>
      </c>
      <c r="E324" s="34">
        <v>1262</v>
      </c>
      <c r="F324" s="33">
        <v>4</v>
      </c>
      <c r="G324" s="21">
        <v>1</v>
      </c>
      <c r="H324" s="26">
        <f t="shared" si="68"/>
        <v>4</v>
      </c>
      <c r="I324" s="34">
        <v>3.45</v>
      </c>
      <c r="J324" s="36">
        <f t="shared" si="69"/>
        <v>13.8</v>
      </c>
      <c r="K324" s="21">
        <f t="shared" si="70"/>
        <v>13.8</v>
      </c>
      <c r="L324" s="34">
        <v>2</v>
      </c>
      <c r="M324" s="21">
        <f t="shared" si="71"/>
        <v>8</v>
      </c>
      <c r="N324" s="33" t="s">
        <v>36</v>
      </c>
    </row>
    <row r="325" outlineLevel="2" spans="1:14">
      <c r="A325" s="33" t="s">
        <v>16</v>
      </c>
      <c r="B325" s="34">
        <v>1316</v>
      </c>
      <c r="C325" s="33"/>
      <c r="D325" s="54" t="s">
        <v>65</v>
      </c>
      <c r="E325" s="34">
        <v>1262</v>
      </c>
      <c r="F325" s="33">
        <v>4</v>
      </c>
      <c r="G325" s="21">
        <v>1</v>
      </c>
      <c r="H325" s="26">
        <f t="shared" si="68"/>
        <v>4</v>
      </c>
      <c r="I325" s="34">
        <v>3.45</v>
      </c>
      <c r="J325" s="36">
        <f t="shared" si="69"/>
        <v>13.8</v>
      </c>
      <c r="K325" s="21">
        <f t="shared" si="70"/>
        <v>13.8</v>
      </c>
      <c r="L325" s="34">
        <v>2</v>
      </c>
      <c r="M325" s="21">
        <f t="shared" si="71"/>
        <v>8</v>
      </c>
      <c r="N325" s="33" t="s">
        <v>36</v>
      </c>
    </row>
    <row r="326" outlineLevel="2" spans="1:14">
      <c r="A326" s="33" t="s">
        <v>16</v>
      </c>
      <c r="B326" s="54" t="s">
        <v>70</v>
      </c>
      <c r="C326" s="33"/>
      <c r="D326" s="54" t="s">
        <v>65</v>
      </c>
      <c r="E326" s="34">
        <v>1262</v>
      </c>
      <c r="F326" s="33">
        <v>4</v>
      </c>
      <c r="G326" s="21">
        <v>1</v>
      </c>
      <c r="H326" s="26">
        <f t="shared" si="68"/>
        <v>4</v>
      </c>
      <c r="I326" s="34">
        <v>3.45</v>
      </c>
      <c r="J326" s="36">
        <f t="shared" si="69"/>
        <v>13.8</v>
      </c>
      <c r="K326" s="21">
        <f t="shared" si="70"/>
        <v>13.8</v>
      </c>
      <c r="L326" s="34">
        <v>2</v>
      </c>
      <c r="M326" s="21">
        <f t="shared" si="71"/>
        <v>8</v>
      </c>
      <c r="N326" s="33" t="s">
        <v>36</v>
      </c>
    </row>
    <row r="327" outlineLevel="1" spans="1:14">
      <c r="A327" s="33">
        <v>63</v>
      </c>
      <c r="B327" s="33"/>
      <c r="C327" s="33"/>
      <c r="D327" s="42" t="s">
        <v>134</v>
      </c>
      <c r="E327" s="34"/>
      <c r="F327" s="33"/>
      <c r="G327" s="21"/>
      <c r="H327" s="26">
        <f>SUBTOTAL(9,H310:H326)</f>
        <v>112</v>
      </c>
      <c r="I327" s="34"/>
      <c r="J327" s="36"/>
      <c r="K327" s="21">
        <f>SUBTOTAL(9,K310:K326)</f>
        <v>480.6</v>
      </c>
      <c r="L327" s="34"/>
      <c r="M327" s="21">
        <f>SUBTOTAL(9,M310:M326)</f>
        <v>272</v>
      </c>
      <c r="N327" s="33"/>
    </row>
    <row r="328" outlineLevel="2" spans="1:14">
      <c r="A328" s="33" t="s">
        <v>16</v>
      </c>
      <c r="B328" s="34">
        <v>205</v>
      </c>
      <c r="C328" s="33"/>
      <c r="D328" s="54" t="s">
        <v>65</v>
      </c>
      <c r="E328" s="34">
        <v>2455</v>
      </c>
      <c r="F328" s="33">
        <v>2</v>
      </c>
      <c r="G328" s="21">
        <v>2</v>
      </c>
      <c r="H328" s="26">
        <f t="shared" ref="H328:H356" si="72">G328*F328</f>
        <v>4</v>
      </c>
      <c r="I328" s="34">
        <v>6.72</v>
      </c>
      <c r="J328" s="36">
        <f t="shared" ref="J328:J356" si="73">I328*F328</f>
        <v>13.44</v>
      </c>
      <c r="K328" s="21">
        <f t="shared" ref="K328:K356" si="74">I328*H328</f>
        <v>26.88</v>
      </c>
      <c r="L328" s="34">
        <v>4</v>
      </c>
      <c r="M328" s="21">
        <f t="shared" ref="M328:M356" si="75">L328*H328</f>
        <v>16</v>
      </c>
      <c r="N328" s="33"/>
    </row>
    <row r="329" outlineLevel="2" spans="1:14">
      <c r="A329" s="33" t="s">
        <v>16</v>
      </c>
      <c r="B329" s="34">
        <v>206</v>
      </c>
      <c r="C329" s="33"/>
      <c r="D329" s="54" t="s">
        <v>65</v>
      </c>
      <c r="E329" s="34">
        <v>2455</v>
      </c>
      <c r="F329" s="33">
        <v>2</v>
      </c>
      <c r="G329" s="21">
        <v>2</v>
      </c>
      <c r="H329" s="26">
        <f t="shared" si="72"/>
        <v>4</v>
      </c>
      <c r="I329" s="34">
        <v>6.72</v>
      </c>
      <c r="J329" s="36">
        <f t="shared" si="73"/>
        <v>13.44</v>
      </c>
      <c r="K329" s="21">
        <f t="shared" si="74"/>
        <v>26.88</v>
      </c>
      <c r="L329" s="34">
        <v>4</v>
      </c>
      <c r="M329" s="21">
        <f t="shared" si="75"/>
        <v>16</v>
      </c>
      <c r="N329" s="33"/>
    </row>
    <row r="330" outlineLevel="2" spans="1:14">
      <c r="A330" s="33" t="s">
        <v>16</v>
      </c>
      <c r="B330" s="34">
        <v>314</v>
      </c>
      <c r="C330" s="33"/>
      <c r="D330" s="54" t="s">
        <v>65</v>
      </c>
      <c r="E330" s="34">
        <v>2453</v>
      </c>
      <c r="F330" s="33">
        <v>2</v>
      </c>
      <c r="G330" s="21">
        <v>2</v>
      </c>
      <c r="H330" s="26">
        <f t="shared" si="72"/>
        <v>4</v>
      </c>
      <c r="I330" s="34">
        <v>6.71</v>
      </c>
      <c r="J330" s="36">
        <f t="shared" si="73"/>
        <v>13.42</v>
      </c>
      <c r="K330" s="21">
        <f t="shared" si="74"/>
        <v>26.84</v>
      </c>
      <c r="L330" s="34">
        <v>3</v>
      </c>
      <c r="M330" s="21">
        <f t="shared" si="75"/>
        <v>12</v>
      </c>
      <c r="N330" s="33"/>
    </row>
    <row r="331" outlineLevel="2" spans="1:14">
      <c r="A331" s="33" t="s">
        <v>16</v>
      </c>
      <c r="B331" s="34">
        <v>316</v>
      </c>
      <c r="C331" s="33"/>
      <c r="D331" s="54" t="s">
        <v>65</v>
      </c>
      <c r="E331" s="34">
        <v>2154</v>
      </c>
      <c r="F331" s="33">
        <v>2</v>
      </c>
      <c r="G331" s="21">
        <v>2</v>
      </c>
      <c r="H331" s="26">
        <f t="shared" si="72"/>
        <v>4</v>
      </c>
      <c r="I331" s="34">
        <v>5.89</v>
      </c>
      <c r="J331" s="36">
        <f t="shared" si="73"/>
        <v>11.78</v>
      </c>
      <c r="K331" s="21">
        <f t="shared" si="74"/>
        <v>23.56</v>
      </c>
      <c r="L331" s="34">
        <v>3</v>
      </c>
      <c r="M331" s="21">
        <f t="shared" si="75"/>
        <v>12</v>
      </c>
      <c r="N331" s="33"/>
    </row>
    <row r="332" outlineLevel="2" spans="1:14">
      <c r="A332" s="33" t="s">
        <v>16</v>
      </c>
      <c r="B332" s="34">
        <v>323</v>
      </c>
      <c r="C332" s="33"/>
      <c r="D332" s="54" t="s">
        <v>65</v>
      </c>
      <c r="E332" s="34">
        <v>1932</v>
      </c>
      <c r="F332" s="33">
        <v>2</v>
      </c>
      <c r="G332" s="21">
        <v>2</v>
      </c>
      <c r="H332" s="26">
        <f t="shared" si="72"/>
        <v>4</v>
      </c>
      <c r="I332" s="34">
        <v>5.29</v>
      </c>
      <c r="J332" s="36">
        <f t="shared" si="73"/>
        <v>10.58</v>
      </c>
      <c r="K332" s="21">
        <f t="shared" si="74"/>
        <v>21.16</v>
      </c>
      <c r="L332" s="34">
        <v>2</v>
      </c>
      <c r="M332" s="21">
        <f t="shared" si="75"/>
        <v>8</v>
      </c>
      <c r="N332" s="33"/>
    </row>
    <row r="333" outlineLevel="2" spans="1:14">
      <c r="A333" s="33" t="s">
        <v>16</v>
      </c>
      <c r="B333" s="34">
        <v>221</v>
      </c>
      <c r="C333" s="33"/>
      <c r="D333" s="54" t="s">
        <v>65</v>
      </c>
      <c r="E333" s="34">
        <v>1867</v>
      </c>
      <c r="F333" s="33">
        <v>2</v>
      </c>
      <c r="G333" s="21">
        <v>2</v>
      </c>
      <c r="H333" s="26">
        <f t="shared" si="72"/>
        <v>4</v>
      </c>
      <c r="I333" s="34">
        <v>5.11</v>
      </c>
      <c r="J333" s="36">
        <f t="shared" si="73"/>
        <v>10.22</v>
      </c>
      <c r="K333" s="21">
        <f t="shared" si="74"/>
        <v>20.44</v>
      </c>
      <c r="L333" s="34">
        <v>3</v>
      </c>
      <c r="M333" s="21">
        <f t="shared" si="75"/>
        <v>12</v>
      </c>
      <c r="N333" s="33"/>
    </row>
    <row r="334" outlineLevel="2" spans="1:14">
      <c r="A334" s="33" t="s">
        <v>16</v>
      </c>
      <c r="B334" s="34">
        <v>1326</v>
      </c>
      <c r="C334" s="33"/>
      <c r="D334" s="54" t="s">
        <v>65</v>
      </c>
      <c r="E334" s="34">
        <v>1678</v>
      </c>
      <c r="F334" s="33">
        <v>4</v>
      </c>
      <c r="G334" s="21">
        <v>1</v>
      </c>
      <c r="H334" s="26">
        <f t="shared" si="72"/>
        <v>4</v>
      </c>
      <c r="I334" s="34">
        <v>4.59</v>
      </c>
      <c r="J334" s="36">
        <f t="shared" si="73"/>
        <v>18.36</v>
      </c>
      <c r="K334" s="21">
        <f t="shared" si="74"/>
        <v>18.36</v>
      </c>
      <c r="L334" s="34">
        <v>2</v>
      </c>
      <c r="M334" s="21">
        <f t="shared" si="75"/>
        <v>8</v>
      </c>
      <c r="N334" s="33"/>
    </row>
    <row r="335" outlineLevel="2" spans="1:14">
      <c r="A335" s="33" t="s">
        <v>16</v>
      </c>
      <c r="B335" s="54" t="s">
        <v>66</v>
      </c>
      <c r="C335" s="33"/>
      <c r="D335" s="54" t="s">
        <v>65</v>
      </c>
      <c r="E335" s="34">
        <v>1578</v>
      </c>
      <c r="F335" s="33">
        <v>4</v>
      </c>
      <c r="G335" s="21">
        <v>2</v>
      </c>
      <c r="H335" s="26">
        <f t="shared" si="72"/>
        <v>8</v>
      </c>
      <c r="I335" s="34">
        <v>4.32</v>
      </c>
      <c r="J335" s="36">
        <f t="shared" si="73"/>
        <v>17.28</v>
      </c>
      <c r="K335" s="21">
        <f t="shared" si="74"/>
        <v>34.56</v>
      </c>
      <c r="L335" s="34">
        <v>2</v>
      </c>
      <c r="M335" s="21">
        <f t="shared" si="75"/>
        <v>16</v>
      </c>
      <c r="N335" s="33"/>
    </row>
    <row r="336" outlineLevel="2" spans="1:14">
      <c r="A336" s="33" t="s">
        <v>16</v>
      </c>
      <c r="B336" s="54" t="s">
        <v>69</v>
      </c>
      <c r="C336" s="33"/>
      <c r="D336" s="54" t="s">
        <v>65</v>
      </c>
      <c r="E336" s="34">
        <v>1577</v>
      </c>
      <c r="F336" s="33">
        <v>4</v>
      </c>
      <c r="G336" s="21">
        <v>2</v>
      </c>
      <c r="H336" s="26">
        <f t="shared" si="72"/>
        <v>8</v>
      </c>
      <c r="I336" s="34">
        <v>4.31</v>
      </c>
      <c r="J336" s="36">
        <f t="shared" si="73"/>
        <v>17.24</v>
      </c>
      <c r="K336" s="21">
        <f t="shared" si="74"/>
        <v>34.48</v>
      </c>
      <c r="L336" s="34">
        <v>2</v>
      </c>
      <c r="M336" s="21">
        <f t="shared" si="75"/>
        <v>16</v>
      </c>
      <c r="N336" s="33"/>
    </row>
    <row r="337" outlineLevel="2" spans="1:14">
      <c r="A337" s="33" t="s">
        <v>16</v>
      </c>
      <c r="B337" s="34">
        <v>178</v>
      </c>
      <c r="C337" s="33"/>
      <c r="D337" s="54" t="s">
        <v>65</v>
      </c>
      <c r="E337" s="34">
        <v>1561</v>
      </c>
      <c r="F337" s="33">
        <v>2</v>
      </c>
      <c r="G337" s="21">
        <v>2</v>
      </c>
      <c r="H337" s="26">
        <f t="shared" si="72"/>
        <v>4</v>
      </c>
      <c r="I337" s="34">
        <v>4.27</v>
      </c>
      <c r="J337" s="36">
        <f t="shared" si="73"/>
        <v>8.54</v>
      </c>
      <c r="K337" s="21">
        <f t="shared" si="74"/>
        <v>17.08</v>
      </c>
      <c r="L337" s="34">
        <v>5</v>
      </c>
      <c r="M337" s="21">
        <f t="shared" si="75"/>
        <v>20</v>
      </c>
      <c r="N337" s="33"/>
    </row>
    <row r="338" outlineLevel="2" spans="1:14">
      <c r="A338" s="33" t="s">
        <v>16</v>
      </c>
      <c r="B338" s="34">
        <v>712</v>
      </c>
      <c r="C338" s="33"/>
      <c r="D338" s="54" t="s">
        <v>65</v>
      </c>
      <c r="E338" s="34">
        <v>1549</v>
      </c>
      <c r="F338" s="33">
        <v>4</v>
      </c>
      <c r="G338" s="21">
        <v>2</v>
      </c>
      <c r="H338" s="26">
        <f t="shared" si="72"/>
        <v>8</v>
      </c>
      <c r="I338" s="34">
        <v>4.24</v>
      </c>
      <c r="J338" s="36">
        <f t="shared" si="73"/>
        <v>16.96</v>
      </c>
      <c r="K338" s="21">
        <f t="shared" si="74"/>
        <v>33.92</v>
      </c>
      <c r="L338" s="34">
        <v>2</v>
      </c>
      <c r="M338" s="21">
        <f t="shared" si="75"/>
        <v>16</v>
      </c>
      <c r="N338" s="33"/>
    </row>
    <row r="339" outlineLevel="2" spans="1:14">
      <c r="A339" s="33" t="s">
        <v>16</v>
      </c>
      <c r="B339" s="34">
        <v>176</v>
      </c>
      <c r="C339" s="33"/>
      <c r="D339" s="54" t="s">
        <v>65</v>
      </c>
      <c r="E339" s="34">
        <v>1532</v>
      </c>
      <c r="F339" s="33">
        <v>2</v>
      </c>
      <c r="G339" s="21">
        <v>2</v>
      </c>
      <c r="H339" s="26">
        <f t="shared" si="72"/>
        <v>4</v>
      </c>
      <c r="I339" s="34">
        <v>4.19</v>
      </c>
      <c r="J339" s="36">
        <f t="shared" si="73"/>
        <v>8.38</v>
      </c>
      <c r="K339" s="21">
        <f t="shared" si="74"/>
        <v>16.76</v>
      </c>
      <c r="L339" s="34">
        <v>5</v>
      </c>
      <c r="M339" s="21">
        <f t="shared" si="75"/>
        <v>20</v>
      </c>
      <c r="N339" s="33"/>
    </row>
    <row r="340" outlineLevel="2" spans="1:14">
      <c r="A340" s="33" t="s">
        <v>16</v>
      </c>
      <c r="B340" s="34">
        <v>305</v>
      </c>
      <c r="C340" s="33"/>
      <c r="D340" s="54" t="s">
        <v>65</v>
      </c>
      <c r="E340" s="34">
        <v>1523</v>
      </c>
      <c r="F340" s="33">
        <v>4</v>
      </c>
      <c r="G340" s="21">
        <v>2</v>
      </c>
      <c r="H340" s="26">
        <f t="shared" si="72"/>
        <v>8</v>
      </c>
      <c r="I340" s="34">
        <v>4.17</v>
      </c>
      <c r="J340" s="36">
        <f t="shared" si="73"/>
        <v>16.68</v>
      </c>
      <c r="K340" s="21">
        <f t="shared" si="74"/>
        <v>33.36</v>
      </c>
      <c r="L340" s="34">
        <v>2</v>
      </c>
      <c r="M340" s="21">
        <f t="shared" si="75"/>
        <v>16</v>
      </c>
      <c r="N340" s="33"/>
    </row>
    <row r="341" outlineLevel="2" spans="1:14">
      <c r="A341" s="33" t="s">
        <v>16</v>
      </c>
      <c r="B341" s="34">
        <v>1131</v>
      </c>
      <c r="C341" s="33"/>
      <c r="D341" s="33" t="s">
        <v>65</v>
      </c>
      <c r="E341" s="34">
        <v>1498</v>
      </c>
      <c r="F341" s="33">
        <v>8</v>
      </c>
      <c r="G341" s="21">
        <v>1</v>
      </c>
      <c r="H341" s="26">
        <f t="shared" si="72"/>
        <v>8</v>
      </c>
      <c r="I341" s="34">
        <v>4.1</v>
      </c>
      <c r="J341" s="36">
        <f t="shared" si="73"/>
        <v>32.8</v>
      </c>
      <c r="K341" s="21">
        <f t="shared" si="74"/>
        <v>32.8</v>
      </c>
      <c r="L341" s="34">
        <v>2</v>
      </c>
      <c r="M341" s="21">
        <f t="shared" si="75"/>
        <v>16</v>
      </c>
      <c r="N341" s="33"/>
    </row>
    <row r="342" outlineLevel="2" spans="1:14">
      <c r="A342" s="33" t="s">
        <v>16</v>
      </c>
      <c r="B342" s="34">
        <v>823</v>
      </c>
      <c r="C342" s="33"/>
      <c r="D342" s="54" t="s">
        <v>65</v>
      </c>
      <c r="E342" s="34">
        <v>1461</v>
      </c>
      <c r="F342" s="33">
        <v>4</v>
      </c>
      <c r="G342" s="21">
        <v>2</v>
      </c>
      <c r="H342" s="26">
        <f t="shared" si="72"/>
        <v>8</v>
      </c>
      <c r="I342" s="34">
        <v>4</v>
      </c>
      <c r="J342" s="36">
        <f t="shared" si="73"/>
        <v>16</v>
      </c>
      <c r="K342" s="21">
        <f t="shared" si="74"/>
        <v>32</v>
      </c>
      <c r="L342" s="34">
        <v>2</v>
      </c>
      <c r="M342" s="21">
        <f t="shared" si="75"/>
        <v>16</v>
      </c>
      <c r="N342" s="33"/>
    </row>
    <row r="343" outlineLevel="2" spans="1:14">
      <c r="A343" s="33" t="s">
        <v>16</v>
      </c>
      <c r="B343" s="34">
        <v>228</v>
      </c>
      <c r="C343" s="33"/>
      <c r="D343" s="54" t="s">
        <v>65</v>
      </c>
      <c r="E343" s="34">
        <v>1454</v>
      </c>
      <c r="F343" s="33">
        <v>2</v>
      </c>
      <c r="G343" s="21">
        <v>2</v>
      </c>
      <c r="H343" s="26">
        <f t="shared" si="72"/>
        <v>4</v>
      </c>
      <c r="I343" s="34">
        <v>3.98</v>
      </c>
      <c r="J343" s="36">
        <f t="shared" si="73"/>
        <v>7.96</v>
      </c>
      <c r="K343" s="21">
        <f t="shared" si="74"/>
        <v>15.92</v>
      </c>
      <c r="L343" s="34">
        <v>2</v>
      </c>
      <c r="M343" s="21">
        <f t="shared" si="75"/>
        <v>8</v>
      </c>
      <c r="N343" s="33"/>
    </row>
    <row r="344" outlineLevel="2" spans="1:14">
      <c r="A344" s="33" t="s">
        <v>16</v>
      </c>
      <c r="B344" s="34">
        <v>717</v>
      </c>
      <c r="C344" s="33"/>
      <c r="D344" s="54" t="s">
        <v>65</v>
      </c>
      <c r="E344" s="34">
        <v>1437</v>
      </c>
      <c r="F344" s="33">
        <v>4</v>
      </c>
      <c r="G344" s="21">
        <v>2</v>
      </c>
      <c r="H344" s="26">
        <f t="shared" si="72"/>
        <v>8</v>
      </c>
      <c r="I344" s="34">
        <v>3.93</v>
      </c>
      <c r="J344" s="36">
        <f t="shared" si="73"/>
        <v>15.72</v>
      </c>
      <c r="K344" s="21">
        <f t="shared" si="74"/>
        <v>31.44</v>
      </c>
      <c r="L344" s="34">
        <v>2</v>
      </c>
      <c r="M344" s="21">
        <f t="shared" si="75"/>
        <v>16</v>
      </c>
      <c r="N344" s="33"/>
    </row>
    <row r="345" outlineLevel="2" spans="1:14">
      <c r="A345" s="33" t="s">
        <v>16</v>
      </c>
      <c r="B345" s="34">
        <v>812</v>
      </c>
      <c r="C345" s="33"/>
      <c r="D345" s="54" t="s">
        <v>65</v>
      </c>
      <c r="E345" s="34">
        <v>1380</v>
      </c>
      <c r="F345" s="33">
        <v>8</v>
      </c>
      <c r="G345" s="21">
        <v>2</v>
      </c>
      <c r="H345" s="26">
        <f t="shared" si="72"/>
        <v>16</v>
      </c>
      <c r="I345" s="34">
        <v>3.78</v>
      </c>
      <c r="J345" s="36">
        <f t="shared" si="73"/>
        <v>30.24</v>
      </c>
      <c r="K345" s="21">
        <f t="shared" si="74"/>
        <v>60.48</v>
      </c>
      <c r="L345" s="34">
        <v>2</v>
      </c>
      <c r="M345" s="21">
        <f t="shared" si="75"/>
        <v>32</v>
      </c>
      <c r="N345" s="33"/>
    </row>
    <row r="346" outlineLevel="2" spans="1:14">
      <c r="A346" s="33" t="s">
        <v>16</v>
      </c>
      <c r="B346" s="34">
        <v>180</v>
      </c>
      <c r="C346" s="33"/>
      <c r="D346" s="54" t="s">
        <v>65</v>
      </c>
      <c r="E346" s="34">
        <v>1286</v>
      </c>
      <c r="F346" s="33">
        <v>2</v>
      </c>
      <c r="G346" s="21">
        <v>2</v>
      </c>
      <c r="H346" s="26">
        <f t="shared" si="72"/>
        <v>4</v>
      </c>
      <c r="I346" s="34">
        <v>3.52</v>
      </c>
      <c r="J346" s="36">
        <f t="shared" si="73"/>
        <v>7.04</v>
      </c>
      <c r="K346" s="21">
        <f t="shared" si="74"/>
        <v>14.08</v>
      </c>
      <c r="L346" s="34">
        <v>5</v>
      </c>
      <c r="M346" s="21">
        <f t="shared" si="75"/>
        <v>20</v>
      </c>
      <c r="N346" s="33"/>
    </row>
    <row r="347" outlineLevel="2" spans="1:14">
      <c r="A347" s="33" t="s">
        <v>16</v>
      </c>
      <c r="B347" s="34">
        <v>173</v>
      </c>
      <c r="C347" s="33"/>
      <c r="D347" s="54" t="s">
        <v>65</v>
      </c>
      <c r="E347" s="34">
        <v>1258</v>
      </c>
      <c r="F347" s="33">
        <v>2</v>
      </c>
      <c r="G347" s="21">
        <v>2</v>
      </c>
      <c r="H347" s="26">
        <f t="shared" si="72"/>
        <v>4</v>
      </c>
      <c r="I347" s="34">
        <v>3.44</v>
      </c>
      <c r="J347" s="36">
        <f t="shared" si="73"/>
        <v>6.88</v>
      </c>
      <c r="K347" s="21">
        <f t="shared" si="74"/>
        <v>13.76</v>
      </c>
      <c r="L347" s="34">
        <v>2</v>
      </c>
      <c r="M347" s="21">
        <f t="shared" si="75"/>
        <v>8</v>
      </c>
      <c r="N347" s="33"/>
    </row>
    <row r="348" outlineLevel="2" spans="1:14">
      <c r="A348" s="33" t="s">
        <v>16</v>
      </c>
      <c r="B348" s="34">
        <v>1320</v>
      </c>
      <c r="C348" s="33"/>
      <c r="D348" s="54" t="s">
        <v>65</v>
      </c>
      <c r="E348" s="34">
        <v>1235</v>
      </c>
      <c r="F348" s="33">
        <v>8</v>
      </c>
      <c r="G348" s="21">
        <v>1</v>
      </c>
      <c r="H348" s="26">
        <f t="shared" si="72"/>
        <v>8</v>
      </c>
      <c r="I348" s="34">
        <v>3.38</v>
      </c>
      <c r="J348" s="36">
        <f t="shared" si="73"/>
        <v>27.04</v>
      </c>
      <c r="K348" s="21">
        <f t="shared" si="74"/>
        <v>27.04</v>
      </c>
      <c r="L348" s="34">
        <v>2</v>
      </c>
      <c r="M348" s="21">
        <f t="shared" si="75"/>
        <v>16</v>
      </c>
      <c r="N348" s="33"/>
    </row>
    <row r="349" outlineLevel="2" spans="1:14">
      <c r="A349" s="33" t="s">
        <v>16</v>
      </c>
      <c r="B349" s="34">
        <v>134</v>
      </c>
      <c r="C349" s="33"/>
      <c r="D349" s="54" t="s">
        <v>65</v>
      </c>
      <c r="E349" s="34">
        <v>1006</v>
      </c>
      <c r="F349" s="33">
        <v>2</v>
      </c>
      <c r="G349" s="21">
        <v>2</v>
      </c>
      <c r="H349" s="26">
        <f t="shared" si="72"/>
        <v>4</v>
      </c>
      <c r="I349" s="34">
        <v>2.75</v>
      </c>
      <c r="J349" s="36">
        <f t="shared" si="73"/>
        <v>5.5</v>
      </c>
      <c r="K349" s="21">
        <f t="shared" si="74"/>
        <v>11</v>
      </c>
      <c r="L349" s="34">
        <v>4</v>
      </c>
      <c r="M349" s="21">
        <f t="shared" si="75"/>
        <v>16</v>
      </c>
      <c r="N349" s="33"/>
    </row>
    <row r="350" outlineLevel="2" spans="1:14">
      <c r="A350" s="33" t="s">
        <v>16</v>
      </c>
      <c r="B350" s="34">
        <v>135</v>
      </c>
      <c r="C350" s="33"/>
      <c r="D350" s="54" t="s">
        <v>65</v>
      </c>
      <c r="E350" s="34">
        <v>1006</v>
      </c>
      <c r="F350" s="33">
        <v>2</v>
      </c>
      <c r="G350" s="21">
        <v>2</v>
      </c>
      <c r="H350" s="26">
        <f t="shared" si="72"/>
        <v>4</v>
      </c>
      <c r="I350" s="34">
        <v>2.75</v>
      </c>
      <c r="J350" s="36">
        <f t="shared" si="73"/>
        <v>5.5</v>
      </c>
      <c r="K350" s="21">
        <f t="shared" si="74"/>
        <v>11</v>
      </c>
      <c r="L350" s="34">
        <v>4</v>
      </c>
      <c r="M350" s="21">
        <f t="shared" si="75"/>
        <v>16</v>
      </c>
      <c r="N350" s="33"/>
    </row>
    <row r="351" outlineLevel="2" spans="1:14">
      <c r="A351" s="33" t="s">
        <v>16</v>
      </c>
      <c r="B351" s="54" t="s">
        <v>71</v>
      </c>
      <c r="C351" s="33"/>
      <c r="D351" s="54" t="s">
        <v>65</v>
      </c>
      <c r="E351" s="34">
        <v>942</v>
      </c>
      <c r="F351" s="33">
        <v>2</v>
      </c>
      <c r="G351" s="21">
        <v>2</v>
      </c>
      <c r="H351" s="26">
        <f t="shared" si="72"/>
        <v>4</v>
      </c>
      <c r="I351" s="34">
        <v>2.58</v>
      </c>
      <c r="J351" s="36">
        <f t="shared" si="73"/>
        <v>5.16</v>
      </c>
      <c r="K351" s="21">
        <f t="shared" si="74"/>
        <v>10.32</v>
      </c>
      <c r="L351" s="34">
        <v>4</v>
      </c>
      <c r="M351" s="21">
        <f t="shared" si="75"/>
        <v>16</v>
      </c>
      <c r="N351" s="33"/>
    </row>
    <row r="352" outlineLevel="2" spans="1:14">
      <c r="A352" s="33" t="s">
        <v>16</v>
      </c>
      <c r="B352" s="54" t="s">
        <v>72</v>
      </c>
      <c r="C352" s="33"/>
      <c r="D352" s="54" t="s">
        <v>65</v>
      </c>
      <c r="E352" s="34">
        <v>942</v>
      </c>
      <c r="F352" s="33">
        <v>2</v>
      </c>
      <c r="G352" s="21">
        <v>2</v>
      </c>
      <c r="H352" s="26">
        <f t="shared" si="72"/>
        <v>4</v>
      </c>
      <c r="I352" s="34">
        <v>2.58</v>
      </c>
      <c r="J352" s="36">
        <f t="shared" si="73"/>
        <v>5.16</v>
      </c>
      <c r="K352" s="21">
        <f t="shared" si="74"/>
        <v>10.32</v>
      </c>
      <c r="L352" s="34">
        <v>4</v>
      </c>
      <c r="M352" s="21">
        <f t="shared" si="75"/>
        <v>16</v>
      </c>
      <c r="N352" s="33"/>
    </row>
    <row r="353" outlineLevel="1" spans="1:14">
      <c r="A353" s="33">
        <v>64</v>
      </c>
      <c r="B353" s="33"/>
      <c r="C353" s="33"/>
      <c r="D353" s="42" t="s">
        <v>134</v>
      </c>
      <c r="E353" s="34"/>
      <c r="F353" s="33"/>
      <c r="G353" s="21"/>
      <c r="H353" s="26">
        <f>SUBTOTAL(9,H328:H352)</f>
        <v>144</v>
      </c>
      <c r="I353" s="34"/>
      <c r="J353" s="36"/>
      <c r="K353" s="21">
        <f>SUBTOTAL(9,K328:K352)</f>
        <v>604.44</v>
      </c>
      <c r="L353" s="34"/>
      <c r="M353" s="21">
        <f>SUBTOTAL(9,M328:M352)</f>
        <v>384</v>
      </c>
      <c r="N353" s="33"/>
    </row>
    <row r="354" outlineLevel="2" spans="1:14">
      <c r="A354" s="33" t="s">
        <v>16</v>
      </c>
      <c r="B354" s="54" t="s">
        <v>76</v>
      </c>
      <c r="C354" s="33"/>
      <c r="D354" s="54" t="s">
        <v>73</v>
      </c>
      <c r="E354" s="34">
        <v>988</v>
      </c>
      <c r="F354" s="33">
        <v>2</v>
      </c>
      <c r="G354" s="21">
        <v>2</v>
      </c>
      <c r="H354" s="26">
        <f>G354*F354</f>
        <v>4</v>
      </c>
      <c r="I354" s="34">
        <v>2.39</v>
      </c>
      <c r="J354" s="36">
        <f>I354*F354</f>
        <v>4.78</v>
      </c>
      <c r="K354" s="21">
        <f>I354*H354</f>
        <v>9.56</v>
      </c>
      <c r="L354" s="34">
        <v>2</v>
      </c>
      <c r="M354" s="21">
        <f>L354*H354</f>
        <v>8</v>
      </c>
      <c r="N354" s="33" t="s">
        <v>77</v>
      </c>
    </row>
    <row r="355" outlineLevel="2" spans="1:14">
      <c r="A355" s="33" t="s">
        <v>16</v>
      </c>
      <c r="B355" s="54" t="s">
        <v>78</v>
      </c>
      <c r="C355" s="33"/>
      <c r="D355" s="54" t="s">
        <v>73</v>
      </c>
      <c r="E355" s="34">
        <v>978</v>
      </c>
      <c r="F355" s="33">
        <v>2</v>
      </c>
      <c r="G355" s="21">
        <v>2</v>
      </c>
      <c r="H355" s="26">
        <f>G355*F355</f>
        <v>4</v>
      </c>
      <c r="I355" s="34">
        <v>2.37</v>
      </c>
      <c r="J355" s="36">
        <f>I355*F355</f>
        <v>4.74</v>
      </c>
      <c r="K355" s="21">
        <f>I355*H355</f>
        <v>9.48</v>
      </c>
      <c r="L355" s="34">
        <v>2</v>
      </c>
      <c r="M355" s="21">
        <f>L355*H355</f>
        <v>8</v>
      </c>
      <c r="N355" s="33" t="s">
        <v>77</v>
      </c>
    </row>
    <row r="356" outlineLevel="2" spans="1:14">
      <c r="A356" s="33" t="s">
        <v>16</v>
      </c>
      <c r="B356" s="54" t="s">
        <v>81</v>
      </c>
      <c r="C356" s="33"/>
      <c r="D356" s="54" t="s">
        <v>73</v>
      </c>
      <c r="E356" s="34">
        <v>821</v>
      </c>
      <c r="F356" s="33">
        <v>2</v>
      </c>
      <c r="G356" s="21">
        <v>2</v>
      </c>
      <c r="H356" s="26">
        <f>G356*F356</f>
        <v>4</v>
      </c>
      <c r="I356" s="34">
        <v>1.99</v>
      </c>
      <c r="J356" s="36">
        <f>I356*F356</f>
        <v>3.98</v>
      </c>
      <c r="K356" s="21">
        <f>I356*H356</f>
        <v>7.96</v>
      </c>
      <c r="L356" s="34">
        <v>2</v>
      </c>
      <c r="M356" s="21">
        <f>L356*H356</f>
        <v>8</v>
      </c>
      <c r="N356" s="33" t="s">
        <v>77</v>
      </c>
    </row>
    <row r="357" outlineLevel="2" spans="1:14">
      <c r="A357" s="33" t="s">
        <v>16</v>
      </c>
      <c r="B357" s="54" t="s">
        <v>82</v>
      </c>
      <c r="C357" s="33"/>
      <c r="D357" s="54" t="s">
        <v>73</v>
      </c>
      <c r="E357" s="34">
        <v>821</v>
      </c>
      <c r="F357" s="33">
        <v>2</v>
      </c>
      <c r="G357" s="21">
        <v>2</v>
      </c>
      <c r="H357" s="26">
        <f>G357*F357</f>
        <v>4</v>
      </c>
      <c r="I357" s="34">
        <v>1.99</v>
      </c>
      <c r="J357" s="36">
        <f>I357*F357</f>
        <v>3.98</v>
      </c>
      <c r="K357" s="21">
        <f>I357*H357</f>
        <v>7.96</v>
      </c>
      <c r="L357" s="34">
        <v>2</v>
      </c>
      <c r="M357" s="21">
        <f>L357*H357</f>
        <v>8</v>
      </c>
      <c r="N357" s="33" t="s">
        <v>77</v>
      </c>
    </row>
    <row r="358" outlineLevel="1" spans="1:14">
      <c r="A358" s="33">
        <v>65</v>
      </c>
      <c r="B358" s="33"/>
      <c r="C358" s="33"/>
      <c r="D358" s="42" t="s">
        <v>135</v>
      </c>
      <c r="E358" s="34"/>
      <c r="F358" s="33"/>
      <c r="G358" s="21"/>
      <c r="H358" s="26">
        <f>SUBTOTAL(9,H354:H357)</f>
        <v>16</v>
      </c>
      <c r="I358" s="34"/>
      <c r="J358" s="36"/>
      <c r="K358" s="21">
        <f>SUBTOTAL(9,K354:K357)</f>
        <v>34.96</v>
      </c>
      <c r="L358" s="34"/>
      <c r="M358" s="21">
        <f>SUBTOTAL(9,M354:M357)</f>
        <v>32</v>
      </c>
      <c r="N358" s="33"/>
    </row>
    <row r="359" outlineLevel="2" spans="1:14">
      <c r="A359" s="33" t="s">
        <v>16</v>
      </c>
      <c r="B359" s="34">
        <v>216</v>
      </c>
      <c r="C359" s="33"/>
      <c r="D359" s="54" t="s">
        <v>73</v>
      </c>
      <c r="E359" s="34">
        <v>2184</v>
      </c>
      <c r="F359" s="33">
        <v>2</v>
      </c>
      <c r="G359" s="21">
        <v>2</v>
      </c>
      <c r="H359" s="26">
        <f t="shared" ref="H359:H400" si="76">G359*F359</f>
        <v>4</v>
      </c>
      <c r="I359" s="34">
        <v>5.29</v>
      </c>
      <c r="J359" s="36">
        <f t="shared" ref="J359:J400" si="77">I359*F359</f>
        <v>10.58</v>
      </c>
      <c r="K359" s="21">
        <f t="shared" ref="K359:K400" si="78">I359*H359</f>
        <v>21.16</v>
      </c>
      <c r="L359" s="34">
        <v>3</v>
      </c>
      <c r="M359" s="21">
        <f t="shared" ref="M359:M400" si="79">L359*H359</f>
        <v>12</v>
      </c>
      <c r="N359" s="33" t="s">
        <v>36</v>
      </c>
    </row>
    <row r="360" outlineLevel="2" spans="1:14">
      <c r="A360" s="33" t="s">
        <v>16</v>
      </c>
      <c r="B360" s="34">
        <v>165</v>
      </c>
      <c r="C360" s="33"/>
      <c r="D360" s="54" t="s">
        <v>73</v>
      </c>
      <c r="E360" s="34">
        <v>2111</v>
      </c>
      <c r="F360" s="33">
        <v>2</v>
      </c>
      <c r="G360" s="21">
        <v>2</v>
      </c>
      <c r="H360" s="26">
        <f t="shared" si="76"/>
        <v>4</v>
      </c>
      <c r="I360" s="34">
        <v>5.11</v>
      </c>
      <c r="J360" s="36">
        <f t="shared" si="77"/>
        <v>10.22</v>
      </c>
      <c r="K360" s="21">
        <f t="shared" si="78"/>
        <v>20.44</v>
      </c>
      <c r="L360" s="34">
        <v>3</v>
      </c>
      <c r="M360" s="21">
        <f t="shared" si="79"/>
        <v>12</v>
      </c>
      <c r="N360" s="33" t="s">
        <v>36</v>
      </c>
    </row>
    <row r="361" outlineLevel="2" spans="1:14">
      <c r="A361" s="33" t="s">
        <v>16</v>
      </c>
      <c r="B361" s="34">
        <v>218</v>
      </c>
      <c r="C361" s="33"/>
      <c r="D361" s="54" t="s">
        <v>73</v>
      </c>
      <c r="E361" s="34">
        <v>2084</v>
      </c>
      <c r="F361" s="33">
        <v>2</v>
      </c>
      <c r="G361" s="21">
        <v>2</v>
      </c>
      <c r="H361" s="26">
        <f t="shared" si="76"/>
        <v>4</v>
      </c>
      <c r="I361" s="34">
        <v>5.05</v>
      </c>
      <c r="J361" s="36">
        <f t="shared" si="77"/>
        <v>10.1</v>
      </c>
      <c r="K361" s="21">
        <f t="shared" si="78"/>
        <v>20.2</v>
      </c>
      <c r="L361" s="34">
        <v>3</v>
      </c>
      <c r="M361" s="21">
        <f t="shared" si="79"/>
        <v>12</v>
      </c>
      <c r="N361" s="33" t="s">
        <v>36</v>
      </c>
    </row>
    <row r="362" outlineLevel="2" spans="1:14">
      <c r="A362" s="33" t="s">
        <v>16</v>
      </c>
      <c r="B362" s="34">
        <v>163</v>
      </c>
      <c r="C362" s="33"/>
      <c r="D362" s="54" t="s">
        <v>73</v>
      </c>
      <c r="E362" s="34">
        <v>2052</v>
      </c>
      <c r="F362" s="33">
        <v>2</v>
      </c>
      <c r="G362" s="21">
        <v>2</v>
      </c>
      <c r="H362" s="26">
        <f t="shared" si="76"/>
        <v>4</v>
      </c>
      <c r="I362" s="34">
        <v>4.97</v>
      </c>
      <c r="J362" s="36">
        <f t="shared" si="77"/>
        <v>9.94</v>
      </c>
      <c r="K362" s="21">
        <f t="shared" si="78"/>
        <v>19.88</v>
      </c>
      <c r="L362" s="34">
        <v>3</v>
      </c>
      <c r="M362" s="21">
        <f t="shared" si="79"/>
        <v>12</v>
      </c>
      <c r="N362" s="33" t="s">
        <v>36</v>
      </c>
    </row>
    <row r="363" outlineLevel="2" spans="1:14">
      <c r="A363" s="33" t="s">
        <v>16</v>
      </c>
      <c r="B363" s="34">
        <v>167</v>
      </c>
      <c r="C363" s="33"/>
      <c r="D363" s="54" t="s">
        <v>73</v>
      </c>
      <c r="E363" s="34">
        <v>1928</v>
      </c>
      <c r="F363" s="33">
        <v>2</v>
      </c>
      <c r="G363" s="21">
        <v>2</v>
      </c>
      <c r="H363" s="26">
        <f t="shared" si="76"/>
        <v>4</v>
      </c>
      <c r="I363" s="34">
        <v>4.67</v>
      </c>
      <c r="J363" s="36">
        <f t="shared" si="77"/>
        <v>9.34</v>
      </c>
      <c r="K363" s="21">
        <f t="shared" si="78"/>
        <v>18.68</v>
      </c>
      <c r="L363" s="34">
        <v>3</v>
      </c>
      <c r="M363" s="21">
        <f t="shared" si="79"/>
        <v>12</v>
      </c>
      <c r="N363" s="33" t="s">
        <v>36</v>
      </c>
    </row>
    <row r="364" outlineLevel="2" spans="1:14">
      <c r="A364" s="33" t="s">
        <v>16</v>
      </c>
      <c r="B364" s="34">
        <v>709</v>
      </c>
      <c r="C364" s="33"/>
      <c r="D364" s="54" t="s">
        <v>73</v>
      </c>
      <c r="E364" s="34">
        <v>1357</v>
      </c>
      <c r="F364" s="33">
        <v>4</v>
      </c>
      <c r="G364" s="21">
        <v>2</v>
      </c>
      <c r="H364" s="26">
        <f t="shared" si="76"/>
        <v>8</v>
      </c>
      <c r="I364" s="34">
        <v>3.29</v>
      </c>
      <c r="J364" s="36">
        <f t="shared" si="77"/>
        <v>13.16</v>
      </c>
      <c r="K364" s="21">
        <f t="shared" si="78"/>
        <v>26.32</v>
      </c>
      <c r="L364" s="34">
        <v>2</v>
      </c>
      <c r="M364" s="21">
        <f t="shared" si="79"/>
        <v>16</v>
      </c>
      <c r="N364" s="33" t="s">
        <v>36</v>
      </c>
    </row>
    <row r="365" outlineLevel="2" spans="1:14">
      <c r="A365" s="33" t="s">
        <v>16</v>
      </c>
      <c r="B365" s="34">
        <v>612</v>
      </c>
      <c r="C365" s="33"/>
      <c r="D365" s="54" t="s">
        <v>73</v>
      </c>
      <c r="E365" s="34">
        <v>1336</v>
      </c>
      <c r="F365" s="33">
        <v>4</v>
      </c>
      <c r="G365" s="21">
        <v>2</v>
      </c>
      <c r="H365" s="26">
        <f t="shared" si="76"/>
        <v>8</v>
      </c>
      <c r="I365" s="34">
        <v>3.24</v>
      </c>
      <c r="J365" s="36">
        <f t="shared" si="77"/>
        <v>12.96</v>
      </c>
      <c r="K365" s="21">
        <f t="shared" si="78"/>
        <v>25.92</v>
      </c>
      <c r="L365" s="34">
        <v>2</v>
      </c>
      <c r="M365" s="21">
        <f t="shared" si="79"/>
        <v>16</v>
      </c>
      <c r="N365" s="33" t="s">
        <v>36</v>
      </c>
    </row>
    <row r="366" outlineLevel="2" spans="1:14">
      <c r="A366" s="33" t="s">
        <v>16</v>
      </c>
      <c r="B366" s="34">
        <v>515</v>
      </c>
      <c r="C366" s="33"/>
      <c r="D366" s="54" t="s">
        <v>73</v>
      </c>
      <c r="E366" s="34">
        <v>1302</v>
      </c>
      <c r="F366" s="33">
        <v>8</v>
      </c>
      <c r="G366" s="21">
        <v>2</v>
      </c>
      <c r="H366" s="26">
        <f t="shared" si="76"/>
        <v>16</v>
      </c>
      <c r="I366" s="34">
        <v>3.15</v>
      </c>
      <c r="J366" s="36">
        <f t="shared" si="77"/>
        <v>25.2</v>
      </c>
      <c r="K366" s="21">
        <f t="shared" si="78"/>
        <v>50.4</v>
      </c>
      <c r="L366" s="34">
        <v>2</v>
      </c>
      <c r="M366" s="21">
        <f t="shared" si="79"/>
        <v>32</v>
      </c>
      <c r="N366" s="33" t="s">
        <v>36</v>
      </c>
    </row>
    <row r="367" outlineLevel="2" spans="1:14">
      <c r="A367" s="33" t="s">
        <v>16</v>
      </c>
      <c r="B367" s="34">
        <v>714</v>
      </c>
      <c r="C367" s="33"/>
      <c r="D367" s="54" t="s">
        <v>73</v>
      </c>
      <c r="E367" s="34">
        <v>1233</v>
      </c>
      <c r="F367" s="33">
        <v>4</v>
      </c>
      <c r="G367" s="21">
        <v>2</v>
      </c>
      <c r="H367" s="26">
        <f t="shared" si="76"/>
        <v>8</v>
      </c>
      <c r="I367" s="34">
        <v>2.99</v>
      </c>
      <c r="J367" s="36">
        <f t="shared" si="77"/>
        <v>11.96</v>
      </c>
      <c r="K367" s="21">
        <f t="shared" si="78"/>
        <v>23.92</v>
      </c>
      <c r="L367" s="34">
        <v>2</v>
      </c>
      <c r="M367" s="21">
        <f t="shared" si="79"/>
        <v>16</v>
      </c>
      <c r="N367" s="33" t="s">
        <v>36</v>
      </c>
    </row>
    <row r="368" outlineLevel="2" spans="1:14">
      <c r="A368" s="33" t="s">
        <v>16</v>
      </c>
      <c r="B368" s="34">
        <v>153</v>
      </c>
      <c r="C368" s="33"/>
      <c r="D368" s="54" t="s">
        <v>73</v>
      </c>
      <c r="E368" s="34">
        <v>1139</v>
      </c>
      <c r="F368" s="33">
        <v>2</v>
      </c>
      <c r="G368" s="21">
        <v>2</v>
      </c>
      <c r="H368" s="26">
        <f t="shared" si="76"/>
        <v>4</v>
      </c>
      <c r="I368" s="34">
        <v>2.76</v>
      </c>
      <c r="J368" s="36">
        <f t="shared" si="77"/>
        <v>5.52</v>
      </c>
      <c r="K368" s="21">
        <f t="shared" si="78"/>
        <v>11.04</v>
      </c>
      <c r="L368" s="34">
        <v>2</v>
      </c>
      <c r="M368" s="21">
        <f t="shared" si="79"/>
        <v>8</v>
      </c>
      <c r="N368" s="33" t="s">
        <v>36</v>
      </c>
    </row>
    <row r="369" outlineLevel="2" spans="1:14">
      <c r="A369" s="33" t="s">
        <v>16</v>
      </c>
      <c r="B369" s="34">
        <v>610</v>
      </c>
      <c r="C369" s="33"/>
      <c r="D369" s="54" t="s">
        <v>73</v>
      </c>
      <c r="E369" s="34">
        <v>1121</v>
      </c>
      <c r="F369" s="33">
        <v>4</v>
      </c>
      <c r="G369" s="21">
        <v>2</v>
      </c>
      <c r="H369" s="26">
        <f t="shared" si="76"/>
        <v>8</v>
      </c>
      <c r="I369" s="34">
        <v>2.72</v>
      </c>
      <c r="J369" s="36">
        <f t="shared" si="77"/>
        <v>10.88</v>
      </c>
      <c r="K369" s="21">
        <f t="shared" si="78"/>
        <v>21.76</v>
      </c>
      <c r="L369" s="34">
        <v>2</v>
      </c>
      <c r="M369" s="21">
        <f t="shared" si="79"/>
        <v>16</v>
      </c>
      <c r="N369" s="33" t="s">
        <v>36</v>
      </c>
    </row>
    <row r="370" outlineLevel="2" spans="1:14">
      <c r="A370" s="33" t="s">
        <v>16</v>
      </c>
      <c r="B370" s="34">
        <v>1345</v>
      </c>
      <c r="C370" s="33"/>
      <c r="D370" s="54" t="s">
        <v>73</v>
      </c>
      <c r="E370" s="34">
        <v>1119</v>
      </c>
      <c r="F370" s="33">
        <v>2</v>
      </c>
      <c r="G370" s="21">
        <v>1</v>
      </c>
      <c r="H370" s="26">
        <f t="shared" si="76"/>
        <v>2</v>
      </c>
      <c r="I370" s="34">
        <v>2.71</v>
      </c>
      <c r="J370" s="36">
        <f t="shared" si="77"/>
        <v>5.42</v>
      </c>
      <c r="K370" s="21">
        <f t="shared" si="78"/>
        <v>5.42</v>
      </c>
      <c r="L370" s="34">
        <v>2</v>
      </c>
      <c r="M370" s="21">
        <f t="shared" si="79"/>
        <v>4</v>
      </c>
      <c r="N370" s="33" t="s">
        <v>36</v>
      </c>
    </row>
    <row r="371" outlineLevel="2" spans="1:14">
      <c r="A371" s="33" t="s">
        <v>16</v>
      </c>
      <c r="B371" s="34">
        <v>1346</v>
      </c>
      <c r="C371" s="33"/>
      <c r="D371" s="54" t="s">
        <v>73</v>
      </c>
      <c r="E371" s="34">
        <v>1119</v>
      </c>
      <c r="F371" s="33">
        <v>2</v>
      </c>
      <c r="G371" s="21">
        <v>1</v>
      </c>
      <c r="H371" s="26">
        <f t="shared" si="76"/>
        <v>2</v>
      </c>
      <c r="I371" s="34">
        <v>2.71</v>
      </c>
      <c r="J371" s="36">
        <f t="shared" si="77"/>
        <v>5.42</v>
      </c>
      <c r="K371" s="21">
        <f t="shared" si="78"/>
        <v>5.42</v>
      </c>
      <c r="L371" s="34">
        <v>2</v>
      </c>
      <c r="M371" s="21">
        <f t="shared" si="79"/>
        <v>4</v>
      </c>
      <c r="N371" s="33" t="s">
        <v>36</v>
      </c>
    </row>
    <row r="372" outlineLevel="2" spans="1:14">
      <c r="A372" s="33" t="s">
        <v>16</v>
      </c>
      <c r="B372" s="33" t="s">
        <v>74</v>
      </c>
      <c r="C372" s="33"/>
      <c r="D372" s="33" t="s">
        <v>73</v>
      </c>
      <c r="E372" s="34">
        <v>1073</v>
      </c>
      <c r="F372" s="33">
        <v>2</v>
      </c>
      <c r="G372" s="21">
        <v>1</v>
      </c>
      <c r="H372" s="26">
        <f t="shared" si="76"/>
        <v>2</v>
      </c>
      <c r="I372" s="34">
        <v>2.6</v>
      </c>
      <c r="J372" s="36">
        <f t="shared" si="77"/>
        <v>5.2</v>
      </c>
      <c r="K372" s="21">
        <f t="shared" si="78"/>
        <v>5.2</v>
      </c>
      <c r="L372" s="34">
        <v>2</v>
      </c>
      <c r="M372" s="21">
        <f t="shared" si="79"/>
        <v>4</v>
      </c>
      <c r="N372" s="33" t="s">
        <v>36</v>
      </c>
    </row>
    <row r="373" outlineLevel="2" spans="1:14">
      <c r="A373" s="33" t="s">
        <v>16</v>
      </c>
      <c r="B373" s="33" t="s">
        <v>75</v>
      </c>
      <c r="C373" s="33"/>
      <c r="D373" s="33" t="s">
        <v>73</v>
      </c>
      <c r="E373" s="34">
        <v>1073</v>
      </c>
      <c r="F373" s="33">
        <v>2</v>
      </c>
      <c r="G373" s="21">
        <v>1</v>
      </c>
      <c r="H373" s="26">
        <f t="shared" si="76"/>
        <v>2</v>
      </c>
      <c r="I373" s="34">
        <v>2.6</v>
      </c>
      <c r="J373" s="36">
        <f t="shared" si="77"/>
        <v>5.2</v>
      </c>
      <c r="K373" s="21">
        <f t="shared" si="78"/>
        <v>5.2</v>
      </c>
      <c r="L373" s="34">
        <v>2</v>
      </c>
      <c r="M373" s="21">
        <f t="shared" si="79"/>
        <v>4</v>
      </c>
      <c r="N373" s="33" t="s">
        <v>36</v>
      </c>
    </row>
    <row r="374" outlineLevel="2" spans="1:14">
      <c r="A374" s="33" t="s">
        <v>16</v>
      </c>
      <c r="B374" s="34">
        <v>1144</v>
      </c>
      <c r="C374" s="33"/>
      <c r="D374" s="33" t="s">
        <v>73</v>
      </c>
      <c r="E374" s="34">
        <v>1073</v>
      </c>
      <c r="F374" s="33">
        <v>2</v>
      </c>
      <c r="G374" s="21">
        <v>1</v>
      </c>
      <c r="H374" s="26">
        <f t="shared" si="76"/>
        <v>2</v>
      </c>
      <c r="I374" s="34">
        <v>2.6</v>
      </c>
      <c r="J374" s="36">
        <f t="shared" si="77"/>
        <v>5.2</v>
      </c>
      <c r="K374" s="21">
        <f t="shared" si="78"/>
        <v>5.2</v>
      </c>
      <c r="L374" s="34">
        <v>2</v>
      </c>
      <c r="M374" s="21">
        <f t="shared" si="79"/>
        <v>4</v>
      </c>
      <c r="N374" s="33" t="s">
        <v>36</v>
      </c>
    </row>
    <row r="375" outlineLevel="2" spans="1:14">
      <c r="A375" s="33" t="s">
        <v>16</v>
      </c>
      <c r="B375" s="34">
        <v>1145</v>
      </c>
      <c r="C375" s="33"/>
      <c r="D375" s="33" t="s">
        <v>73</v>
      </c>
      <c r="E375" s="34">
        <v>1073</v>
      </c>
      <c r="F375" s="33">
        <v>2</v>
      </c>
      <c r="G375" s="21">
        <v>1</v>
      </c>
      <c r="H375" s="26">
        <f t="shared" si="76"/>
        <v>2</v>
      </c>
      <c r="I375" s="34">
        <v>2.6</v>
      </c>
      <c r="J375" s="36">
        <f t="shared" si="77"/>
        <v>5.2</v>
      </c>
      <c r="K375" s="21">
        <f t="shared" si="78"/>
        <v>5.2</v>
      </c>
      <c r="L375" s="34">
        <v>2</v>
      </c>
      <c r="M375" s="21">
        <f t="shared" si="79"/>
        <v>4</v>
      </c>
      <c r="N375" s="33" t="s">
        <v>36</v>
      </c>
    </row>
    <row r="376" outlineLevel="2" spans="1:14">
      <c r="A376" s="33" t="s">
        <v>16</v>
      </c>
      <c r="B376" s="34">
        <v>306</v>
      </c>
      <c r="C376" s="33"/>
      <c r="D376" s="54" t="s">
        <v>73</v>
      </c>
      <c r="E376" s="34">
        <v>1051</v>
      </c>
      <c r="F376" s="33">
        <v>2</v>
      </c>
      <c r="G376" s="21">
        <v>2</v>
      </c>
      <c r="H376" s="26">
        <f t="shared" si="76"/>
        <v>4</v>
      </c>
      <c r="I376" s="34">
        <v>2.55</v>
      </c>
      <c r="J376" s="36">
        <f t="shared" si="77"/>
        <v>5.1</v>
      </c>
      <c r="K376" s="21">
        <f t="shared" si="78"/>
        <v>10.2</v>
      </c>
      <c r="L376" s="34">
        <v>2</v>
      </c>
      <c r="M376" s="21">
        <f t="shared" si="79"/>
        <v>8</v>
      </c>
      <c r="N376" s="33" t="s">
        <v>36</v>
      </c>
    </row>
    <row r="377" outlineLevel="2" spans="1:14">
      <c r="A377" s="33" t="s">
        <v>16</v>
      </c>
      <c r="B377" s="34">
        <v>307</v>
      </c>
      <c r="C377" s="33"/>
      <c r="D377" s="54" t="s">
        <v>73</v>
      </c>
      <c r="E377" s="34">
        <v>1051</v>
      </c>
      <c r="F377" s="33">
        <v>2</v>
      </c>
      <c r="G377" s="21">
        <v>2</v>
      </c>
      <c r="H377" s="26">
        <f t="shared" si="76"/>
        <v>4</v>
      </c>
      <c r="I377" s="34">
        <v>2.55</v>
      </c>
      <c r="J377" s="36">
        <f t="shared" si="77"/>
        <v>5.1</v>
      </c>
      <c r="K377" s="21">
        <f t="shared" si="78"/>
        <v>10.2</v>
      </c>
      <c r="L377" s="34">
        <v>2</v>
      </c>
      <c r="M377" s="21">
        <f t="shared" si="79"/>
        <v>8</v>
      </c>
      <c r="N377" s="33" t="s">
        <v>36</v>
      </c>
    </row>
    <row r="378" outlineLevel="2" spans="1:14">
      <c r="A378" s="33" t="s">
        <v>16</v>
      </c>
      <c r="B378" s="34">
        <v>170</v>
      </c>
      <c r="C378" s="33"/>
      <c r="D378" s="54" t="s">
        <v>73</v>
      </c>
      <c r="E378" s="34">
        <v>969</v>
      </c>
      <c r="F378" s="33">
        <v>2</v>
      </c>
      <c r="G378" s="21">
        <v>2</v>
      </c>
      <c r="H378" s="26">
        <f t="shared" si="76"/>
        <v>4</v>
      </c>
      <c r="I378" s="34">
        <v>2.35</v>
      </c>
      <c r="J378" s="36">
        <f t="shared" si="77"/>
        <v>4.7</v>
      </c>
      <c r="K378" s="21">
        <f t="shared" si="78"/>
        <v>9.4</v>
      </c>
      <c r="L378" s="34">
        <v>3</v>
      </c>
      <c r="M378" s="21">
        <f t="shared" si="79"/>
        <v>12</v>
      </c>
      <c r="N378" s="33" t="s">
        <v>36</v>
      </c>
    </row>
    <row r="379" outlineLevel="2" spans="1:14">
      <c r="A379" s="33" t="s">
        <v>16</v>
      </c>
      <c r="B379" s="34">
        <v>516</v>
      </c>
      <c r="C379" s="33"/>
      <c r="D379" s="54" t="s">
        <v>73</v>
      </c>
      <c r="E379" s="34">
        <v>967</v>
      </c>
      <c r="F379" s="33">
        <v>4</v>
      </c>
      <c r="G379" s="21">
        <v>2</v>
      </c>
      <c r="H379" s="26">
        <f t="shared" si="76"/>
        <v>8</v>
      </c>
      <c r="I379" s="34">
        <v>2.34</v>
      </c>
      <c r="J379" s="36">
        <f t="shared" si="77"/>
        <v>9.36</v>
      </c>
      <c r="K379" s="21">
        <f t="shared" si="78"/>
        <v>18.72</v>
      </c>
      <c r="L379" s="34">
        <v>2</v>
      </c>
      <c r="M379" s="21">
        <f t="shared" si="79"/>
        <v>16</v>
      </c>
      <c r="N379" s="33" t="s">
        <v>36</v>
      </c>
    </row>
    <row r="380" outlineLevel="2" spans="1:14">
      <c r="A380" s="33" t="s">
        <v>16</v>
      </c>
      <c r="B380" s="34">
        <v>207</v>
      </c>
      <c r="C380" s="33"/>
      <c r="D380" s="54" t="s">
        <v>73</v>
      </c>
      <c r="E380" s="34">
        <v>951</v>
      </c>
      <c r="F380" s="33">
        <v>2</v>
      </c>
      <c r="G380" s="21">
        <v>2</v>
      </c>
      <c r="H380" s="26">
        <f t="shared" si="76"/>
        <v>4</v>
      </c>
      <c r="I380" s="34">
        <v>2.3</v>
      </c>
      <c r="J380" s="36">
        <f t="shared" si="77"/>
        <v>4.6</v>
      </c>
      <c r="K380" s="21">
        <f t="shared" si="78"/>
        <v>9.2</v>
      </c>
      <c r="L380" s="34">
        <v>2</v>
      </c>
      <c r="M380" s="21">
        <f t="shared" si="79"/>
        <v>8</v>
      </c>
      <c r="N380" s="33" t="s">
        <v>36</v>
      </c>
    </row>
    <row r="381" outlineLevel="2" spans="1:14">
      <c r="A381" s="33" t="s">
        <v>16</v>
      </c>
      <c r="B381" s="34">
        <v>208</v>
      </c>
      <c r="C381" s="33"/>
      <c r="D381" s="54" t="s">
        <v>73</v>
      </c>
      <c r="E381" s="34">
        <v>951</v>
      </c>
      <c r="F381" s="33">
        <v>2</v>
      </c>
      <c r="G381" s="21">
        <v>2</v>
      </c>
      <c r="H381" s="26">
        <f t="shared" si="76"/>
        <v>4</v>
      </c>
      <c r="I381" s="34">
        <v>2.3</v>
      </c>
      <c r="J381" s="36">
        <f t="shared" si="77"/>
        <v>4.6</v>
      </c>
      <c r="K381" s="21">
        <f t="shared" si="78"/>
        <v>9.2</v>
      </c>
      <c r="L381" s="34">
        <v>2</v>
      </c>
      <c r="M381" s="21">
        <f t="shared" si="79"/>
        <v>8</v>
      </c>
      <c r="N381" s="33" t="s">
        <v>36</v>
      </c>
    </row>
    <row r="382" outlineLevel="2" spans="1:14">
      <c r="A382" s="33" t="s">
        <v>16</v>
      </c>
      <c r="B382" s="34">
        <v>615</v>
      </c>
      <c r="C382" s="33"/>
      <c r="D382" s="54" t="s">
        <v>73</v>
      </c>
      <c r="E382" s="34">
        <v>933</v>
      </c>
      <c r="F382" s="33">
        <v>8</v>
      </c>
      <c r="G382" s="21">
        <v>2</v>
      </c>
      <c r="H382" s="26">
        <f t="shared" si="76"/>
        <v>16</v>
      </c>
      <c r="I382" s="34">
        <v>2.26</v>
      </c>
      <c r="J382" s="36">
        <f t="shared" si="77"/>
        <v>18.08</v>
      </c>
      <c r="K382" s="21">
        <f t="shared" si="78"/>
        <v>36.16</v>
      </c>
      <c r="L382" s="34">
        <v>2</v>
      </c>
      <c r="M382" s="21">
        <f t="shared" si="79"/>
        <v>32</v>
      </c>
      <c r="N382" s="33" t="s">
        <v>36</v>
      </c>
    </row>
    <row r="383" outlineLevel="2" spans="1:14">
      <c r="A383" s="33" t="s">
        <v>16</v>
      </c>
      <c r="B383" s="34">
        <v>514</v>
      </c>
      <c r="C383" s="33"/>
      <c r="D383" s="54" t="s">
        <v>73</v>
      </c>
      <c r="E383" s="34">
        <v>911</v>
      </c>
      <c r="F383" s="33">
        <v>4</v>
      </c>
      <c r="G383" s="21">
        <v>2</v>
      </c>
      <c r="H383" s="26">
        <f t="shared" si="76"/>
        <v>8</v>
      </c>
      <c r="I383" s="34">
        <v>2.21</v>
      </c>
      <c r="J383" s="36">
        <f t="shared" si="77"/>
        <v>8.84</v>
      </c>
      <c r="K383" s="21">
        <f t="shared" si="78"/>
        <v>17.68</v>
      </c>
      <c r="L383" s="34">
        <v>2</v>
      </c>
      <c r="M383" s="21">
        <f t="shared" si="79"/>
        <v>16</v>
      </c>
      <c r="N383" s="33" t="s">
        <v>36</v>
      </c>
    </row>
    <row r="384" outlineLevel="2" spans="1:14">
      <c r="A384" s="33" t="s">
        <v>16</v>
      </c>
      <c r="B384" s="54" t="s">
        <v>79</v>
      </c>
      <c r="C384" s="33"/>
      <c r="D384" s="54" t="s">
        <v>73</v>
      </c>
      <c r="E384" s="34">
        <v>909</v>
      </c>
      <c r="F384" s="33">
        <v>2</v>
      </c>
      <c r="G384" s="21">
        <v>2</v>
      </c>
      <c r="H384" s="26">
        <f t="shared" si="76"/>
        <v>4</v>
      </c>
      <c r="I384" s="34">
        <v>2.2</v>
      </c>
      <c r="J384" s="36">
        <f t="shared" si="77"/>
        <v>4.4</v>
      </c>
      <c r="K384" s="21">
        <f t="shared" si="78"/>
        <v>8.8</v>
      </c>
      <c r="L384" s="34">
        <v>2</v>
      </c>
      <c r="M384" s="21">
        <f t="shared" si="79"/>
        <v>8</v>
      </c>
      <c r="N384" s="33" t="s">
        <v>36</v>
      </c>
    </row>
    <row r="385" outlineLevel="2" spans="1:14">
      <c r="A385" s="33" t="s">
        <v>16</v>
      </c>
      <c r="B385" s="54" t="s">
        <v>80</v>
      </c>
      <c r="C385" s="33"/>
      <c r="D385" s="54" t="s">
        <v>73</v>
      </c>
      <c r="E385" s="34">
        <v>909</v>
      </c>
      <c r="F385" s="33">
        <v>2</v>
      </c>
      <c r="G385" s="21">
        <v>2</v>
      </c>
      <c r="H385" s="26">
        <f t="shared" si="76"/>
        <v>4</v>
      </c>
      <c r="I385" s="34">
        <v>2.2</v>
      </c>
      <c r="J385" s="36">
        <f t="shared" si="77"/>
        <v>4.4</v>
      </c>
      <c r="K385" s="21">
        <f t="shared" si="78"/>
        <v>8.8</v>
      </c>
      <c r="L385" s="34">
        <v>2</v>
      </c>
      <c r="M385" s="21">
        <f t="shared" si="79"/>
        <v>8</v>
      </c>
      <c r="N385" s="33" t="s">
        <v>36</v>
      </c>
    </row>
    <row r="386" outlineLevel="2" spans="1:14">
      <c r="A386" s="33" t="s">
        <v>16</v>
      </c>
      <c r="B386" s="34">
        <v>188</v>
      </c>
      <c r="C386" s="33"/>
      <c r="D386" s="54" t="s">
        <v>73</v>
      </c>
      <c r="E386" s="34">
        <v>790</v>
      </c>
      <c r="F386" s="33">
        <v>2</v>
      </c>
      <c r="G386" s="21">
        <v>2</v>
      </c>
      <c r="H386" s="26">
        <f t="shared" si="76"/>
        <v>4</v>
      </c>
      <c r="I386" s="34">
        <v>1.91</v>
      </c>
      <c r="J386" s="36">
        <f t="shared" si="77"/>
        <v>3.82</v>
      </c>
      <c r="K386" s="21">
        <f t="shared" si="78"/>
        <v>7.64</v>
      </c>
      <c r="L386" s="34">
        <v>3</v>
      </c>
      <c r="M386" s="21">
        <f t="shared" si="79"/>
        <v>12</v>
      </c>
      <c r="N386" s="33" t="s">
        <v>36</v>
      </c>
    </row>
    <row r="387" s="41" customFormat="1" outlineLevel="2" spans="1:14">
      <c r="A387" s="33" t="s">
        <v>16</v>
      </c>
      <c r="B387" s="34">
        <v>122</v>
      </c>
      <c r="C387" s="33"/>
      <c r="D387" s="54" t="s">
        <v>73</v>
      </c>
      <c r="E387" s="34">
        <v>688</v>
      </c>
      <c r="F387" s="33">
        <v>2</v>
      </c>
      <c r="G387" s="21">
        <v>2</v>
      </c>
      <c r="H387" s="26">
        <f t="shared" si="76"/>
        <v>4</v>
      </c>
      <c r="I387" s="34">
        <v>1.67</v>
      </c>
      <c r="J387" s="36">
        <f t="shared" si="77"/>
        <v>3.34</v>
      </c>
      <c r="K387" s="21">
        <f t="shared" si="78"/>
        <v>6.68</v>
      </c>
      <c r="L387" s="34">
        <v>2</v>
      </c>
      <c r="M387" s="21">
        <f t="shared" si="79"/>
        <v>8</v>
      </c>
      <c r="N387" s="33" t="s">
        <v>36</v>
      </c>
    </row>
    <row r="388" s="41" customFormat="1" outlineLevel="2" spans="1:14">
      <c r="A388" s="33" t="s">
        <v>16</v>
      </c>
      <c r="B388" s="34">
        <v>123</v>
      </c>
      <c r="C388" s="33"/>
      <c r="D388" s="54" t="s">
        <v>73</v>
      </c>
      <c r="E388" s="34">
        <v>688</v>
      </c>
      <c r="F388" s="33">
        <v>2</v>
      </c>
      <c r="G388" s="21">
        <v>2</v>
      </c>
      <c r="H388" s="26">
        <f t="shared" si="76"/>
        <v>4</v>
      </c>
      <c r="I388" s="34">
        <v>1.67</v>
      </c>
      <c r="J388" s="36">
        <f t="shared" si="77"/>
        <v>3.34</v>
      </c>
      <c r="K388" s="21">
        <f t="shared" si="78"/>
        <v>6.68</v>
      </c>
      <c r="L388" s="34">
        <v>2</v>
      </c>
      <c r="M388" s="21">
        <f t="shared" si="79"/>
        <v>8</v>
      </c>
      <c r="N388" s="33" t="s">
        <v>36</v>
      </c>
    </row>
    <row r="389" s="41" customFormat="1" outlineLevel="2" spans="1:14">
      <c r="A389" s="33" t="s">
        <v>16</v>
      </c>
      <c r="B389" s="54" t="s">
        <v>83</v>
      </c>
      <c r="C389" s="33"/>
      <c r="D389" s="54" t="s">
        <v>73</v>
      </c>
      <c r="E389" s="34">
        <v>552</v>
      </c>
      <c r="F389" s="33">
        <v>2</v>
      </c>
      <c r="G389" s="21">
        <v>2</v>
      </c>
      <c r="H389" s="26">
        <f t="shared" si="76"/>
        <v>4</v>
      </c>
      <c r="I389" s="34">
        <v>1.34</v>
      </c>
      <c r="J389" s="36">
        <f t="shared" si="77"/>
        <v>2.68</v>
      </c>
      <c r="K389" s="21">
        <f t="shared" si="78"/>
        <v>5.36</v>
      </c>
      <c r="L389" s="34">
        <v>2</v>
      </c>
      <c r="M389" s="21">
        <f t="shared" si="79"/>
        <v>8</v>
      </c>
      <c r="N389" s="33" t="s">
        <v>36</v>
      </c>
    </row>
    <row r="390" s="41" customFormat="1" outlineLevel="2" spans="1:14">
      <c r="A390" s="33" t="s">
        <v>16</v>
      </c>
      <c r="B390" s="54" t="s">
        <v>84</v>
      </c>
      <c r="C390" s="33"/>
      <c r="D390" s="54" t="s">
        <v>73</v>
      </c>
      <c r="E390" s="34">
        <v>552</v>
      </c>
      <c r="F390" s="33">
        <v>2</v>
      </c>
      <c r="G390" s="21">
        <v>2</v>
      </c>
      <c r="H390" s="26">
        <f t="shared" si="76"/>
        <v>4</v>
      </c>
      <c r="I390" s="34">
        <v>1.34</v>
      </c>
      <c r="J390" s="36">
        <f t="shared" si="77"/>
        <v>2.68</v>
      </c>
      <c r="K390" s="21">
        <f t="shared" si="78"/>
        <v>5.36</v>
      </c>
      <c r="L390" s="34">
        <v>2</v>
      </c>
      <c r="M390" s="21">
        <f t="shared" si="79"/>
        <v>8</v>
      </c>
      <c r="N390" s="33" t="s">
        <v>36</v>
      </c>
    </row>
    <row r="391" s="41" customFormat="1" outlineLevel="2" spans="1:14">
      <c r="A391" s="33" t="s">
        <v>16</v>
      </c>
      <c r="B391" s="34">
        <v>309</v>
      </c>
      <c r="C391" s="33"/>
      <c r="D391" s="54" t="s">
        <v>73</v>
      </c>
      <c r="E391" s="34">
        <v>551</v>
      </c>
      <c r="F391" s="33">
        <v>2</v>
      </c>
      <c r="G391" s="21">
        <v>2</v>
      </c>
      <c r="H391" s="26">
        <f t="shared" si="76"/>
        <v>4</v>
      </c>
      <c r="I391" s="34">
        <v>1.33</v>
      </c>
      <c r="J391" s="36">
        <f t="shared" si="77"/>
        <v>2.66</v>
      </c>
      <c r="K391" s="21">
        <f t="shared" si="78"/>
        <v>5.32</v>
      </c>
      <c r="L391" s="34">
        <v>2</v>
      </c>
      <c r="M391" s="21">
        <f t="shared" si="79"/>
        <v>8</v>
      </c>
      <c r="N391" s="33" t="s">
        <v>36</v>
      </c>
    </row>
    <row r="392" s="41" customFormat="1" outlineLevel="2" spans="1:14">
      <c r="A392" s="33" t="s">
        <v>16</v>
      </c>
      <c r="B392" s="34">
        <v>310</v>
      </c>
      <c r="C392" s="33"/>
      <c r="D392" s="54" t="s">
        <v>73</v>
      </c>
      <c r="E392" s="34">
        <v>551</v>
      </c>
      <c r="F392" s="33">
        <v>2</v>
      </c>
      <c r="G392" s="21">
        <v>2</v>
      </c>
      <c r="H392" s="26">
        <f t="shared" si="76"/>
        <v>4</v>
      </c>
      <c r="I392" s="34">
        <v>1.33</v>
      </c>
      <c r="J392" s="36">
        <f t="shared" si="77"/>
        <v>2.66</v>
      </c>
      <c r="K392" s="21">
        <f t="shared" si="78"/>
        <v>5.32</v>
      </c>
      <c r="L392" s="34">
        <v>2</v>
      </c>
      <c r="M392" s="21">
        <f t="shared" si="79"/>
        <v>8</v>
      </c>
      <c r="N392" s="33" t="s">
        <v>36</v>
      </c>
    </row>
    <row r="393" s="41" customFormat="1" outlineLevel="2" spans="1:14">
      <c r="A393" s="33" t="s">
        <v>16</v>
      </c>
      <c r="B393" s="34">
        <v>832</v>
      </c>
      <c r="C393" s="33"/>
      <c r="D393" s="54" t="s">
        <v>73</v>
      </c>
      <c r="E393" s="34">
        <v>521</v>
      </c>
      <c r="F393" s="33">
        <v>4</v>
      </c>
      <c r="G393" s="21">
        <v>2</v>
      </c>
      <c r="H393" s="26">
        <f t="shared" si="76"/>
        <v>8</v>
      </c>
      <c r="I393" s="34">
        <v>1.26</v>
      </c>
      <c r="J393" s="36">
        <f t="shared" si="77"/>
        <v>5.04</v>
      </c>
      <c r="K393" s="21">
        <f t="shared" si="78"/>
        <v>10.08</v>
      </c>
      <c r="L393" s="34">
        <v>2</v>
      </c>
      <c r="M393" s="21">
        <f t="shared" si="79"/>
        <v>16</v>
      </c>
      <c r="N393" s="33" t="s">
        <v>36</v>
      </c>
    </row>
    <row r="394" s="41" customFormat="1" outlineLevel="2" spans="1:14">
      <c r="A394" s="33" t="s">
        <v>16</v>
      </c>
      <c r="B394" s="34">
        <v>833</v>
      </c>
      <c r="C394" s="33"/>
      <c r="D394" s="54" t="s">
        <v>73</v>
      </c>
      <c r="E394" s="34">
        <v>521</v>
      </c>
      <c r="F394" s="33">
        <v>4</v>
      </c>
      <c r="G394" s="21">
        <v>2</v>
      </c>
      <c r="H394" s="26">
        <f t="shared" si="76"/>
        <v>8</v>
      </c>
      <c r="I394" s="34">
        <v>1.26</v>
      </c>
      <c r="J394" s="36">
        <f t="shared" si="77"/>
        <v>5.04</v>
      </c>
      <c r="K394" s="21">
        <f t="shared" si="78"/>
        <v>10.08</v>
      </c>
      <c r="L394" s="34">
        <v>2</v>
      </c>
      <c r="M394" s="21">
        <f t="shared" si="79"/>
        <v>16</v>
      </c>
      <c r="N394" s="33" t="s">
        <v>36</v>
      </c>
    </row>
    <row r="395" s="41" customFormat="1" outlineLevel="2" spans="1:14">
      <c r="A395" s="33" t="s">
        <v>16</v>
      </c>
      <c r="B395" s="34">
        <v>210</v>
      </c>
      <c r="C395" s="33"/>
      <c r="D395" s="54" t="s">
        <v>73</v>
      </c>
      <c r="E395" s="34">
        <v>501</v>
      </c>
      <c r="F395" s="33">
        <v>2</v>
      </c>
      <c r="G395" s="21">
        <v>2</v>
      </c>
      <c r="H395" s="26">
        <f t="shared" si="76"/>
        <v>4</v>
      </c>
      <c r="I395" s="34">
        <v>1.21</v>
      </c>
      <c r="J395" s="36">
        <f t="shared" si="77"/>
        <v>2.42</v>
      </c>
      <c r="K395" s="21">
        <f t="shared" si="78"/>
        <v>4.84</v>
      </c>
      <c r="L395" s="34">
        <v>2</v>
      </c>
      <c r="M395" s="21">
        <f t="shared" si="79"/>
        <v>8</v>
      </c>
      <c r="N395" s="33" t="s">
        <v>36</v>
      </c>
    </row>
    <row r="396" s="41" customFormat="1" outlineLevel="2" spans="1:14">
      <c r="A396" s="33" t="s">
        <v>16</v>
      </c>
      <c r="B396" s="34">
        <v>211</v>
      </c>
      <c r="C396" s="33"/>
      <c r="D396" s="54" t="s">
        <v>73</v>
      </c>
      <c r="E396" s="34">
        <v>501</v>
      </c>
      <c r="F396" s="33">
        <v>2</v>
      </c>
      <c r="G396" s="21">
        <v>2</v>
      </c>
      <c r="H396" s="26">
        <f t="shared" si="76"/>
        <v>4</v>
      </c>
      <c r="I396" s="34">
        <v>1.21</v>
      </c>
      <c r="J396" s="36">
        <f t="shared" si="77"/>
        <v>2.42</v>
      </c>
      <c r="K396" s="21">
        <f t="shared" si="78"/>
        <v>4.84</v>
      </c>
      <c r="L396" s="34">
        <v>2</v>
      </c>
      <c r="M396" s="21">
        <f t="shared" si="79"/>
        <v>8</v>
      </c>
      <c r="N396" s="33" t="s">
        <v>36</v>
      </c>
    </row>
    <row r="397" s="41" customFormat="1" outlineLevel="2" spans="1:14">
      <c r="A397" s="33" t="s">
        <v>16</v>
      </c>
      <c r="B397" s="54" t="s">
        <v>85</v>
      </c>
      <c r="C397" s="33"/>
      <c r="D397" s="54" t="s">
        <v>73</v>
      </c>
      <c r="E397" s="34">
        <v>501</v>
      </c>
      <c r="F397" s="33">
        <v>2</v>
      </c>
      <c r="G397" s="21">
        <v>2</v>
      </c>
      <c r="H397" s="26">
        <f t="shared" si="76"/>
        <v>4</v>
      </c>
      <c r="I397" s="34">
        <v>1.21</v>
      </c>
      <c r="J397" s="36">
        <f t="shared" si="77"/>
        <v>2.42</v>
      </c>
      <c r="K397" s="21">
        <f t="shared" si="78"/>
        <v>4.84</v>
      </c>
      <c r="L397" s="34">
        <v>2</v>
      </c>
      <c r="M397" s="21">
        <f t="shared" si="79"/>
        <v>8</v>
      </c>
      <c r="N397" s="33" t="s">
        <v>36</v>
      </c>
    </row>
    <row r="398" s="41" customFormat="1" outlineLevel="2" spans="1:14">
      <c r="A398" s="33" t="s">
        <v>16</v>
      </c>
      <c r="B398" s="54" t="s">
        <v>86</v>
      </c>
      <c r="C398" s="33"/>
      <c r="D398" s="54" t="s">
        <v>73</v>
      </c>
      <c r="E398" s="34">
        <v>501</v>
      </c>
      <c r="F398" s="33">
        <v>2</v>
      </c>
      <c r="G398" s="21">
        <v>2</v>
      </c>
      <c r="H398" s="26">
        <f t="shared" si="76"/>
        <v>4</v>
      </c>
      <c r="I398" s="34">
        <v>1.21</v>
      </c>
      <c r="J398" s="36">
        <f t="shared" si="77"/>
        <v>2.42</v>
      </c>
      <c r="K398" s="21">
        <f t="shared" si="78"/>
        <v>4.84</v>
      </c>
      <c r="L398" s="34">
        <v>2</v>
      </c>
      <c r="M398" s="21">
        <f t="shared" si="79"/>
        <v>8</v>
      </c>
      <c r="N398" s="33" t="s">
        <v>36</v>
      </c>
    </row>
    <row r="399" s="41" customFormat="1" outlineLevel="2" spans="1:14">
      <c r="A399" s="33" t="s">
        <v>16</v>
      </c>
      <c r="B399" s="54" t="s">
        <v>87</v>
      </c>
      <c r="C399" s="33"/>
      <c r="D399" s="54" t="s">
        <v>73</v>
      </c>
      <c r="E399" s="34">
        <v>399</v>
      </c>
      <c r="F399" s="33">
        <v>2</v>
      </c>
      <c r="G399" s="21">
        <v>2</v>
      </c>
      <c r="H399" s="26">
        <f t="shared" si="76"/>
        <v>4</v>
      </c>
      <c r="I399" s="34">
        <v>0.97</v>
      </c>
      <c r="J399" s="36">
        <f t="shared" si="77"/>
        <v>1.94</v>
      </c>
      <c r="K399" s="21">
        <f t="shared" si="78"/>
        <v>3.88</v>
      </c>
      <c r="L399" s="34">
        <v>4</v>
      </c>
      <c r="M399" s="21">
        <f t="shared" si="79"/>
        <v>16</v>
      </c>
      <c r="N399" s="33" t="s">
        <v>36</v>
      </c>
    </row>
    <row r="400" s="41" customFormat="1" outlineLevel="2" spans="1:14">
      <c r="A400" s="33" t="s">
        <v>16</v>
      </c>
      <c r="B400" s="54" t="s">
        <v>88</v>
      </c>
      <c r="C400" s="33"/>
      <c r="D400" s="54" t="s">
        <v>73</v>
      </c>
      <c r="E400" s="34">
        <v>399</v>
      </c>
      <c r="F400" s="33">
        <v>2</v>
      </c>
      <c r="G400" s="21">
        <v>2</v>
      </c>
      <c r="H400" s="26">
        <f t="shared" si="76"/>
        <v>4</v>
      </c>
      <c r="I400" s="34">
        <v>0.97</v>
      </c>
      <c r="J400" s="36">
        <f t="shared" si="77"/>
        <v>1.94</v>
      </c>
      <c r="K400" s="21">
        <f t="shared" si="78"/>
        <v>3.88</v>
      </c>
      <c r="L400" s="34">
        <v>4</v>
      </c>
      <c r="M400" s="21">
        <f t="shared" si="79"/>
        <v>16</v>
      </c>
      <c r="N400" s="33" t="s">
        <v>36</v>
      </c>
    </row>
    <row r="401" s="41" customFormat="1" outlineLevel="1" spans="1:14">
      <c r="A401" s="33">
        <v>66</v>
      </c>
      <c r="B401" s="33"/>
      <c r="C401" s="33"/>
      <c r="D401" s="42" t="s">
        <v>135</v>
      </c>
      <c r="E401" s="34"/>
      <c r="F401" s="33"/>
      <c r="G401" s="21"/>
      <c r="H401" s="26">
        <f>SUBTOTAL(9,H359:H400)</f>
        <v>212</v>
      </c>
      <c r="I401" s="34"/>
      <c r="J401" s="36"/>
      <c r="K401" s="21">
        <f>SUBTOTAL(9,K359:K400)</f>
        <v>519.36</v>
      </c>
      <c r="L401" s="34"/>
      <c r="M401" s="21">
        <f>SUBTOTAL(9,M359:M400)</f>
        <v>468</v>
      </c>
      <c r="N401" s="33"/>
    </row>
    <row r="402" s="41" customFormat="1" outlineLevel="2" spans="1:14">
      <c r="A402" s="33" t="s">
        <v>16</v>
      </c>
      <c r="B402" s="34">
        <v>217</v>
      </c>
      <c r="C402" s="33"/>
      <c r="D402" s="54" t="s">
        <v>73</v>
      </c>
      <c r="E402" s="34">
        <v>2184</v>
      </c>
      <c r="F402" s="33">
        <v>2</v>
      </c>
      <c r="G402" s="21">
        <v>2</v>
      </c>
      <c r="H402" s="26">
        <f t="shared" ref="H402:H465" si="80">G402*F402</f>
        <v>4</v>
      </c>
      <c r="I402" s="34">
        <v>5.29</v>
      </c>
      <c r="J402" s="36">
        <f t="shared" ref="J402:J465" si="81">I402*F402</f>
        <v>10.58</v>
      </c>
      <c r="K402" s="21">
        <f t="shared" ref="K402:K465" si="82">I402*H402</f>
        <v>21.16</v>
      </c>
      <c r="L402" s="34">
        <v>3</v>
      </c>
      <c r="M402" s="21">
        <f t="shared" ref="M402:M465" si="83">L402*H402</f>
        <v>12</v>
      </c>
      <c r="N402" s="33"/>
    </row>
    <row r="403" s="41" customFormat="1" outlineLevel="2" spans="1:14">
      <c r="A403" s="33" t="s">
        <v>16</v>
      </c>
      <c r="B403" s="34">
        <v>166</v>
      </c>
      <c r="C403" s="33"/>
      <c r="D403" s="54" t="s">
        <v>73</v>
      </c>
      <c r="E403" s="34">
        <v>2111</v>
      </c>
      <c r="F403" s="33">
        <v>2</v>
      </c>
      <c r="G403" s="21">
        <v>2</v>
      </c>
      <c r="H403" s="26">
        <f t="shared" si="80"/>
        <v>4</v>
      </c>
      <c r="I403" s="34">
        <v>5.11</v>
      </c>
      <c r="J403" s="36">
        <f t="shared" si="81"/>
        <v>10.22</v>
      </c>
      <c r="K403" s="21">
        <f t="shared" si="82"/>
        <v>20.44</v>
      </c>
      <c r="L403" s="34">
        <v>3</v>
      </c>
      <c r="M403" s="21">
        <f t="shared" si="83"/>
        <v>12</v>
      </c>
      <c r="N403" s="33"/>
    </row>
    <row r="404" s="41" customFormat="1" outlineLevel="2" spans="1:14">
      <c r="A404" s="33" t="s">
        <v>16</v>
      </c>
      <c r="B404" s="34">
        <v>219</v>
      </c>
      <c r="C404" s="33"/>
      <c r="D404" s="54" t="s">
        <v>73</v>
      </c>
      <c r="E404" s="34">
        <v>2084</v>
      </c>
      <c r="F404" s="33">
        <v>2</v>
      </c>
      <c r="G404" s="21">
        <v>2</v>
      </c>
      <c r="H404" s="26">
        <f t="shared" si="80"/>
        <v>4</v>
      </c>
      <c r="I404" s="34">
        <v>5.05</v>
      </c>
      <c r="J404" s="36">
        <f t="shared" si="81"/>
        <v>10.1</v>
      </c>
      <c r="K404" s="21">
        <f t="shared" si="82"/>
        <v>20.2</v>
      </c>
      <c r="L404" s="34">
        <v>3</v>
      </c>
      <c r="M404" s="21">
        <f t="shared" si="83"/>
        <v>12</v>
      </c>
      <c r="N404" s="33"/>
    </row>
    <row r="405" s="41" customFormat="1" outlineLevel="2" spans="1:14">
      <c r="A405" s="33" t="s">
        <v>16</v>
      </c>
      <c r="B405" s="34">
        <v>164</v>
      </c>
      <c r="C405" s="33"/>
      <c r="D405" s="54" t="s">
        <v>73</v>
      </c>
      <c r="E405" s="34">
        <v>2052</v>
      </c>
      <c r="F405" s="33">
        <v>2</v>
      </c>
      <c r="G405" s="21">
        <v>2</v>
      </c>
      <c r="H405" s="26">
        <f t="shared" si="80"/>
        <v>4</v>
      </c>
      <c r="I405" s="34">
        <v>4.97</v>
      </c>
      <c r="J405" s="36">
        <f t="shared" si="81"/>
        <v>9.94</v>
      </c>
      <c r="K405" s="21">
        <f t="shared" si="82"/>
        <v>19.88</v>
      </c>
      <c r="L405" s="34">
        <v>3</v>
      </c>
      <c r="M405" s="21">
        <f t="shared" si="83"/>
        <v>12</v>
      </c>
      <c r="N405" s="33"/>
    </row>
    <row r="406" s="41" customFormat="1" outlineLevel="2" spans="1:14">
      <c r="A406" s="33" t="s">
        <v>16</v>
      </c>
      <c r="B406" s="34">
        <v>168</v>
      </c>
      <c r="C406" s="33"/>
      <c r="D406" s="54" t="s">
        <v>73</v>
      </c>
      <c r="E406" s="34">
        <v>1928</v>
      </c>
      <c r="F406" s="33">
        <v>2</v>
      </c>
      <c r="G406" s="21">
        <v>2</v>
      </c>
      <c r="H406" s="26">
        <f t="shared" si="80"/>
        <v>4</v>
      </c>
      <c r="I406" s="34">
        <v>4.67</v>
      </c>
      <c r="J406" s="36">
        <f t="shared" si="81"/>
        <v>9.34</v>
      </c>
      <c r="K406" s="21">
        <f t="shared" si="82"/>
        <v>18.68</v>
      </c>
      <c r="L406" s="34">
        <v>3</v>
      </c>
      <c r="M406" s="21">
        <f t="shared" si="83"/>
        <v>12</v>
      </c>
      <c r="N406" s="33"/>
    </row>
    <row r="407" s="41" customFormat="1" outlineLevel="2" spans="1:14">
      <c r="A407" s="33" t="s">
        <v>16</v>
      </c>
      <c r="B407" s="34">
        <v>324</v>
      </c>
      <c r="C407" s="33"/>
      <c r="D407" s="54" t="s">
        <v>73</v>
      </c>
      <c r="E407" s="34">
        <v>1434</v>
      </c>
      <c r="F407" s="33">
        <v>2</v>
      </c>
      <c r="G407" s="21">
        <v>2</v>
      </c>
      <c r="H407" s="26">
        <f t="shared" si="80"/>
        <v>4</v>
      </c>
      <c r="I407" s="34">
        <v>3.47</v>
      </c>
      <c r="J407" s="36">
        <f t="shared" si="81"/>
        <v>6.94</v>
      </c>
      <c r="K407" s="21">
        <f t="shared" si="82"/>
        <v>13.88</v>
      </c>
      <c r="L407" s="34">
        <v>2</v>
      </c>
      <c r="M407" s="21">
        <f t="shared" si="83"/>
        <v>8</v>
      </c>
      <c r="N407" s="33"/>
    </row>
    <row r="408" s="41" customFormat="1" outlineLevel="2" spans="1:14">
      <c r="A408" s="33" t="s">
        <v>16</v>
      </c>
      <c r="B408" s="34">
        <v>308</v>
      </c>
      <c r="C408" s="33"/>
      <c r="D408" s="54" t="s">
        <v>73</v>
      </c>
      <c r="E408" s="34">
        <v>1424</v>
      </c>
      <c r="F408" s="33">
        <v>4</v>
      </c>
      <c r="G408" s="21">
        <v>2</v>
      </c>
      <c r="H408" s="26">
        <f t="shared" si="80"/>
        <v>8</v>
      </c>
      <c r="I408" s="34">
        <v>3.45</v>
      </c>
      <c r="J408" s="36">
        <f t="shared" si="81"/>
        <v>13.8</v>
      </c>
      <c r="K408" s="21">
        <f t="shared" si="82"/>
        <v>27.6</v>
      </c>
      <c r="L408" s="34">
        <v>2</v>
      </c>
      <c r="M408" s="21">
        <f t="shared" si="83"/>
        <v>16</v>
      </c>
      <c r="N408" s="33"/>
    </row>
    <row r="409" s="41" customFormat="1" outlineLevel="2" spans="1:14">
      <c r="A409" s="33" t="s">
        <v>16</v>
      </c>
      <c r="B409" s="34">
        <v>151</v>
      </c>
      <c r="C409" s="33"/>
      <c r="D409" s="54" t="s">
        <v>73</v>
      </c>
      <c r="E409" s="34">
        <v>1396</v>
      </c>
      <c r="F409" s="33">
        <v>2</v>
      </c>
      <c r="G409" s="21">
        <v>2</v>
      </c>
      <c r="H409" s="26">
        <f t="shared" si="80"/>
        <v>4</v>
      </c>
      <c r="I409" s="34">
        <v>3.38</v>
      </c>
      <c r="J409" s="36">
        <f t="shared" si="81"/>
        <v>6.76</v>
      </c>
      <c r="K409" s="21">
        <f t="shared" si="82"/>
        <v>13.52</v>
      </c>
      <c r="L409" s="34">
        <v>4</v>
      </c>
      <c r="M409" s="21">
        <f t="shared" si="83"/>
        <v>16</v>
      </c>
      <c r="N409" s="33"/>
    </row>
    <row r="410" s="41" customFormat="1" outlineLevel="2" spans="1:14">
      <c r="A410" s="33" t="s">
        <v>16</v>
      </c>
      <c r="B410" s="34">
        <v>209</v>
      </c>
      <c r="C410" s="33"/>
      <c r="D410" s="54" t="s">
        <v>73</v>
      </c>
      <c r="E410" s="34">
        <v>1377</v>
      </c>
      <c r="F410" s="33">
        <v>4</v>
      </c>
      <c r="G410" s="21">
        <v>2</v>
      </c>
      <c r="H410" s="26">
        <f t="shared" si="80"/>
        <v>8</v>
      </c>
      <c r="I410" s="34">
        <v>3.34</v>
      </c>
      <c r="J410" s="36">
        <f t="shared" si="81"/>
        <v>13.36</v>
      </c>
      <c r="K410" s="21">
        <f t="shared" si="82"/>
        <v>26.72</v>
      </c>
      <c r="L410" s="34">
        <v>2</v>
      </c>
      <c r="M410" s="21">
        <f t="shared" si="83"/>
        <v>16</v>
      </c>
      <c r="N410" s="33"/>
    </row>
    <row r="411" s="41" customFormat="1" outlineLevel="2" spans="1:14">
      <c r="A411" s="33" t="s">
        <v>16</v>
      </c>
      <c r="B411" s="34">
        <v>708</v>
      </c>
      <c r="C411" s="33"/>
      <c r="D411" s="54" t="s">
        <v>73</v>
      </c>
      <c r="E411" s="34">
        <v>1357</v>
      </c>
      <c r="F411" s="33">
        <v>4</v>
      </c>
      <c r="G411" s="21">
        <v>2</v>
      </c>
      <c r="H411" s="26">
        <f t="shared" si="80"/>
        <v>8</v>
      </c>
      <c r="I411" s="34">
        <v>3.29</v>
      </c>
      <c r="J411" s="36">
        <f t="shared" si="81"/>
        <v>13.16</v>
      </c>
      <c r="K411" s="21">
        <f t="shared" si="82"/>
        <v>26.32</v>
      </c>
      <c r="L411" s="34">
        <v>2</v>
      </c>
      <c r="M411" s="21">
        <f t="shared" si="83"/>
        <v>16</v>
      </c>
      <c r="N411" s="33"/>
    </row>
    <row r="412" s="41" customFormat="1" outlineLevel="2" spans="1:14">
      <c r="A412" s="33" t="s">
        <v>16</v>
      </c>
      <c r="B412" s="34">
        <v>613</v>
      </c>
      <c r="C412" s="33"/>
      <c r="D412" s="54" t="s">
        <v>73</v>
      </c>
      <c r="E412" s="34">
        <v>1336</v>
      </c>
      <c r="F412" s="33">
        <v>4</v>
      </c>
      <c r="G412" s="21">
        <v>2</v>
      </c>
      <c r="H412" s="26">
        <f t="shared" si="80"/>
        <v>8</v>
      </c>
      <c r="I412" s="34">
        <v>3.24</v>
      </c>
      <c r="J412" s="36">
        <f t="shared" si="81"/>
        <v>12.96</v>
      </c>
      <c r="K412" s="21">
        <f t="shared" si="82"/>
        <v>25.92</v>
      </c>
      <c r="L412" s="34">
        <v>2</v>
      </c>
      <c r="M412" s="21">
        <f t="shared" si="83"/>
        <v>16</v>
      </c>
      <c r="N412" s="33"/>
    </row>
    <row r="413" s="41" customFormat="1" outlineLevel="2" spans="1:14">
      <c r="A413" s="33" t="s">
        <v>16</v>
      </c>
      <c r="B413" s="34">
        <v>818</v>
      </c>
      <c r="C413" s="33"/>
      <c r="D413" s="54" t="s">
        <v>73</v>
      </c>
      <c r="E413" s="34">
        <v>1293</v>
      </c>
      <c r="F413" s="33">
        <v>8</v>
      </c>
      <c r="G413" s="21">
        <v>2</v>
      </c>
      <c r="H413" s="26">
        <f t="shared" si="80"/>
        <v>16</v>
      </c>
      <c r="I413" s="34">
        <v>3.13</v>
      </c>
      <c r="J413" s="36">
        <f t="shared" si="81"/>
        <v>25.04</v>
      </c>
      <c r="K413" s="21">
        <f t="shared" si="82"/>
        <v>50.08</v>
      </c>
      <c r="L413" s="34">
        <v>2</v>
      </c>
      <c r="M413" s="21">
        <f t="shared" si="83"/>
        <v>32</v>
      </c>
      <c r="N413" s="33"/>
    </row>
    <row r="414" s="41" customFormat="1" outlineLevel="2" spans="1:14">
      <c r="A414" s="33" t="s">
        <v>16</v>
      </c>
      <c r="B414" s="34">
        <v>213</v>
      </c>
      <c r="C414" s="33"/>
      <c r="D414" s="54" t="s">
        <v>73</v>
      </c>
      <c r="E414" s="34">
        <v>1260</v>
      </c>
      <c r="F414" s="33">
        <v>4</v>
      </c>
      <c r="G414" s="21">
        <v>2</v>
      </c>
      <c r="H414" s="26">
        <f t="shared" si="80"/>
        <v>8</v>
      </c>
      <c r="I414" s="34">
        <v>3.05</v>
      </c>
      <c r="J414" s="36">
        <f t="shared" si="81"/>
        <v>12.2</v>
      </c>
      <c r="K414" s="21">
        <f t="shared" si="82"/>
        <v>24.4</v>
      </c>
      <c r="L414" s="34">
        <v>2</v>
      </c>
      <c r="M414" s="21">
        <f t="shared" si="83"/>
        <v>16</v>
      </c>
      <c r="N414" s="33"/>
    </row>
    <row r="415" s="41" customFormat="1" outlineLevel="2" spans="1:14">
      <c r="A415" s="33" t="s">
        <v>16</v>
      </c>
      <c r="B415" s="34">
        <v>713</v>
      </c>
      <c r="C415" s="33"/>
      <c r="D415" s="54" t="s">
        <v>73</v>
      </c>
      <c r="E415" s="34">
        <v>1233</v>
      </c>
      <c r="F415" s="33">
        <v>4</v>
      </c>
      <c r="G415" s="21">
        <v>2</v>
      </c>
      <c r="H415" s="26">
        <f t="shared" si="80"/>
        <v>8</v>
      </c>
      <c r="I415" s="34">
        <v>2.99</v>
      </c>
      <c r="J415" s="36">
        <f t="shared" si="81"/>
        <v>11.96</v>
      </c>
      <c r="K415" s="21">
        <f t="shared" si="82"/>
        <v>23.92</v>
      </c>
      <c r="L415" s="34">
        <v>2</v>
      </c>
      <c r="M415" s="21">
        <f t="shared" si="83"/>
        <v>16</v>
      </c>
      <c r="N415" s="33"/>
    </row>
    <row r="416" s="41" customFormat="1" outlineLevel="2" spans="1:14">
      <c r="A416" s="33" t="s">
        <v>16</v>
      </c>
      <c r="B416" s="34">
        <v>126</v>
      </c>
      <c r="C416" s="33"/>
      <c r="D416" s="54" t="s">
        <v>73</v>
      </c>
      <c r="E416" s="34">
        <v>1231</v>
      </c>
      <c r="F416" s="33">
        <v>4</v>
      </c>
      <c r="G416" s="21">
        <v>2</v>
      </c>
      <c r="H416" s="26">
        <f t="shared" si="80"/>
        <v>8</v>
      </c>
      <c r="I416" s="34">
        <v>2.98</v>
      </c>
      <c r="J416" s="36">
        <f t="shared" si="81"/>
        <v>11.92</v>
      </c>
      <c r="K416" s="21">
        <f t="shared" si="82"/>
        <v>23.84</v>
      </c>
      <c r="L416" s="34">
        <v>2</v>
      </c>
      <c r="M416" s="21">
        <f t="shared" si="83"/>
        <v>16</v>
      </c>
      <c r="N416" s="33"/>
    </row>
    <row r="417" s="41" customFormat="1" outlineLevel="2" spans="1:14">
      <c r="A417" s="33" t="s">
        <v>16</v>
      </c>
      <c r="B417" s="34">
        <v>229</v>
      </c>
      <c r="C417" s="33"/>
      <c r="D417" s="54" t="s">
        <v>73</v>
      </c>
      <c r="E417" s="34">
        <v>1199</v>
      </c>
      <c r="F417" s="33">
        <v>2</v>
      </c>
      <c r="G417" s="21">
        <v>2</v>
      </c>
      <c r="H417" s="26">
        <f t="shared" si="80"/>
        <v>4</v>
      </c>
      <c r="I417" s="34">
        <v>2.9</v>
      </c>
      <c r="J417" s="36">
        <f t="shared" si="81"/>
        <v>5.8</v>
      </c>
      <c r="K417" s="21">
        <f t="shared" si="82"/>
        <v>11.6</v>
      </c>
      <c r="L417" s="34">
        <v>2</v>
      </c>
      <c r="M417" s="21">
        <f t="shared" si="83"/>
        <v>8</v>
      </c>
      <c r="N417" s="33"/>
    </row>
    <row r="418" s="41" customFormat="1" outlineLevel="2" spans="1:14">
      <c r="A418" s="33" t="s">
        <v>16</v>
      </c>
      <c r="B418" s="34">
        <v>609</v>
      </c>
      <c r="C418" s="33"/>
      <c r="D418" s="54" t="s">
        <v>73</v>
      </c>
      <c r="E418" s="34">
        <v>1121</v>
      </c>
      <c r="F418" s="33">
        <v>4</v>
      </c>
      <c r="G418" s="21">
        <v>2</v>
      </c>
      <c r="H418" s="26">
        <f t="shared" si="80"/>
        <v>8</v>
      </c>
      <c r="I418" s="34">
        <v>2.72</v>
      </c>
      <c r="J418" s="36">
        <f t="shared" si="81"/>
        <v>10.88</v>
      </c>
      <c r="K418" s="21">
        <f t="shared" si="82"/>
        <v>21.76</v>
      </c>
      <c r="L418" s="34">
        <v>2</v>
      </c>
      <c r="M418" s="21">
        <f t="shared" si="83"/>
        <v>16</v>
      </c>
      <c r="N418" s="33"/>
    </row>
    <row r="419" s="41" customFormat="1" outlineLevel="2" spans="1:14">
      <c r="A419" s="33" t="s">
        <v>16</v>
      </c>
      <c r="B419" s="34">
        <v>1344</v>
      </c>
      <c r="C419" s="33"/>
      <c r="D419" s="54" t="s">
        <v>73</v>
      </c>
      <c r="E419" s="34">
        <v>1119</v>
      </c>
      <c r="F419" s="33">
        <v>4</v>
      </c>
      <c r="G419" s="21">
        <v>1</v>
      </c>
      <c r="H419" s="26">
        <f t="shared" si="80"/>
        <v>4</v>
      </c>
      <c r="I419" s="34">
        <v>2.71</v>
      </c>
      <c r="J419" s="36">
        <f t="shared" si="81"/>
        <v>10.84</v>
      </c>
      <c r="K419" s="21">
        <f t="shared" si="82"/>
        <v>10.84</v>
      </c>
      <c r="L419" s="34">
        <v>2</v>
      </c>
      <c r="M419" s="21">
        <f t="shared" si="83"/>
        <v>8</v>
      </c>
      <c r="N419" s="33"/>
    </row>
    <row r="420" s="41" customFormat="1" outlineLevel="2" spans="1:14">
      <c r="A420" s="33" t="s">
        <v>16</v>
      </c>
      <c r="B420" s="34">
        <v>1330</v>
      </c>
      <c r="C420" s="33"/>
      <c r="D420" s="54" t="s">
        <v>73</v>
      </c>
      <c r="E420" s="34">
        <v>1047</v>
      </c>
      <c r="F420" s="33">
        <v>8</v>
      </c>
      <c r="G420" s="21">
        <v>1</v>
      </c>
      <c r="H420" s="26">
        <f t="shared" si="80"/>
        <v>8</v>
      </c>
      <c r="I420" s="34">
        <v>2.54</v>
      </c>
      <c r="J420" s="36">
        <f t="shared" si="81"/>
        <v>20.32</v>
      </c>
      <c r="K420" s="21">
        <f t="shared" si="82"/>
        <v>20.32</v>
      </c>
      <c r="L420" s="34">
        <v>2</v>
      </c>
      <c r="M420" s="21">
        <f t="shared" si="83"/>
        <v>16</v>
      </c>
      <c r="N420" s="33"/>
    </row>
    <row r="421" s="41" customFormat="1" outlineLevel="2" spans="1:14">
      <c r="A421" s="33" t="s">
        <v>16</v>
      </c>
      <c r="B421" s="34">
        <v>120</v>
      </c>
      <c r="C421" s="33"/>
      <c r="D421" s="54" t="s">
        <v>73</v>
      </c>
      <c r="E421" s="34">
        <v>1006</v>
      </c>
      <c r="F421" s="33">
        <v>4</v>
      </c>
      <c r="G421" s="21">
        <v>2</v>
      </c>
      <c r="H421" s="26">
        <f t="shared" si="80"/>
        <v>8</v>
      </c>
      <c r="I421" s="34">
        <v>2.44</v>
      </c>
      <c r="J421" s="36">
        <f t="shared" si="81"/>
        <v>9.76</v>
      </c>
      <c r="K421" s="21">
        <f t="shared" si="82"/>
        <v>19.52</v>
      </c>
      <c r="L421" s="34">
        <v>2</v>
      </c>
      <c r="M421" s="21">
        <f t="shared" si="83"/>
        <v>16</v>
      </c>
      <c r="N421" s="33"/>
    </row>
    <row r="422" s="41" customFormat="1" outlineLevel="2" spans="1:14">
      <c r="A422" s="33" t="s">
        <v>16</v>
      </c>
      <c r="B422" s="34">
        <v>171</v>
      </c>
      <c r="C422" s="33"/>
      <c r="D422" s="54" t="s">
        <v>73</v>
      </c>
      <c r="E422" s="34">
        <v>969</v>
      </c>
      <c r="F422" s="33">
        <v>2</v>
      </c>
      <c r="G422" s="21">
        <v>2</v>
      </c>
      <c r="H422" s="26">
        <f t="shared" si="80"/>
        <v>4</v>
      </c>
      <c r="I422" s="34">
        <v>2.35</v>
      </c>
      <c r="J422" s="36">
        <f t="shared" si="81"/>
        <v>4.7</v>
      </c>
      <c r="K422" s="21">
        <f t="shared" si="82"/>
        <v>9.4</v>
      </c>
      <c r="L422" s="34">
        <v>3</v>
      </c>
      <c r="M422" s="21">
        <f t="shared" si="83"/>
        <v>12</v>
      </c>
      <c r="N422" s="33"/>
    </row>
    <row r="423" s="41" customFormat="1" outlineLevel="2" spans="1:14">
      <c r="A423" s="33" t="s">
        <v>16</v>
      </c>
      <c r="B423" s="34">
        <v>517</v>
      </c>
      <c r="C423" s="33"/>
      <c r="D423" s="54" t="s">
        <v>73</v>
      </c>
      <c r="E423" s="34">
        <v>967</v>
      </c>
      <c r="F423" s="33">
        <v>4</v>
      </c>
      <c r="G423" s="21">
        <v>2</v>
      </c>
      <c r="H423" s="26">
        <f t="shared" si="80"/>
        <v>8</v>
      </c>
      <c r="I423" s="34">
        <v>2.34</v>
      </c>
      <c r="J423" s="36">
        <f t="shared" si="81"/>
        <v>9.36</v>
      </c>
      <c r="K423" s="21">
        <f t="shared" si="82"/>
        <v>18.72</v>
      </c>
      <c r="L423" s="34">
        <v>2</v>
      </c>
      <c r="M423" s="21">
        <f t="shared" si="83"/>
        <v>16</v>
      </c>
      <c r="N423" s="33"/>
    </row>
    <row r="424" s="41" customFormat="1" outlineLevel="2" spans="1:14">
      <c r="A424" s="33" t="s">
        <v>16</v>
      </c>
      <c r="B424" s="34">
        <v>1117</v>
      </c>
      <c r="C424" s="33"/>
      <c r="D424" s="33" t="s">
        <v>73</v>
      </c>
      <c r="E424" s="34">
        <v>919</v>
      </c>
      <c r="F424" s="33">
        <v>4</v>
      </c>
      <c r="G424" s="21">
        <v>1</v>
      </c>
      <c r="H424" s="26">
        <f t="shared" si="80"/>
        <v>4</v>
      </c>
      <c r="I424" s="34">
        <v>2.23</v>
      </c>
      <c r="J424" s="36">
        <f t="shared" si="81"/>
        <v>8.92</v>
      </c>
      <c r="K424" s="21">
        <f t="shared" si="82"/>
        <v>8.92</v>
      </c>
      <c r="L424" s="34">
        <v>4</v>
      </c>
      <c r="M424" s="21">
        <f t="shared" si="83"/>
        <v>16</v>
      </c>
      <c r="N424" s="33"/>
    </row>
    <row r="425" s="41" customFormat="1" outlineLevel="2" spans="1:14">
      <c r="A425" s="33" t="s">
        <v>16</v>
      </c>
      <c r="B425" s="34">
        <v>1118</v>
      </c>
      <c r="C425" s="33"/>
      <c r="D425" s="33" t="s">
        <v>73</v>
      </c>
      <c r="E425" s="34">
        <v>919</v>
      </c>
      <c r="F425" s="33">
        <v>4</v>
      </c>
      <c r="G425" s="21">
        <v>1</v>
      </c>
      <c r="H425" s="26">
        <f t="shared" si="80"/>
        <v>4</v>
      </c>
      <c r="I425" s="34">
        <v>2.23</v>
      </c>
      <c r="J425" s="36">
        <f t="shared" si="81"/>
        <v>8.92</v>
      </c>
      <c r="K425" s="21">
        <f t="shared" si="82"/>
        <v>8.92</v>
      </c>
      <c r="L425" s="34">
        <v>4</v>
      </c>
      <c r="M425" s="21">
        <f t="shared" si="83"/>
        <v>16</v>
      </c>
      <c r="N425" s="33"/>
    </row>
    <row r="426" s="41" customFormat="1" outlineLevel="2" spans="1:14">
      <c r="A426" s="33" t="s">
        <v>16</v>
      </c>
      <c r="B426" s="34">
        <v>513</v>
      </c>
      <c r="C426" s="33"/>
      <c r="D426" s="54" t="s">
        <v>73</v>
      </c>
      <c r="E426" s="34">
        <v>911</v>
      </c>
      <c r="F426" s="33">
        <v>4</v>
      </c>
      <c r="G426" s="21">
        <v>2</v>
      </c>
      <c r="H426" s="26">
        <f t="shared" si="80"/>
        <v>8</v>
      </c>
      <c r="I426" s="34">
        <v>2.21</v>
      </c>
      <c r="J426" s="36">
        <f t="shared" si="81"/>
        <v>8.84</v>
      </c>
      <c r="K426" s="21">
        <f t="shared" si="82"/>
        <v>17.68</v>
      </c>
      <c r="L426" s="34">
        <v>2</v>
      </c>
      <c r="M426" s="21">
        <f t="shared" si="83"/>
        <v>16</v>
      </c>
      <c r="N426" s="33"/>
    </row>
    <row r="427" s="41" customFormat="1" outlineLevel="2" spans="1:14">
      <c r="A427" s="33" t="s">
        <v>16</v>
      </c>
      <c r="B427" s="34">
        <v>1347</v>
      </c>
      <c r="C427" s="33"/>
      <c r="D427" s="54" t="s">
        <v>73</v>
      </c>
      <c r="E427" s="34">
        <v>813</v>
      </c>
      <c r="F427" s="33">
        <v>4</v>
      </c>
      <c r="G427" s="21">
        <v>1</v>
      </c>
      <c r="H427" s="26">
        <f t="shared" si="80"/>
        <v>4</v>
      </c>
      <c r="I427" s="34">
        <v>1.97</v>
      </c>
      <c r="J427" s="36">
        <f t="shared" si="81"/>
        <v>7.88</v>
      </c>
      <c r="K427" s="21">
        <f t="shared" si="82"/>
        <v>7.88</v>
      </c>
      <c r="L427" s="34">
        <v>2</v>
      </c>
      <c r="M427" s="21">
        <f t="shared" si="83"/>
        <v>8</v>
      </c>
      <c r="N427" s="33"/>
    </row>
    <row r="428" s="41" customFormat="1" outlineLevel="2" spans="1:14">
      <c r="A428" s="33" t="s">
        <v>16</v>
      </c>
      <c r="B428" s="34">
        <v>121</v>
      </c>
      <c r="C428" s="33"/>
      <c r="D428" s="54" t="s">
        <v>73</v>
      </c>
      <c r="E428" s="34">
        <v>806</v>
      </c>
      <c r="F428" s="33">
        <v>4</v>
      </c>
      <c r="G428" s="21">
        <v>2</v>
      </c>
      <c r="H428" s="26">
        <f t="shared" si="80"/>
        <v>8</v>
      </c>
      <c r="I428" s="34">
        <v>1.95</v>
      </c>
      <c r="J428" s="36">
        <f t="shared" si="81"/>
        <v>7.8</v>
      </c>
      <c r="K428" s="21">
        <f t="shared" si="82"/>
        <v>15.6</v>
      </c>
      <c r="L428" s="34">
        <v>2</v>
      </c>
      <c r="M428" s="21">
        <f t="shared" si="83"/>
        <v>16</v>
      </c>
      <c r="N428" s="33"/>
    </row>
    <row r="429" s="41" customFormat="1" outlineLevel="2" spans="1:14">
      <c r="A429" s="33" t="s">
        <v>16</v>
      </c>
      <c r="B429" s="34">
        <v>189</v>
      </c>
      <c r="C429" s="33"/>
      <c r="D429" s="54" t="s">
        <v>73</v>
      </c>
      <c r="E429" s="34">
        <v>790</v>
      </c>
      <c r="F429" s="33">
        <v>2</v>
      </c>
      <c r="G429" s="21">
        <v>2</v>
      </c>
      <c r="H429" s="26">
        <f t="shared" si="80"/>
        <v>4</v>
      </c>
      <c r="I429" s="34">
        <v>1.91</v>
      </c>
      <c r="J429" s="36">
        <f t="shared" si="81"/>
        <v>3.82</v>
      </c>
      <c r="K429" s="21">
        <f t="shared" si="82"/>
        <v>7.64</v>
      </c>
      <c r="L429" s="34">
        <v>3</v>
      </c>
      <c r="M429" s="21">
        <f t="shared" si="83"/>
        <v>12</v>
      </c>
      <c r="N429" s="33"/>
    </row>
    <row r="430" s="41" customFormat="1" outlineLevel="2" spans="1:14">
      <c r="A430" s="33" t="s">
        <v>16</v>
      </c>
      <c r="B430" s="34">
        <v>1146</v>
      </c>
      <c r="C430" s="33"/>
      <c r="D430" s="33" t="s">
        <v>73</v>
      </c>
      <c r="E430" s="34">
        <v>780</v>
      </c>
      <c r="F430" s="33">
        <v>4</v>
      </c>
      <c r="G430" s="21">
        <v>1</v>
      </c>
      <c r="H430" s="26">
        <f t="shared" si="80"/>
        <v>4</v>
      </c>
      <c r="I430" s="34">
        <v>1.89</v>
      </c>
      <c r="J430" s="36">
        <f t="shared" si="81"/>
        <v>7.56</v>
      </c>
      <c r="K430" s="21">
        <f t="shared" si="82"/>
        <v>7.56</v>
      </c>
      <c r="L430" s="34">
        <v>2</v>
      </c>
      <c r="M430" s="21">
        <f t="shared" si="83"/>
        <v>8</v>
      </c>
      <c r="N430" s="33"/>
    </row>
    <row r="431" s="41" customFormat="1" outlineLevel="2" spans="1:14">
      <c r="A431" s="33" t="s">
        <v>16</v>
      </c>
      <c r="B431" s="34">
        <v>614</v>
      </c>
      <c r="C431" s="33"/>
      <c r="D431" s="54" t="s">
        <v>73</v>
      </c>
      <c r="E431" s="34">
        <v>701</v>
      </c>
      <c r="F431" s="33">
        <v>8</v>
      </c>
      <c r="G431" s="21">
        <v>2</v>
      </c>
      <c r="H431" s="26">
        <f t="shared" si="80"/>
        <v>16</v>
      </c>
      <c r="I431" s="34">
        <v>1.7</v>
      </c>
      <c r="J431" s="36">
        <f t="shared" si="81"/>
        <v>13.6</v>
      </c>
      <c r="K431" s="21">
        <f t="shared" si="82"/>
        <v>27.2</v>
      </c>
      <c r="L431" s="34">
        <v>2</v>
      </c>
      <c r="M431" s="21">
        <f t="shared" si="83"/>
        <v>32</v>
      </c>
      <c r="N431" s="33"/>
    </row>
    <row r="432" s="41" customFormat="1" outlineLevel="2" spans="1:14">
      <c r="A432" s="33" t="s">
        <v>16</v>
      </c>
      <c r="B432" s="34">
        <v>169</v>
      </c>
      <c r="C432" s="33"/>
      <c r="D432" s="54" t="s">
        <v>73</v>
      </c>
      <c r="E432" s="34">
        <v>635</v>
      </c>
      <c r="F432" s="33">
        <v>2</v>
      </c>
      <c r="G432" s="21">
        <v>2</v>
      </c>
      <c r="H432" s="26">
        <f t="shared" si="80"/>
        <v>4</v>
      </c>
      <c r="I432" s="34">
        <v>1.54</v>
      </c>
      <c r="J432" s="36">
        <f t="shared" si="81"/>
        <v>3.08</v>
      </c>
      <c r="K432" s="21">
        <f t="shared" si="82"/>
        <v>6.16</v>
      </c>
      <c r="L432" s="34">
        <v>2</v>
      </c>
      <c r="M432" s="21">
        <f t="shared" si="83"/>
        <v>8</v>
      </c>
      <c r="N432" s="33"/>
    </row>
    <row r="433" s="41" customFormat="1" outlineLevel="2" spans="1:14">
      <c r="A433" s="33" t="s">
        <v>16</v>
      </c>
      <c r="B433" s="34">
        <v>190</v>
      </c>
      <c r="C433" s="33"/>
      <c r="D433" s="54" t="s">
        <v>73</v>
      </c>
      <c r="E433" s="34">
        <v>510</v>
      </c>
      <c r="F433" s="33">
        <v>2</v>
      </c>
      <c r="G433" s="21">
        <v>2</v>
      </c>
      <c r="H433" s="26">
        <f t="shared" si="80"/>
        <v>4</v>
      </c>
      <c r="I433" s="34">
        <v>1.24</v>
      </c>
      <c r="J433" s="36">
        <f t="shared" si="81"/>
        <v>2.48</v>
      </c>
      <c r="K433" s="21">
        <f t="shared" si="82"/>
        <v>4.96</v>
      </c>
      <c r="L433" s="34">
        <v>2</v>
      </c>
      <c r="M433" s="21">
        <f t="shared" si="83"/>
        <v>8</v>
      </c>
      <c r="N433" s="33"/>
    </row>
    <row r="434" s="41" customFormat="1" outlineLevel="2" spans="1:14">
      <c r="A434" s="33" t="s">
        <v>16</v>
      </c>
      <c r="B434" s="34">
        <v>172</v>
      </c>
      <c r="C434" s="33"/>
      <c r="D434" s="54" t="s">
        <v>73</v>
      </c>
      <c r="E434" s="34">
        <v>502</v>
      </c>
      <c r="F434" s="33">
        <v>2</v>
      </c>
      <c r="G434" s="21">
        <v>2</v>
      </c>
      <c r="H434" s="26">
        <f t="shared" si="80"/>
        <v>4</v>
      </c>
      <c r="I434" s="34">
        <v>1.22</v>
      </c>
      <c r="J434" s="36">
        <f t="shared" si="81"/>
        <v>2.44</v>
      </c>
      <c r="K434" s="21">
        <f t="shared" si="82"/>
        <v>4.88</v>
      </c>
      <c r="L434" s="34">
        <v>2</v>
      </c>
      <c r="M434" s="21">
        <f t="shared" si="83"/>
        <v>8</v>
      </c>
      <c r="N434" s="33"/>
    </row>
    <row r="435" s="41" customFormat="1" outlineLevel="2" spans="1:14">
      <c r="A435" s="33" t="s">
        <v>16</v>
      </c>
      <c r="B435" s="34">
        <v>831</v>
      </c>
      <c r="C435" s="33"/>
      <c r="D435" s="54" t="s">
        <v>73</v>
      </c>
      <c r="E435" s="34">
        <v>388</v>
      </c>
      <c r="F435" s="33">
        <v>4</v>
      </c>
      <c r="G435" s="21">
        <v>2</v>
      </c>
      <c r="H435" s="26">
        <f t="shared" si="80"/>
        <v>8</v>
      </c>
      <c r="I435" s="34">
        <v>0.94</v>
      </c>
      <c r="J435" s="36">
        <f t="shared" si="81"/>
        <v>3.76</v>
      </c>
      <c r="K435" s="21">
        <f t="shared" si="82"/>
        <v>7.52</v>
      </c>
      <c r="L435" s="34">
        <v>2</v>
      </c>
      <c r="M435" s="21">
        <f t="shared" si="83"/>
        <v>16</v>
      </c>
      <c r="N435" s="33"/>
    </row>
    <row r="436" s="41" customFormat="1" outlineLevel="1" spans="1:14">
      <c r="A436" s="33">
        <v>67</v>
      </c>
      <c r="B436" s="34"/>
      <c r="C436" s="33"/>
      <c r="D436" s="42" t="s">
        <v>135</v>
      </c>
      <c r="E436" s="34"/>
      <c r="F436" s="33"/>
      <c r="G436" s="21"/>
      <c r="H436" s="26">
        <f>SUBTOTAL(9,H402:H435)</f>
        <v>216</v>
      </c>
      <c r="I436" s="34"/>
      <c r="J436" s="36"/>
      <c r="K436" s="21">
        <f>SUBTOTAL(9,K402:K435)</f>
        <v>593.64</v>
      </c>
      <c r="L436" s="34"/>
      <c r="M436" s="21">
        <f>SUBTOTAL(9,M402:M435)</f>
        <v>484</v>
      </c>
      <c r="N436" s="33"/>
    </row>
    <row r="437" s="41" customFormat="1" spans="1:14">
      <c r="A437" s="33"/>
      <c r="B437" s="34"/>
      <c r="C437" s="33"/>
      <c r="D437" s="42" t="s">
        <v>136</v>
      </c>
      <c r="E437" s="34"/>
      <c r="F437" s="33"/>
      <c r="G437" s="21"/>
      <c r="H437" s="26">
        <f>SUBTOTAL(9,H4:H435)</f>
        <v>2040</v>
      </c>
      <c r="I437" s="34"/>
      <c r="J437" s="36"/>
      <c r="K437" s="21">
        <f>SUBTOTAL(9,K4:K435)</f>
        <v>37711.2</v>
      </c>
      <c r="L437" s="34"/>
      <c r="M437" s="21">
        <f>SUBTOTAL(9,M4:M435)</f>
        <v>14442</v>
      </c>
      <c r="N437" s="33"/>
    </row>
  </sheetData>
  <autoFilter ref="A4:N436">
    <extLst/>
  </autoFilter>
  <mergeCells count="16">
    <mergeCell ref="A1:N1"/>
    <mergeCell ref="A2:N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</mergeCells>
  <printOptions horizontalCentered="1"/>
  <pageMargins left="0" right="0" top="0.786805555555556" bottom="0.786805555555556" header="0.393055555555556" footer="0.393055555555556"/>
  <pageSetup paperSize="13" orientation="landscape" horizontalDpi="600"/>
  <headerFooter alignWithMargins="0" scaleWithDoc="0">
    <oddFooter>&amp;C第 &amp;P 页，共 &amp;N 页</oddFooter>
  </headerFooter>
  <rowBreaks count="67" manualBreakCount="67">
    <brk id="12" max="16383" man="1"/>
    <brk id="17" max="16383" man="1"/>
    <brk id="20" max="16383" man="1"/>
    <brk id="25" max="16383" man="1"/>
    <brk id="30" max="16383" man="1"/>
    <brk id="37" max="16383" man="1"/>
    <brk id="42" max="16383" man="1"/>
    <brk id="44" max="16383" man="1"/>
    <brk id="47" max="16383" man="1"/>
    <brk id="51" max="16383" man="1"/>
    <brk id="55" max="16383" man="1"/>
    <brk id="60" max="16383" man="1"/>
    <brk id="62" max="16383" man="1"/>
    <brk id="67" max="16383" man="1"/>
    <brk id="71" max="16383" man="1"/>
    <brk id="74" max="16383" man="1"/>
    <brk id="78" max="16383" man="1"/>
    <brk id="82" max="16383" man="1"/>
    <brk id="84" max="16383" man="1"/>
    <brk id="86" max="16383" man="1"/>
    <brk id="90" max="16383" man="1"/>
    <brk id="92" max="16383" man="1"/>
    <brk id="94" max="16383" man="1"/>
    <brk id="98" max="16383" man="1"/>
    <brk id="100" max="16383" man="1"/>
    <brk id="104" max="16383" man="1"/>
    <brk id="107" max="16383" man="1"/>
    <brk id="112" max="16383" man="1"/>
    <brk id="115" max="16383" man="1"/>
    <brk id="118" max="16383" man="1"/>
    <brk id="123" max="16383" man="1"/>
    <brk id="130" max="16383" man="1"/>
    <brk id="139" max="16383" man="1"/>
    <brk id="148" max="16383" man="1"/>
    <brk id="158" max="16383" man="1"/>
    <brk id="161" max="16383" man="1"/>
    <brk id="163" max="16383" man="1"/>
    <brk id="166" max="16383" man="1"/>
    <brk id="168" max="16383" man="1"/>
    <brk id="173" max="16383" man="1"/>
    <brk id="175" max="16383" man="1"/>
    <brk id="178" max="16383" man="1"/>
    <brk id="182" max="16383" man="1"/>
    <brk id="185" max="16383" man="1"/>
    <brk id="187" max="16383" man="1"/>
    <brk id="189" max="16383" man="1"/>
    <brk id="192" max="16383" man="1"/>
    <brk id="198" max="16383" man="1"/>
    <brk id="200" max="16383" man="1"/>
    <brk id="204" max="16383" man="1"/>
    <brk id="207" max="16383" man="1"/>
    <brk id="214" max="16383" man="1"/>
    <brk id="231" max="16383" man="1"/>
    <brk id="248" max="16383" man="1"/>
    <brk id="260" max="16383" man="1"/>
    <brk id="270" max="16383" man="1"/>
    <brk id="277" max="16383" man="1"/>
    <brk id="289" max="16383" man="1"/>
    <brk id="293" max="16383" man="1"/>
    <brk id="296" max="16383" man="1"/>
    <brk id="302" max="16383" man="1"/>
    <brk id="309" max="16383" man="1"/>
    <brk id="327" max="16383" man="1"/>
    <brk id="353" max="16383" man="1"/>
    <brk id="358" max="16383" man="1"/>
    <brk id="401" max="16383" man="1"/>
    <brk id="4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0"/>
  <sheetViews>
    <sheetView view="pageBreakPreview" zoomScale="115" zoomScaleNormal="115" zoomScaleSheetLayoutView="115" topLeftCell="A55" workbookViewId="0">
      <selection activeCell="O13" sqref="O13"/>
    </sheetView>
  </sheetViews>
  <sheetFormatPr defaultColWidth="9" defaultRowHeight="14.25"/>
  <cols>
    <col min="1" max="1" width="8.375" style="29" customWidth="1"/>
    <col min="2" max="2" width="6.375" style="29" customWidth="1"/>
    <col min="3" max="3" width="5.375" style="29" customWidth="1"/>
    <col min="4" max="4" width="13.0416666666667" style="29" customWidth="1"/>
    <col min="5" max="5" width="6.375" style="29" customWidth="1"/>
    <col min="6" max="7" width="4.625" style="29" customWidth="1"/>
    <col min="8" max="8" width="6.625" style="29" customWidth="1"/>
    <col min="9" max="10" width="7.375" style="30" customWidth="1"/>
    <col min="11" max="11" width="8.375" style="30" customWidth="1"/>
    <col min="12" max="12" width="8.625" style="30" customWidth="1"/>
    <col min="13" max="13" width="6.625" style="30" customWidth="1"/>
    <col min="14" max="14" width="21.5" style="30" customWidth="1"/>
    <col min="15" max="16383" width="9" style="31"/>
  </cols>
  <sheetData>
    <row r="1" ht="31.5" spans="1:14">
      <c r="A1" s="32" t="s">
        <v>137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>
      <c r="A2" s="21" t="s">
        <v>111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33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112</v>
      </c>
      <c r="K3" s="26" t="s">
        <v>12</v>
      </c>
      <c r="L3" s="26" t="s">
        <v>13</v>
      </c>
      <c r="M3" s="26" t="s">
        <v>14</v>
      </c>
      <c r="N3" s="21" t="s">
        <v>15</v>
      </c>
    </row>
    <row r="4" outlineLevel="1" spans="1:14">
      <c r="A4" s="33"/>
      <c r="B4" s="26"/>
      <c r="C4" s="26"/>
      <c r="D4" s="26"/>
      <c r="E4" s="26"/>
      <c r="F4" s="21"/>
      <c r="G4" s="26"/>
      <c r="H4" s="26"/>
      <c r="I4" s="21"/>
      <c r="J4" s="26"/>
      <c r="K4" s="26"/>
      <c r="L4" s="26"/>
      <c r="M4" s="26"/>
      <c r="N4" s="21"/>
    </row>
    <row r="5" outlineLevel="1" spans="1:14">
      <c r="A5" s="33"/>
      <c r="B5" s="26"/>
      <c r="C5" s="26"/>
      <c r="D5" s="26"/>
      <c r="E5" s="26"/>
      <c r="F5" s="21"/>
      <c r="G5" s="26"/>
      <c r="H5" s="26"/>
      <c r="I5" s="21"/>
      <c r="J5" s="26"/>
      <c r="K5" s="26"/>
      <c r="L5" s="26"/>
      <c r="M5" s="26"/>
      <c r="N5" s="21"/>
    </row>
    <row r="6" outlineLevel="2" spans="1:14">
      <c r="A6" s="33" t="s">
        <v>16</v>
      </c>
      <c r="B6" s="34">
        <v>319</v>
      </c>
      <c r="C6" s="33" t="s">
        <v>27</v>
      </c>
      <c r="D6" s="54" t="s">
        <v>25</v>
      </c>
      <c r="E6" s="34">
        <v>999</v>
      </c>
      <c r="F6" s="33">
        <v>2</v>
      </c>
      <c r="G6" s="21">
        <v>2</v>
      </c>
      <c r="H6" s="26">
        <f t="shared" ref="H6:H11" si="0">G6*F6</f>
        <v>4</v>
      </c>
      <c r="I6" s="34">
        <v>19.11</v>
      </c>
      <c r="J6" s="36">
        <f t="shared" ref="J6:J11" si="1">I6*F6</f>
        <v>38.22</v>
      </c>
      <c r="K6" s="21">
        <f t="shared" ref="K6:K11" si="2">I6*H6</f>
        <v>76.44</v>
      </c>
      <c r="L6" s="34">
        <v>9</v>
      </c>
      <c r="M6" s="21">
        <f t="shared" ref="M6:M11" si="3">L6*H6</f>
        <v>36</v>
      </c>
      <c r="N6" s="40" t="s">
        <v>28</v>
      </c>
    </row>
    <row r="7" outlineLevel="2" spans="1:14">
      <c r="A7" s="33" t="s">
        <v>16</v>
      </c>
      <c r="B7" s="34">
        <v>224</v>
      </c>
      <c r="C7" s="33" t="s">
        <v>27</v>
      </c>
      <c r="D7" s="54" t="s">
        <v>25</v>
      </c>
      <c r="E7" s="34">
        <v>981</v>
      </c>
      <c r="F7" s="33">
        <v>2</v>
      </c>
      <c r="G7" s="21">
        <v>2</v>
      </c>
      <c r="H7" s="26">
        <f t="shared" si="0"/>
        <v>4</v>
      </c>
      <c r="I7" s="34">
        <v>18.77</v>
      </c>
      <c r="J7" s="36">
        <f t="shared" si="1"/>
        <v>37.54</v>
      </c>
      <c r="K7" s="21">
        <f t="shared" si="2"/>
        <v>75.08</v>
      </c>
      <c r="L7" s="34">
        <v>9</v>
      </c>
      <c r="M7" s="21">
        <f t="shared" si="3"/>
        <v>36</v>
      </c>
      <c r="N7" s="40" t="s">
        <v>28</v>
      </c>
    </row>
    <row r="8" outlineLevel="2" spans="1:14">
      <c r="A8" s="33" t="s">
        <v>16</v>
      </c>
      <c r="B8" s="34">
        <v>181</v>
      </c>
      <c r="C8" s="33" t="s">
        <v>27</v>
      </c>
      <c r="D8" s="54" t="s">
        <v>25</v>
      </c>
      <c r="E8" s="34">
        <v>975</v>
      </c>
      <c r="F8" s="33">
        <v>2</v>
      </c>
      <c r="G8" s="21">
        <v>2</v>
      </c>
      <c r="H8" s="26">
        <f t="shared" si="0"/>
        <v>4</v>
      </c>
      <c r="I8" s="34">
        <v>18.65</v>
      </c>
      <c r="J8" s="36">
        <f t="shared" si="1"/>
        <v>37.3</v>
      </c>
      <c r="K8" s="21">
        <f t="shared" si="2"/>
        <v>74.6</v>
      </c>
      <c r="L8" s="34">
        <v>9</v>
      </c>
      <c r="M8" s="21">
        <f t="shared" si="3"/>
        <v>36</v>
      </c>
      <c r="N8" s="40" t="s">
        <v>28</v>
      </c>
    </row>
    <row r="9" outlineLevel="2" spans="1:14">
      <c r="A9" s="33" t="s">
        <v>16</v>
      </c>
      <c r="B9" s="34">
        <v>182</v>
      </c>
      <c r="C9" s="33" t="s">
        <v>27</v>
      </c>
      <c r="D9" s="54" t="s">
        <v>25</v>
      </c>
      <c r="E9" s="34">
        <v>945</v>
      </c>
      <c r="F9" s="33">
        <v>2</v>
      </c>
      <c r="G9" s="21">
        <v>2</v>
      </c>
      <c r="H9" s="26">
        <f t="shared" si="0"/>
        <v>4</v>
      </c>
      <c r="I9" s="34">
        <v>18.08</v>
      </c>
      <c r="J9" s="36">
        <f t="shared" si="1"/>
        <v>36.16</v>
      </c>
      <c r="K9" s="21">
        <f t="shared" si="2"/>
        <v>72.32</v>
      </c>
      <c r="L9" s="34">
        <v>7</v>
      </c>
      <c r="M9" s="21">
        <f t="shared" si="3"/>
        <v>28</v>
      </c>
      <c r="N9" s="40" t="s">
        <v>28</v>
      </c>
    </row>
    <row r="10" outlineLevel="2" spans="1:14">
      <c r="A10" s="33" t="s">
        <v>16</v>
      </c>
      <c r="B10" s="34">
        <v>225</v>
      </c>
      <c r="C10" s="33" t="s">
        <v>27</v>
      </c>
      <c r="D10" s="54" t="s">
        <v>25</v>
      </c>
      <c r="E10" s="34">
        <v>939</v>
      </c>
      <c r="F10" s="33">
        <v>2</v>
      </c>
      <c r="G10" s="21">
        <v>2</v>
      </c>
      <c r="H10" s="26">
        <f t="shared" si="0"/>
        <v>4</v>
      </c>
      <c r="I10" s="34">
        <v>17.97</v>
      </c>
      <c r="J10" s="36">
        <f t="shared" si="1"/>
        <v>35.94</v>
      </c>
      <c r="K10" s="21">
        <f t="shared" si="2"/>
        <v>71.88</v>
      </c>
      <c r="L10" s="34">
        <v>7</v>
      </c>
      <c r="M10" s="21">
        <f t="shared" si="3"/>
        <v>28</v>
      </c>
      <c r="N10" s="40" t="s">
        <v>28</v>
      </c>
    </row>
    <row r="11" outlineLevel="2" spans="1:14">
      <c r="A11" s="33" t="s">
        <v>16</v>
      </c>
      <c r="B11" s="34">
        <v>320</v>
      </c>
      <c r="C11" s="33" t="s">
        <v>27</v>
      </c>
      <c r="D11" s="54" t="s">
        <v>25</v>
      </c>
      <c r="E11" s="34">
        <v>921</v>
      </c>
      <c r="F11" s="33">
        <v>2</v>
      </c>
      <c r="G11" s="21">
        <v>2</v>
      </c>
      <c r="H11" s="26">
        <f t="shared" si="0"/>
        <v>4</v>
      </c>
      <c r="I11" s="34">
        <v>17.62</v>
      </c>
      <c r="J11" s="36">
        <f t="shared" si="1"/>
        <v>35.24</v>
      </c>
      <c r="K11" s="21">
        <f t="shared" si="2"/>
        <v>70.48</v>
      </c>
      <c r="L11" s="34">
        <v>7</v>
      </c>
      <c r="M11" s="21">
        <f t="shared" si="3"/>
        <v>28</v>
      </c>
      <c r="N11" s="40" t="s">
        <v>28</v>
      </c>
    </row>
    <row r="12" outlineLevel="1" spans="1:14">
      <c r="A12" s="33">
        <v>1</v>
      </c>
      <c r="B12" s="34"/>
      <c r="C12" s="33"/>
      <c r="D12" s="42" t="s">
        <v>115</v>
      </c>
      <c r="E12" s="34"/>
      <c r="F12" s="33"/>
      <c r="G12" s="21"/>
      <c r="H12" s="26">
        <f t="shared" ref="H12:M12" si="4">SUBTOTAL(9,H6:H11)</f>
        <v>24</v>
      </c>
      <c r="I12" s="34"/>
      <c r="J12" s="36"/>
      <c r="K12" s="21">
        <f t="shared" si="4"/>
        <v>440.8</v>
      </c>
      <c r="L12" s="34"/>
      <c r="M12" s="21">
        <f t="shared" si="4"/>
        <v>192</v>
      </c>
      <c r="N12" s="40"/>
    </row>
    <row r="13" outlineLevel="2" spans="1:14">
      <c r="A13" s="33" t="s">
        <v>16</v>
      </c>
      <c r="B13" s="34">
        <v>201</v>
      </c>
      <c r="C13" s="33" t="s">
        <v>27</v>
      </c>
      <c r="D13" s="54" t="s">
        <v>33</v>
      </c>
      <c r="E13" s="34">
        <v>5191</v>
      </c>
      <c r="F13" s="33">
        <v>2</v>
      </c>
      <c r="G13" s="21">
        <v>2</v>
      </c>
      <c r="H13" s="26">
        <f t="shared" ref="H13:H16" si="5">G13*F13</f>
        <v>4</v>
      </c>
      <c r="I13" s="34">
        <v>50.12</v>
      </c>
      <c r="J13" s="36">
        <f t="shared" ref="J13:J16" si="6">I13*F13</f>
        <v>100.24</v>
      </c>
      <c r="K13" s="21">
        <f t="shared" ref="K13:K16" si="7">I13*H13</f>
        <v>200.48</v>
      </c>
      <c r="L13" s="34">
        <v>26</v>
      </c>
      <c r="M13" s="21">
        <f t="shared" ref="M13:M16" si="8">L13*H13</f>
        <v>104</v>
      </c>
      <c r="N13" s="40" t="s">
        <v>34</v>
      </c>
    </row>
    <row r="14" outlineLevel="2" spans="1:14">
      <c r="A14" s="33" t="s">
        <v>16</v>
      </c>
      <c r="B14" s="34">
        <v>202</v>
      </c>
      <c r="C14" s="33" t="s">
        <v>27</v>
      </c>
      <c r="D14" s="54" t="s">
        <v>33</v>
      </c>
      <c r="E14" s="34">
        <v>5191</v>
      </c>
      <c r="F14" s="33">
        <v>2</v>
      </c>
      <c r="G14" s="21">
        <v>2</v>
      </c>
      <c r="H14" s="26">
        <f t="shared" si="5"/>
        <v>4</v>
      </c>
      <c r="I14" s="34">
        <v>50.12</v>
      </c>
      <c r="J14" s="36">
        <f t="shared" si="6"/>
        <v>100.24</v>
      </c>
      <c r="K14" s="21">
        <f t="shared" si="7"/>
        <v>200.48</v>
      </c>
      <c r="L14" s="34">
        <v>26</v>
      </c>
      <c r="M14" s="21">
        <f t="shared" si="8"/>
        <v>104</v>
      </c>
      <c r="N14" s="40" t="s">
        <v>34</v>
      </c>
    </row>
    <row r="15" outlineLevel="2" spans="1:14">
      <c r="A15" s="33" t="s">
        <v>16</v>
      </c>
      <c r="B15" s="34">
        <v>301</v>
      </c>
      <c r="C15" s="33" t="s">
        <v>27</v>
      </c>
      <c r="D15" s="54" t="s">
        <v>33</v>
      </c>
      <c r="E15" s="34">
        <v>4030</v>
      </c>
      <c r="F15" s="33">
        <v>2</v>
      </c>
      <c r="G15" s="21">
        <v>2</v>
      </c>
      <c r="H15" s="26">
        <f t="shared" si="5"/>
        <v>4</v>
      </c>
      <c r="I15" s="34">
        <v>38.91</v>
      </c>
      <c r="J15" s="36">
        <f t="shared" si="6"/>
        <v>77.82</v>
      </c>
      <c r="K15" s="21">
        <f t="shared" si="7"/>
        <v>155.64</v>
      </c>
      <c r="L15" s="34">
        <v>23</v>
      </c>
      <c r="M15" s="21">
        <f t="shared" si="8"/>
        <v>92</v>
      </c>
      <c r="N15" s="40" t="s">
        <v>34</v>
      </c>
    </row>
    <row r="16" outlineLevel="2" spans="1:14">
      <c r="A16" s="33" t="s">
        <v>16</v>
      </c>
      <c r="B16" s="34">
        <v>302</v>
      </c>
      <c r="C16" s="33" t="s">
        <v>27</v>
      </c>
      <c r="D16" s="54" t="s">
        <v>33</v>
      </c>
      <c r="E16" s="34">
        <v>4030</v>
      </c>
      <c r="F16" s="33">
        <v>2</v>
      </c>
      <c r="G16" s="21">
        <v>2</v>
      </c>
      <c r="H16" s="26">
        <f t="shared" si="5"/>
        <v>4</v>
      </c>
      <c r="I16" s="34">
        <v>38.91</v>
      </c>
      <c r="J16" s="36">
        <f t="shared" si="6"/>
        <v>77.82</v>
      </c>
      <c r="K16" s="21">
        <f t="shared" si="7"/>
        <v>155.64</v>
      </c>
      <c r="L16" s="34">
        <v>23</v>
      </c>
      <c r="M16" s="21">
        <f t="shared" si="8"/>
        <v>92</v>
      </c>
      <c r="N16" s="40" t="s">
        <v>34</v>
      </c>
    </row>
    <row r="17" outlineLevel="1" spans="1:14">
      <c r="A17" s="33">
        <v>2</v>
      </c>
      <c r="B17" s="34"/>
      <c r="C17" s="33"/>
      <c r="D17" s="42" t="s">
        <v>116</v>
      </c>
      <c r="E17" s="34"/>
      <c r="F17" s="33"/>
      <c r="G17" s="21"/>
      <c r="H17" s="26">
        <f t="shared" ref="H17:M17" si="9">SUBTOTAL(9,H13:H16)</f>
        <v>16</v>
      </c>
      <c r="I17" s="34"/>
      <c r="J17" s="36"/>
      <c r="K17" s="21">
        <f t="shared" si="9"/>
        <v>712.24</v>
      </c>
      <c r="L17" s="34"/>
      <c r="M17" s="21">
        <f t="shared" si="9"/>
        <v>392</v>
      </c>
      <c r="N17" s="40"/>
    </row>
    <row r="18" outlineLevel="2" spans="1:14">
      <c r="A18" s="33" t="s">
        <v>16</v>
      </c>
      <c r="B18" s="34">
        <v>109</v>
      </c>
      <c r="C18" s="33" t="s">
        <v>27</v>
      </c>
      <c r="D18" s="54" t="s">
        <v>39</v>
      </c>
      <c r="E18" s="34">
        <v>3120</v>
      </c>
      <c r="F18" s="33">
        <v>2</v>
      </c>
      <c r="G18" s="21">
        <v>2</v>
      </c>
      <c r="H18" s="26">
        <f>G18*F18</f>
        <v>4</v>
      </c>
      <c r="I18" s="34">
        <v>23.01</v>
      </c>
      <c r="J18" s="36">
        <f>I18*F18</f>
        <v>46.02</v>
      </c>
      <c r="K18" s="21">
        <f>I18*H18</f>
        <v>92.04</v>
      </c>
      <c r="L18" s="34">
        <v>25</v>
      </c>
      <c r="M18" s="21">
        <f>L18*H18</f>
        <v>100</v>
      </c>
      <c r="N18" s="40" t="s">
        <v>34</v>
      </c>
    </row>
    <row r="19" outlineLevel="2" spans="1:14">
      <c r="A19" s="33" t="s">
        <v>16</v>
      </c>
      <c r="B19" s="34">
        <v>110</v>
      </c>
      <c r="C19" s="33" t="s">
        <v>27</v>
      </c>
      <c r="D19" s="54" t="s">
        <v>39</v>
      </c>
      <c r="E19" s="34">
        <v>3120</v>
      </c>
      <c r="F19" s="33">
        <v>2</v>
      </c>
      <c r="G19" s="21">
        <v>2</v>
      </c>
      <c r="H19" s="26">
        <f>G19*F19</f>
        <v>4</v>
      </c>
      <c r="I19" s="34">
        <v>23.01</v>
      </c>
      <c r="J19" s="36">
        <f>I19*F19</f>
        <v>46.02</v>
      </c>
      <c r="K19" s="21">
        <f>I19*H19</f>
        <v>92.04</v>
      </c>
      <c r="L19" s="34">
        <v>25</v>
      </c>
      <c r="M19" s="21">
        <f>L19*H19</f>
        <v>100</v>
      </c>
      <c r="N19" s="40" t="s">
        <v>34</v>
      </c>
    </row>
    <row r="20" outlineLevel="1" spans="1:14">
      <c r="A20" s="33">
        <v>3</v>
      </c>
      <c r="B20" s="34"/>
      <c r="C20" s="33"/>
      <c r="D20" s="42" t="s">
        <v>117</v>
      </c>
      <c r="E20" s="34"/>
      <c r="F20" s="33"/>
      <c r="G20" s="21"/>
      <c r="H20" s="26">
        <f t="shared" ref="H20:M20" si="10">SUBTOTAL(9,H18:H19)</f>
        <v>8</v>
      </c>
      <c r="I20" s="34"/>
      <c r="J20" s="36"/>
      <c r="K20" s="21">
        <f t="shared" si="10"/>
        <v>184.08</v>
      </c>
      <c r="L20" s="34"/>
      <c r="M20" s="21">
        <f t="shared" si="10"/>
        <v>200</v>
      </c>
      <c r="N20" s="40"/>
    </row>
    <row r="21" s="28" customFormat="1" ht="35" customHeight="1" spans="1:14">
      <c r="A21" s="38" t="s">
        <v>138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  <row r="22" outlineLevel="2" spans="1:14">
      <c r="A22" s="26" t="s">
        <v>16</v>
      </c>
      <c r="B22" s="27">
        <v>1101</v>
      </c>
      <c r="C22" s="26" t="s">
        <v>17</v>
      </c>
      <c r="D22" s="26" t="s">
        <v>18</v>
      </c>
      <c r="E22" s="27">
        <v>9335</v>
      </c>
      <c r="F22" s="21">
        <v>2</v>
      </c>
      <c r="G22" s="21">
        <v>1</v>
      </c>
      <c r="H22" s="26">
        <f>G22*F22</f>
        <v>2</v>
      </c>
      <c r="I22" s="36">
        <v>317.27</v>
      </c>
      <c r="J22" s="36">
        <f>I22*F22</f>
        <v>634.54</v>
      </c>
      <c r="K22" s="21">
        <f>I22*H22</f>
        <v>634.54</v>
      </c>
      <c r="L22" s="27">
        <v>72</v>
      </c>
      <c r="M22" s="21">
        <f>L22*H22</f>
        <v>144</v>
      </c>
      <c r="N22" s="21"/>
    </row>
    <row r="23" outlineLevel="2" spans="1:14">
      <c r="A23" s="33" t="s">
        <v>16</v>
      </c>
      <c r="B23" s="34">
        <v>1102</v>
      </c>
      <c r="C23" s="33" t="s">
        <v>17</v>
      </c>
      <c r="D23" s="33" t="s">
        <v>18</v>
      </c>
      <c r="E23" s="34">
        <v>9335</v>
      </c>
      <c r="F23" s="33">
        <v>2</v>
      </c>
      <c r="G23" s="21">
        <v>1</v>
      </c>
      <c r="H23" s="26">
        <f>G23*F23</f>
        <v>2</v>
      </c>
      <c r="I23" s="34">
        <v>317.27</v>
      </c>
      <c r="J23" s="36">
        <f>I23*F23</f>
        <v>634.54</v>
      </c>
      <c r="K23" s="21">
        <f>I23*H23</f>
        <v>634.54</v>
      </c>
      <c r="L23" s="34">
        <v>54</v>
      </c>
      <c r="M23" s="21">
        <f>L23*H23</f>
        <v>108</v>
      </c>
      <c r="N23" s="33"/>
    </row>
    <row r="24" outlineLevel="2" spans="1:14">
      <c r="A24" s="33" t="s">
        <v>16</v>
      </c>
      <c r="B24" s="34">
        <v>1301</v>
      </c>
      <c r="C24" s="33" t="s">
        <v>17</v>
      </c>
      <c r="D24" s="54" t="s">
        <v>18</v>
      </c>
      <c r="E24" s="34">
        <v>6714</v>
      </c>
      <c r="F24" s="33">
        <v>2</v>
      </c>
      <c r="G24" s="21">
        <v>1</v>
      </c>
      <c r="H24" s="26">
        <f>G24*F24</f>
        <v>2</v>
      </c>
      <c r="I24" s="34">
        <v>228.19</v>
      </c>
      <c r="J24" s="36">
        <f>I24*F24</f>
        <v>456.38</v>
      </c>
      <c r="K24" s="21">
        <f>I24*H24</f>
        <v>456.38</v>
      </c>
      <c r="L24" s="34">
        <v>62</v>
      </c>
      <c r="M24" s="21">
        <f>L24*H24</f>
        <v>124</v>
      </c>
      <c r="N24" s="33"/>
    </row>
    <row r="25" outlineLevel="2" spans="1:14">
      <c r="A25" s="33" t="s">
        <v>16</v>
      </c>
      <c r="B25" s="34">
        <v>1302</v>
      </c>
      <c r="C25" s="33" t="s">
        <v>17</v>
      </c>
      <c r="D25" s="54" t="s">
        <v>18</v>
      </c>
      <c r="E25" s="34">
        <v>6714</v>
      </c>
      <c r="F25" s="33">
        <v>2</v>
      </c>
      <c r="G25" s="21">
        <v>1</v>
      </c>
      <c r="H25" s="26">
        <f>G25*F25</f>
        <v>2</v>
      </c>
      <c r="I25" s="34">
        <v>228.19</v>
      </c>
      <c r="J25" s="36">
        <f>I25*F25</f>
        <v>456.38</v>
      </c>
      <c r="K25" s="21">
        <f>I25*H25</f>
        <v>456.38</v>
      </c>
      <c r="L25" s="34">
        <v>52</v>
      </c>
      <c r="M25" s="21">
        <f>L25*H25</f>
        <v>104</v>
      </c>
      <c r="N25" s="33"/>
    </row>
    <row r="26" outlineLevel="1" spans="1:14">
      <c r="A26" s="33">
        <v>4</v>
      </c>
      <c r="B26" s="34"/>
      <c r="C26" s="33"/>
      <c r="D26" s="42" t="s">
        <v>118</v>
      </c>
      <c r="E26" s="34"/>
      <c r="F26" s="33"/>
      <c r="G26" s="21"/>
      <c r="H26" s="26">
        <f t="shared" ref="H26:M26" si="11">SUBTOTAL(9,H22:H25)</f>
        <v>8</v>
      </c>
      <c r="I26" s="34"/>
      <c r="J26" s="36"/>
      <c r="K26" s="21">
        <f t="shared" si="11"/>
        <v>2181.84</v>
      </c>
      <c r="L26" s="34"/>
      <c r="M26" s="21">
        <f t="shared" si="11"/>
        <v>480</v>
      </c>
      <c r="N26" s="33"/>
    </row>
    <row r="27" outlineLevel="2" spans="1:14">
      <c r="A27" s="33" t="s">
        <v>16</v>
      </c>
      <c r="B27" s="34">
        <v>901</v>
      </c>
      <c r="C27" s="33" t="s">
        <v>17</v>
      </c>
      <c r="D27" s="54" t="s">
        <v>20</v>
      </c>
      <c r="E27" s="34">
        <v>11482</v>
      </c>
      <c r="F27" s="33">
        <v>2</v>
      </c>
      <c r="G27" s="21">
        <v>2</v>
      </c>
      <c r="H27" s="26">
        <f t="shared" ref="H27:H30" si="12">G27*F27</f>
        <v>4</v>
      </c>
      <c r="I27" s="34">
        <v>337.47</v>
      </c>
      <c r="J27" s="36">
        <f t="shared" ref="J27:J30" si="13">I27*F27</f>
        <v>674.94</v>
      </c>
      <c r="K27" s="21">
        <f t="shared" ref="K27:K30" si="14">I27*H27</f>
        <v>1349.88</v>
      </c>
      <c r="L27" s="34">
        <v>72</v>
      </c>
      <c r="M27" s="21">
        <f t="shared" ref="M27:M30" si="15">L27*H27</f>
        <v>288</v>
      </c>
      <c r="N27" s="33"/>
    </row>
    <row r="28" outlineLevel="2" spans="1:14">
      <c r="A28" s="33" t="s">
        <v>16</v>
      </c>
      <c r="B28" s="34">
        <v>902</v>
      </c>
      <c r="C28" s="33" t="s">
        <v>17</v>
      </c>
      <c r="D28" s="54" t="s">
        <v>20</v>
      </c>
      <c r="E28" s="34">
        <v>11482</v>
      </c>
      <c r="F28" s="33">
        <v>2</v>
      </c>
      <c r="G28" s="21">
        <v>2</v>
      </c>
      <c r="H28" s="26">
        <f t="shared" si="12"/>
        <v>4</v>
      </c>
      <c r="I28" s="34">
        <v>337.47</v>
      </c>
      <c r="J28" s="36">
        <f t="shared" si="13"/>
        <v>674.94</v>
      </c>
      <c r="K28" s="21">
        <f t="shared" si="14"/>
        <v>1349.88</v>
      </c>
      <c r="L28" s="34">
        <v>46</v>
      </c>
      <c r="M28" s="21">
        <f t="shared" si="15"/>
        <v>184</v>
      </c>
      <c r="N28" s="33"/>
    </row>
    <row r="29" outlineLevel="2" spans="1:14">
      <c r="A29" s="33" t="s">
        <v>16</v>
      </c>
      <c r="B29" s="34">
        <v>1201</v>
      </c>
      <c r="C29" s="33" t="s">
        <v>17</v>
      </c>
      <c r="D29" s="54" t="s">
        <v>20</v>
      </c>
      <c r="E29" s="34">
        <v>5635</v>
      </c>
      <c r="F29" s="33">
        <v>2</v>
      </c>
      <c r="G29" s="21">
        <v>1</v>
      </c>
      <c r="H29" s="26">
        <f t="shared" si="12"/>
        <v>2</v>
      </c>
      <c r="I29" s="34">
        <v>165.62</v>
      </c>
      <c r="J29" s="36">
        <f t="shared" si="13"/>
        <v>331.24</v>
      </c>
      <c r="K29" s="21">
        <f t="shared" si="14"/>
        <v>331.24</v>
      </c>
      <c r="L29" s="34">
        <v>47</v>
      </c>
      <c r="M29" s="21">
        <f t="shared" si="15"/>
        <v>94</v>
      </c>
      <c r="N29" s="33"/>
    </row>
    <row r="30" outlineLevel="2" spans="1:14">
      <c r="A30" s="33" t="s">
        <v>16</v>
      </c>
      <c r="B30" s="34">
        <v>1202</v>
      </c>
      <c r="C30" s="33" t="s">
        <v>17</v>
      </c>
      <c r="D30" s="54" t="s">
        <v>20</v>
      </c>
      <c r="E30" s="34">
        <v>5635</v>
      </c>
      <c r="F30" s="33">
        <v>2</v>
      </c>
      <c r="G30" s="21">
        <v>1</v>
      </c>
      <c r="H30" s="26">
        <f t="shared" si="12"/>
        <v>2</v>
      </c>
      <c r="I30" s="34">
        <v>165.62</v>
      </c>
      <c r="J30" s="36">
        <f t="shared" si="13"/>
        <v>331.24</v>
      </c>
      <c r="K30" s="21">
        <f t="shared" si="14"/>
        <v>331.24</v>
      </c>
      <c r="L30" s="34">
        <v>36</v>
      </c>
      <c r="M30" s="21">
        <f t="shared" si="15"/>
        <v>72</v>
      </c>
      <c r="N30" s="33"/>
    </row>
    <row r="31" outlineLevel="1" spans="1:14">
      <c r="A31" s="33">
        <v>5</v>
      </c>
      <c r="B31" s="34"/>
      <c r="C31" s="33"/>
      <c r="D31" s="42" t="s">
        <v>119</v>
      </c>
      <c r="E31" s="34"/>
      <c r="F31" s="33"/>
      <c r="G31" s="21"/>
      <c r="H31" s="26">
        <f t="shared" ref="H31:M31" si="16">SUBTOTAL(9,H27:H30)</f>
        <v>12</v>
      </c>
      <c r="I31" s="34"/>
      <c r="J31" s="36"/>
      <c r="K31" s="21">
        <f t="shared" si="16"/>
        <v>3362.24</v>
      </c>
      <c r="L31" s="34"/>
      <c r="M31" s="21">
        <f t="shared" si="16"/>
        <v>638</v>
      </c>
      <c r="N31" s="33"/>
    </row>
    <row r="32" outlineLevel="2" spans="1:14">
      <c r="A32" s="33" t="s">
        <v>16</v>
      </c>
      <c r="B32" s="34">
        <v>801</v>
      </c>
      <c r="C32" s="33" t="s">
        <v>17</v>
      </c>
      <c r="D32" s="54" t="s">
        <v>21</v>
      </c>
      <c r="E32" s="34">
        <v>10474</v>
      </c>
      <c r="F32" s="33">
        <v>2</v>
      </c>
      <c r="G32" s="21">
        <v>2</v>
      </c>
      <c r="H32" s="26">
        <f t="shared" ref="H32:H37" si="17">G32*F32</f>
        <v>4</v>
      </c>
      <c r="I32" s="34">
        <v>267.32</v>
      </c>
      <c r="J32" s="36">
        <f t="shared" ref="J32:J37" si="18">I32*F32</f>
        <v>534.64</v>
      </c>
      <c r="K32" s="21">
        <f t="shared" ref="K32:K37" si="19">I32*H32</f>
        <v>1069.28</v>
      </c>
      <c r="L32" s="34">
        <v>69</v>
      </c>
      <c r="M32" s="21">
        <f t="shared" ref="M32:M37" si="20">L32*H32</f>
        <v>276</v>
      </c>
      <c r="N32" s="33"/>
    </row>
    <row r="33" outlineLevel="2" spans="1:14">
      <c r="A33" s="33" t="s">
        <v>16</v>
      </c>
      <c r="B33" s="34">
        <v>802</v>
      </c>
      <c r="C33" s="33" t="s">
        <v>17</v>
      </c>
      <c r="D33" s="54" t="s">
        <v>21</v>
      </c>
      <c r="E33" s="34">
        <v>10474</v>
      </c>
      <c r="F33" s="33">
        <v>2</v>
      </c>
      <c r="G33" s="21">
        <v>2</v>
      </c>
      <c r="H33" s="26">
        <f t="shared" si="17"/>
        <v>4</v>
      </c>
      <c r="I33" s="34">
        <v>267.32</v>
      </c>
      <c r="J33" s="36">
        <f t="shared" si="18"/>
        <v>534.64</v>
      </c>
      <c r="K33" s="21">
        <f t="shared" si="19"/>
        <v>1069.28</v>
      </c>
      <c r="L33" s="34">
        <v>46</v>
      </c>
      <c r="M33" s="21">
        <f t="shared" si="20"/>
        <v>184</v>
      </c>
      <c r="N33" s="33"/>
    </row>
    <row r="34" outlineLevel="2" spans="1:14">
      <c r="A34" s="33" t="s">
        <v>16</v>
      </c>
      <c r="B34" s="34">
        <v>701</v>
      </c>
      <c r="C34" s="33" t="s">
        <v>17</v>
      </c>
      <c r="D34" s="54" t="s">
        <v>21</v>
      </c>
      <c r="E34" s="34">
        <v>6845</v>
      </c>
      <c r="F34" s="33">
        <v>2</v>
      </c>
      <c r="G34" s="21">
        <v>2</v>
      </c>
      <c r="H34" s="26">
        <f t="shared" si="17"/>
        <v>4</v>
      </c>
      <c r="I34" s="34">
        <v>174.7</v>
      </c>
      <c r="J34" s="36">
        <f t="shared" si="18"/>
        <v>349.4</v>
      </c>
      <c r="K34" s="21">
        <f t="shared" si="19"/>
        <v>698.8</v>
      </c>
      <c r="L34" s="34">
        <v>51</v>
      </c>
      <c r="M34" s="21">
        <f t="shared" si="20"/>
        <v>204</v>
      </c>
      <c r="N34" s="33"/>
    </row>
    <row r="35" outlineLevel="2" spans="1:14">
      <c r="A35" s="33" t="s">
        <v>16</v>
      </c>
      <c r="B35" s="34">
        <v>702</v>
      </c>
      <c r="C35" s="33" t="s">
        <v>17</v>
      </c>
      <c r="D35" s="54" t="s">
        <v>21</v>
      </c>
      <c r="E35" s="34">
        <v>6845</v>
      </c>
      <c r="F35" s="33">
        <v>2</v>
      </c>
      <c r="G35" s="21">
        <v>2</v>
      </c>
      <c r="H35" s="26">
        <f t="shared" si="17"/>
        <v>4</v>
      </c>
      <c r="I35" s="34">
        <v>174.7</v>
      </c>
      <c r="J35" s="36">
        <f t="shared" si="18"/>
        <v>349.4</v>
      </c>
      <c r="K35" s="21">
        <f t="shared" si="19"/>
        <v>698.8</v>
      </c>
      <c r="L35" s="34">
        <v>36</v>
      </c>
      <c r="M35" s="21">
        <f t="shared" si="20"/>
        <v>144</v>
      </c>
      <c r="N35" s="33"/>
    </row>
    <row r="36" outlineLevel="2" spans="1:14">
      <c r="A36" s="33" t="s">
        <v>16</v>
      </c>
      <c r="B36" s="34">
        <v>601</v>
      </c>
      <c r="C36" s="33" t="s">
        <v>17</v>
      </c>
      <c r="D36" s="54" t="s">
        <v>21</v>
      </c>
      <c r="E36" s="34">
        <v>4622</v>
      </c>
      <c r="F36" s="33">
        <v>2</v>
      </c>
      <c r="G36" s="21">
        <v>2</v>
      </c>
      <c r="H36" s="26">
        <f t="shared" si="17"/>
        <v>4</v>
      </c>
      <c r="I36" s="34">
        <v>117.96</v>
      </c>
      <c r="J36" s="36">
        <f t="shared" si="18"/>
        <v>235.92</v>
      </c>
      <c r="K36" s="21">
        <f t="shared" si="19"/>
        <v>471.84</v>
      </c>
      <c r="L36" s="34">
        <v>40</v>
      </c>
      <c r="M36" s="21">
        <f t="shared" si="20"/>
        <v>160</v>
      </c>
      <c r="N36" s="33"/>
    </row>
    <row r="37" outlineLevel="2" spans="1:14">
      <c r="A37" s="33" t="s">
        <v>16</v>
      </c>
      <c r="B37" s="34">
        <v>602</v>
      </c>
      <c r="C37" s="33" t="s">
        <v>17</v>
      </c>
      <c r="D37" s="54" t="s">
        <v>21</v>
      </c>
      <c r="E37" s="34">
        <v>4622</v>
      </c>
      <c r="F37" s="33">
        <v>2</v>
      </c>
      <c r="G37" s="21">
        <v>2</v>
      </c>
      <c r="H37" s="26">
        <f t="shared" si="17"/>
        <v>4</v>
      </c>
      <c r="I37" s="34">
        <v>117.96</v>
      </c>
      <c r="J37" s="36">
        <f t="shared" si="18"/>
        <v>235.92</v>
      </c>
      <c r="K37" s="21">
        <f t="shared" si="19"/>
        <v>471.84</v>
      </c>
      <c r="L37" s="34">
        <v>30</v>
      </c>
      <c r="M37" s="21">
        <f t="shared" si="20"/>
        <v>120</v>
      </c>
      <c r="N37" s="33"/>
    </row>
    <row r="38" outlineLevel="1" spans="1:14">
      <c r="A38" s="33">
        <v>6</v>
      </c>
      <c r="B38" s="34"/>
      <c r="C38" s="33"/>
      <c r="D38" s="42" t="s">
        <v>120</v>
      </c>
      <c r="E38" s="34"/>
      <c r="F38" s="33"/>
      <c r="G38" s="21"/>
      <c r="H38" s="26">
        <f t="shared" ref="H38:M38" si="21">SUBTOTAL(9,H32:H37)</f>
        <v>24</v>
      </c>
      <c r="I38" s="34"/>
      <c r="J38" s="36"/>
      <c r="K38" s="21">
        <f t="shared" si="21"/>
        <v>4479.84</v>
      </c>
      <c r="L38" s="34"/>
      <c r="M38" s="21">
        <f t="shared" si="21"/>
        <v>1088</v>
      </c>
      <c r="N38" s="33"/>
    </row>
    <row r="39" outlineLevel="2" spans="1:14">
      <c r="A39" s="33" t="s">
        <v>16</v>
      </c>
      <c r="B39" s="34">
        <v>1103</v>
      </c>
      <c r="C39" s="33" t="s">
        <v>17</v>
      </c>
      <c r="D39" s="33" t="s">
        <v>22</v>
      </c>
      <c r="E39" s="34">
        <v>630</v>
      </c>
      <c r="F39" s="33">
        <v>4</v>
      </c>
      <c r="G39" s="21">
        <v>1</v>
      </c>
      <c r="H39" s="26">
        <f t="shared" ref="H39:H42" si="22">G39*F39</f>
        <v>4</v>
      </c>
      <c r="I39" s="34">
        <v>13.54</v>
      </c>
      <c r="J39" s="36">
        <f t="shared" ref="J39:J42" si="23">I39*F39</f>
        <v>54.16</v>
      </c>
      <c r="K39" s="21">
        <f t="shared" ref="K39:K42" si="24">I39*H39</f>
        <v>54.16</v>
      </c>
      <c r="L39" s="34">
        <v>24</v>
      </c>
      <c r="M39" s="21">
        <f t="shared" ref="M39:M42" si="25">L39*H39</f>
        <v>96</v>
      </c>
      <c r="N39" s="33" t="s">
        <v>24</v>
      </c>
    </row>
    <row r="40" outlineLevel="2" spans="1:14">
      <c r="A40" s="33" t="s">
        <v>16</v>
      </c>
      <c r="B40" s="34">
        <v>1203</v>
      </c>
      <c r="C40" s="33" t="s">
        <v>17</v>
      </c>
      <c r="D40" s="54" t="s">
        <v>22</v>
      </c>
      <c r="E40" s="34">
        <v>630</v>
      </c>
      <c r="F40" s="33">
        <v>4</v>
      </c>
      <c r="G40" s="21">
        <v>1</v>
      </c>
      <c r="H40" s="26">
        <f t="shared" si="22"/>
        <v>4</v>
      </c>
      <c r="I40" s="34">
        <v>13.54</v>
      </c>
      <c r="J40" s="36">
        <f t="shared" si="23"/>
        <v>54.16</v>
      </c>
      <c r="K40" s="21">
        <f t="shared" si="24"/>
        <v>54.16</v>
      </c>
      <c r="L40" s="34">
        <v>24</v>
      </c>
      <c r="M40" s="21">
        <f t="shared" si="25"/>
        <v>96</v>
      </c>
      <c r="N40" s="33" t="s">
        <v>24</v>
      </c>
    </row>
    <row r="41" outlineLevel="2" spans="1:14">
      <c r="A41" s="33" t="s">
        <v>16</v>
      </c>
      <c r="B41" s="34">
        <v>1303</v>
      </c>
      <c r="C41" s="33" t="s">
        <v>17</v>
      </c>
      <c r="D41" s="54" t="s">
        <v>22</v>
      </c>
      <c r="E41" s="34">
        <v>630</v>
      </c>
      <c r="F41" s="33">
        <v>4</v>
      </c>
      <c r="G41" s="21">
        <v>1</v>
      </c>
      <c r="H41" s="26">
        <f t="shared" si="22"/>
        <v>4</v>
      </c>
      <c r="I41" s="34">
        <v>13.54</v>
      </c>
      <c r="J41" s="36">
        <f t="shared" si="23"/>
        <v>54.16</v>
      </c>
      <c r="K41" s="21">
        <f t="shared" si="24"/>
        <v>54.16</v>
      </c>
      <c r="L41" s="34">
        <v>24</v>
      </c>
      <c r="M41" s="21">
        <f t="shared" si="25"/>
        <v>96</v>
      </c>
      <c r="N41" s="33" t="s">
        <v>24</v>
      </c>
    </row>
    <row r="42" outlineLevel="2" spans="1:14">
      <c r="A42" s="33" t="s">
        <v>16</v>
      </c>
      <c r="B42" s="34">
        <v>903</v>
      </c>
      <c r="C42" s="33" t="s">
        <v>17</v>
      </c>
      <c r="D42" s="54" t="s">
        <v>22</v>
      </c>
      <c r="E42" s="34">
        <v>530</v>
      </c>
      <c r="F42" s="33">
        <v>4</v>
      </c>
      <c r="G42" s="21">
        <v>2</v>
      </c>
      <c r="H42" s="26">
        <f t="shared" si="22"/>
        <v>8</v>
      </c>
      <c r="I42" s="34">
        <v>11.39</v>
      </c>
      <c r="J42" s="36">
        <f t="shared" si="23"/>
        <v>45.56</v>
      </c>
      <c r="K42" s="21">
        <f t="shared" si="24"/>
        <v>91.12</v>
      </c>
      <c r="L42" s="34">
        <v>20</v>
      </c>
      <c r="M42" s="21">
        <f t="shared" si="25"/>
        <v>160</v>
      </c>
      <c r="N42" s="33" t="s">
        <v>24</v>
      </c>
    </row>
    <row r="43" outlineLevel="1" spans="1:14">
      <c r="A43" s="33">
        <v>7</v>
      </c>
      <c r="B43" s="34"/>
      <c r="C43" s="33"/>
      <c r="D43" s="42" t="s">
        <v>121</v>
      </c>
      <c r="E43" s="34"/>
      <c r="F43" s="33"/>
      <c r="G43" s="21"/>
      <c r="H43" s="26">
        <f t="shared" ref="H43:M43" si="26">SUBTOTAL(9,H39:H42)</f>
        <v>20</v>
      </c>
      <c r="I43" s="34"/>
      <c r="J43" s="36"/>
      <c r="K43" s="21">
        <f t="shared" si="26"/>
        <v>253.6</v>
      </c>
      <c r="L43" s="34"/>
      <c r="M43" s="21">
        <f t="shared" si="26"/>
        <v>448</v>
      </c>
      <c r="N43" s="33"/>
    </row>
    <row r="44" outlineLevel="2" spans="1:14">
      <c r="A44" s="33" t="s">
        <v>16</v>
      </c>
      <c r="B44" s="34">
        <v>603</v>
      </c>
      <c r="C44" s="33" t="s">
        <v>17</v>
      </c>
      <c r="D44" s="54" t="s">
        <v>25</v>
      </c>
      <c r="E44" s="34">
        <v>551</v>
      </c>
      <c r="F44" s="33">
        <v>4</v>
      </c>
      <c r="G44" s="21">
        <v>2</v>
      </c>
      <c r="H44" s="26">
        <f t="shared" ref="H44:H47" si="27">G44*F44</f>
        <v>8</v>
      </c>
      <c r="I44" s="34">
        <v>10.54</v>
      </c>
      <c r="J44" s="36">
        <f t="shared" ref="J44:J47" si="28">I44*F44</f>
        <v>42.16</v>
      </c>
      <c r="K44" s="21">
        <f t="shared" ref="K44:K47" si="29">I44*H44</f>
        <v>84.32</v>
      </c>
      <c r="L44" s="34">
        <v>18</v>
      </c>
      <c r="M44" s="21">
        <f t="shared" ref="M44:M47" si="30">L44*H44</f>
        <v>144</v>
      </c>
      <c r="N44" s="33" t="s">
        <v>113</v>
      </c>
    </row>
    <row r="45" outlineLevel="1" spans="1:14">
      <c r="A45" s="33">
        <v>8</v>
      </c>
      <c r="B45" s="34"/>
      <c r="C45" s="33"/>
      <c r="D45" s="42" t="s">
        <v>115</v>
      </c>
      <c r="E45" s="34"/>
      <c r="F45" s="33"/>
      <c r="G45" s="21"/>
      <c r="H45" s="26">
        <f t="shared" ref="H45:M45" si="31">SUBTOTAL(9,H44)</f>
        <v>8</v>
      </c>
      <c r="I45" s="34"/>
      <c r="J45" s="36"/>
      <c r="K45" s="21">
        <f t="shared" si="31"/>
        <v>84.32</v>
      </c>
      <c r="L45" s="34"/>
      <c r="M45" s="21">
        <f t="shared" si="31"/>
        <v>144</v>
      </c>
      <c r="N45" s="33"/>
    </row>
    <row r="46" outlineLevel="2" spans="1:14">
      <c r="A46" s="33" t="s">
        <v>16</v>
      </c>
      <c r="B46" s="34">
        <v>703</v>
      </c>
      <c r="C46" s="33" t="s">
        <v>17</v>
      </c>
      <c r="D46" s="54" t="s">
        <v>25</v>
      </c>
      <c r="E46" s="34">
        <v>530</v>
      </c>
      <c r="F46" s="33">
        <v>4</v>
      </c>
      <c r="G46" s="21">
        <v>2</v>
      </c>
      <c r="H46" s="26">
        <f t="shared" si="27"/>
        <v>8</v>
      </c>
      <c r="I46" s="34">
        <v>10.14</v>
      </c>
      <c r="J46" s="36">
        <f t="shared" si="28"/>
        <v>40.56</v>
      </c>
      <c r="K46" s="21">
        <f t="shared" si="29"/>
        <v>81.12</v>
      </c>
      <c r="L46" s="34">
        <v>20</v>
      </c>
      <c r="M46" s="21">
        <f t="shared" si="30"/>
        <v>160</v>
      </c>
      <c r="N46" s="33" t="s">
        <v>24</v>
      </c>
    </row>
    <row r="47" outlineLevel="2" spans="1:14">
      <c r="A47" s="33" t="s">
        <v>16</v>
      </c>
      <c r="B47" s="34">
        <v>803</v>
      </c>
      <c r="C47" s="33" t="s">
        <v>17</v>
      </c>
      <c r="D47" s="54" t="s">
        <v>25</v>
      </c>
      <c r="E47" s="34">
        <v>530</v>
      </c>
      <c r="F47" s="33">
        <v>4</v>
      </c>
      <c r="G47" s="21">
        <v>2</v>
      </c>
      <c r="H47" s="26">
        <f t="shared" si="27"/>
        <v>8</v>
      </c>
      <c r="I47" s="34">
        <v>10.14</v>
      </c>
      <c r="J47" s="36">
        <f t="shared" si="28"/>
        <v>40.56</v>
      </c>
      <c r="K47" s="21">
        <f t="shared" si="29"/>
        <v>81.12</v>
      </c>
      <c r="L47" s="34">
        <v>20</v>
      </c>
      <c r="M47" s="21">
        <f t="shared" si="30"/>
        <v>160</v>
      </c>
      <c r="N47" s="33" t="s">
        <v>24</v>
      </c>
    </row>
    <row r="48" outlineLevel="1" spans="1:14">
      <c r="A48" s="33">
        <v>9</v>
      </c>
      <c r="B48" s="34"/>
      <c r="C48" s="33"/>
      <c r="D48" s="42" t="s">
        <v>115</v>
      </c>
      <c r="E48" s="34"/>
      <c r="F48" s="33"/>
      <c r="G48" s="21"/>
      <c r="H48" s="26">
        <f t="shared" ref="H48:M48" si="32">SUBTOTAL(9,H46:H47)</f>
        <v>16</v>
      </c>
      <c r="I48" s="34"/>
      <c r="J48" s="36"/>
      <c r="K48" s="21">
        <f t="shared" si="32"/>
        <v>162.24</v>
      </c>
      <c r="L48" s="34"/>
      <c r="M48" s="21">
        <f t="shared" si="32"/>
        <v>320</v>
      </c>
      <c r="N48" s="33"/>
    </row>
    <row r="49" outlineLevel="2" spans="1:14">
      <c r="A49" s="33" t="s">
        <v>16</v>
      </c>
      <c r="B49" s="34">
        <v>501</v>
      </c>
      <c r="C49" s="33" t="s">
        <v>27</v>
      </c>
      <c r="D49" s="54" t="s">
        <v>25</v>
      </c>
      <c r="E49" s="34">
        <v>8199</v>
      </c>
      <c r="F49" s="33">
        <v>1</v>
      </c>
      <c r="G49" s="21">
        <v>2</v>
      </c>
      <c r="H49" s="26">
        <f t="shared" ref="H49:H51" si="33">G49*F49</f>
        <v>2</v>
      </c>
      <c r="I49" s="34">
        <v>156.87</v>
      </c>
      <c r="J49" s="36">
        <f t="shared" ref="J49:J51" si="34">I49*F49</f>
        <v>156.87</v>
      </c>
      <c r="K49" s="21">
        <f t="shared" ref="K49:K51" si="35">I49*H49</f>
        <v>313.74</v>
      </c>
      <c r="L49" s="34">
        <v>69</v>
      </c>
      <c r="M49" s="21">
        <f t="shared" ref="M49:M51" si="36">L49*H49</f>
        <v>138</v>
      </c>
      <c r="N49" s="33"/>
    </row>
    <row r="50" outlineLevel="2" spans="1:14">
      <c r="A50" s="33" t="s">
        <v>16</v>
      </c>
      <c r="B50" s="34">
        <v>502</v>
      </c>
      <c r="C50" s="33" t="s">
        <v>27</v>
      </c>
      <c r="D50" s="54" t="s">
        <v>25</v>
      </c>
      <c r="E50" s="34">
        <v>8199</v>
      </c>
      <c r="F50" s="33">
        <v>2</v>
      </c>
      <c r="G50" s="21">
        <v>2</v>
      </c>
      <c r="H50" s="26">
        <f t="shared" si="33"/>
        <v>4</v>
      </c>
      <c r="I50" s="34">
        <v>156.87</v>
      </c>
      <c r="J50" s="36">
        <f t="shared" si="34"/>
        <v>313.74</v>
      </c>
      <c r="K50" s="21">
        <f t="shared" si="35"/>
        <v>627.48</v>
      </c>
      <c r="L50" s="34">
        <v>53</v>
      </c>
      <c r="M50" s="21">
        <f t="shared" si="36"/>
        <v>212</v>
      </c>
      <c r="N50" s="33"/>
    </row>
    <row r="51" outlineLevel="2" spans="1:14">
      <c r="A51" s="33" t="s">
        <v>16</v>
      </c>
      <c r="B51" s="34">
        <v>503</v>
      </c>
      <c r="C51" s="33" t="s">
        <v>27</v>
      </c>
      <c r="D51" s="54" t="s">
        <v>25</v>
      </c>
      <c r="E51" s="34">
        <v>8199</v>
      </c>
      <c r="F51" s="33">
        <v>1</v>
      </c>
      <c r="G51" s="21">
        <v>2</v>
      </c>
      <c r="H51" s="26">
        <f t="shared" si="33"/>
        <v>2</v>
      </c>
      <c r="I51" s="34">
        <v>156.87</v>
      </c>
      <c r="J51" s="36">
        <f t="shared" si="34"/>
        <v>156.87</v>
      </c>
      <c r="K51" s="21">
        <f t="shared" si="35"/>
        <v>313.74</v>
      </c>
      <c r="L51" s="34">
        <v>69</v>
      </c>
      <c r="M51" s="21">
        <f t="shared" si="36"/>
        <v>138</v>
      </c>
      <c r="N51" s="33"/>
    </row>
    <row r="52" outlineLevel="1" spans="1:14">
      <c r="A52" s="33">
        <v>10</v>
      </c>
      <c r="B52" s="34"/>
      <c r="C52" s="33"/>
      <c r="D52" s="42" t="s">
        <v>115</v>
      </c>
      <c r="E52" s="34"/>
      <c r="F52" s="33"/>
      <c r="G52" s="21"/>
      <c r="H52" s="26">
        <f t="shared" ref="H52:M52" si="37">SUBTOTAL(9,H49:H51)</f>
        <v>8</v>
      </c>
      <c r="I52" s="34"/>
      <c r="J52" s="36"/>
      <c r="K52" s="21">
        <f t="shared" si="37"/>
        <v>1254.96</v>
      </c>
      <c r="L52" s="34"/>
      <c r="M52" s="21">
        <f t="shared" si="37"/>
        <v>488</v>
      </c>
      <c r="N52" s="33"/>
    </row>
    <row r="53" outlineLevel="2" spans="1:14">
      <c r="A53" s="33" t="s">
        <v>16</v>
      </c>
      <c r="B53" s="34">
        <v>401</v>
      </c>
      <c r="C53" s="33" t="s">
        <v>27</v>
      </c>
      <c r="D53" s="54" t="s">
        <v>29</v>
      </c>
      <c r="E53" s="34">
        <v>6888</v>
      </c>
      <c r="F53" s="33">
        <v>1</v>
      </c>
      <c r="G53" s="21">
        <v>2</v>
      </c>
      <c r="H53" s="26">
        <f t="shared" ref="H53:H55" si="38">G53*F53</f>
        <v>2</v>
      </c>
      <c r="I53" s="34">
        <v>82.16</v>
      </c>
      <c r="J53" s="36">
        <f t="shared" ref="J53:J55" si="39">I53*F53</f>
        <v>82.16</v>
      </c>
      <c r="K53" s="21">
        <f t="shared" ref="K53:K55" si="40">I53*H53</f>
        <v>164.32</v>
      </c>
      <c r="L53" s="34">
        <v>68</v>
      </c>
      <c r="M53" s="21">
        <f t="shared" ref="M53:M55" si="41">L53*H53</f>
        <v>136</v>
      </c>
      <c r="N53" s="33"/>
    </row>
    <row r="54" outlineLevel="2" spans="1:14">
      <c r="A54" s="33" t="s">
        <v>16</v>
      </c>
      <c r="B54" s="34">
        <v>402</v>
      </c>
      <c r="C54" s="33" t="s">
        <v>27</v>
      </c>
      <c r="D54" s="54" t="s">
        <v>29</v>
      </c>
      <c r="E54" s="34">
        <v>6888</v>
      </c>
      <c r="F54" s="33">
        <v>2</v>
      </c>
      <c r="G54" s="21">
        <v>2</v>
      </c>
      <c r="H54" s="26">
        <f t="shared" si="38"/>
        <v>4</v>
      </c>
      <c r="I54" s="34">
        <v>82.16</v>
      </c>
      <c r="J54" s="36">
        <f t="shared" si="39"/>
        <v>164.32</v>
      </c>
      <c r="K54" s="21">
        <f t="shared" si="40"/>
        <v>328.64</v>
      </c>
      <c r="L54" s="34">
        <v>54</v>
      </c>
      <c r="M54" s="21">
        <f t="shared" si="41"/>
        <v>216</v>
      </c>
      <c r="N54" s="33"/>
    </row>
    <row r="55" outlineLevel="2" spans="1:14">
      <c r="A55" s="33" t="s">
        <v>16</v>
      </c>
      <c r="B55" s="34">
        <v>403</v>
      </c>
      <c r="C55" s="33" t="s">
        <v>27</v>
      </c>
      <c r="D55" s="54" t="s">
        <v>29</v>
      </c>
      <c r="E55" s="34">
        <v>6888</v>
      </c>
      <c r="F55" s="33">
        <v>1</v>
      </c>
      <c r="G55" s="21">
        <v>2</v>
      </c>
      <c r="H55" s="26">
        <f t="shared" si="38"/>
        <v>2</v>
      </c>
      <c r="I55" s="34">
        <v>82.16</v>
      </c>
      <c r="J55" s="36">
        <f t="shared" si="39"/>
        <v>82.16</v>
      </c>
      <c r="K55" s="21">
        <f t="shared" si="40"/>
        <v>164.32</v>
      </c>
      <c r="L55" s="34">
        <v>68</v>
      </c>
      <c r="M55" s="21">
        <f t="shared" si="41"/>
        <v>136</v>
      </c>
      <c r="N55" s="33"/>
    </row>
    <row r="56" outlineLevel="1" spans="1:14">
      <c r="A56" s="33">
        <v>11</v>
      </c>
      <c r="B56" s="34"/>
      <c r="C56" s="33"/>
      <c r="D56" s="42" t="s">
        <v>122</v>
      </c>
      <c r="E56" s="34"/>
      <c r="F56" s="33"/>
      <c r="G56" s="21"/>
      <c r="H56" s="26">
        <f t="shared" ref="H56:M56" si="42">SUBTOTAL(9,H53:H55)</f>
        <v>8</v>
      </c>
      <c r="I56" s="34"/>
      <c r="J56" s="36"/>
      <c r="K56" s="21">
        <f t="shared" si="42"/>
        <v>657.28</v>
      </c>
      <c r="L56" s="34"/>
      <c r="M56" s="21">
        <f t="shared" si="42"/>
        <v>488</v>
      </c>
      <c r="N56" s="33"/>
    </row>
    <row r="57" outlineLevel="2" spans="1:14">
      <c r="A57" s="26" t="s">
        <v>16</v>
      </c>
      <c r="B57" s="27">
        <v>101</v>
      </c>
      <c r="C57" s="26" t="s">
        <v>27</v>
      </c>
      <c r="D57" s="55" t="s">
        <v>30</v>
      </c>
      <c r="E57" s="27">
        <v>5885</v>
      </c>
      <c r="F57" s="21">
        <v>1</v>
      </c>
      <c r="G57" s="21">
        <v>2</v>
      </c>
      <c r="H57" s="26">
        <f t="shared" ref="H57:H60" si="43">G57*F57</f>
        <v>2</v>
      </c>
      <c r="I57" s="36">
        <v>63.73</v>
      </c>
      <c r="J57" s="36">
        <f t="shared" ref="J57:J60" si="44">I57*F57</f>
        <v>63.73</v>
      </c>
      <c r="K57" s="21">
        <f t="shared" ref="K57:K60" si="45">I57*H57</f>
        <v>127.46</v>
      </c>
      <c r="L57" s="27">
        <v>59</v>
      </c>
      <c r="M57" s="21">
        <f t="shared" ref="M57:M60" si="46">L57*H57</f>
        <v>118</v>
      </c>
      <c r="N57" s="21" t="s">
        <v>32</v>
      </c>
    </row>
    <row r="58" outlineLevel="2" spans="1:14">
      <c r="A58" s="33" t="s">
        <v>16</v>
      </c>
      <c r="B58" s="34">
        <v>102</v>
      </c>
      <c r="C58" s="33" t="s">
        <v>27</v>
      </c>
      <c r="D58" s="54" t="s">
        <v>30</v>
      </c>
      <c r="E58" s="34">
        <v>5885</v>
      </c>
      <c r="F58" s="33">
        <v>1</v>
      </c>
      <c r="G58" s="21">
        <v>2</v>
      </c>
      <c r="H58" s="26">
        <f t="shared" si="43"/>
        <v>2</v>
      </c>
      <c r="I58" s="34">
        <v>63.73</v>
      </c>
      <c r="J58" s="36">
        <f t="shared" si="44"/>
        <v>63.73</v>
      </c>
      <c r="K58" s="21">
        <f t="shared" si="45"/>
        <v>127.46</v>
      </c>
      <c r="L58" s="34">
        <v>47</v>
      </c>
      <c r="M58" s="21">
        <f t="shared" si="46"/>
        <v>94</v>
      </c>
      <c r="N58" s="33" t="s">
        <v>32</v>
      </c>
    </row>
    <row r="59" outlineLevel="2" spans="1:14">
      <c r="A59" s="33" t="s">
        <v>16</v>
      </c>
      <c r="B59" s="34">
        <v>103</v>
      </c>
      <c r="C59" s="33" t="s">
        <v>27</v>
      </c>
      <c r="D59" s="54" t="s">
        <v>30</v>
      </c>
      <c r="E59" s="34">
        <v>5885</v>
      </c>
      <c r="F59" s="33">
        <v>1</v>
      </c>
      <c r="G59" s="21">
        <v>2</v>
      </c>
      <c r="H59" s="26">
        <f t="shared" si="43"/>
        <v>2</v>
      </c>
      <c r="I59" s="34">
        <v>63.73</v>
      </c>
      <c r="J59" s="36">
        <f t="shared" si="44"/>
        <v>63.73</v>
      </c>
      <c r="K59" s="21">
        <f t="shared" si="45"/>
        <v>127.46</v>
      </c>
      <c r="L59" s="34">
        <v>47</v>
      </c>
      <c r="M59" s="21">
        <f t="shared" si="46"/>
        <v>94</v>
      </c>
      <c r="N59" s="33" t="s">
        <v>32</v>
      </c>
    </row>
    <row r="60" outlineLevel="2" spans="1:14">
      <c r="A60" s="33" t="s">
        <v>16</v>
      </c>
      <c r="B60" s="34">
        <v>104</v>
      </c>
      <c r="C60" s="33" t="s">
        <v>27</v>
      </c>
      <c r="D60" s="54" t="s">
        <v>30</v>
      </c>
      <c r="E60" s="34">
        <v>5885</v>
      </c>
      <c r="F60" s="33">
        <v>1</v>
      </c>
      <c r="G60" s="21">
        <v>2</v>
      </c>
      <c r="H60" s="26">
        <f t="shared" si="43"/>
        <v>2</v>
      </c>
      <c r="I60" s="34">
        <v>63.73</v>
      </c>
      <c r="J60" s="36">
        <f t="shared" si="44"/>
        <v>63.73</v>
      </c>
      <c r="K60" s="21">
        <f t="shared" si="45"/>
        <v>127.46</v>
      </c>
      <c r="L60" s="34">
        <v>59</v>
      </c>
      <c r="M60" s="21">
        <f t="shared" si="46"/>
        <v>118</v>
      </c>
      <c r="N60" s="33" t="s">
        <v>32</v>
      </c>
    </row>
    <row r="61" outlineLevel="1" spans="1:14">
      <c r="A61" s="33">
        <v>12</v>
      </c>
      <c r="B61" s="34"/>
      <c r="C61" s="33"/>
      <c r="D61" s="42" t="s">
        <v>123</v>
      </c>
      <c r="E61" s="34"/>
      <c r="F61" s="33"/>
      <c r="G61" s="21"/>
      <c r="H61" s="26">
        <f t="shared" ref="H61:M61" si="47">SUBTOTAL(9,H57:H60)</f>
        <v>8</v>
      </c>
      <c r="I61" s="34"/>
      <c r="J61" s="36"/>
      <c r="K61" s="21">
        <f t="shared" si="47"/>
        <v>509.84</v>
      </c>
      <c r="L61" s="34"/>
      <c r="M61" s="21">
        <f t="shared" si="47"/>
        <v>424</v>
      </c>
      <c r="N61" s="33"/>
    </row>
    <row r="62" outlineLevel="2" spans="1:14">
      <c r="A62" s="33" t="s">
        <v>16</v>
      </c>
      <c r="B62" s="34">
        <v>504</v>
      </c>
      <c r="C62" s="33" t="s">
        <v>27</v>
      </c>
      <c r="D62" s="54" t="s">
        <v>30</v>
      </c>
      <c r="E62" s="34">
        <v>550</v>
      </c>
      <c r="F62" s="33">
        <v>4</v>
      </c>
      <c r="G62" s="21">
        <v>2</v>
      </c>
      <c r="H62" s="26">
        <f t="shared" ref="H62:H67" si="48">G62*F62</f>
        <v>8</v>
      </c>
      <c r="I62" s="34">
        <v>5.96</v>
      </c>
      <c r="J62" s="36">
        <f t="shared" ref="J62:J67" si="49">I62*F62</f>
        <v>23.84</v>
      </c>
      <c r="K62" s="21">
        <f t="shared" ref="K62:K67" si="50">I62*H62</f>
        <v>47.68</v>
      </c>
      <c r="L62" s="34">
        <v>16</v>
      </c>
      <c r="M62" s="21">
        <f t="shared" ref="M62:M67" si="51">L62*H62</f>
        <v>128</v>
      </c>
      <c r="N62" s="33" t="s">
        <v>24</v>
      </c>
    </row>
    <row r="63" outlineLevel="1" spans="1:14">
      <c r="A63" s="33">
        <v>13</v>
      </c>
      <c r="B63" s="34"/>
      <c r="C63" s="33"/>
      <c r="D63" s="42" t="s">
        <v>123</v>
      </c>
      <c r="E63" s="34"/>
      <c r="F63" s="33"/>
      <c r="G63" s="21"/>
      <c r="H63" s="26">
        <f t="shared" ref="H63:M63" si="52">SUBTOTAL(9,H62)</f>
        <v>8</v>
      </c>
      <c r="I63" s="34"/>
      <c r="J63" s="36"/>
      <c r="K63" s="21">
        <f t="shared" si="52"/>
        <v>47.68</v>
      </c>
      <c r="L63" s="34"/>
      <c r="M63" s="21">
        <f t="shared" si="52"/>
        <v>128</v>
      </c>
      <c r="N63" s="33"/>
    </row>
    <row r="64" outlineLevel="2" spans="1:14">
      <c r="A64" s="33" t="s">
        <v>16</v>
      </c>
      <c r="B64" s="34">
        <v>445</v>
      </c>
      <c r="C64" s="33" t="s">
        <v>27</v>
      </c>
      <c r="D64" s="54" t="s">
        <v>33</v>
      </c>
      <c r="E64" s="34">
        <v>576</v>
      </c>
      <c r="F64" s="33">
        <v>2</v>
      </c>
      <c r="G64" s="21">
        <v>2</v>
      </c>
      <c r="H64" s="26">
        <f t="shared" si="48"/>
        <v>4</v>
      </c>
      <c r="I64" s="34">
        <v>5.56</v>
      </c>
      <c r="J64" s="36">
        <f t="shared" si="49"/>
        <v>11.12</v>
      </c>
      <c r="K64" s="21">
        <f t="shared" si="50"/>
        <v>22.24</v>
      </c>
      <c r="L64" s="34">
        <v>8</v>
      </c>
      <c r="M64" s="21">
        <f t="shared" si="51"/>
        <v>32</v>
      </c>
      <c r="N64" s="33" t="s">
        <v>37</v>
      </c>
    </row>
    <row r="65" outlineLevel="2" spans="1:14">
      <c r="A65" s="33" t="s">
        <v>16</v>
      </c>
      <c r="B65" s="34">
        <v>446</v>
      </c>
      <c r="C65" s="33" t="s">
        <v>27</v>
      </c>
      <c r="D65" s="54" t="s">
        <v>33</v>
      </c>
      <c r="E65" s="34">
        <v>576</v>
      </c>
      <c r="F65" s="33">
        <v>2</v>
      </c>
      <c r="G65" s="21">
        <v>2</v>
      </c>
      <c r="H65" s="26">
        <f t="shared" si="48"/>
        <v>4</v>
      </c>
      <c r="I65" s="34">
        <v>5.56</v>
      </c>
      <c r="J65" s="36">
        <f t="shared" si="49"/>
        <v>11.12</v>
      </c>
      <c r="K65" s="21">
        <f t="shared" si="50"/>
        <v>22.24</v>
      </c>
      <c r="L65" s="34">
        <v>8</v>
      </c>
      <c r="M65" s="21">
        <f t="shared" si="51"/>
        <v>32</v>
      </c>
      <c r="N65" s="33" t="s">
        <v>37</v>
      </c>
    </row>
    <row r="66" outlineLevel="2" spans="1:14">
      <c r="A66" s="33" t="s">
        <v>16</v>
      </c>
      <c r="B66" s="34">
        <v>540</v>
      </c>
      <c r="C66" s="33" t="s">
        <v>27</v>
      </c>
      <c r="D66" s="54" t="s">
        <v>33</v>
      </c>
      <c r="E66" s="34">
        <v>532</v>
      </c>
      <c r="F66" s="33">
        <v>2</v>
      </c>
      <c r="G66" s="21">
        <v>2</v>
      </c>
      <c r="H66" s="26">
        <f t="shared" si="48"/>
        <v>4</v>
      </c>
      <c r="I66" s="34">
        <v>5.14</v>
      </c>
      <c r="J66" s="36">
        <f t="shared" si="49"/>
        <v>10.28</v>
      </c>
      <c r="K66" s="21">
        <f t="shared" si="50"/>
        <v>20.56</v>
      </c>
      <c r="L66" s="34">
        <v>7</v>
      </c>
      <c r="M66" s="21">
        <f t="shared" si="51"/>
        <v>28</v>
      </c>
      <c r="N66" s="33" t="s">
        <v>37</v>
      </c>
    </row>
    <row r="67" outlineLevel="2" spans="1:14">
      <c r="A67" s="33" t="s">
        <v>16</v>
      </c>
      <c r="B67" s="34">
        <v>541</v>
      </c>
      <c r="C67" s="33" t="s">
        <v>27</v>
      </c>
      <c r="D67" s="54" t="s">
        <v>33</v>
      </c>
      <c r="E67" s="34">
        <v>532</v>
      </c>
      <c r="F67" s="33">
        <v>2</v>
      </c>
      <c r="G67" s="21">
        <v>2</v>
      </c>
      <c r="H67" s="26">
        <f t="shared" si="48"/>
        <v>4</v>
      </c>
      <c r="I67" s="34">
        <v>5.14</v>
      </c>
      <c r="J67" s="36">
        <f t="shared" si="49"/>
        <v>10.28</v>
      </c>
      <c r="K67" s="21">
        <f t="shared" si="50"/>
        <v>20.56</v>
      </c>
      <c r="L67" s="34">
        <v>7</v>
      </c>
      <c r="M67" s="21">
        <f t="shared" si="51"/>
        <v>28</v>
      </c>
      <c r="N67" s="33" t="s">
        <v>37</v>
      </c>
    </row>
    <row r="68" outlineLevel="1" spans="1:14">
      <c r="A68" s="33">
        <v>14</v>
      </c>
      <c r="B68" s="34"/>
      <c r="C68" s="33"/>
      <c r="D68" s="42" t="s">
        <v>116</v>
      </c>
      <c r="E68" s="34"/>
      <c r="F68" s="33"/>
      <c r="G68" s="21"/>
      <c r="H68" s="26">
        <f t="shared" ref="H68:M68" si="53">SUBTOTAL(9,H64:H67)</f>
        <v>16</v>
      </c>
      <c r="I68" s="34"/>
      <c r="J68" s="36"/>
      <c r="K68" s="21">
        <f t="shared" si="53"/>
        <v>85.6</v>
      </c>
      <c r="L68" s="34"/>
      <c r="M68" s="21">
        <f t="shared" si="53"/>
        <v>120</v>
      </c>
      <c r="N68" s="33"/>
    </row>
    <row r="69" outlineLevel="2" spans="1:14">
      <c r="A69" s="33" t="s">
        <v>16</v>
      </c>
      <c r="B69" s="54" t="s">
        <v>35</v>
      </c>
      <c r="C69" s="33" t="s">
        <v>27</v>
      </c>
      <c r="D69" s="54" t="s">
        <v>33</v>
      </c>
      <c r="E69" s="34">
        <v>3223</v>
      </c>
      <c r="F69" s="33">
        <v>2</v>
      </c>
      <c r="G69" s="21">
        <v>2</v>
      </c>
      <c r="H69" s="26">
        <f t="shared" ref="H69:H71" si="54">G69*F69</f>
        <v>4</v>
      </c>
      <c r="I69" s="34">
        <v>31.12</v>
      </c>
      <c r="J69" s="36">
        <f t="shared" ref="J69:J71" si="55">I69*F69</f>
        <v>62.24</v>
      </c>
      <c r="K69" s="21">
        <f t="shared" ref="K69:K71" si="56">I69*H69</f>
        <v>124.48</v>
      </c>
      <c r="L69" s="34">
        <v>10</v>
      </c>
      <c r="M69" s="21">
        <f t="shared" ref="M69:M71" si="57">L69*H69</f>
        <v>40</v>
      </c>
      <c r="N69" s="33" t="s">
        <v>36</v>
      </c>
    </row>
    <row r="70" outlineLevel="2" spans="1:14">
      <c r="A70" s="33" t="s">
        <v>16</v>
      </c>
      <c r="B70" s="34">
        <v>115</v>
      </c>
      <c r="C70" s="33" t="s">
        <v>27</v>
      </c>
      <c r="D70" s="54" t="s">
        <v>33</v>
      </c>
      <c r="E70" s="34">
        <v>1653</v>
      </c>
      <c r="F70" s="33">
        <v>2</v>
      </c>
      <c r="G70" s="21">
        <v>2</v>
      </c>
      <c r="H70" s="26">
        <f t="shared" si="54"/>
        <v>4</v>
      </c>
      <c r="I70" s="34">
        <v>15.96</v>
      </c>
      <c r="J70" s="36">
        <f t="shared" si="55"/>
        <v>31.92</v>
      </c>
      <c r="K70" s="21">
        <f t="shared" si="56"/>
        <v>63.84</v>
      </c>
      <c r="L70" s="34">
        <v>5</v>
      </c>
      <c r="M70" s="21">
        <f t="shared" si="57"/>
        <v>20</v>
      </c>
      <c r="N70" s="33" t="s">
        <v>36</v>
      </c>
    </row>
    <row r="71" outlineLevel="2" spans="1:14">
      <c r="A71" s="33" t="s">
        <v>16</v>
      </c>
      <c r="B71" s="34">
        <v>116</v>
      </c>
      <c r="C71" s="33" t="s">
        <v>27</v>
      </c>
      <c r="D71" s="54" t="s">
        <v>33</v>
      </c>
      <c r="E71" s="34">
        <v>1653</v>
      </c>
      <c r="F71" s="33">
        <v>2</v>
      </c>
      <c r="G71" s="21">
        <v>2</v>
      </c>
      <c r="H71" s="26">
        <f t="shared" si="54"/>
        <v>4</v>
      </c>
      <c r="I71" s="34">
        <v>15.96</v>
      </c>
      <c r="J71" s="36">
        <f t="shared" si="55"/>
        <v>31.92</v>
      </c>
      <c r="K71" s="21">
        <f t="shared" si="56"/>
        <v>63.84</v>
      </c>
      <c r="L71" s="34">
        <v>5</v>
      </c>
      <c r="M71" s="21">
        <f t="shared" si="57"/>
        <v>20</v>
      </c>
      <c r="N71" s="33" t="s">
        <v>36</v>
      </c>
    </row>
    <row r="72" outlineLevel="1" spans="1:14">
      <c r="A72" s="33">
        <v>15</v>
      </c>
      <c r="B72" s="34"/>
      <c r="C72" s="33"/>
      <c r="D72" s="42" t="s">
        <v>116</v>
      </c>
      <c r="E72" s="34"/>
      <c r="F72" s="33"/>
      <c r="G72" s="21"/>
      <c r="H72" s="26">
        <f t="shared" ref="H72:M72" si="58">SUBTOTAL(9,H69:H71)</f>
        <v>12</v>
      </c>
      <c r="I72" s="34"/>
      <c r="J72" s="36"/>
      <c r="K72" s="21">
        <f t="shared" si="58"/>
        <v>252.16</v>
      </c>
      <c r="L72" s="34"/>
      <c r="M72" s="21">
        <f t="shared" si="58"/>
        <v>80</v>
      </c>
      <c r="N72" s="33"/>
    </row>
    <row r="73" outlineLevel="2" spans="1:14">
      <c r="A73" s="33" t="s">
        <v>16</v>
      </c>
      <c r="B73" s="34">
        <v>505</v>
      </c>
      <c r="C73" s="33" t="s">
        <v>27</v>
      </c>
      <c r="D73" s="54" t="s">
        <v>33</v>
      </c>
      <c r="E73" s="34">
        <v>3223</v>
      </c>
      <c r="F73" s="33">
        <v>2</v>
      </c>
      <c r="G73" s="21">
        <v>2</v>
      </c>
      <c r="H73" s="26">
        <f t="shared" ref="H73:H78" si="59">G73*F73</f>
        <v>4</v>
      </c>
      <c r="I73" s="34">
        <v>31.12</v>
      </c>
      <c r="J73" s="36">
        <f t="shared" ref="J73:J78" si="60">I73*F73</f>
        <v>62.24</v>
      </c>
      <c r="K73" s="21">
        <f t="shared" ref="K73:K78" si="61">I73*H73</f>
        <v>124.48</v>
      </c>
      <c r="L73" s="34">
        <v>10</v>
      </c>
      <c r="M73" s="21">
        <f t="shared" ref="M73:M78" si="62">L73*H73</f>
        <v>40</v>
      </c>
      <c r="N73" s="33"/>
    </row>
    <row r="74" outlineLevel="2" spans="1:14">
      <c r="A74" s="33" t="s">
        <v>16</v>
      </c>
      <c r="B74" s="34">
        <v>405</v>
      </c>
      <c r="C74" s="33" t="s">
        <v>27</v>
      </c>
      <c r="D74" s="54" t="s">
        <v>33</v>
      </c>
      <c r="E74" s="34">
        <v>1861</v>
      </c>
      <c r="F74" s="33">
        <v>2</v>
      </c>
      <c r="G74" s="21">
        <v>2</v>
      </c>
      <c r="H74" s="26">
        <f t="shared" si="59"/>
        <v>4</v>
      </c>
      <c r="I74" s="34">
        <v>17.97</v>
      </c>
      <c r="J74" s="36">
        <f t="shared" si="60"/>
        <v>35.94</v>
      </c>
      <c r="K74" s="21">
        <f t="shared" si="61"/>
        <v>71.88</v>
      </c>
      <c r="L74" s="34">
        <v>11</v>
      </c>
      <c r="M74" s="21">
        <f t="shared" si="62"/>
        <v>44</v>
      </c>
      <c r="N74" s="33"/>
    </row>
    <row r="75" outlineLevel="1" spans="1:14">
      <c r="A75" s="33">
        <v>16</v>
      </c>
      <c r="B75" s="34"/>
      <c r="C75" s="33"/>
      <c r="D75" s="42" t="s">
        <v>116</v>
      </c>
      <c r="E75" s="34"/>
      <c r="F75" s="33"/>
      <c r="G75" s="21"/>
      <c r="H75" s="26">
        <f t="shared" ref="H75:M75" si="63">SUBTOTAL(9,H73:H74)</f>
        <v>8</v>
      </c>
      <c r="I75" s="34"/>
      <c r="J75" s="36"/>
      <c r="K75" s="21">
        <f t="shared" si="63"/>
        <v>196.36</v>
      </c>
      <c r="L75" s="34"/>
      <c r="M75" s="21">
        <f t="shared" si="63"/>
        <v>84</v>
      </c>
      <c r="N75" s="33"/>
    </row>
    <row r="76" s="41" customFormat="1" outlineLevel="2" spans="1:14">
      <c r="A76" s="33" t="s">
        <v>16</v>
      </c>
      <c r="B76" s="34">
        <v>1204</v>
      </c>
      <c r="C76" s="33"/>
      <c r="D76" s="54" t="s">
        <v>29</v>
      </c>
      <c r="E76" s="34">
        <v>6211</v>
      </c>
      <c r="F76" s="33">
        <v>4</v>
      </c>
      <c r="G76" s="21">
        <v>1</v>
      </c>
      <c r="H76" s="26">
        <f t="shared" si="59"/>
        <v>4</v>
      </c>
      <c r="I76" s="34">
        <v>74.08</v>
      </c>
      <c r="J76" s="36">
        <f t="shared" si="60"/>
        <v>296.32</v>
      </c>
      <c r="K76" s="21">
        <f t="shared" si="61"/>
        <v>296.32</v>
      </c>
      <c r="L76" s="34">
        <v>14</v>
      </c>
      <c r="M76" s="21">
        <f t="shared" si="62"/>
        <v>56</v>
      </c>
      <c r="N76" s="33" t="s">
        <v>36</v>
      </c>
    </row>
    <row r="77" s="41" customFormat="1" outlineLevel="2" spans="1:14">
      <c r="A77" s="33" t="s">
        <v>16</v>
      </c>
      <c r="B77" s="34">
        <v>1107</v>
      </c>
      <c r="C77" s="33"/>
      <c r="D77" s="33" t="s">
        <v>29</v>
      </c>
      <c r="E77" s="34">
        <v>5398</v>
      </c>
      <c r="F77" s="33">
        <v>4</v>
      </c>
      <c r="G77" s="21">
        <v>1</v>
      </c>
      <c r="H77" s="26">
        <f t="shared" si="59"/>
        <v>4</v>
      </c>
      <c r="I77" s="34">
        <v>64.39</v>
      </c>
      <c r="J77" s="36">
        <f t="shared" si="60"/>
        <v>257.56</v>
      </c>
      <c r="K77" s="21">
        <f t="shared" si="61"/>
        <v>257.56</v>
      </c>
      <c r="L77" s="34">
        <v>6</v>
      </c>
      <c r="M77" s="21">
        <f t="shared" si="62"/>
        <v>24</v>
      </c>
      <c r="N77" s="33" t="s">
        <v>36</v>
      </c>
    </row>
    <row r="78" s="41" customFormat="1" outlineLevel="2" spans="1:14">
      <c r="A78" s="33" t="s">
        <v>16</v>
      </c>
      <c r="B78" s="34">
        <v>1207</v>
      </c>
      <c r="C78" s="33"/>
      <c r="D78" s="54" t="s">
        <v>29</v>
      </c>
      <c r="E78" s="34">
        <v>4611</v>
      </c>
      <c r="F78" s="33">
        <v>4</v>
      </c>
      <c r="G78" s="21">
        <v>1</v>
      </c>
      <c r="H78" s="26">
        <f t="shared" si="59"/>
        <v>4</v>
      </c>
      <c r="I78" s="34">
        <v>55</v>
      </c>
      <c r="J78" s="36">
        <f t="shared" si="60"/>
        <v>220</v>
      </c>
      <c r="K78" s="21">
        <f t="shared" si="61"/>
        <v>220</v>
      </c>
      <c r="L78" s="34">
        <v>12</v>
      </c>
      <c r="M78" s="21">
        <f t="shared" si="62"/>
        <v>48</v>
      </c>
      <c r="N78" s="33" t="s">
        <v>36</v>
      </c>
    </row>
    <row r="79" s="41" customFormat="1" outlineLevel="1" spans="1:14">
      <c r="A79" s="33">
        <v>17</v>
      </c>
      <c r="B79" s="34"/>
      <c r="C79" s="33"/>
      <c r="D79" s="42" t="s">
        <v>122</v>
      </c>
      <c r="E79" s="34"/>
      <c r="F79" s="33"/>
      <c r="G79" s="21"/>
      <c r="H79" s="26">
        <f t="shared" ref="H79:M79" si="64">SUBTOTAL(9,H76:H78)</f>
        <v>12</v>
      </c>
      <c r="I79" s="34"/>
      <c r="J79" s="36"/>
      <c r="K79" s="21">
        <f t="shared" si="64"/>
        <v>773.88</v>
      </c>
      <c r="L79" s="34"/>
      <c r="M79" s="21">
        <f t="shared" si="64"/>
        <v>128</v>
      </c>
      <c r="N79" s="33"/>
    </row>
    <row r="80" s="41" customFormat="1" outlineLevel="2" spans="1:14">
      <c r="A80" s="33" t="s">
        <v>16</v>
      </c>
      <c r="B80" s="34">
        <v>1205</v>
      </c>
      <c r="C80" s="33"/>
      <c r="D80" s="54" t="s">
        <v>29</v>
      </c>
      <c r="E80" s="34">
        <v>6211</v>
      </c>
      <c r="F80" s="33">
        <v>4</v>
      </c>
      <c r="G80" s="21">
        <v>1</v>
      </c>
      <c r="H80" s="26">
        <f t="shared" ref="H80:H82" si="65">G80*F80</f>
        <v>4</v>
      </c>
      <c r="I80" s="34">
        <v>74.08</v>
      </c>
      <c r="J80" s="36">
        <f t="shared" ref="J80:J82" si="66">I80*F80</f>
        <v>296.32</v>
      </c>
      <c r="K80" s="21">
        <f t="shared" ref="K80:K82" si="67">I80*H80</f>
        <v>296.32</v>
      </c>
      <c r="L80" s="34">
        <v>14</v>
      </c>
      <c r="M80" s="21">
        <f t="shared" ref="M80:M82" si="68">L80*H80</f>
        <v>56</v>
      </c>
      <c r="N80" s="33"/>
    </row>
    <row r="81" s="41" customFormat="1" outlineLevel="2" spans="1:14">
      <c r="A81" s="33" t="s">
        <v>16</v>
      </c>
      <c r="B81" s="34">
        <v>1106</v>
      </c>
      <c r="C81" s="33"/>
      <c r="D81" s="33" t="s">
        <v>29</v>
      </c>
      <c r="E81" s="34">
        <v>5398</v>
      </c>
      <c r="F81" s="33">
        <v>4</v>
      </c>
      <c r="G81" s="21">
        <v>1</v>
      </c>
      <c r="H81" s="26">
        <f t="shared" si="65"/>
        <v>4</v>
      </c>
      <c r="I81" s="34">
        <v>64.39</v>
      </c>
      <c r="J81" s="36">
        <f t="shared" si="66"/>
        <v>257.56</v>
      </c>
      <c r="K81" s="21">
        <f t="shared" si="67"/>
        <v>257.56</v>
      </c>
      <c r="L81" s="34">
        <v>6</v>
      </c>
      <c r="M81" s="21">
        <f t="shared" si="68"/>
        <v>24</v>
      </c>
      <c r="N81" s="33"/>
    </row>
    <row r="82" s="41" customFormat="1" outlineLevel="2" spans="1:14">
      <c r="A82" s="33" t="s">
        <v>16</v>
      </c>
      <c r="B82" s="34">
        <v>1206</v>
      </c>
      <c r="C82" s="33"/>
      <c r="D82" s="54" t="s">
        <v>29</v>
      </c>
      <c r="E82" s="34">
        <v>4610</v>
      </c>
      <c r="F82" s="33">
        <v>4</v>
      </c>
      <c r="G82" s="21">
        <v>1</v>
      </c>
      <c r="H82" s="26">
        <f t="shared" si="65"/>
        <v>4</v>
      </c>
      <c r="I82" s="34">
        <v>54.99</v>
      </c>
      <c r="J82" s="36">
        <f t="shared" si="66"/>
        <v>219.96</v>
      </c>
      <c r="K82" s="21">
        <f t="shared" si="67"/>
        <v>219.96</v>
      </c>
      <c r="L82" s="34">
        <v>12</v>
      </c>
      <c r="M82" s="21">
        <f t="shared" si="68"/>
        <v>48</v>
      </c>
      <c r="N82" s="33"/>
    </row>
    <row r="83" s="41" customFormat="1" outlineLevel="1" spans="1:14">
      <c r="A83" s="33">
        <v>18</v>
      </c>
      <c r="B83" s="34"/>
      <c r="C83" s="33"/>
      <c r="D83" s="42" t="s">
        <v>122</v>
      </c>
      <c r="E83" s="34"/>
      <c r="F83" s="33"/>
      <c r="G83" s="21"/>
      <c r="H83" s="26">
        <f t="shared" ref="H83:M83" si="69">SUBTOTAL(9,H80:H82)</f>
        <v>12</v>
      </c>
      <c r="I83" s="34"/>
      <c r="J83" s="36"/>
      <c r="K83" s="21">
        <f t="shared" si="69"/>
        <v>773.84</v>
      </c>
      <c r="L83" s="34"/>
      <c r="M83" s="21">
        <f t="shared" si="69"/>
        <v>128</v>
      </c>
      <c r="N83" s="33"/>
    </row>
    <row r="84" s="41" customFormat="1" outlineLevel="2" spans="1:14">
      <c r="A84" s="33" t="s">
        <v>16</v>
      </c>
      <c r="B84" s="34">
        <v>1208</v>
      </c>
      <c r="C84" s="33"/>
      <c r="D84" s="54" t="s">
        <v>51</v>
      </c>
      <c r="E84" s="34">
        <v>550</v>
      </c>
      <c r="F84" s="33">
        <v>8</v>
      </c>
      <c r="G84" s="21">
        <v>1</v>
      </c>
      <c r="H84" s="26">
        <f t="shared" ref="H84:H90" si="70">G84*F84</f>
        <v>8</v>
      </c>
      <c r="I84" s="34">
        <v>6.75</v>
      </c>
      <c r="J84" s="36">
        <f t="shared" ref="J84:J90" si="71">I84*F84</f>
        <v>54</v>
      </c>
      <c r="K84" s="21">
        <f t="shared" ref="K84:K90" si="72">I84*H84</f>
        <v>54</v>
      </c>
      <c r="L84" s="34">
        <v>16</v>
      </c>
      <c r="M84" s="21">
        <f t="shared" ref="M84:M90" si="73">L84*H84</f>
        <v>128</v>
      </c>
      <c r="N84" s="33" t="s">
        <v>24</v>
      </c>
    </row>
    <row r="85" s="41" customFormat="1" outlineLevel="1" spans="1:14">
      <c r="A85" s="33">
        <v>19</v>
      </c>
      <c r="B85" s="34"/>
      <c r="C85" s="33"/>
      <c r="D85" s="42" t="s">
        <v>124</v>
      </c>
      <c r="E85" s="34"/>
      <c r="F85" s="33"/>
      <c r="G85" s="21"/>
      <c r="H85" s="26">
        <f t="shared" ref="H85:M85" si="74">SUBTOTAL(9,H84)</f>
        <v>8</v>
      </c>
      <c r="I85" s="34"/>
      <c r="J85" s="36"/>
      <c r="K85" s="21">
        <f t="shared" si="74"/>
        <v>54</v>
      </c>
      <c r="L85" s="34"/>
      <c r="M85" s="21">
        <f t="shared" si="74"/>
        <v>128</v>
      </c>
      <c r="N85" s="33"/>
    </row>
    <row r="86" s="41" customFormat="1" outlineLevel="2" spans="1:14">
      <c r="A86" s="33" t="s">
        <v>16</v>
      </c>
      <c r="B86" s="34">
        <v>905</v>
      </c>
      <c r="C86" s="33"/>
      <c r="D86" s="54" t="s">
        <v>30</v>
      </c>
      <c r="E86" s="34">
        <v>550</v>
      </c>
      <c r="F86" s="33">
        <v>8</v>
      </c>
      <c r="G86" s="21">
        <v>2</v>
      </c>
      <c r="H86" s="26">
        <f t="shared" si="70"/>
        <v>16</v>
      </c>
      <c r="I86" s="34">
        <v>5.96</v>
      </c>
      <c r="J86" s="36">
        <f t="shared" si="71"/>
        <v>47.68</v>
      </c>
      <c r="K86" s="21">
        <f t="shared" si="72"/>
        <v>95.36</v>
      </c>
      <c r="L86" s="34">
        <v>16</v>
      </c>
      <c r="M86" s="21">
        <f t="shared" si="73"/>
        <v>256</v>
      </c>
      <c r="N86" s="33" t="s">
        <v>52</v>
      </c>
    </row>
    <row r="87" s="41" customFormat="1" outlineLevel="1" spans="1:14">
      <c r="A87" s="33">
        <v>20</v>
      </c>
      <c r="B87" s="34"/>
      <c r="C87" s="33"/>
      <c r="D87" s="42" t="s">
        <v>123</v>
      </c>
      <c r="E87" s="34"/>
      <c r="F87" s="33"/>
      <c r="G87" s="21"/>
      <c r="H87" s="26">
        <f t="shared" ref="H87:M87" si="75">SUBTOTAL(9,H86)</f>
        <v>16</v>
      </c>
      <c r="I87" s="34"/>
      <c r="J87" s="36"/>
      <c r="K87" s="21">
        <f t="shared" si="75"/>
        <v>95.36</v>
      </c>
      <c r="L87" s="34"/>
      <c r="M87" s="21">
        <f t="shared" si="75"/>
        <v>256</v>
      </c>
      <c r="N87" s="33"/>
    </row>
    <row r="88" outlineLevel="2" spans="1:14">
      <c r="A88" s="33" t="s">
        <v>16</v>
      </c>
      <c r="B88" s="34">
        <v>906</v>
      </c>
      <c r="C88" s="33"/>
      <c r="D88" s="54" t="s">
        <v>30</v>
      </c>
      <c r="E88" s="34">
        <v>6070</v>
      </c>
      <c r="F88" s="33">
        <v>4</v>
      </c>
      <c r="G88" s="21">
        <v>2</v>
      </c>
      <c r="H88" s="26">
        <f t="shared" si="70"/>
        <v>8</v>
      </c>
      <c r="I88" s="34">
        <v>65.74</v>
      </c>
      <c r="J88" s="36">
        <f t="shared" si="71"/>
        <v>262.96</v>
      </c>
      <c r="K88" s="21">
        <f t="shared" si="72"/>
        <v>525.92</v>
      </c>
      <c r="L88" s="34">
        <v>14</v>
      </c>
      <c r="M88" s="21">
        <f t="shared" si="73"/>
        <v>112</v>
      </c>
      <c r="N88" s="33" t="s">
        <v>36</v>
      </c>
    </row>
    <row r="89" outlineLevel="2" spans="1:14">
      <c r="A89" s="33" t="s">
        <v>16</v>
      </c>
      <c r="B89" s="34">
        <v>907</v>
      </c>
      <c r="C89" s="33"/>
      <c r="D89" s="54" t="s">
        <v>30</v>
      </c>
      <c r="E89" s="34">
        <v>6070</v>
      </c>
      <c r="F89" s="33">
        <v>4</v>
      </c>
      <c r="G89" s="21">
        <v>2</v>
      </c>
      <c r="H89" s="26">
        <f t="shared" si="70"/>
        <v>8</v>
      </c>
      <c r="I89" s="34">
        <v>65.74</v>
      </c>
      <c r="J89" s="36">
        <f t="shared" si="71"/>
        <v>262.96</v>
      </c>
      <c r="K89" s="21">
        <f t="shared" si="72"/>
        <v>525.92</v>
      </c>
      <c r="L89" s="34">
        <v>14</v>
      </c>
      <c r="M89" s="21">
        <f t="shared" si="73"/>
        <v>112</v>
      </c>
      <c r="N89" s="33" t="s">
        <v>36</v>
      </c>
    </row>
    <row r="90" outlineLevel="2" spans="1:14">
      <c r="A90" s="33" t="s">
        <v>16</v>
      </c>
      <c r="B90" s="34">
        <v>909</v>
      </c>
      <c r="C90" s="33"/>
      <c r="D90" s="54" t="s">
        <v>30</v>
      </c>
      <c r="E90" s="34">
        <v>4325</v>
      </c>
      <c r="F90" s="33">
        <v>4</v>
      </c>
      <c r="G90" s="21">
        <v>2</v>
      </c>
      <c r="H90" s="26">
        <f t="shared" si="70"/>
        <v>8</v>
      </c>
      <c r="I90" s="34">
        <v>46.84</v>
      </c>
      <c r="J90" s="36">
        <f t="shared" si="71"/>
        <v>187.36</v>
      </c>
      <c r="K90" s="21">
        <f t="shared" si="72"/>
        <v>374.72</v>
      </c>
      <c r="L90" s="34">
        <v>12</v>
      </c>
      <c r="M90" s="21">
        <f t="shared" si="73"/>
        <v>96</v>
      </c>
      <c r="N90" s="33" t="s">
        <v>36</v>
      </c>
    </row>
    <row r="91" outlineLevel="1" spans="1:14">
      <c r="A91" s="33">
        <v>21</v>
      </c>
      <c r="B91" s="34"/>
      <c r="C91" s="33"/>
      <c r="D91" s="42" t="s">
        <v>123</v>
      </c>
      <c r="E91" s="34"/>
      <c r="F91" s="33"/>
      <c r="G91" s="21"/>
      <c r="H91" s="26">
        <f t="shared" ref="H91:M91" si="76">SUBTOTAL(9,H88:H90)</f>
        <v>24</v>
      </c>
      <c r="I91" s="34"/>
      <c r="J91" s="36"/>
      <c r="K91" s="21">
        <f t="shared" si="76"/>
        <v>1426.56</v>
      </c>
      <c r="L91" s="34"/>
      <c r="M91" s="21">
        <f t="shared" si="76"/>
        <v>320</v>
      </c>
      <c r="N91" s="33"/>
    </row>
    <row r="92" outlineLevel="2" spans="1:14">
      <c r="A92" s="33" t="s">
        <v>16</v>
      </c>
      <c r="B92" s="34">
        <v>908</v>
      </c>
      <c r="C92" s="33"/>
      <c r="D92" s="54" t="s">
        <v>30</v>
      </c>
      <c r="E92" s="34">
        <v>4325</v>
      </c>
      <c r="F92" s="33">
        <v>4</v>
      </c>
      <c r="G92" s="21">
        <v>2</v>
      </c>
      <c r="H92" s="26">
        <f t="shared" ref="H92:H98" si="77">G92*F92</f>
        <v>8</v>
      </c>
      <c r="I92" s="34">
        <v>46.84</v>
      </c>
      <c r="J92" s="36">
        <f t="shared" ref="J92:J98" si="78">I92*F92</f>
        <v>187.36</v>
      </c>
      <c r="K92" s="21">
        <f t="shared" ref="K92:K98" si="79">I92*H92</f>
        <v>374.72</v>
      </c>
      <c r="L92" s="34">
        <v>12</v>
      </c>
      <c r="M92" s="21">
        <f t="shared" ref="M92:M98" si="80">L92*H92</f>
        <v>96</v>
      </c>
      <c r="N92" s="33"/>
    </row>
    <row r="93" outlineLevel="1" spans="1:14">
      <c r="A93" s="33">
        <v>22</v>
      </c>
      <c r="B93" s="34"/>
      <c r="C93" s="33"/>
      <c r="D93" s="42" t="s">
        <v>123</v>
      </c>
      <c r="E93" s="34"/>
      <c r="F93" s="33"/>
      <c r="G93" s="21"/>
      <c r="H93" s="26">
        <f t="shared" ref="H93:M93" si="81">SUBTOTAL(9,H92)</f>
        <v>8</v>
      </c>
      <c r="I93" s="34"/>
      <c r="J93" s="36"/>
      <c r="K93" s="21">
        <f t="shared" si="81"/>
        <v>374.72</v>
      </c>
      <c r="L93" s="34"/>
      <c r="M93" s="21">
        <f t="shared" si="81"/>
        <v>96</v>
      </c>
      <c r="N93" s="33"/>
    </row>
    <row r="94" outlineLevel="2" spans="1:14">
      <c r="A94" s="33" t="s">
        <v>16</v>
      </c>
      <c r="B94" s="34">
        <v>1308</v>
      </c>
      <c r="C94" s="33"/>
      <c r="D94" s="54" t="s">
        <v>33</v>
      </c>
      <c r="E94" s="34">
        <v>550</v>
      </c>
      <c r="F94" s="33">
        <v>4</v>
      </c>
      <c r="G94" s="21">
        <v>1</v>
      </c>
      <c r="H94" s="26">
        <f t="shared" si="77"/>
        <v>4</v>
      </c>
      <c r="I94" s="34">
        <v>5.31</v>
      </c>
      <c r="J94" s="36">
        <f t="shared" si="78"/>
        <v>21.24</v>
      </c>
      <c r="K94" s="21">
        <f t="shared" si="79"/>
        <v>21.24</v>
      </c>
      <c r="L94" s="34">
        <v>16</v>
      </c>
      <c r="M94" s="21">
        <f t="shared" si="80"/>
        <v>64</v>
      </c>
      <c r="N94" s="33" t="s">
        <v>52</v>
      </c>
    </row>
    <row r="95" outlineLevel="1" spans="1:14">
      <c r="A95" s="33">
        <v>23</v>
      </c>
      <c r="B95" s="34"/>
      <c r="C95" s="33"/>
      <c r="D95" s="42" t="s">
        <v>116</v>
      </c>
      <c r="E95" s="34"/>
      <c r="F95" s="33"/>
      <c r="G95" s="21"/>
      <c r="H95" s="26">
        <f t="shared" ref="H95:M95" si="82">SUBTOTAL(9,H94)</f>
        <v>4</v>
      </c>
      <c r="I95" s="34"/>
      <c r="J95" s="36"/>
      <c r="K95" s="21">
        <f t="shared" si="82"/>
        <v>21.24</v>
      </c>
      <c r="L95" s="34"/>
      <c r="M95" s="21">
        <f t="shared" si="82"/>
        <v>64</v>
      </c>
      <c r="N95" s="33"/>
    </row>
    <row r="96" outlineLevel="2" spans="1:14">
      <c r="A96" s="33" t="s">
        <v>16</v>
      </c>
      <c r="B96" s="34">
        <v>910</v>
      </c>
      <c r="C96" s="33"/>
      <c r="D96" s="54" t="s">
        <v>33</v>
      </c>
      <c r="E96" s="34">
        <v>5146</v>
      </c>
      <c r="F96" s="33">
        <v>4</v>
      </c>
      <c r="G96" s="21">
        <v>2</v>
      </c>
      <c r="H96" s="26">
        <f t="shared" si="77"/>
        <v>8</v>
      </c>
      <c r="I96" s="34">
        <v>49.69</v>
      </c>
      <c r="J96" s="36">
        <f t="shared" si="78"/>
        <v>198.76</v>
      </c>
      <c r="K96" s="21">
        <f t="shared" si="79"/>
        <v>397.52</v>
      </c>
      <c r="L96" s="34">
        <v>14</v>
      </c>
      <c r="M96" s="21">
        <f t="shared" si="80"/>
        <v>112</v>
      </c>
      <c r="N96" s="33" t="s">
        <v>36</v>
      </c>
    </row>
    <row r="97" outlineLevel="2" spans="1:14">
      <c r="A97" s="33" t="s">
        <v>16</v>
      </c>
      <c r="B97" s="34">
        <v>804</v>
      </c>
      <c r="C97" s="33"/>
      <c r="D97" s="54" t="s">
        <v>33</v>
      </c>
      <c r="E97" s="34">
        <v>4323</v>
      </c>
      <c r="F97" s="33">
        <v>4</v>
      </c>
      <c r="G97" s="21">
        <v>2</v>
      </c>
      <c r="H97" s="26">
        <f t="shared" si="77"/>
        <v>8</v>
      </c>
      <c r="I97" s="34">
        <v>41.74</v>
      </c>
      <c r="J97" s="36">
        <f t="shared" si="78"/>
        <v>166.96</v>
      </c>
      <c r="K97" s="21">
        <f t="shared" si="79"/>
        <v>333.92</v>
      </c>
      <c r="L97" s="34">
        <v>6</v>
      </c>
      <c r="M97" s="21">
        <f t="shared" si="80"/>
        <v>48</v>
      </c>
      <c r="N97" s="33" t="s">
        <v>36</v>
      </c>
    </row>
    <row r="98" outlineLevel="2" spans="1:14">
      <c r="A98" s="33" t="s">
        <v>16</v>
      </c>
      <c r="B98" s="34">
        <v>913</v>
      </c>
      <c r="C98" s="33"/>
      <c r="D98" s="54" t="s">
        <v>33</v>
      </c>
      <c r="E98" s="34">
        <v>3585</v>
      </c>
      <c r="F98" s="33">
        <v>4</v>
      </c>
      <c r="G98" s="21">
        <v>2</v>
      </c>
      <c r="H98" s="26">
        <f t="shared" si="77"/>
        <v>8</v>
      </c>
      <c r="I98" s="34">
        <v>34.62</v>
      </c>
      <c r="J98" s="36">
        <f t="shared" si="78"/>
        <v>138.48</v>
      </c>
      <c r="K98" s="21">
        <f t="shared" si="79"/>
        <v>276.96</v>
      </c>
      <c r="L98" s="34">
        <v>12</v>
      </c>
      <c r="M98" s="21">
        <f t="shared" si="80"/>
        <v>96</v>
      </c>
      <c r="N98" s="33" t="s">
        <v>36</v>
      </c>
    </row>
    <row r="99" outlineLevel="1" spans="1:14">
      <c r="A99" s="33">
        <v>24</v>
      </c>
      <c r="B99" s="34"/>
      <c r="C99" s="33"/>
      <c r="D99" s="42" t="s">
        <v>116</v>
      </c>
      <c r="E99" s="34"/>
      <c r="F99" s="33"/>
      <c r="G99" s="21"/>
      <c r="H99" s="26">
        <f t="shared" ref="H99:M99" si="83">SUBTOTAL(9,H96:H98)</f>
        <v>24</v>
      </c>
      <c r="I99" s="34"/>
      <c r="J99" s="36"/>
      <c r="K99" s="21">
        <f t="shared" si="83"/>
        <v>1008.4</v>
      </c>
      <c r="L99" s="34"/>
      <c r="M99" s="21">
        <f t="shared" si="83"/>
        <v>256</v>
      </c>
      <c r="N99" s="33"/>
    </row>
    <row r="100" outlineLevel="2" spans="1:14">
      <c r="A100" s="33" t="s">
        <v>16</v>
      </c>
      <c r="B100" s="34">
        <v>904</v>
      </c>
      <c r="C100" s="33"/>
      <c r="D100" s="54" t="s">
        <v>33</v>
      </c>
      <c r="E100" s="34">
        <v>550</v>
      </c>
      <c r="F100" s="33">
        <v>8</v>
      </c>
      <c r="G100" s="21">
        <v>2</v>
      </c>
      <c r="H100" s="26">
        <f t="shared" ref="H100:H104" si="84">G100*F100</f>
        <v>16</v>
      </c>
      <c r="I100" s="34">
        <v>5.31</v>
      </c>
      <c r="J100" s="36">
        <f t="shared" ref="J100:J104" si="85">I100*F100</f>
        <v>42.48</v>
      </c>
      <c r="K100" s="21">
        <f t="shared" ref="K100:K104" si="86">I100*H100</f>
        <v>84.96</v>
      </c>
      <c r="L100" s="34">
        <v>16</v>
      </c>
      <c r="M100" s="21">
        <f t="shared" ref="M100:M104" si="87">L100*H100</f>
        <v>256</v>
      </c>
      <c r="N100" s="33" t="s">
        <v>24</v>
      </c>
    </row>
    <row r="101" outlineLevel="1" spans="1:14">
      <c r="A101" s="33">
        <v>25</v>
      </c>
      <c r="B101" s="34"/>
      <c r="C101" s="33"/>
      <c r="D101" s="42" t="s">
        <v>116</v>
      </c>
      <c r="E101" s="34"/>
      <c r="F101" s="33"/>
      <c r="G101" s="21"/>
      <c r="H101" s="26">
        <f t="shared" ref="H101:M101" si="88">SUBTOTAL(9,H100)</f>
        <v>16</v>
      </c>
      <c r="I101" s="34"/>
      <c r="J101" s="36"/>
      <c r="K101" s="21">
        <f t="shared" si="88"/>
        <v>84.96</v>
      </c>
      <c r="L101" s="34"/>
      <c r="M101" s="21">
        <f t="shared" si="88"/>
        <v>256</v>
      </c>
      <c r="N101" s="33"/>
    </row>
    <row r="102" outlineLevel="2" spans="1:14">
      <c r="A102" s="33" t="s">
        <v>16</v>
      </c>
      <c r="B102" s="34">
        <v>911</v>
      </c>
      <c r="C102" s="33"/>
      <c r="D102" s="54" t="s">
        <v>33</v>
      </c>
      <c r="E102" s="34">
        <v>5146</v>
      </c>
      <c r="F102" s="33">
        <v>4</v>
      </c>
      <c r="G102" s="21">
        <v>2</v>
      </c>
      <c r="H102" s="26">
        <f t="shared" si="84"/>
        <v>8</v>
      </c>
      <c r="I102" s="34">
        <v>49.69</v>
      </c>
      <c r="J102" s="36">
        <f t="shared" si="85"/>
        <v>198.76</v>
      </c>
      <c r="K102" s="21">
        <f t="shared" si="86"/>
        <v>397.52</v>
      </c>
      <c r="L102" s="34">
        <v>14</v>
      </c>
      <c r="M102" s="21">
        <f t="shared" si="87"/>
        <v>112</v>
      </c>
      <c r="N102" s="33"/>
    </row>
    <row r="103" outlineLevel="2" spans="1:14">
      <c r="A103" s="33" t="s">
        <v>16</v>
      </c>
      <c r="B103" s="34">
        <v>805</v>
      </c>
      <c r="C103" s="33"/>
      <c r="D103" s="54" t="s">
        <v>33</v>
      </c>
      <c r="E103" s="34">
        <v>4323</v>
      </c>
      <c r="F103" s="33">
        <v>4</v>
      </c>
      <c r="G103" s="21">
        <v>2</v>
      </c>
      <c r="H103" s="26">
        <f t="shared" si="84"/>
        <v>8</v>
      </c>
      <c r="I103" s="34">
        <v>41.74</v>
      </c>
      <c r="J103" s="36">
        <f t="shared" si="85"/>
        <v>166.96</v>
      </c>
      <c r="K103" s="21">
        <f t="shared" si="86"/>
        <v>333.92</v>
      </c>
      <c r="L103" s="34">
        <v>6</v>
      </c>
      <c r="M103" s="21">
        <f t="shared" si="87"/>
        <v>48</v>
      </c>
      <c r="N103" s="33"/>
    </row>
    <row r="104" outlineLevel="2" spans="1:14">
      <c r="A104" s="33" t="s">
        <v>16</v>
      </c>
      <c r="B104" s="34">
        <v>912</v>
      </c>
      <c r="C104" s="33"/>
      <c r="D104" s="54" t="s">
        <v>33</v>
      </c>
      <c r="E104" s="34">
        <v>3585</v>
      </c>
      <c r="F104" s="33">
        <v>4</v>
      </c>
      <c r="G104" s="21">
        <v>2</v>
      </c>
      <c r="H104" s="26">
        <f t="shared" si="84"/>
        <v>8</v>
      </c>
      <c r="I104" s="34">
        <v>34.62</v>
      </c>
      <c r="J104" s="36">
        <f t="shared" si="85"/>
        <v>138.48</v>
      </c>
      <c r="K104" s="21">
        <f t="shared" si="86"/>
        <v>276.96</v>
      </c>
      <c r="L104" s="34">
        <v>12</v>
      </c>
      <c r="M104" s="21">
        <f t="shared" si="87"/>
        <v>96</v>
      </c>
      <c r="N104" s="33"/>
    </row>
    <row r="105" outlineLevel="1" spans="1:14">
      <c r="A105" s="33">
        <v>26</v>
      </c>
      <c r="B105" s="34"/>
      <c r="C105" s="33"/>
      <c r="D105" s="42" t="s">
        <v>116</v>
      </c>
      <c r="E105" s="34"/>
      <c r="F105" s="33"/>
      <c r="G105" s="21"/>
      <c r="H105" s="26">
        <f t="shared" ref="H105:M105" si="89">SUBTOTAL(9,H102:H104)</f>
        <v>24</v>
      </c>
      <c r="I105" s="34"/>
      <c r="J105" s="36"/>
      <c r="K105" s="21">
        <f t="shared" si="89"/>
        <v>1008.4</v>
      </c>
      <c r="L105" s="34"/>
      <c r="M105" s="21">
        <f t="shared" si="89"/>
        <v>256</v>
      </c>
      <c r="N105" s="33"/>
    </row>
    <row r="106" s="28" customFormat="1" ht="35" customHeight="1" spans="1:14">
      <c r="A106" s="38" t="s">
        <v>138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outlineLevel="2" spans="1:14">
      <c r="A107" s="33" t="s">
        <v>16</v>
      </c>
      <c r="B107" s="34">
        <v>506</v>
      </c>
      <c r="C107" s="33" t="s">
        <v>27</v>
      </c>
      <c r="D107" s="54" t="s">
        <v>38</v>
      </c>
      <c r="E107" s="34">
        <v>2273</v>
      </c>
      <c r="F107" s="33">
        <v>2</v>
      </c>
      <c r="G107" s="21">
        <v>2</v>
      </c>
      <c r="H107" s="26">
        <f t="shared" ref="H107:H113" si="90">G107*F107</f>
        <v>4</v>
      </c>
      <c r="I107" s="34">
        <v>19.38</v>
      </c>
      <c r="J107" s="36">
        <f t="shared" ref="J107:J113" si="91">I107*F107</f>
        <v>38.76</v>
      </c>
      <c r="K107" s="21">
        <f t="shared" ref="K107:K113" si="92">I107*H107</f>
        <v>77.52</v>
      </c>
      <c r="L107" s="34">
        <v>9</v>
      </c>
      <c r="M107" s="21">
        <f t="shared" ref="M107:M113" si="93">L107*H107</f>
        <v>36</v>
      </c>
      <c r="N107" s="33"/>
    </row>
    <row r="108" outlineLevel="2" spans="1:14">
      <c r="A108" s="33" t="s">
        <v>16</v>
      </c>
      <c r="B108" s="34">
        <v>414</v>
      </c>
      <c r="C108" s="33" t="s">
        <v>27</v>
      </c>
      <c r="D108" s="54" t="s">
        <v>38</v>
      </c>
      <c r="E108" s="34">
        <v>1463</v>
      </c>
      <c r="F108" s="33">
        <v>2</v>
      </c>
      <c r="G108" s="21">
        <v>2</v>
      </c>
      <c r="H108" s="26">
        <f t="shared" si="90"/>
        <v>4</v>
      </c>
      <c r="I108" s="34">
        <v>12.47</v>
      </c>
      <c r="J108" s="36">
        <f t="shared" si="91"/>
        <v>24.94</v>
      </c>
      <c r="K108" s="21">
        <f t="shared" si="92"/>
        <v>49.88</v>
      </c>
      <c r="L108" s="34">
        <v>8</v>
      </c>
      <c r="M108" s="21">
        <f t="shared" si="93"/>
        <v>32</v>
      </c>
      <c r="N108" s="33"/>
    </row>
    <row r="109" outlineLevel="1" spans="1:14">
      <c r="A109" s="33">
        <v>27</v>
      </c>
      <c r="B109" s="34"/>
      <c r="C109" s="33"/>
      <c r="D109" s="42" t="s">
        <v>125</v>
      </c>
      <c r="E109" s="34"/>
      <c r="F109" s="33"/>
      <c r="G109" s="21"/>
      <c r="H109" s="26">
        <f t="shared" ref="H109:M109" si="94">SUBTOTAL(9,H107:H108)</f>
        <v>8</v>
      </c>
      <c r="I109" s="34"/>
      <c r="J109" s="36"/>
      <c r="K109" s="21">
        <f t="shared" si="94"/>
        <v>127.4</v>
      </c>
      <c r="L109" s="34"/>
      <c r="M109" s="21">
        <f t="shared" si="94"/>
        <v>68</v>
      </c>
      <c r="N109" s="33"/>
    </row>
    <row r="110" outlineLevel="2" spans="1:14">
      <c r="A110" s="33" t="s">
        <v>16</v>
      </c>
      <c r="B110" s="34">
        <v>203</v>
      </c>
      <c r="C110" s="33" t="s">
        <v>27</v>
      </c>
      <c r="D110" s="54" t="s">
        <v>39</v>
      </c>
      <c r="E110" s="34">
        <v>5054</v>
      </c>
      <c r="F110" s="33">
        <v>2</v>
      </c>
      <c r="G110" s="21">
        <v>2</v>
      </c>
      <c r="H110" s="26">
        <f t="shared" si="90"/>
        <v>4</v>
      </c>
      <c r="I110" s="34">
        <v>37.28</v>
      </c>
      <c r="J110" s="36">
        <f t="shared" si="91"/>
        <v>74.56</v>
      </c>
      <c r="K110" s="21">
        <f t="shared" si="92"/>
        <v>149.12</v>
      </c>
      <c r="L110" s="34">
        <v>12</v>
      </c>
      <c r="M110" s="21">
        <f t="shared" si="93"/>
        <v>48</v>
      </c>
      <c r="N110" s="33" t="s">
        <v>41</v>
      </c>
    </row>
    <row r="111" outlineLevel="2" spans="1:14">
      <c r="A111" s="33" t="s">
        <v>16</v>
      </c>
      <c r="B111" s="34">
        <v>204</v>
      </c>
      <c r="C111" s="33" t="s">
        <v>27</v>
      </c>
      <c r="D111" s="54" t="s">
        <v>39</v>
      </c>
      <c r="E111" s="34">
        <v>5054</v>
      </c>
      <c r="F111" s="33">
        <v>2</v>
      </c>
      <c r="G111" s="21">
        <v>2</v>
      </c>
      <c r="H111" s="26">
        <f t="shared" si="90"/>
        <v>4</v>
      </c>
      <c r="I111" s="34">
        <v>37.28</v>
      </c>
      <c r="J111" s="36">
        <f t="shared" si="91"/>
        <v>74.56</v>
      </c>
      <c r="K111" s="21">
        <f t="shared" si="92"/>
        <v>149.12</v>
      </c>
      <c r="L111" s="34">
        <v>12</v>
      </c>
      <c r="M111" s="21">
        <f t="shared" si="93"/>
        <v>48</v>
      </c>
      <c r="N111" s="33" t="s">
        <v>41</v>
      </c>
    </row>
    <row r="112" outlineLevel="2" spans="1:14">
      <c r="A112" s="33" t="s">
        <v>16</v>
      </c>
      <c r="B112" s="34">
        <v>303</v>
      </c>
      <c r="C112" s="33" t="s">
        <v>27</v>
      </c>
      <c r="D112" s="54" t="s">
        <v>39</v>
      </c>
      <c r="E112" s="34">
        <v>3840</v>
      </c>
      <c r="F112" s="33">
        <v>2</v>
      </c>
      <c r="G112" s="21">
        <v>2</v>
      </c>
      <c r="H112" s="26">
        <f t="shared" si="90"/>
        <v>4</v>
      </c>
      <c r="I112" s="34">
        <v>28.32</v>
      </c>
      <c r="J112" s="36">
        <f t="shared" si="91"/>
        <v>56.64</v>
      </c>
      <c r="K112" s="21">
        <f t="shared" si="92"/>
        <v>113.28</v>
      </c>
      <c r="L112" s="34">
        <v>12</v>
      </c>
      <c r="M112" s="21">
        <f t="shared" si="93"/>
        <v>48</v>
      </c>
      <c r="N112" s="33" t="s">
        <v>41</v>
      </c>
    </row>
    <row r="113" outlineLevel="2" spans="1:14">
      <c r="A113" s="33" t="s">
        <v>16</v>
      </c>
      <c r="B113" s="34">
        <v>304</v>
      </c>
      <c r="C113" s="33" t="s">
        <v>27</v>
      </c>
      <c r="D113" s="54" t="s">
        <v>39</v>
      </c>
      <c r="E113" s="34">
        <v>3840</v>
      </c>
      <c r="F113" s="33">
        <v>2</v>
      </c>
      <c r="G113" s="21">
        <v>2</v>
      </c>
      <c r="H113" s="26">
        <f t="shared" si="90"/>
        <v>4</v>
      </c>
      <c r="I113" s="34">
        <v>28.32</v>
      </c>
      <c r="J113" s="36">
        <f t="shared" si="91"/>
        <v>56.64</v>
      </c>
      <c r="K113" s="21">
        <f t="shared" si="92"/>
        <v>113.28</v>
      </c>
      <c r="L113" s="34">
        <v>12</v>
      </c>
      <c r="M113" s="21">
        <f t="shared" si="93"/>
        <v>48</v>
      </c>
      <c r="N113" s="33" t="s">
        <v>41</v>
      </c>
    </row>
    <row r="114" outlineLevel="1" spans="1:14">
      <c r="A114" s="33">
        <v>28</v>
      </c>
      <c r="B114" s="34"/>
      <c r="C114" s="33"/>
      <c r="D114" s="42" t="s">
        <v>117</v>
      </c>
      <c r="E114" s="34"/>
      <c r="F114" s="33"/>
      <c r="G114" s="21"/>
      <c r="H114" s="26">
        <f t="shared" ref="H114:M114" si="95">SUBTOTAL(9,H110:H113)</f>
        <v>16</v>
      </c>
      <c r="I114" s="34"/>
      <c r="J114" s="36"/>
      <c r="K114" s="21">
        <f t="shared" si="95"/>
        <v>524.8</v>
      </c>
      <c r="L114" s="34"/>
      <c r="M114" s="21">
        <f t="shared" si="95"/>
        <v>192</v>
      </c>
      <c r="N114" s="33"/>
    </row>
    <row r="115" outlineLevel="2" spans="1:14">
      <c r="A115" s="33" t="s">
        <v>16</v>
      </c>
      <c r="B115" s="34">
        <v>117</v>
      </c>
      <c r="C115" s="33" t="s">
        <v>27</v>
      </c>
      <c r="D115" s="54" t="s">
        <v>39</v>
      </c>
      <c r="E115" s="34">
        <v>1267</v>
      </c>
      <c r="F115" s="33">
        <v>2</v>
      </c>
      <c r="G115" s="21">
        <v>2</v>
      </c>
      <c r="H115" s="26">
        <f t="shared" ref="H115:H119" si="96">G115*F115</f>
        <v>4</v>
      </c>
      <c r="I115" s="34">
        <v>9.35</v>
      </c>
      <c r="J115" s="36">
        <f t="shared" ref="J115:J119" si="97">I115*F115</f>
        <v>18.7</v>
      </c>
      <c r="K115" s="21">
        <f t="shared" ref="K115:K119" si="98">I115*H115</f>
        <v>37.4</v>
      </c>
      <c r="L115" s="34">
        <v>6</v>
      </c>
      <c r="M115" s="21">
        <f t="shared" ref="M115:M119" si="99">L115*H115</f>
        <v>24</v>
      </c>
      <c r="N115" s="33" t="s">
        <v>36</v>
      </c>
    </row>
    <row r="116" outlineLevel="2" spans="1:14">
      <c r="A116" s="33" t="s">
        <v>16</v>
      </c>
      <c r="B116" s="34">
        <v>118</v>
      </c>
      <c r="C116" s="33" t="s">
        <v>27</v>
      </c>
      <c r="D116" s="54" t="s">
        <v>39</v>
      </c>
      <c r="E116" s="34">
        <v>1267</v>
      </c>
      <c r="F116" s="33">
        <v>2</v>
      </c>
      <c r="G116" s="21">
        <v>2</v>
      </c>
      <c r="H116" s="26">
        <f t="shared" si="96"/>
        <v>4</v>
      </c>
      <c r="I116" s="34">
        <v>9.35</v>
      </c>
      <c r="J116" s="36">
        <f t="shared" si="97"/>
        <v>18.7</v>
      </c>
      <c r="K116" s="21">
        <f t="shared" si="98"/>
        <v>37.4</v>
      </c>
      <c r="L116" s="34">
        <v>6</v>
      </c>
      <c r="M116" s="21">
        <f t="shared" si="99"/>
        <v>24</v>
      </c>
      <c r="N116" s="33" t="s">
        <v>36</v>
      </c>
    </row>
    <row r="117" outlineLevel="1" spans="1:14">
      <c r="A117" s="33">
        <v>29</v>
      </c>
      <c r="B117" s="34"/>
      <c r="C117" s="33"/>
      <c r="D117" s="42" t="s">
        <v>117</v>
      </c>
      <c r="E117" s="34"/>
      <c r="F117" s="33"/>
      <c r="G117" s="21"/>
      <c r="H117" s="26">
        <f t="shared" ref="H117:M117" si="100">SUBTOTAL(9,H115:H116)</f>
        <v>8</v>
      </c>
      <c r="I117" s="34"/>
      <c r="J117" s="36"/>
      <c r="K117" s="21">
        <f t="shared" si="100"/>
        <v>74.8</v>
      </c>
      <c r="L117" s="34"/>
      <c r="M117" s="21">
        <f t="shared" si="100"/>
        <v>48</v>
      </c>
      <c r="N117" s="33"/>
    </row>
    <row r="118" outlineLevel="2" spans="1:14">
      <c r="A118" s="33" t="s">
        <v>16</v>
      </c>
      <c r="B118" s="34">
        <v>105</v>
      </c>
      <c r="C118" s="33" t="s">
        <v>27</v>
      </c>
      <c r="D118" s="54" t="s">
        <v>39</v>
      </c>
      <c r="E118" s="34">
        <v>6357</v>
      </c>
      <c r="F118" s="33">
        <v>2</v>
      </c>
      <c r="G118" s="21">
        <v>2</v>
      </c>
      <c r="H118" s="26">
        <f t="shared" si="96"/>
        <v>4</v>
      </c>
      <c r="I118" s="34">
        <v>46.89</v>
      </c>
      <c r="J118" s="36">
        <f t="shared" si="97"/>
        <v>93.78</v>
      </c>
      <c r="K118" s="21">
        <f t="shared" si="98"/>
        <v>187.56</v>
      </c>
      <c r="L118" s="34">
        <v>28</v>
      </c>
      <c r="M118" s="21">
        <f t="shared" si="99"/>
        <v>112</v>
      </c>
      <c r="N118" s="33" t="s">
        <v>40</v>
      </c>
    </row>
    <row r="119" outlineLevel="2" spans="1:14">
      <c r="A119" s="33" t="s">
        <v>16</v>
      </c>
      <c r="B119" s="34">
        <v>106</v>
      </c>
      <c r="C119" s="33" t="s">
        <v>27</v>
      </c>
      <c r="D119" s="54" t="s">
        <v>39</v>
      </c>
      <c r="E119" s="34">
        <v>6357</v>
      </c>
      <c r="F119" s="33">
        <v>2</v>
      </c>
      <c r="G119" s="21">
        <v>2</v>
      </c>
      <c r="H119" s="26">
        <f t="shared" si="96"/>
        <v>4</v>
      </c>
      <c r="I119" s="34">
        <v>46.89</v>
      </c>
      <c r="J119" s="36">
        <f t="shared" si="97"/>
        <v>93.78</v>
      </c>
      <c r="K119" s="21">
        <f t="shared" si="98"/>
        <v>187.56</v>
      </c>
      <c r="L119" s="34">
        <v>28</v>
      </c>
      <c r="M119" s="21">
        <f t="shared" si="99"/>
        <v>112</v>
      </c>
      <c r="N119" s="33" t="s">
        <v>40</v>
      </c>
    </row>
    <row r="120" outlineLevel="1" spans="1:14">
      <c r="A120" s="33">
        <v>30</v>
      </c>
      <c r="B120" s="34"/>
      <c r="C120" s="33"/>
      <c r="D120" s="42" t="s">
        <v>117</v>
      </c>
      <c r="E120" s="34"/>
      <c r="F120" s="33"/>
      <c r="G120" s="21"/>
      <c r="H120" s="26">
        <f t="shared" ref="H120:M120" si="101">SUBTOTAL(9,H118:H119)</f>
        <v>8</v>
      </c>
      <c r="I120" s="34"/>
      <c r="J120" s="36"/>
      <c r="K120" s="21">
        <f t="shared" si="101"/>
        <v>375.12</v>
      </c>
      <c r="L120" s="34"/>
      <c r="M120" s="21">
        <f t="shared" si="101"/>
        <v>224</v>
      </c>
      <c r="N120" s="33"/>
    </row>
    <row r="121" outlineLevel="2" spans="1:14">
      <c r="A121" s="33" t="s">
        <v>16</v>
      </c>
      <c r="B121" s="34">
        <v>406</v>
      </c>
      <c r="C121" s="33" t="s">
        <v>27</v>
      </c>
      <c r="D121" s="54" t="s">
        <v>39</v>
      </c>
      <c r="E121" s="34">
        <v>2408</v>
      </c>
      <c r="F121" s="33">
        <v>4</v>
      </c>
      <c r="G121" s="21">
        <v>2</v>
      </c>
      <c r="H121" s="26">
        <f t="shared" ref="H121:H124" si="102">G121*F121</f>
        <v>8</v>
      </c>
      <c r="I121" s="34">
        <v>17.76</v>
      </c>
      <c r="J121" s="36">
        <f t="shared" ref="J121:J124" si="103">I121*F121</f>
        <v>71.04</v>
      </c>
      <c r="K121" s="21">
        <f t="shared" ref="K121:K124" si="104">I121*H121</f>
        <v>142.08</v>
      </c>
      <c r="L121" s="34">
        <v>7</v>
      </c>
      <c r="M121" s="21">
        <f t="shared" ref="M121:M124" si="105">L121*H121</f>
        <v>56</v>
      </c>
      <c r="N121" s="33"/>
    </row>
    <row r="122" outlineLevel="2" spans="1:14">
      <c r="A122" s="33" t="s">
        <v>16</v>
      </c>
      <c r="B122" s="34">
        <v>425</v>
      </c>
      <c r="C122" s="33" t="s">
        <v>27</v>
      </c>
      <c r="D122" s="54" t="s">
        <v>39</v>
      </c>
      <c r="E122" s="34">
        <v>2408</v>
      </c>
      <c r="F122" s="33">
        <v>4</v>
      </c>
      <c r="G122" s="21">
        <v>2</v>
      </c>
      <c r="H122" s="26">
        <f t="shared" si="102"/>
        <v>8</v>
      </c>
      <c r="I122" s="34">
        <v>17.76</v>
      </c>
      <c r="J122" s="36">
        <f t="shared" si="103"/>
        <v>71.04</v>
      </c>
      <c r="K122" s="21">
        <f t="shared" si="104"/>
        <v>142.08</v>
      </c>
      <c r="L122" s="34">
        <v>5</v>
      </c>
      <c r="M122" s="21">
        <f t="shared" si="105"/>
        <v>40</v>
      </c>
      <c r="N122" s="33"/>
    </row>
    <row r="123" outlineLevel="2" spans="1:14">
      <c r="A123" s="33" t="s">
        <v>16</v>
      </c>
      <c r="B123" s="34">
        <v>107</v>
      </c>
      <c r="C123" s="33" t="s">
        <v>27</v>
      </c>
      <c r="D123" s="54" t="s">
        <v>39</v>
      </c>
      <c r="E123" s="34">
        <v>1172</v>
      </c>
      <c r="F123" s="33">
        <v>2</v>
      </c>
      <c r="G123" s="21">
        <v>2</v>
      </c>
      <c r="H123" s="26">
        <f t="shared" si="102"/>
        <v>4</v>
      </c>
      <c r="I123" s="34">
        <v>8.64</v>
      </c>
      <c r="J123" s="36">
        <f t="shared" si="103"/>
        <v>17.28</v>
      </c>
      <c r="K123" s="21">
        <f t="shared" si="104"/>
        <v>34.56</v>
      </c>
      <c r="L123" s="34">
        <v>8</v>
      </c>
      <c r="M123" s="21">
        <f t="shared" si="105"/>
        <v>32</v>
      </c>
      <c r="N123" s="33"/>
    </row>
    <row r="124" outlineLevel="2" spans="1:14">
      <c r="A124" s="33" t="s">
        <v>16</v>
      </c>
      <c r="B124" s="34">
        <v>108</v>
      </c>
      <c r="C124" s="33" t="s">
        <v>27</v>
      </c>
      <c r="D124" s="54" t="s">
        <v>39</v>
      </c>
      <c r="E124" s="34">
        <v>1172</v>
      </c>
      <c r="F124" s="33">
        <v>2</v>
      </c>
      <c r="G124" s="21">
        <v>2</v>
      </c>
      <c r="H124" s="26">
        <f t="shared" si="102"/>
        <v>4</v>
      </c>
      <c r="I124" s="34">
        <v>8.64</v>
      </c>
      <c r="J124" s="36">
        <f t="shared" si="103"/>
        <v>17.28</v>
      </c>
      <c r="K124" s="21">
        <f t="shared" si="104"/>
        <v>34.56</v>
      </c>
      <c r="L124" s="34">
        <v>8</v>
      </c>
      <c r="M124" s="21">
        <f t="shared" si="105"/>
        <v>32</v>
      </c>
      <c r="N124" s="33"/>
    </row>
    <row r="125" outlineLevel="1" spans="1:14">
      <c r="A125" s="33">
        <v>31</v>
      </c>
      <c r="B125" s="34"/>
      <c r="C125" s="33"/>
      <c r="D125" s="42" t="s">
        <v>117</v>
      </c>
      <c r="E125" s="34"/>
      <c r="F125" s="33"/>
      <c r="G125" s="21"/>
      <c r="H125" s="26">
        <f t="shared" ref="H125:M125" si="106">SUBTOTAL(9,H121:H124)</f>
        <v>24</v>
      </c>
      <c r="I125" s="34"/>
      <c r="J125" s="36"/>
      <c r="K125" s="21">
        <f t="shared" si="106"/>
        <v>353.28</v>
      </c>
      <c r="L125" s="34"/>
      <c r="M125" s="21">
        <f t="shared" si="106"/>
        <v>160</v>
      </c>
      <c r="N125" s="33"/>
    </row>
    <row r="126" outlineLevel="2" spans="1:14">
      <c r="A126" s="33" t="s">
        <v>16</v>
      </c>
      <c r="B126" s="34">
        <v>525</v>
      </c>
      <c r="C126" s="33" t="s">
        <v>27</v>
      </c>
      <c r="D126" s="54" t="s">
        <v>42</v>
      </c>
      <c r="E126" s="34">
        <v>3238</v>
      </c>
      <c r="F126" s="33">
        <v>4</v>
      </c>
      <c r="G126" s="21">
        <v>2</v>
      </c>
      <c r="H126" s="26">
        <f t="shared" ref="H126:H131" si="107">G126*F126</f>
        <v>8</v>
      </c>
      <c r="I126" s="34">
        <v>22.36</v>
      </c>
      <c r="J126" s="36">
        <f t="shared" ref="J126:J131" si="108">I126*F126</f>
        <v>89.44</v>
      </c>
      <c r="K126" s="21">
        <f t="shared" ref="K126:K131" si="109">I126*H126</f>
        <v>178.88</v>
      </c>
      <c r="L126" s="34">
        <v>8</v>
      </c>
      <c r="M126" s="21">
        <f t="shared" ref="M126:M131" si="110">L126*H126</f>
        <v>64</v>
      </c>
      <c r="N126" s="33" t="s">
        <v>36</v>
      </c>
    </row>
    <row r="127" outlineLevel="2" spans="1:14">
      <c r="A127" s="33" t="s">
        <v>16</v>
      </c>
      <c r="B127" s="34">
        <v>511</v>
      </c>
      <c r="C127" s="33" t="s">
        <v>27</v>
      </c>
      <c r="D127" s="54" t="s">
        <v>42</v>
      </c>
      <c r="E127" s="34">
        <v>2895</v>
      </c>
      <c r="F127" s="33">
        <v>2</v>
      </c>
      <c r="G127" s="21">
        <v>2</v>
      </c>
      <c r="H127" s="26">
        <f t="shared" si="107"/>
        <v>4</v>
      </c>
      <c r="I127" s="34">
        <v>19.99</v>
      </c>
      <c r="J127" s="36">
        <f t="shared" si="108"/>
        <v>39.98</v>
      </c>
      <c r="K127" s="21">
        <f t="shared" si="109"/>
        <v>79.96</v>
      </c>
      <c r="L127" s="34">
        <v>5</v>
      </c>
      <c r="M127" s="21">
        <f t="shared" si="110"/>
        <v>20</v>
      </c>
      <c r="N127" s="33" t="s">
        <v>36</v>
      </c>
    </row>
    <row r="128" outlineLevel="2" spans="1:14">
      <c r="A128" s="33" t="s">
        <v>16</v>
      </c>
      <c r="B128" s="34">
        <v>531</v>
      </c>
      <c r="C128" s="33" t="s">
        <v>27</v>
      </c>
      <c r="D128" s="54" t="s">
        <v>42</v>
      </c>
      <c r="E128" s="34">
        <v>2895</v>
      </c>
      <c r="F128" s="33">
        <v>2</v>
      </c>
      <c r="G128" s="21">
        <v>2</v>
      </c>
      <c r="H128" s="26">
        <f t="shared" si="107"/>
        <v>4</v>
      </c>
      <c r="I128" s="34">
        <v>19.99</v>
      </c>
      <c r="J128" s="36">
        <f t="shared" si="108"/>
        <v>39.98</v>
      </c>
      <c r="K128" s="21">
        <f t="shared" si="109"/>
        <v>79.96</v>
      </c>
      <c r="L128" s="34">
        <v>5</v>
      </c>
      <c r="M128" s="21">
        <f t="shared" si="110"/>
        <v>20</v>
      </c>
      <c r="N128" s="33" t="s">
        <v>36</v>
      </c>
    </row>
    <row r="129" outlineLevel="2" spans="1:14">
      <c r="A129" s="33" t="s">
        <v>16</v>
      </c>
      <c r="B129" s="34">
        <v>529</v>
      </c>
      <c r="C129" s="33" t="s">
        <v>27</v>
      </c>
      <c r="D129" s="54" t="s">
        <v>42</v>
      </c>
      <c r="E129" s="34">
        <v>2835</v>
      </c>
      <c r="F129" s="33">
        <v>2</v>
      </c>
      <c r="G129" s="21">
        <v>2</v>
      </c>
      <c r="H129" s="26">
        <f t="shared" si="107"/>
        <v>4</v>
      </c>
      <c r="I129" s="34">
        <v>19.58</v>
      </c>
      <c r="J129" s="36">
        <f t="shared" si="108"/>
        <v>39.16</v>
      </c>
      <c r="K129" s="21">
        <f t="shared" si="109"/>
        <v>78.32</v>
      </c>
      <c r="L129" s="34">
        <v>5</v>
      </c>
      <c r="M129" s="21">
        <f t="shared" si="110"/>
        <v>20</v>
      </c>
      <c r="N129" s="33" t="s">
        <v>36</v>
      </c>
    </row>
    <row r="130" outlineLevel="2" spans="1:14">
      <c r="A130" s="33" t="s">
        <v>16</v>
      </c>
      <c r="B130" s="34">
        <v>429</v>
      </c>
      <c r="C130" s="33" t="s">
        <v>27</v>
      </c>
      <c r="D130" s="54" t="s">
        <v>42</v>
      </c>
      <c r="E130" s="34">
        <v>2294</v>
      </c>
      <c r="F130" s="33">
        <v>2</v>
      </c>
      <c r="G130" s="21">
        <v>2</v>
      </c>
      <c r="H130" s="26">
        <f t="shared" si="107"/>
        <v>4</v>
      </c>
      <c r="I130" s="34">
        <v>15.84</v>
      </c>
      <c r="J130" s="36">
        <f t="shared" si="108"/>
        <v>31.68</v>
      </c>
      <c r="K130" s="21">
        <f t="shared" si="109"/>
        <v>63.36</v>
      </c>
      <c r="L130" s="34">
        <v>7</v>
      </c>
      <c r="M130" s="21">
        <f t="shared" si="110"/>
        <v>28</v>
      </c>
      <c r="N130" s="33" t="s">
        <v>36</v>
      </c>
    </row>
    <row r="131" outlineLevel="2" spans="1:14">
      <c r="A131" s="33" t="s">
        <v>16</v>
      </c>
      <c r="B131" s="34">
        <v>431</v>
      </c>
      <c r="C131" s="33" t="s">
        <v>27</v>
      </c>
      <c r="D131" s="54" t="s">
        <v>42</v>
      </c>
      <c r="E131" s="34">
        <v>2012</v>
      </c>
      <c r="F131" s="33">
        <v>2</v>
      </c>
      <c r="G131" s="21">
        <v>2</v>
      </c>
      <c r="H131" s="26">
        <f t="shared" si="107"/>
        <v>4</v>
      </c>
      <c r="I131" s="34">
        <v>13.89</v>
      </c>
      <c r="J131" s="36">
        <f t="shared" si="108"/>
        <v>27.78</v>
      </c>
      <c r="K131" s="21">
        <f t="shared" si="109"/>
        <v>55.56</v>
      </c>
      <c r="L131" s="34">
        <v>7</v>
      </c>
      <c r="M131" s="21">
        <f t="shared" si="110"/>
        <v>28</v>
      </c>
      <c r="N131" s="33" t="s">
        <v>36</v>
      </c>
    </row>
    <row r="132" outlineLevel="1" spans="1:14">
      <c r="A132" s="33">
        <v>32</v>
      </c>
      <c r="B132" s="34"/>
      <c r="C132" s="33"/>
      <c r="D132" s="42" t="s">
        <v>126</v>
      </c>
      <c r="E132" s="34"/>
      <c r="F132" s="33"/>
      <c r="G132" s="21"/>
      <c r="H132" s="26">
        <f t="shared" ref="H132:M132" si="111">SUBTOTAL(9,H126:H131)</f>
        <v>28</v>
      </c>
      <c r="I132" s="34"/>
      <c r="J132" s="36"/>
      <c r="K132" s="21">
        <f t="shared" si="111"/>
        <v>536.04</v>
      </c>
      <c r="L132" s="34"/>
      <c r="M132" s="21">
        <f t="shared" si="111"/>
        <v>180</v>
      </c>
      <c r="N132" s="33"/>
    </row>
    <row r="133" outlineLevel="2" spans="1:14">
      <c r="A133" s="33" t="s">
        <v>16</v>
      </c>
      <c r="B133" s="34">
        <v>512</v>
      </c>
      <c r="C133" s="33" t="s">
        <v>27</v>
      </c>
      <c r="D133" s="54" t="s">
        <v>42</v>
      </c>
      <c r="E133" s="34">
        <v>2895</v>
      </c>
      <c r="F133" s="33">
        <v>2</v>
      </c>
      <c r="G133" s="21">
        <v>2</v>
      </c>
      <c r="H133" s="26">
        <f t="shared" ref="H133:H140" si="112">G133*F133</f>
        <v>4</v>
      </c>
      <c r="I133" s="34">
        <v>19.99</v>
      </c>
      <c r="J133" s="36">
        <f t="shared" ref="J133:J140" si="113">I133*F133</f>
        <v>39.98</v>
      </c>
      <c r="K133" s="21">
        <f t="shared" ref="K133:K140" si="114">I133*H133</f>
        <v>79.96</v>
      </c>
      <c r="L133" s="34">
        <v>5</v>
      </c>
      <c r="M133" s="21">
        <f t="shared" ref="M133:M140" si="115">L133*H133</f>
        <v>20</v>
      </c>
      <c r="N133" s="33"/>
    </row>
    <row r="134" outlineLevel="2" spans="1:14">
      <c r="A134" s="33" t="s">
        <v>16</v>
      </c>
      <c r="B134" s="34">
        <v>532</v>
      </c>
      <c r="C134" s="33" t="s">
        <v>27</v>
      </c>
      <c r="D134" s="54" t="s">
        <v>42</v>
      </c>
      <c r="E134" s="34">
        <v>2895</v>
      </c>
      <c r="F134" s="33">
        <v>2</v>
      </c>
      <c r="G134" s="21">
        <v>2</v>
      </c>
      <c r="H134" s="26">
        <f t="shared" si="112"/>
        <v>4</v>
      </c>
      <c r="I134" s="34">
        <v>19.99</v>
      </c>
      <c r="J134" s="36">
        <f t="shared" si="113"/>
        <v>39.98</v>
      </c>
      <c r="K134" s="21">
        <f t="shared" si="114"/>
        <v>79.96</v>
      </c>
      <c r="L134" s="34">
        <v>5</v>
      </c>
      <c r="M134" s="21">
        <f t="shared" si="115"/>
        <v>20</v>
      </c>
      <c r="N134" s="33"/>
    </row>
    <row r="135" outlineLevel="2" spans="1:14">
      <c r="A135" s="33" t="s">
        <v>16</v>
      </c>
      <c r="B135" s="34">
        <v>530</v>
      </c>
      <c r="C135" s="33" t="s">
        <v>27</v>
      </c>
      <c r="D135" s="54" t="s">
        <v>42</v>
      </c>
      <c r="E135" s="34">
        <v>2835</v>
      </c>
      <c r="F135" s="33">
        <v>2</v>
      </c>
      <c r="G135" s="21">
        <v>2</v>
      </c>
      <c r="H135" s="26">
        <f t="shared" si="112"/>
        <v>4</v>
      </c>
      <c r="I135" s="34">
        <v>19.58</v>
      </c>
      <c r="J135" s="36">
        <f t="shared" si="113"/>
        <v>39.16</v>
      </c>
      <c r="K135" s="21">
        <f t="shared" si="114"/>
        <v>78.32</v>
      </c>
      <c r="L135" s="34">
        <v>5</v>
      </c>
      <c r="M135" s="21">
        <f t="shared" si="115"/>
        <v>20</v>
      </c>
      <c r="N135" s="33"/>
    </row>
    <row r="136" outlineLevel="2" spans="1:14">
      <c r="A136" s="33" t="s">
        <v>16</v>
      </c>
      <c r="B136" s="34">
        <v>507</v>
      </c>
      <c r="C136" s="33" t="s">
        <v>27</v>
      </c>
      <c r="D136" s="54" t="s">
        <v>42</v>
      </c>
      <c r="E136" s="34">
        <v>2511</v>
      </c>
      <c r="F136" s="33">
        <v>4</v>
      </c>
      <c r="G136" s="21">
        <v>2</v>
      </c>
      <c r="H136" s="26">
        <f t="shared" si="112"/>
        <v>8</v>
      </c>
      <c r="I136" s="34">
        <v>17.34</v>
      </c>
      <c r="J136" s="36">
        <f t="shared" si="113"/>
        <v>69.36</v>
      </c>
      <c r="K136" s="21">
        <f t="shared" si="114"/>
        <v>138.72</v>
      </c>
      <c r="L136" s="34">
        <v>5</v>
      </c>
      <c r="M136" s="21">
        <f t="shared" si="115"/>
        <v>40</v>
      </c>
      <c r="N136" s="33"/>
    </row>
    <row r="137" outlineLevel="2" spans="1:14">
      <c r="A137" s="33" t="s">
        <v>16</v>
      </c>
      <c r="B137" s="34">
        <v>430</v>
      </c>
      <c r="C137" s="33" t="s">
        <v>27</v>
      </c>
      <c r="D137" s="54" t="s">
        <v>42</v>
      </c>
      <c r="E137" s="34">
        <v>2294</v>
      </c>
      <c r="F137" s="33">
        <v>2</v>
      </c>
      <c r="G137" s="21">
        <v>2</v>
      </c>
      <c r="H137" s="26">
        <f t="shared" si="112"/>
        <v>4</v>
      </c>
      <c r="I137" s="34">
        <v>15.84</v>
      </c>
      <c r="J137" s="36">
        <f t="shared" si="113"/>
        <v>31.68</v>
      </c>
      <c r="K137" s="21">
        <f t="shared" si="114"/>
        <v>63.36</v>
      </c>
      <c r="L137" s="34">
        <v>7</v>
      </c>
      <c r="M137" s="21">
        <f t="shared" si="115"/>
        <v>28</v>
      </c>
      <c r="N137" s="33"/>
    </row>
    <row r="138" outlineLevel="2" spans="1:14">
      <c r="A138" s="33" t="s">
        <v>16</v>
      </c>
      <c r="B138" s="34">
        <v>508</v>
      </c>
      <c r="C138" s="33" t="s">
        <v>27</v>
      </c>
      <c r="D138" s="54" t="s">
        <v>42</v>
      </c>
      <c r="E138" s="34">
        <v>2173</v>
      </c>
      <c r="F138" s="33">
        <v>2</v>
      </c>
      <c r="G138" s="21">
        <v>2</v>
      </c>
      <c r="H138" s="26">
        <f t="shared" si="112"/>
        <v>4</v>
      </c>
      <c r="I138" s="34">
        <v>15</v>
      </c>
      <c r="J138" s="36">
        <f t="shared" si="113"/>
        <v>30</v>
      </c>
      <c r="K138" s="21">
        <f t="shared" si="114"/>
        <v>60</v>
      </c>
      <c r="L138" s="34">
        <v>6</v>
      </c>
      <c r="M138" s="21">
        <f t="shared" si="115"/>
        <v>24</v>
      </c>
      <c r="N138" s="33"/>
    </row>
    <row r="139" outlineLevel="2" spans="1:14">
      <c r="A139" s="33" t="s">
        <v>16</v>
      </c>
      <c r="B139" s="34">
        <v>432</v>
      </c>
      <c r="C139" s="33" t="s">
        <v>27</v>
      </c>
      <c r="D139" s="54" t="s">
        <v>42</v>
      </c>
      <c r="E139" s="34">
        <v>2012</v>
      </c>
      <c r="F139" s="33">
        <v>2</v>
      </c>
      <c r="G139" s="21">
        <v>2</v>
      </c>
      <c r="H139" s="26">
        <f t="shared" si="112"/>
        <v>4</v>
      </c>
      <c r="I139" s="34">
        <v>13.89</v>
      </c>
      <c r="J139" s="36">
        <f t="shared" si="113"/>
        <v>27.78</v>
      </c>
      <c r="K139" s="21">
        <f t="shared" si="114"/>
        <v>55.56</v>
      </c>
      <c r="L139" s="34">
        <v>7</v>
      </c>
      <c r="M139" s="21">
        <f t="shared" si="115"/>
        <v>28</v>
      </c>
      <c r="N139" s="33"/>
    </row>
    <row r="140" outlineLevel="2" spans="1:14">
      <c r="A140" s="33" t="s">
        <v>16</v>
      </c>
      <c r="B140" s="34">
        <v>407</v>
      </c>
      <c r="C140" s="33" t="s">
        <v>27</v>
      </c>
      <c r="D140" s="54" t="s">
        <v>42</v>
      </c>
      <c r="E140" s="34">
        <v>1741</v>
      </c>
      <c r="F140" s="33">
        <v>2</v>
      </c>
      <c r="G140" s="21">
        <v>2</v>
      </c>
      <c r="H140" s="26">
        <f t="shared" si="112"/>
        <v>4</v>
      </c>
      <c r="I140" s="34">
        <v>12.02</v>
      </c>
      <c r="J140" s="36">
        <f t="shared" si="113"/>
        <v>24.04</v>
      </c>
      <c r="K140" s="21">
        <f t="shared" si="114"/>
        <v>48.08</v>
      </c>
      <c r="L140" s="34">
        <v>6</v>
      </c>
      <c r="M140" s="21">
        <f t="shared" si="115"/>
        <v>24</v>
      </c>
      <c r="N140" s="33"/>
    </row>
    <row r="141" outlineLevel="1" spans="1:14">
      <c r="A141" s="33">
        <v>33</v>
      </c>
      <c r="B141" s="34"/>
      <c r="C141" s="33"/>
      <c r="D141" s="42" t="s">
        <v>126</v>
      </c>
      <c r="E141" s="34"/>
      <c r="F141" s="33"/>
      <c r="G141" s="21"/>
      <c r="H141" s="26">
        <f t="shared" ref="H141:M141" si="116">SUBTOTAL(9,H133:H140)</f>
        <v>36</v>
      </c>
      <c r="I141" s="34"/>
      <c r="J141" s="36"/>
      <c r="K141" s="21">
        <f t="shared" si="116"/>
        <v>603.96</v>
      </c>
      <c r="L141" s="34"/>
      <c r="M141" s="21">
        <f t="shared" si="116"/>
        <v>204</v>
      </c>
      <c r="N141" s="33"/>
    </row>
    <row r="142" outlineLevel="2" spans="1:14">
      <c r="A142" s="33" t="s">
        <v>16</v>
      </c>
      <c r="B142" s="34">
        <v>509</v>
      </c>
      <c r="C142" s="33" t="s">
        <v>27</v>
      </c>
      <c r="D142" s="54" t="s">
        <v>43</v>
      </c>
      <c r="E142" s="34">
        <v>2835</v>
      </c>
      <c r="F142" s="33">
        <v>2</v>
      </c>
      <c r="G142" s="21">
        <v>2</v>
      </c>
      <c r="H142" s="26">
        <f t="shared" ref="H142:H149" si="117">G142*F142</f>
        <v>4</v>
      </c>
      <c r="I142" s="34">
        <v>16.49</v>
      </c>
      <c r="J142" s="36">
        <f t="shared" ref="J142:J149" si="118">I142*F142</f>
        <v>32.98</v>
      </c>
      <c r="K142" s="21">
        <f t="shared" ref="K142:K149" si="119">I142*H142</f>
        <v>65.96</v>
      </c>
      <c r="L142" s="34">
        <v>5</v>
      </c>
      <c r="M142" s="21">
        <f t="shared" ref="M142:M149" si="120">L142*H142</f>
        <v>20</v>
      </c>
      <c r="N142" s="33" t="s">
        <v>36</v>
      </c>
    </row>
    <row r="143" outlineLevel="2" spans="1:14">
      <c r="A143" s="33" t="s">
        <v>16</v>
      </c>
      <c r="B143" s="54" t="s">
        <v>45</v>
      </c>
      <c r="C143" s="33" t="s">
        <v>27</v>
      </c>
      <c r="D143" s="54" t="s">
        <v>43</v>
      </c>
      <c r="E143" s="34">
        <v>2342</v>
      </c>
      <c r="F143" s="33">
        <v>2</v>
      </c>
      <c r="G143" s="21">
        <v>2</v>
      </c>
      <c r="H143" s="26">
        <f t="shared" si="117"/>
        <v>4</v>
      </c>
      <c r="I143" s="34">
        <v>13.63</v>
      </c>
      <c r="J143" s="36">
        <f t="shared" si="118"/>
        <v>27.26</v>
      </c>
      <c r="K143" s="21">
        <f t="shared" si="119"/>
        <v>54.52</v>
      </c>
      <c r="L143" s="34">
        <v>5</v>
      </c>
      <c r="M143" s="21">
        <f t="shared" si="120"/>
        <v>20</v>
      </c>
      <c r="N143" s="33" t="s">
        <v>36</v>
      </c>
    </row>
    <row r="144" outlineLevel="2" spans="1:14">
      <c r="A144" s="33" t="s">
        <v>16</v>
      </c>
      <c r="B144" s="54" t="s">
        <v>46</v>
      </c>
      <c r="C144" s="33" t="s">
        <v>27</v>
      </c>
      <c r="D144" s="54" t="s">
        <v>43</v>
      </c>
      <c r="E144" s="34">
        <v>2342</v>
      </c>
      <c r="F144" s="33">
        <v>2</v>
      </c>
      <c r="G144" s="21">
        <v>2</v>
      </c>
      <c r="H144" s="26">
        <f t="shared" si="117"/>
        <v>4</v>
      </c>
      <c r="I144" s="34">
        <v>13.63</v>
      </c>
      <c r="J144" s="36">
        <f t="shared" si="118"/>
        <v>27.26</v>
      </c>
      <c r="K144" s="21">
        <f t="shared" si="119"/>
        <v>54.52</v>
      </c>
      <c r="L144" s="34">
        <v>7</v>
      </c>
      <c r="M144" s="21">
        <f t="shared" si="120"/>
        <v>28</v>
      </c>
      <c r="N144" s="33" t="s">
        <v>36</v>
      </c>
    </row>
    <row r="145" outlineLevel="2" spans="1:14">
      <c r="A145" s="33" t="s">
        <v>16</v>
      </c>
      <c r="B145" s="54" t="s">
        <v>47</v>
      </c>
      <c r="C145" s="33" t="s">
        <v>27</v>
      </c>
      <c r="D145" s="54" t="s">
        <v>43</v>
      </c>
      <c r="E145" s="34">
        <v>2342</v>
      </c>
      <c r="F145" s="33">
        <v>2</v>
      </c>
      <c r="G145" s="21">
        <v>2</v>
      </c>
      <c r="H145" s="26">
        <f t="shared" si="117"/>
        <v>4</v>
      </c>
      <c r="I145" s="34">
        <v>13.63</v>
      </c>
      <c r="J145" s="36">
        <f t="shared" si="118"/>
        <v>27.26</v>
      </c>
      <c r="K145" s="21">
        <f t="shared" si="119"/>
        <v>54.52</v>
      </c>
      <c r="L145" s="34">
        <v>7</v>
      </c>
      <c r="M145" s="21">
        <f t="shared" si="120"/>
        <v>28</v>
      </c>
      <c r="N145" s="33" t="s">
        <v>36</v>
      </c>
    </row>
    <row r="146" outlineLevel="2" spans="1:14">
      <c r="A146" s="33" t="s">
        <v>16</v>
      </c>
      <c r="B146" s="34">
        <v>410</v>
      </c>
      <c r="C146" s="33" t="s">
        <v>27</v>
      </c>
      <c r="D146" s="54" t="s">
        <v>43</v>
      </c>
      <c r="E146" s="34">
        <v>2294</v>
      </c>
      <c r="F146" s="33">
        <v>2</v>
      </c>
      <c r="G146" s="21">
        <v>2</v>
      </c>
      <c r="H146" s="26">
        <f t="shared" si="117"/>
        <v>4</v>
      </c>
      <c r="I146" s="34">
        <v>13.35</v>
      </c>
      <c r="J146" s="36">
        <f t="shared" si="118"/>
        <v>26.7</v>
      </c>
      <c r="K146" s="21">
        <f t="shared" si="119"/>
        <v>53.4</v>
      </c>
      <c r="L146" s="34">
        <v>7</v>
      </c>
      <c r="M146" s="21">
        <f t="shared" si="120"/>
        <v>28</v>
      </c>
      <c r="N146" s="33" t="s">
        <v>36</v>
      </c>
    </row>
    <row r="147" outlineLevel="2" spans="1:14">
      <c r="A147" s="33" t="s">
        <v>16</v>
      </c>
      <c r="B147" s="34">
        <v>427</v>
      </c>
      <c r="C147" s="33" t="s">
        <v>27</v>
      </c>
      <c r="D147" s="54" t="s">
        <v>43</v>
      </c>
      <c r="E147" s="34">
        <v>2218</v>
      </c>
      <c r="F147" s="33">
        <v>2</v>
      </c>
      <c r="G147" s="21">
        <v>2</v>
      </c>
      <c r="H147" s="26">
        <f t="shared" si="117"/>
        <v>4</v>
      </c>
      <c r="I147" s="34">
        <v>12.9</v>
      </c>
      <c r="J147" s="36">
        <f t="shared" si="118"/>
        <v>25.8</v>
      </c>
      <c r="K147" s="21">
        <f t="shared" si="119"/>
        <v>51.6</v>
      </c>
      <c r="L147" s="34">
        <v>7</v>
      </c>
      <c r="M147" s="21">
        <f t="shared" si="120"/>
        <v>28</v>
      </c>
      <c r="N147" s="33" t="s">
        <v>36</v>
      </c>
    </row>
    <row r="148" outlineLevel="2" spans="1:14">
      <c r="A148" s="33" t="s">
        <v>16</v>
      </c>
      <c r="B148" s="34">
        <v>408</v>
      </c>
      <c r="C148" s="33" t="s">
        <v>27</v>
      </c>
      <c r="D148" s="54" t="s">
        <v>43</v>
      </c>
      <c r="E148" s="34">
        <v>2208</v>
      </c>
      <c r="F148" s="33">
        <v>2</v>
      </c>
      <c r="G148" s="21">
        <v>2</v>
      </c>
      <c r="H148" s="26">
        <f t="shared" si="117"/>
        <v>4</v>
      </c>
      <c r="I148" s="34">
        <v>12.85</v>
      </c>
      <c r="J148" s="36">
        <f t="shared" si="118"/>
        <v>25.7</v>
      </c>
      <c r="K148" s="21">
        <f t="shared" si="119"/>
        <v>51.4</v>
      </c>
      <c r="L148" s="34">
        <v>5</v>
      </c>
      <c r="M148" s="21">
        <f t="shared" si="120"/>
        <v>20</v>
      </c>
      <c r="N148" s="33" t="s">
        <v>36</v>
      </c>
    </row>
    <row r="149" outlineLevel="2" spans="1:14">
      <c r="A149" s="33" t="s">
        <v>16</v>
      </c>
      <c r="B149" s="34">
        <v>412</v>
      </c>
      <c r="C149" s="33" t="s">
        <v>27</v>
      </c>
      <c r="D149" s="54" t="s">
        <v>43</v>
      </c>
      <c r="E149" s="34">
        <v>1992</v>
      </c>
      <c r="F149" s="33">
        <v>2</v>
      </c>
      <c r="G149" s="21">
        <v>2</v>
      </c>
      <c r="H149" s="26">
        <f t="shared" si="117"/>
        <v>4</v>
      </c>
      <c r="I149" s="34">
        <v>11.59</v>
      </c>
      <c r="J149" s="36">
        <f t="shared" si="118"/>
        <v>23.18</v>
      </c>
      <c r="K149" s="21">
        <f t="shared" si="119"/>
        <v>46.36</v>
      </c>
      <c r="L149" s="34">
        <v>7</v>
      </c>
      <c r="M149" s="21">
        <f t="shared" si="120"/>
        <v>28</v>
      </c>
      <c r="N149" s="33" t="s">
        <v>36</v>
      </c>
    </row>
    <row r="150" outlineLevel="1" spans="1:14">
      <c r="A150" s="33">
        <v>34</v>
      </c>
      <c r="B150" s="34"/>
      <c r="C150" s="33"/>
      <c r="D150" s="42" t="s">
        <v>127</v>
      </c>
      <c r="E150" s="34"/>
      <c r="F150" s="33"/>
      <c r="G150" s="21"/>
      <c r="H150" s="26">
        <f t="shared" ref="H150:M150" si="121">SUBTOTAL(9,H142:H149)</f>
        <v>32</v>
      </c>
      <c r="I150" s="34"/>
      <c r="J150" s="36"/>
      <c r="K150" s="21">
        <f t="shared" si="121"/>
        <v>432.28</v>
      </c>
      <c r="L150" s="34"/>
      <c r="M150" s="21">
        <f t="shared" si="121"/>
        <v>200</v>
      </c>
      <c r="N150" s="33"/>
    </row>
    <row r="151" outlineLevel="2" spans="1:14">
      <c r="A151" s="33" t="s">
        <v>16</v>
      </c>
      <c r="B151" s="34">
        <v>119</v>
      </c>
      <c r="C151" s="33" t="s">
        <v>27</v>
      </c>
      <c r="D151" s="54" t="s">
        <v>43</v>
      </c>
      <c r="E151" s="34">
        <v>3091</v>
      </c>
      <c r="F151" s="33">
        <v>2</v>
      </c>
      <c r="G151" s="21">
        <v>2</v>
      </c>
      <c r="H151" s="26">
        <f t="shared" ref="H151:H159" si="122">G151*F151</f>
        <v>4</v>
      </c>
      <c r="I151" s="34">
        <v>17.98</v>
      </c>
      <c r="J151" s="36">
        <f t="shared" ref="J151:J159" si="123">I151*F151</f>
        <v>35.96</v>
      </c>
      <c r="K151" s="21">
        <f t="shared" ref="K151:K159" si="124">I151*H151</f>
        <v>71.92</v>
      </c>
      <c r="L151" s="34">
        <v>6</v>
      </c>
      <c r="M151" s="21">
        <f t="shared" ref="M151:M159" si="125">L151*H151</f>
        <v>24</v>
      </c>
      <c r="N151" s="33"/>
    </row>
    <row r="152" outlineLevel="2" spans="1:14">
      <c r="A152" s="33" t="s">
        <v>16</v>
      </c>
      <c r="B152" s="34">
        <v>510</v>
      </c>
      <c r="C152" s="33" t="s">
        <v>27</v>
      </c>
      <c r="D152" s="54" t="s">
        <v>43</v>
      </c>
      <c r="E152" s="34">
        <v>2835</v>
      </c>
      <c r="F152" s="33">
        <v>2</v>
      </c>
      <c r="G152" s="21">
        <v>2</v>
      </c>
      <c r="H152" s="26">
        <f t="shared" si="122"/>
        <v>4</v>
      </c>
      <c r="I152" s="34">
        <v>16.49</v>
      </c>
      <c r="J152" s="36">
        <f t="shared" si="123"/>
        <v>32.98</v>
      </c>
      <c r="K152" s="21">
        <f t="shared" si="124"/>
        <v>65.96</v>
      </c>
      <c r="L152" s="34">
        <v>5</v>
      </c>
      <c r="M152" s="21">
        <f t="shared" si="125"/>
        <v>20</v>
      </c>
      <c r="N152" s="33"/>
    </row>
    <row r="153" outlineLevel="2" spans="1:14">
      <c r="A153" s="33" t="s">
        <v>16</v>
      </c>
      <c r="B153" s="34">
        <v>527</v>
      </c>
      <c r="C153" s="33" t="s">
        <v>27</v>
      </c>
      <c r="D153" s="54" t="s">
        <v>43</v>
      </c>
      <c r="E153" s="34">
        <v>2531</v>
      </c>
      <c r="F153" s="33">
        <v>4</v>
      </c>
      <c r="G153" s="21">
        <v>2</v>
      </c>
      <c r="H153" s="26">
        <f t="shared" si="122"/>
        <v>8</v>
      </c>
      <c r="I153" s="34">
        <v>14.73</v>
      </c>
      <c r="J153" s="36">
        <f t="shared" si="123"/>
        <v>58.92</v>
      </c>
      <c r="K153" s="21">
        <f t="shared" si="124"/>
        <v>117.84</v>
      </c>
      <c r="L153" s="34">
        <v>5</v>
      </c>
      <c r="M153" s="21">
        <f t="shared" si="125"/>
        <v>40</v>
      </c>
      <c r="N153" s="33"/>
    </row>
    <row r="154" outlineLevel="2" spans="1:14">
      <c r="A154" s="33" t="s">
        <v>16</v>
      </c>
      <c r="B154" s="54" t="s">
        <v>44</v>
      </c>
      <c r="C154" s="33" t="s">
        <v>27</v>
      </c>
      <c r="D154" s="54" t="s">
        <v>43</v>
      </c>
      <c r="E154" s="34">
        <v>2342</v>
      </c>
      <c r="F154" s="33">
        <v>2</v>
      </c>
      <c r="G154" s="21">
        <v>2</v>
      </c>
      <c r="H154" s="26">
        <f t="shared" si="122"/>
        <v>4</v>
      </c>
      <c r="I154" s="34">
        <v>13.63</v>
      </c>
      <c r="J154" s="36">
        <f t="shared" si="123"/>
        <v>27.26</v>
      </c>
      <c r="K154" s="21">
        <f t="shared" si="124"/>
        <v>54.52</v>
      </c>
      <c r="L154" s="34">
        <v>5</v>
      </c>
      <c r="M154" s="21">
        <f t="shared" si="125"/>
        <v>20</v>
      </c>
      <c r="N154" s="33"/>
    </row>
    <row r="155" outlineLevel="2" spans="1:14">
      <c r="A155" s="33" t="s">
        <v>16</v>
      </c>
      <c r="B155" s="34">
        <v>411</v>
      </c>
      <c r="C155" s="33" t="s">
        <v>27</v>
      </c>
      <c r="D155" s="54" t="s">
        <v>43</v>
      </c>
      <c r="E155" s="34">
        <v>2294</v>
      </c>
      <c r="F155" s="33">
        <v>2</v>
      </c>
      <c r="G155" s="21">
        <v>2</v>
      </c>
      <c r="H155" s="26">
        <f t="shared" si="122"/>
        <v>4</v>
      </c>
      <c r="I155" s="34">
        <v>13.35</v>
      </c>
      <c r="J155" s="36">
        <f t="shared" si="123"/>
        <v>26.7</v>
      </c>
      <c r="K155" s="21">
        <f t="shared" si="124"/>
        <v>53.4</v>
      </c>
      <c r="L155" s="34">
        <v>7</v>
      </c>
      <c r="M155" s="21">
        <f t="shared" si="125"/>
        <v>28</v>
      </c>
      <c r="N155" s="33"/>
    </row>
    <row r="156" outlineLevel="2" spans="1:14">
      <c r="A156" s="33" t="s">
        <v>16</v>
      </c>
      <c r="B156" s="34">
        <v>526</v>
      </c>
      <c r="C156" s="33" t="s">
        <v>27</v>
      </c>
      <c r="D156" s="54" t="s">
        <v>43</v>
      </c>
      <c r="E156" s="34">
        <v>2273</v>
      </c>
      <c r="F156" s="33">
        <v>2</v>
      </c>
      <c r="G156" s="21">
        <v>2</v>
      </c>
      <c r="H156" s="26">
        <f t="shared" si="122"/>
        <v>4</v>
      </c>
      <c r="I156" s="34">
        <v>13.22</v>
      </c>
      <c r="J156" s="36">
        <f t="shared" si="123"/>
        <v>26.44</v>
      </c>
      <c r="K156" s="21">
        <f t="shared" si="124"/>
        <v>52.88</v>
      </c>
      <c r="L156" s="34">
        <v>9</v>
      </c>
      <c r="M156" s="21">
        <f t="shared" si="125"/>
        <v>36</v>
      </c>
      <c r="N156" s="33"/>
    </row>
    <row r="157" outlineLevel="2" spans="1:14">
      <c r="A157" s="33" t="s">
        <v>16</v>
      </c>
      <c r="B157" s="34">
        <v>428</v>
      </c>
      <c r="C157" s="33" t="s">
        <v>27</v>
      </c>
      <c r="D157" s="54" t="s">
        <v>43</v>
      </c>
      <c r="E157" s="34">
        <v>2218</v>
      </c>
      <c r="F157" s="33">
        <v>2</v>
      </c>
      <c r="G157" s="21">
        <v>2</v>
      </c>
      <c r="H157" s="26">
        <f t="shared" si="122"/>
        <v>4</v>
      </c>
      <c r="I157" s="34">
        <v>12.9</v>
      </c>
      <c r="J157" s="36">
        <f t="shared" si="123"/>
        <v>25.8</v>
      </c>
      <c r="K157" s="21">
        <f t="shared" si="124"/>
        <v>51.6</v>
      </c>
      <c r="L157" s="34">
        <v>7</v>
      </c>
      <c r="M157" s="21">
        <f t="shared" si="125"/>
        <v>28</v>
      </c>
      <c r="N157" s="33"/>
    </row>
    <row r="158" outlineLevel="2" spans="1:14">
      <c r="A158" s="33" t="s">
        <v>16</v>
      </c>
      <c r="B158" s="34">
        <v>409</v>
      </c>
      <c r="C158" s="33" t="s">
        <v>27</v>
      </c>
      <c r="D158" s="54" t="s">
        <v>43</v>
      </c>
      <c r="E158" s="34">
        <v>2208</v>
      </c>
      <c r="F158" s="33">
        <v>2</v>
      </c>
      <c r="G158" s="21">
        <v>2</v>
      </c>
      <c r="H158" s="26">
        <f t="shared" si="122"/>
        <v>4</v>
      </c>
      <c r="I158" s="34">
        <v>12.85</v>
      </c>
      <c r="J158" s="36">
        <f t="shared" si="123"/>
        <v>25.7</v>
      </c>
      <c r="K158" s="21">
        <f t="shared" si="124"/>
        <v>51.4</v>
      </c>
      <c r="L158" s="34">
        <v>5</v>
      </c>
      <c r="M158" s="21">
        <f t="shared" si="125"/>
        <v>20</v>
      </c>
      <c r="N158" s="33"/>
    </row>
    <row r="159" outlineLevel="2" spans="1:14">
      <c r="A159" s="33" t="s">
        <v>16</v>
      </c>
      <c r="B159" s="34">
        <v>413</v>
      </c>
      <c r="C159" s="33" t="s">
        <v>27</v>
      </c>
      <c r="D159" s="54" t="s">
        <v>43</v>
      </c>
      <c r="E159" s="34">
        <v>1992</v>
      </c>
      <c r="F159" s="33">
        <v>2</v>
      </c>
      <c r="G159" s="21">
        <v>2</v>
      </c>
      <c r="H159" s="26">
        <f t="shared" si="122"/>
        <v>4</v>
      </c>
      <c r="I159" s="34">
        <v>11.59</v>
      </c>
      <c r="J159" s="36">
        <f t="shared" si="123"/>
        <v>23.18</v>
      </c>
      <c r="K159" s="21">
        <f t="shared" si="124"/>
        <v>46.36</v>
      </c>
      <c r="L159" s="34">
        <v>7</v>
      </c>
      <c r="M159" s="21">
        <f t="shared" si="125"/>
        <v>28</v>
      </c>
      <c r="N159" s="33"/>
    </row>
    <row r="160" outlineLevel="1" spans="1:14">
      <c r="A160" s="33">
        <v>35</v>
      </c>
      <c r="B160" s="34"/>
      <c r="C160" s="33"/>
      <c r="D160" s="42" t="s">
        <v>127</v>
      </c>
      <c r="E160" s="34"/>
      <c r="F160" s="33"/>
      <c r="G160" s="21"/>
      <c r="H160" s="26">
        <f t="shared" ref="H160:M160" si="126">SUBTOTAL(9,H151:H159)</f>
        <v>40</v>
      </c>
      <c r="I160" s="34"/>
      <c r="J160" s="36"/>
      <c r="K160" s="21">
        <f t="shared" si="126"/>
        <v>565.88</v>
      </c>
      <c r="L160" s="34"/>
      <c r="M160" s="21">
        <f t="shared" si="126"/>
        <v>244</v>
      </c>
      <c r="N160" s="33"/>
    </row>
    <row r="161" outlineLevel="2" spans="1:14">
      <c r="A161" s="33" t="s">
        <v>16</v>
      </c>
      <c r="B161" s="34">
        <v>111</v>
      </c>
      <c r="C161" s="33" t="s">
        <v>27</v>
      </c>
      <c r="D161" s="54" t="s">
        <v>48</v>
      </c>
      <c r="E161" s="34">
        <v>1883</v>
      </c>
      <c r="F161" s="33">
        <v>2</v>
      </c>
      <c r="G161" s="21">
        <v>2</v>
      </c>
      <c r="H161" s="26">
        <f t="shared" ref="H161:H164" si="127">G161*F161</f>
        <v>4</v>
      </c>
      <c r="I161" s="34">
        <v>10.16</v>
      </c>
      <c r="J161" s="36">
        <f t="shared" ref="J161:J164" si="128">I161*F161</f>
        <v>20.32</v>
      </c>
      <c r="K161" s="21">
        <f t="shared" ref="K161:K164" si="129">I161*H161</f>
        <v>40.64</v>
      </c>
      <c r="L161" s="34">
        <v>9</v>
      </c>
      <c r="M161" s="21">
        <f t="shared" ref="M161:M164" si="130">L161*H161</f>
        <v>36</v>
      </c>
      <c r="N161" s="33" t="s">
        <v>36</v>
      </c>
    </row>
    <row r="162" outlineLevel="2" spans="1:14">
      <c r="A162" s="33" t="s">
        <v>16</v>
      </c>
      <c r="B162" s="34">
        <v>112</v>
      </c>
      <c r="C162" s="33" t="s">
        <v>27</v>
      </c>
      <c r="D162" s="54" t="s">
        <v>48</v>
      </c>
      <c r="E162" s="34">
        <v>1883</v>
      </c>
      <c r="F162" s="33">
        <v>2</v>
      </c>
      <c r="G162" s="21">
        <v>2</v>
      </c>
      <c r="H162" s="26">
        <f t="shared" si="127"/>
        <v>4</v>
      </c>
      <c r="I162" s="34">
        <v>10.16</v>
      </c>
      <c r="J162" s="36">
        <f t="shared" si="128"/>
        <v>20.32</v>
      </c>
      <c r="K162" s="21">
        <f t="shared" si="129"/>
        <v>40.64</v>
      </c>
      <c r="L162" s="34">
        <v>9</v>
      </c>
      <c r="M162" s="21">
        <f t="shared" si="130"/>
        <v>36</v>
      </c>
      <c r="N162" s="33" t="s">
        <v>36</v>
      </c>
    </row>
    <row r="163" outlineLevel="1" spans="1:14">
      <c r="A163" s="33">
        <v>36</v>
      </c>
      <c r="B163" s="34"/>
      <c r="C163" s="33"/>
      <c r="D163" s="42" t="s">
        <v>128</v>
      </c>
      <c r="E163" s="34"/>
      <c r="F163" s="33"/>
      <c r="G163" s="21"/>
      <c r="H163" s="26">
        <f t="shared" ref="H163:M163" si="131">SUBTOTAL(9,H161:H162)</f>
        <v>8</v>
      </c>
      <c r="I163" s="34"/>
      <c r="J163" s="36"/>
      <c r="K163" s="21">
        <f t="shared" si="131"/>
        <v>81.28</v>
      </c>
      <c r="L163" s="34"/>
      <c r="M163" s="21">
        <f t="shared" si="131"/>
        <v>72</v>
      </c>
      <c r="N163" s="33"/>
    </row>
    <row r="164" outlineLevel="2" spans="1:14">
      <c r="A164" s="33" t="s">
        <v>16</v>
      </c>
      <c r="B164" s="34">
        <v>192</v>
      </c>
      <c r="C164" s="33" t="s">
        <v>27</v>
      </c>
      <c r="D164" s="54" t="s">
        <v>48</v>
      </c>
      <c r="E164" s="34">
        <v>650</v>
      </c>
      <c r="F164" s="33">
        <v>4</v>
      </c>
      <c r="G164" s="21">
        <v>2</v>
      </c>
      <c r="H164" s="26">
        <f t="shared" si="127"/>
        <v>8</v>
      </c>
      <c r="I164" s="34">
        <v>3.51</v>
      </c>
      <c r="J164" s="36">
        <f t="shared" si="128"/>
        <v>14.04</v>
      </c>
      <c r="K164" s="21">
        <f t="shared" si="129"/>
        <v>28.08</v>
      </c>
      <c r="L164" s="34">
        <v>7</v>
      </c>
      <c r="M164" s="21">
        <f t="shared" si="130"/>
        <v>56</v>
      </c>
      <c r="N164" s="33" t="s">
        <v>49</v>
      </c>
    </row>
    <row r="165" outlineLevel="1" spans="1:14">
      <c r="A165" s="33">
        <v>37</v>
      </c>
      <c r="B165" s="34"/>
      <c r="C165" s="33"/>
      <c r="D165" s="42" t="s">
        <v>128</v>
      </c>
      <c r="E165" s="34"/>
      <c r="F165" s="33"/>
      <c r="G165" s="21"/>
      <c r="H165" s="26">
        <f t="shared" ref="H165:M165" si="132">SUBTOTAL(9,H164)</f>
        <v>8</v>
      </c>
      <c r="I165" s="34"/>
      <c r="J165" s="36"/>
      <c r="K165" s="21">
        <f t="shared" si="132"/>
        <v>28.08</v>
      </c>
      <c r="L165" s="34"/>
      <c r="M165" s="21">
        <f t="shared" si="132"/>
        <v>56</v>
      </c>
      <c r="N165" s="33"/>
    </row>
    <row r="166" outlineLevel="2" spans="1:14">
      <c r="A166" s="33" t="s">
        <v>16</v>
      </c>
      <c r="B166" s="34">
        <v>443</v>
      </c>
      <c r="C166" s="33" t="s">
        <v>27</v>
      </c>
      <c r="D166" s="54" t="s">
        <v>48</v>
      </c>
      <c r="E166" s="34">
        <v>2113</v>
      </c>
      <c r="F166" s="33">
        <v>2</v>
      </c>
      <c r="G166" s="21">
        <v>2</v>
      </c>
      <c r="H166" s="26">
        <f t="shared" ref="H166:H169" si="133">G166*F166</f>
        <v>4</v>
      </c>
      <c r="I166" s="34">
        <v>11.4</v>
      </c>
      <c r="J166" s="36">
        <f t="shared" ref="J166:J169" si="134">I166*F166</f>
        <v>22.8</v>
      </c>
      <c r="K166" s="21">
        <f t="shared" ref="K166:K169" si="135">I166*H166</f>
        <v>45.6</v>
      </c>
      <c r="L166" s="34">
        <v>5</v>
      </c>
      <c r="M166" s="21">
        <f t="shared" ref="M166:M169" si="136">L166*H166</f>
        <v>20</v>
      </c>
      <c r="N166" s="33"/>
    </row>
    <row r="167" outlineLevel="2" spans="1:14">
      <c r="A167" s="33" t="s">
        <v>16</v>
      </c>
      <c r="B167" s="34">
        <v>836</v>
      </c>
      <c r="C167" s="33" t="s">
        <v>27</v>
      </c>
      <c r="D167" s="54" t="s">
        <v>48</v>
      </c>
      <c r="E167" s="34">
        <v>1969</v>
      </c>
      <c r="F167" s="33">
        <v>2</v>
      </c>
      <c r="G167" s="21">
        <v>2</v>
      </c>
      <c r="H167" s="26">
        <f t="shared" si="133"/>
        <v>4</v>
      </c>
      <c r="I167" s="34">
        <v>10.63</v>
      </c>
      <c r="J167" s="36">
        <f t="shared" si="134"/>
        <v>21.26</v>
      </c>
      <c r="K167" s="21">
        <f t="shared" si="135"/>
        <v>42.52</v>
      </c>
      <c r="L167" s="34">
        <v>11</v>
      </c>
      <c r="M167" s="21">
        <f t="shared" si="136"/>
        <v>44</v>
      </c>
      <c r="N167" s="33"/>
    </row>
    <row r="168" outlineLevel="1" spans="1:14">
      <c r="A168" s="33">
        <v>38</v>
      </c>
      <c r="B168" s="34"/>
      <c r="C168" s="33"/>
      <c r="D168" s="42" t="s">
        <v>128</v>
      </c>
      <c r="E168" s="34"/>
      <c r="F168" s="33"/>
      <c r="G168" s="21"/>
      <c r="H168" s="26">
        <f t="shared" ref="H168:M168" si="137">SUBTOTAL(9,H166:H167)</f>
        <v>8</v>
      </c>
      <c r="I168" s="34"/>
      <c r="J168" s="36"/>
      <c r="K168" s="21">
        <f t="shared" si="137"/>
        <v>88.12</v>
      </c>
      <c r="L168" s="34"/>
      <c r="M168" s="21">
        <f t="shared" si="137"/>
        <v>64</v>
      </c>
      <c r="N168" s="33"/>
    </row>
    <row r="169" outlineLevel="2" spans="1:14">
      <c r="A169" s="33" t="s">
        <v>16</v>
      </c>
      <c r="B169" s="34">
        <v>608</v>
      </c>
      <c r="C169" s="33" t="s">
        <v>27</v>
      </c>
      <c r="D169" s="54" t="s">
        <v>50</v>
      </c>
      <c r="E169" s="34">
        <v>2418</v>
      </c>
      <c r="F169" s="33">
        <v>4</v>
      </c>
      <c r="G169" s="21">
        <v>2</v>
      </c>
      <c r="H169" s="26">
        <f t="shared" si="133"/>
        <v>8</v>
      </c>
      <c r="I169" s="34">
        <v>11.66</v>
      </c>
      <c r="J169" s="36">
        <f t="shared" si="134"/>
        <v>46.64</v>
      </c>
      <c r="K169" s="21">
        <f t="shared" si="135"/>
        <v>93.28</v>
      </c>
      <c r="L169" s="34">
        <v>11</v>
      </c>
      <c r="M169" s="21">
        <f t="shared" si="136"/>
        <v>88</v>
      </c>
      <c r="N169" s="33" t="s">
        <v>40</v>
      </c>
    </row>
    <row r="170" outlineLevel="1" spans="1:14">
      <c r="A170" s="33">
        <v>39</v>
      </c>
      <c r="B170" s="34"/>
      <c r="C170" s="33"/>
      <c r="D170" s="42" t="s">
        <v>129</v>
      </c>
      <c r="E170" s="34"/>
      <c r="F170" s="33"/>
      <c r="G170" s="21"/>
      <c r="H170" s="26">
        <f t="shared" ref="H170:M170" si="138">SUBTOTAL(9,H169)</f>
        <v>8</v>
      </c>
      <c r="I170" s="34"/>
      <c r="J170" s="36"/>
      <c r="K170" s="21">
        <f t="shared" si="138"/>
        <v>93.28</v>
      </c>
      <c r="L170" s="34"/>
      <c r="M170" s="21">
        <f t="shared" si="138"/>
        <v>88</v>
      </c>
      <c r="N170" s="33"/>
    </row>
    <row r="171" outlineLevel="2" spans="1:14">
      <c r="A171" s="33" t="s">
        <v>16</v>
      </c>
      <c r="B171" s="34">
        <v>1304</v>
      </c>
      <c r="C171" s="33"/>
      <c r="D171" s="54" t="s">
        <v>38</v>
      </c>
      <c r="E171" s="34">
        <v>7812</v>
      </c>
      <c r="F171" s="33">
        <v>4</v>
      </c>
      <c r="G171" s="21">
        <v>1</v>
      </c>
      <c r="H171" s="26">
        <f t="shared" ref="H171:H174" si="139">G171*F171</f>
        <v>4</v>
      </c>
      <c r="I171" s="34">
        <v>66.6</v>
      </c>
      <c r="J171" s="36">
        <f t="shared" ref="J171:J174" si="140">I171*F171</f>
        <v>266.4</v>
      </c>
      <c r="K171" s="21">
        <f t="shared" ref="K171:K174" si="141">I171*H171</f>
        <v>266.4</v>
      </c>
      <c r="L171" s="34">
        <v>18</v>
      </c>
      <c r="M171" s="21">
        <f t="shared" ref="M171:M174" si="142">L171*H171</f>
        <v>72</v>
      </c>
      <c r="N171" s="33"/>
    </row>
    <row r="172" outlineLevel="2" spans="1:14">
      <c r="A172" s="33" t="s">
        <v>16</v>
      </c>
      <c r="B172" s="34">
        <v>1305</v>
      </c>
      <c r="C172" s="33"/>
      <c r="D172" s="54" t="s">
        <v>38</v>
      </c>
      <c r="E172" s="34">
        <v>7812</v>
      </c>
      <c r="F172" s="33">
        <v>4</v>
      </c>
      <c r="G172" s="21">
        <v>1</v>
      </c>
      <c r="H172" s="26">
        <f t="shared" si="139"/>
        <v>4</v>
      </c>
      <c r="I172" s="34">
        <v>66.6</v>
      </c>
      <c r="J172" s="36">
        <f t="shared" si="140"/>
        <v>266.4</v>
      </c>
      <c r="K172" s="21">
        <f t="shared" si="141"/>
        <v>266.4</v>
      </c>
      <c r="L172" s="34">
        <v>18</v>
      </c>
      <c r="M172" s="21">
        <f t="shared" si="142"/>
        <v>72</v>
      </c>
      <c r="N172" s="33"/>
    </row>
    <row r="173" outlineLevel="2" spans="1:14">
      <c r="A173" s="33" t="s">
        <v>16</v>
      </c>
      <c r="B173" s="34">
        <v>1104</v>
      </c>
      <c r="C173" s="33"/>
      <c r="D173" s="33" t="s">
        <v>38</v>
      </c>
      <c r="E173" s="34">
        <v>7053</v>
      </c>
      <c r="F173" s="33">
        <v>4</v>
      </c>
      <c r="G173" s="21">
        <v>1</v>
      </c>
      <c r="H173" s="26">
        <f t="shared" si="139"/>
        <v>4</v>
      </c>
      <c r="I173" s="34">
        <v>60.13</v>
      </c>
      <c r="J173" s="36">
        <f t="shared" si="140"/>
        <v>240.52</v>
      </c>
      <c r="K173" s="21">
        <f t="shared" si="141"/>
        <v>240.52</v>
      </c>
      <c r="L173" s="34">
        <v>14</v>
      </c>
      <c r="M173" s="21">
        <f t="shared" si="142"/>
        <v>56</v>
      </c>
      <c r="N173" s="33"/>
    </row>
    <row r="174" outlineLevel="2" spans="1:14">
      <c r="A174" s="33" t="s">
        <v>16</v>
      </c>
      <c r="B174" s="34">
        <v>1105</v>
      </c>
      <c r="C174" s="33"/>
      <c r="D174" s="33" t="s">
        <v>38</v>
      </c>
      <c r="E174" s="34">
        <v>7053</v>
      </c>
      <c r="F174" s="33">
        <v>4</v>
      </c>
      <c r="G174" s="21">
        <v>1</v>
      </c>
      <c r="H174" s="26">
        <f t="shared" si="139"/>
        <v>4</v>
      </c>
      <c r="I174" s="34">
        <v>60.13</v>
      </c>
      <c r="J174" s="36">
        <f t="shared" si="140"/>
        <v>240.52</v>
      </c>
      <c r="K174" s="21">
        <f t="shared" si="141"/>
        <v>240.52</v>
      </c>
      <c r="L174" s="34">
        <v>14</v>
      </c>
      <c r="M174" s="21">
        <f t="shared" si="142"/>
        <v>56</v>
      </c>
      <c r="N174" s="33"/>
    </row>
    <row r="175" outlineLevel="1" spans="1:14">
      <c r="A175" s="33">
        <v>40</v>
      </c>
      <c r="B175" s="34"/>
      <c r="C175" s="33"/>
      <c r="D175" s="42" t="s">
        <v>125</v>
      </c>
      <c r="E175" s="34"/>
      <c r="F175" s="33"/>
      <c r="G175" s="21"/>
      <c r="H175" s="26">
        <f t="shared" ref="H175:M175" si="143">SUBTOTAL(9,H171:H174)</f>
        <v>16</v>
      </c>
      <c r="I175" s="34"/>
      <c r="J175" s="36"/>
      <c r="K175" s="21">
        <f t="shared" si="143"/>
        <v>1013.84</v>
      </c>
      <c r="L175" s="34"/>
      <c r="M175" s="21">
        <f t="shared" si="143"/>
        <v>256</v>
      </c>
      <c r="N175" s="33"/>
    </row>
    <row r="176" outlineLevel="2" spans="1:14">
      <c r="A176" s="33" t="s">
        <v>16</v>
      </c>
      <c r="B176" s="34">
        <v>1306</v>
      </c>
      <c r="C176" s="33"/>
      <c r="D176" s="54" t="s">
        <v>39</v>
      </c>
      <c r="E176" s="34">
        <v>4086</v>
      </c>
      <c r="F176" s="33">
        <v>4</v>
      </c>
      <c r="G176" s="21">
        <v>1</v>
      </c>
      <c r="H176" s="26">
        <f t="shared" ref="H176:H179" si="144">G176*F176</f>
        <v>4</v>
      </c>
      <c r="I176" s="34">
        <v>30.14</v>
      </c>
      <c r="J176" s="36">
        <f t="shared" ref="J176:J179" si="145">I176*F176</f>
        <v>120.56</v>
      </c>
      <c r="K176" s="21">
        <f t="shared" ref="K176:K179" si="146">I176*H176</f>
        <v>120.56</v>
      </c>
      <c r="L176" s="34">
        <v>13</v>
      </c>
      <c r="M176" s="21">
        <f t="shared" ref="M176:M179" si="147">L176*H176</f>
        <v>52</v>
      </c>
      <c r="N176" s="33" t="s">
        <v>41</v>
      </c>
    </row>
    <row r="177" outlineLevel="1" spans="1:14">
      <c r="A177" s="33">
        <v>41</v>
      </c>
      <c r="B177" s="34"/>
      <c r="C177" s="33"/>
      <c r="D177" s="42" t="s">
        <v>117</v>
      </c>
      <c r="E177" s="34"/>
      <c r="F177" s="33"/>
      <c r="G177" s="21"/>
      <c r="H177" s="26">
        <f t="shared" ref="H177:M177" si="148">SUBTOTAL(9,H176)</f>
        <v>4</v>
      </c>
      <c r="I177" s="34"/>
      <c r="J177" s="36"/>
      <c r="K177" s="21">
        <f t="shared" si="148"/>
        <v>120.56</v>
      </c>
      <c r="L177" s="34"/>
      <c r="M177" s="21">
        <f t="shared" si="148"/>
        <v>52</v>
      </c>
      <c r="N177" s="33"/>
    </row>
    <row r="178" outlineLevel="2" spans="1:14">
      <c r="A178" s="33" t="s">
        <v>16</v>
      </c>
      <c r="B178" s="34">
        <v>808</v>
      </c>
      <c r="C178" s="33"/>
      <c r="D178" s="54" t="s">
        <v>39</v>
      </c>
      <c r="E178" s="34">
        <v>3960</v>
      </c>
      <c r="F178" s="33">
        <v>4</v>
      </c>
      <c r="G178" s="21">
        <v>2</v>
      </c>
      <c r="H178" s="26">
        <f t="shared" si="144"/>
        <v>8</v>
      </c>
      <c r="I178" s="34">
        <v>29.21</v>
      </c>
      <c r="J178" s="36">
        <f t="shared" si="145"/>
        <v>116.84</v>
      </c>
      <c r="K178" s="21">
        <f t="shared" si="146"/>
        <v>233.68</v>
      </c>
      <c r="L178" s="34">
        <v>5</v>
      </c>
      <c r="M178" s="21">
        <f t="shared" si="147"/>
        <v>40</v>
      </c>
      <c r="N178" s="33" t="s">
        <v>36</v>
      </c>
    </row>
    <row r="179" outlineLevel="2" spans="1:14">
      <c r="A179" s="33" t="s">
        <v>16</v>
      </c>
      <c r="B179" s="34">
        <v>606</v>
      </c>
      <c r="C179" s="33"/>
      <c r="D179" s="54" t="s">
        <v>39</v>
      </c>
      <c r="E179" s="34">
        <v>2234</v>
      </c>
      <c r="F179" s="33">
        <v>4</v>
      </c>
      <c r="G179" s="21">
        <v>2</v>
      </c>
      <c r="H179" s="26">
        <f t="shared" si="144"/>
        <v>8</v>
      </c>
      <c r="I179" s="34">
        <v>16.48</v>
      </c>
      <c r="J179" s="36">
        <f t="shared" si="145"/>
        <v>65.92</v>
      </c>
      <c r="K179" s="21">
        <f t="shared" si="146"/>
        <v>131.84</v>
      </c>
      <c r="L179" s="34">
        <v>5</v>
      </c>
      <c r="M179" s="21">
        <f t="shared" si="147"/>
        <v>40</v>
      </c>
      <c r="N179" s="33" t="s">
        <v>36</v>
      </c>
    </row>
    <row r="180" outlineLevel="1" spans="1:14">
      <c r="A180" s="33">
        <v>42</v>
      </c>
      <c r="B180" s="34"/>
      <c r="C180" s="33"/>
      <c r="D180" s="42" t="s">
        <v>117</v>
      </c>
      <c r="E180" s="34"/>
      <c r="F180" s="33"/>
      <c r="G180" s="21"/>
      <c r="H180" s="26">
        <f t="shared" ref="H180:M180" si="149">SUBTOTAL(9,H178:H179)</f>
        <v>16</v>
      </c>
      <c r="I180" s="34"/>
      <c r="J180" s="36"/>
      <c r="K180" s="21">
        <f t="shared" si="149"/>
        <v>365.52</v>
      </c>
      <c r="L180" s="34"/>
      <c r="M180" s="21">
        <f t="shared" si="149"/>
        <v>80</v>
      </c>
      <c r="N180" s="33"/>
    </row>
    <row r="181" outlineLevel="2" spans="1:14">
      <c r="A181" s="33" t="s">
        <v>16</v>
      </c>
      <c r="B181" s="34">
        <v>1108</v>
      </c>
      <c r="C181" s="33"/>
      <c r="D181" s="33" t="s">
        <v>39</v>
      </c>
      <c r="E181" s="34">
        <v>9066</v>
      </c>
      <c r="F181" s="33">
        <v>2</v>
      </c>
      <c r="G181" s="21">
        <v>1</v>
      </c>
      <c r="H181" s="26">
        <f t="shared" ref="H181:H183" si="150">G181*F181</f>
        <v>2</v>
      </c>
      <c r="I181" s="34">
        <v>66.87</v>
      </c>
      <c r="J181" s="36">
        <f t="shared" ref="J181:J183" si="151">I181*F181</f>
        <v>133.74</v>
      </c>
      <c r="K181" s="21">
        <f t="shared" ref="K181:K183" si="152">I181*H181</f>
        <v>133.74</v>
      </c>
      <c r="L181" s="34">
        <v>25</v>
      </c>
      <c r="M181" s="21">
        <f t="shared" ref="M181:M183" si="153">L181*H181</f>
        <v>50</v>
      </c>
      <c r="N181" s="33" t="s">
        <v>40</v>
      </c>
    </row>
    <row r="182" outlineLevel="2" spans="1:14">
      <c r="A182" s="33" t="s">
        <v>16</v>
      </c>
      <c r="B182" s="33" t="s">
        <v>53</v>
      </c>
      <c r="C182" s="33"/>
      <c r="D182" s="33" t="s">
        <v>39</v>
      </c>
      <c r="E182" s="34">
        <v>9066</v>
      </c>
      <c r="F182" s="33">
        <v>2</v>
      </c>
      <c r="G182" s="21">
        <v>1</v>
      </c>
      <c r="H182" s="26">
        <f t="shared" si="150"/>
        <v>2</v>
      </c>
      <c r="I182" s="34">
        <v>66.87</v>
      </c>
      <c r="J182" s="36">
        <f t="shared" si="151"/>
        <v>133.74</v>
      </c>
      <c r="K182" s="21">
        <f t="shared" si="152"/>
        <v>133.74</v>
      </c>
      <c r="L182" s="34">
        <v>25</v>
      </c>
      <c r="M182" s="21">
        <f t="shared" si="153"/>
        <v>50</v>
      </c>
      <c r="N182" s="33" t="s">
        <v>40</v>
      </c>
    </row>
    <row r="183" outlineLevel="2" spans="1:14">
      <c r="A183" s="33" t="s">
        <v>16</v>
      </c>
      <c r="B183" s="34">
        <v>1307</v>
      </c>
      <c r="C183" s="33"/>
      <c r="D183" s="54" t="s">
        <v>39</v>
      </c>
      <c r="E183" s="34">
        <v>5296</v>
      </c>
      <c r="F183" s="33">
        <v>4</v>
      </c>
      <c r="G183" s="21">
        <v>1</v>
      </c>
      <c r="H183" s="26">
        <f t="shared" si="150"/>
        <v>4</v>
      </c>
      <c r="I183" s="34">
        <v>39.06</v>
      </c>
      <c r="J183" s="36">
        <f t="shared" si="151"/>
        <v>156.24</v>
      </c>
      <c r="K183" s="21">
        <f t="shared" si="152"/>
        <v>156.24</v>
      </c>
      <c r="L183" s="34">
        <v>20</v>
      </c>
      <c r="M183" s="21">
        <f t="shared" si="153"/>
        <v>80</v>
      </c>
      <c r="N183" s="33" t="s">
        <v>40</v>
      </c>
    </row>
    <row r="184" outlineLevel="1" spans="1:14">
      <c r="A184" s="33">
        <v>43</v>
      </c>
      <c r="B184" s="34"/>
      <c r="C184" s="33"/>
      <c r="D184" s="42" t="s">
        <v>117</v>
      </c>
      <c r="E184" s="34"/>
      <c r="F184" s="33"/>
      <c r="G184" s="21"/>
      <c r="H184" s="26">
        <f t="shared" ref="H184:M184" si="154">SUBTOTAL(9,H181:H183)</f>
        <v>8</v>
      </c>
      <c r="I184" s="34"/>
      <c r="J184" s="36"/>
      <c r="K184" s="21">
        <f t="shared" si="154"/>
        <v>423.72</v>
      </c>
      <c r="L184" s="34"/>
      <c r="M184" s="21">
        <f t="shared" si="154"/>
        <v>180</v>
      </c>
      <c r="N184" s="33"/>
    </row>
    <row r="185" outlineLevel="2" spans="1:14">
      <c r="A185" s="33" t="s">
        <v>16</v>
      </c>
      <c r="B185" s="34">
        <v>807</v>
      </c>
      <c r="C185" s="33"/>
      <c r="D185" s="54" t="s">
        <v>39</v>
      </c>
      <c r="E185" s="34">
        <v>3960</v>
      </c>
      <c r="F185" s="33">
        <v>4</v>
      </c>
      <c r="G185" s="21">
        <v>2</v>
      </c>
      <c r="H185" s="26">
        <f t="shared" ref="H185:H188" si="155">G185*F185</f>
        <v>8</v>
      </c>
      <c r="I185" s="34">
        <v>29.21</v>
      </c>
      <c r="J185" s="36">
        <f t="shared" ref="J185:J188" si="156">I185*F185</f>
        <v>116.84</v>
      </c>
      <c r="K185" s="21">
        <f t="shared" ref="K185:K188" si="157">I185*H185</f>
        <v>233.68</v>
      </c>
      <c r="L185" s="34">
        <v>5</v>
      </c>
      <c r="M185" s="21">
        <f t="shared" ref="M185:M188" si="158">L185*H185</f>
        <v>40</v>
      </c>
      <c r="N185" s="33"/>
    </row>
    <row r="186" outlineLevel="2" spans="1:14">
      <c r="A186" s="33" t="s">
        <v>16</v>
      </c>
      <c r="B186" s="34">
        <v>607</v>
      </c>
      <c r="C186" s="33"/>
      <c r="D186" s="54" t="s">
        <v>39</v>
      </c>
      <c r="E186" s="34">
        <v>2234</v>
      </c>
      <c r="F186" s="33">
        <v>4</v>
      </c>
      <c r="G186" s="21">
        <v>2</v>
      </c>
      <c r="H186" s="26">
        <f t="shared" si="155"/>
        <v>8</v>
      </c>
      <c r="I186" s="34">
        <v>16.48</v>
      </c>
      <c r="J186" s="36">
        <f t="shared" si="156"/>
        <v>65.92</v>
      </c>
      <c r="K186" s="21">
        <f t="shared" si="157"/>
        <v>131.84</v>
      </c>
      <c r="L186" s="34">
        <v>5</v>
      </c>
      <c r="M186" s="21">
        <f t="shared" si="158"/>
        <v>40</v>
      </c>
      <c r="N186" s="33"/>
    </row>
    <row r="187" outlineLevel="1" spans="1:14">
      <c r="A187" s="33">
        <v>44</v>
      </c>
      <c r="B187" s="34"/>
      <c r="C187" s="33"/>
      <c r="D187" s="42" t="s">
        <v>117</v>
      </c>
      <c r="E187" s="34"/>
      <c r="F187" s="33"/>
      <c r="G187" s="21"/>
      <c r="H187" s="26">
        <f t="shared" ref="H187:M187" si="159">SUBTOTAL(9,H185:H186)</f>
        <v>16</v>
      </c>
      <c r="I187" s="34"/>
      <c r="J187" s="36"/>
      <c r="K187" s="21">
        <f t="shared" si="159"/>
        <v>365.52</v>
      </c>
      <c r="L187" s="34"/>
      <c r="M187" s="21">
        <f t="shared" si="159"/>
        <v>80</v>
      </c>
      <c r="N187" s="33"/>
    </row>
    <row r="188" outlineLevel="2" spans="1:14">
      <c r="A188" s="33" t="s">
        <v>16</v>
      </c>
      <c r="B188" s="34">
        <v>809</v>
      </c>
      <c r="C188" s="33"/>
      <c r="D188" s="54" t="s">
        <v>42</v>
      </c>
      <c r="E188" s="34">
        <v>6996</v>
      </c>
      <c r="F188" s="33">
        <v>4</v>
      </c>
      <c r="G188" s="21">
        <v>2</v>
      </c>
      <c r="H188" s="26">
        <f t="shared" si="155"/>
        <v>8</v>
      </c>
      <c r="I188" s="34">
        <v>48.31</v>
      </c>
      <c r="J188" s="36">
        <f t="shared" si="156"/>
        <v>193.24</v>
      </c>
      <c r="K188" s="21">
        <f t="shared" si="157"/>
        <v>386.48</v>
      </c>
      <c r="L188" s="34">
        <v>9</v>
      </c>
      <c r="M188" s="21">
        <f t="shared" si="158"/>
        <v>72</v>
      </c>
      <c r="N188" s="33" t="s">
        <v>36</v>
      </c>
    </row>
    <row r="189" outlineLevel="1" spans="1:14">
      <c r="A189" s="33">
        <v>45</v>
      </c>
      <c r="B189" s="34"/>
      <c r="C189" s="33"/>
      <c r="D189" s="42" t="s">
        <v>126</v>
      </c>
      <c r="E189" s="34"/>
      <c r="F189" s="33"/>
      <c r="G189" s="21"/>
      <c r="H189" s="26">
        <f t="shared" ref="H189:M189" si="160">SUBTOTAL(9,H188)</f>
        <v>8</v>
      </c>
      <c r="I189" s="34"/>
      <c r="J189" s="36"/>
      <c r="K189" s="21">
        <f t="shared" si="160"/>
        <v>386.48</v>
      </c>
      <c r="L189" s="34"/>
      <c r="M189" s="21">
        <f t="shared" si="160"/>
        <v>72</v>
      </c>
      <c r="N189" s="33"/>
    </row>
    <row r="190" outlineLevel="2" spans="1:14">
      <c r="A190" s="33" t="s">
        <v>16</v>
      </c>
      <c r="B190" s="34">
        <v>810</v>
      </c>
      <c r="C190" s="33"/>
      <c r="D190" s="54" t="s">
        <v>42</v>
      </c>
      <c r="E190" s="34">
        <v>6996</v>
      </c>
      <c r="F190" s="33">
        <v>4</v>
      </c>
      <c r="G190" s="21">
        <v>2</v>
      </c>
      <c r="H190" s="26">
        <f t="shared" ref="H190:H193" si="161">G190*F190</f>
        <v>8</v>
      </c>
      <c r="I190" s="34">
        <v>48.31</v>
      </c>
      <c r="J190" s="36">
        <f t="shared" ref="J190:J193" si="162">I190*F190</f>
        <v>193.24</v>
      </c>
      <c r="K190" s="21">
        <f t="shared" ref="K190:K193" si="163">I190*H190</f>
        <v>386.48</v>
      </c>
      <c r="L190" s="34">
        <v>9</v>
      </c>
      <c r="M190" s="21">
        <f t="shared" ref="M190:M193" si="164">L190*H190</f>
        <v>72</v>
      </c>
      <c r="N190" s="33"/>
    </row>
    <row r="191" outlineLevel="1" spans="1:14">
      <c r="A191" s="33">
        <v>46</v>
      </c>
      <c r="B191" s="34"/>
      <c r="C191" s="33"/>
      <c r="D191" s="42" t="s">
        <v>126</v>
      </c>
      <c r="E191" s="34"/>
      <c r="F191" s="33"/>
      <c r="G191" s="21"/>
      <c r="H191" s="26">
        <f t="shared" ref="H191:M191" si="165">SUBTOTAL(9,H190)</f>
        <v>8</v>
      </c>
      <c r="I191" s="34"/>
      <c r="J191" s="36"/>
      <c r="K191" s="21">
        <f t="shared" si="165"/>
        <v>386.48</v>
      </c>
      <c r="L191" s="34"/>
      <c r="M191" s="21">
        <f t="shared" si="165"/>
        <v>72</v>
      </c>
      <c r="N191" s="33"/>
    </row>
    <row r="192" outlineLevel="2" spans="1:14">
      <c r="A192" s="33" t="s">
        <v>16</v>
      </c>
      <c r="B192" s="34">
        <v>113</v>
      </c>
      <c r="C192" s="33"/>
      <c r="D192" s="54" t="s">
        <v>43</v>
      </c>
      <c r="E192" s="34">
        <v>1652</v>
      </c>
      <c r="F192" s="33">
        <v>2</v>
      </c>
      <c r="G192" s="21">
        <v>2</v>
      </c>
      <c r="H192" s="26">
        <f t="shared" si="161"/>
        <v>4</v>
      </c>
      <c r="I192" s="34">
        <v>9.61</v>
      </c>
      <c r="J192" s="36">
        <f t="shared" si="162"/>
        <v>19.22</v>
      </c>
      <c r="K192" s="21">
        <f t="shared" si="163"/>
        <v>38.44</v>
      </c>
      <c r="L192" s="34">
        <v>20</v>
      </c>
      <c r="M192" s="21">
        <f t="shared" si="164"/>
        <v>80</v>
      </c>
      <c r="N192" s="33" t="s">
        <v>32</v>
      </c>
    </row>
    <row r="193" outlineLevel="2" spans="1:14">
      <c r="A193" s="33" t="s">
        <v>16</v>
      </c>
      <c r="B193" s="34">
        <v>114</v>
      </c>
      <c r="C193" s="33"/>
      <c r="D193" s="54" t="s">
        <v>43</v>
      </c>
      <c r="E193" s="34">
        <v>1652</v>
      </c>
      <c r="F193" s="33">
        <v>2</v>
      </c>
      <c r="G193" s="21">
        <v>2</v>
      </c>
      <c r="H193" s="26">
        <f t="shared" si="161"/>
        <v>4</v>
      </c>
      <c r="I193" s="34">
        <v>9.61</v>
      </c>
      <c r="J193" s="36">
        <f t="shared" si="162"/>
        <v>19.22</v>
      </c>
      <c r="K193" s="21">
        <f t="shared" si="163"/>
        <v>38.44</v>
      </c>
      <c r="L193" s="34">
        <v>20</v>
      </c>
      <c r="M193" s="21">
        <f t="shared" si="164"/>
        <v>80</v>
      </c>
      <c r="N193" s="33" t="s">
        <v>32</v>
      </c>
    </row>
    <row r="194" outlineLevel="1" spans="1:14">
      <c r="A194" s="33">
        <v>47</v>
      </c>
      <c r="B194" s="34"/>
      <c r="C194" s="33"/>
      <c r="D194" s="42" t="s">
        <v>127</v>
      </c>
      <c r="E194" s="34"/>
      <c r="F194" s="33"/>
      <c r="G194" s="21"/>
      <c r="H194" s="26">
        <f t="shared" ref="H194:M194" si="166">SUBTOTAL(9,H192:H193)</f>
        <v>8</v>
      </c>
      <c r="I194" s="34"/>
      <c r="J194" s="36"/>
      <c r="K194" s="21">
        <f t="shared" si="166"/>
        <v>76.88</v>
      </c>
      <c r="L194" s="34"/>
      <c r="M194" s="21">
        <f t="shared" si="166"/>
        <v>160</v>
      </c>
      <c r="N194" s="33"/>
    </row>
    <row r="195" outlineLevel="2" spans="1:14">
      <c r="A195" s="33" t="s">
        <v>16</v>
      </c>
      <c r="B195" s="34">
        <v>704</v>
      </c>
      <c r="C195" s="33"/>
      <c r="D195" s="54" t="s">
        <v>43</v>
      </c>
      <c r="E195" s="34">
        <v>5672</v>
      </c>
      <c r="F195" s="33">
        <v>4</v>
      </c>
      <c r="G195" s="21">
        <v>2</v>
      </c>
      <c r="H195" s="26">
        <f t="shared" ref="H195:H199" si="167">G195*F195</f>
        <v>8</v>
      </c>
      <c r="I195" s="34">
        <v>33</v>
      </c>
      <c r="J195" s="36">
        <f t="shared" ref="J195:J199" si="168">I195*F195</f>
        <v>132</v>
      </c>
      <c r="K195" s="21">
        <f t="shared" ref="K195:K199" si="169">I195*H195</f>
        <v>264</v>
      </c>
      <c r="L195" s="34">
        <v>8</v>
      </c>
      <c r="M195" s="21">
        <f t="shared" ref="M195:M199" si="170">L195*H195</f>
        <v>64</v>
      </c>
      <c r="N195" s="33" t="s">
        <v>36</v>
      </c>
    </row>
    <row r="196" outlineLevel="2" spans="1:14">
      <c r="A196" s="33" t="s">
        <v>16</v>
      </c>
      <c r="B196" s="34">
        <v>705</v>
      </c>
      <c r="C196" s="33"/>
      <c r="D196" s="54" t="s">
        <v>43</v>
      </c>
      <c r="E196" s="34">
        <v>5672</v>
      </c>
      <c r="F196" s="33">
        <v>4</v>
      </c>
      <c r="G196" s="21">
        <v>2</v>
      </c>
      <c r="H196" s="26">
        <f t="shared" si="167"/>
        <v>8</v>
      </c>
      <c r="I196" s="34">
        <v>33</v>
      </c>
      <c r="J196" s="36">
        <f t="shared" si="168"/>
        <v>132</v>
      </c>
      <c r="K196" s="21">
        <f t="shared" si="169"/>
        <v>264</v>
      </c>
      <c r="L196" s="34">
        <v>8</v>
      </c>
      <c r="M196" s="21">
        <f t="shared" si="170"/>
        <v>64</v>
      </c>
      <c r="N196" s="33" t="s">
        <v>36</v>
      </c>
    </row>
    <row r="197" outlineLevel="2" spans="1:14">
      <c r="A197" s="33" t="s">
        <v>16</v>
      </c>
      <c r="B197" s="34">
        <v>706</v>
      </c>
      <c r="C197" s="33"/>
      <c r="D197" s="54" t="s">
        <v>43</v>
      </c>
      <c r="E197" s="34">
        <v>5200</v>
      </c>
      <c r="F197" s="33">
        <v>4</v>
      </c>
      <c r="G197" s="21">
        <v>2</v>
      </c>
      <c r="H197" s="26">
        <f t="shared" si="167"/>
        <v>8</v>
      </c>
      <c r="I197" s="34">
        <v>30.25</v>
      </c>
      <c r="J197" s="36">
        <f t="shared" si="168"/>
        <v>121</v>
      </c>
      <c r="K197" s="21">
        <f t="shared" si="169"/>
        <v>242</v>
      </c>
      <c r="L197" s="34">
        <v>8</v>
      </c>
      <c r="M197" s="21">
        <f t="shared" si="170"/>
        <v>64</v>
      </c>
      <c r="N197" s="33" t="s">
        <v>36</v>
      </c>
    </row>
    <row r="198" outlineLevel="2" spans="1:14">
      <c r="A198" s="33" t="s">
        <v>16</v>
      </c>
      <c r="B198" s="34">
        <v>707</v>
      </c>
      <c r="C198" s="33"/>
      <c r="D198" s="54" t="s">
        <v>43</v>
      </c>
      <c r="E198" s="34">
        <v>5200</v>
      </c>
      <c r="F198" s="33">
        <v>4</v>
      </c>
      <c r="G198" s="21">
        <v>2</v>
      </c>
      <c r="H198" s="26">
        <f t="shared" si="167"/>
        <v>8</v>
      </c>
      <c r="I198" s="34">
        <v>30.25</v>
      </c>
      <c r="J198" s="36">
        <f t="shared" si="168"/>
        <v>121</v>
      </c>
      <c r="K198" s="21">
        <f t="shared" si="169"/>
        <v>242</v>
      </c>
      <c r="L198" s="34">
        <v>8</v>
      </c>
      <c r="M198" s="21">
        <f t="shared" si="170"/>
        <v>64</v>
      </c>
      <c r="N198" s="33" t="s">
        <v>36</v>
      </c>
    </row>
    <row r="199" outlineLevel="2" spans="1:14">
      <c r="A199" s="33" t="s">
        <v>16</v>
      </c>
      <c r="B199" s="34">
        <v>604</v>
      </c>
      <c r="C199" s="33"/>
      <c r="D199" s="54" t="s">
        <v>43</v>
      </c>
      <c r="E199" s="34">
        <v>4760</v>
      </c>
      <c r="F199" s="33">
        <v>4</v>
      </c>
      <c r="G199" s="21">
        <v>2</v>
      </c>
      <c r="H199" s="26">
        <f t="shared" si="167"/>
        <v>8</v>
      </c>
      <c r="I199" s="34">
        <v>27.69</v>
      </c>
      <c r="J199" s="36">
        <f t="shared" si="168"/>
        <v>110.76</v>
      </c>
      <c r="K199" s="21">
        <f t="shared" si="169"/>
        <v>221.52</v>
      </c>
      <c r="L199" s="34">
        <v>8</v>
      </c>
      <c r="M199" s="21">
        <f t="shared" si="170"/>
        <v>64</v>
      </c>
      <c r="N199" s="33" t="s">
        <v>36</v>
      </c>
    </row>
    <row r="200" outlineLevel="1" spans="1:14">
      <c r="A200" s="33">
        <v>48</v>
      </c>
      <c r="B200" s="34"/>
      <c r="C200" s="33"/>
      <c r="D200" s="42" t="s">
        <v>127</v>
      </c>
      <c r="E200" s="34"/>
      <c r="F200" s="33"/>
      <c r="G200" s="21"/>
      <c r="H200" s="26">
        <f t="shared" ref="H200:M200" si="171">SUBTOTAL(9,H195:H199)</f>
        <v>40</v>
      </c>
      <c r="I200" s="34"/>
      <c r="J200" s="36"/>
      <c r="K200" s="21">
        <f t="shared" si="171"/>
        <v>1233.52</v>
      </c>
      <c r="L200" s="34"/>
      <c r="M200" s="21">
        <f t="shared" si="171"/>
        <v>320</v>
      </c>
      <c r="N200" s="33"/>
    </row>
    <row r="201" outlineLevel="2" spans="1:14">
      <c r="A201" s="33" t="s">
        <v>16</v>
      </c>
      <c r="B201" s="34">
        <v>605</v>
      </c>
      <c r="C201" s="33"/>
      <c r="D201" s="54" t="s">
        <v>43</v>
      </c>
      <c r="E201" s="34">
        <v>4760</v>
      </c>
      <c r="F201" s="33">
        <v>4</v>
      </c>
      <c r="G201" s="21">
        <v>2</v>
      </c>
      <c r="H201" s="26">
        <f t="shared" ref="H201:H205" si="172">G201*F201</f>
        <v>8</v>
      </c>
      <c r="I201" s="34">
        <v>27.69</v>
      </c>
      <c r="J201" s="36">
        <f t="shared" ref="J201:J205" si="173">I201*F201</f>
        <v>110.76</v>
      </c>
      <c r="K201" s="21">
        <f t="shared" ref="K201:K205" si="174">I201*H201</f>
        <v>221.52</v>
      </c>
      <c r="L201" s="34">
        <v>8</v>
      </c>
      <c r="M201" s="21">
        <f t="shared" ref="M201:M205" si="175">L201*H201</f>
        <v>64</v>
      </c>
      <c r="N201" s="33"/>
    </row>
    <row r="202" outlineLevel="1" spans="1:14">
      <c r="A202" s="33">
        <v>49</v>
      </c>
      <c r="B202" s="34"/>
      <c r="C202" s="33"/>
      <c r="D202" s="42" t="s">
        <v>127</v>
      </c>
      <c r="E202" s="34"/>
      <c r="F202" s="33"/>
      <c r="G202" s="21"/>
      <c r="H202" s="26">
        <f t="shared" ref="H202:M202" si="176">SUBTOTAL(9,H201)</f>
        <v>8</v>
      </c>
      <c r="I202" s="34"/>
      <c r="J202" s="36"/>
      <c r="K202" s="21">
        <f t="shared" si="176"/>
        <v>221.52</v>
      </c>
      <c r="L202" s="34"/>
      <c r="M202" s="21">
        <f t="shared" si="176"/>
        <v>64</v>
      </c>
      <c r="N202" s="33"/>
    </row>
    <row r="203" outlineLevel="2" spans="1:14">
      <c r="A203" s="33" t="s">
        <v>16</v>
      </c>
      <c r="B203" s="34">
        <v>919</v>
      </c>
      <c r="C203" s="33"/>
      <c r="D203" s="54" t="s">
        <v>48</v>
      </c>
      <c r="E203" s="34">
        <v>3225</v>
      </c>
      <c r="F203" s="33">
        <v>8</v>
      </c>
      <c r="G203" s="21">
        <v>2</v>
      </c>
      <c r="H203" s="26">
        <f t="shared" si="172"/>
        <v>16</v>
      </c>
      <c r="I203" s="34">
        <v>17.41</v>
      </c>
      <c r="J203" s="36">
        <f t="shared" si="173"/>
        <v>139.28</v>
      </c>
      <c r="K203" s="21">
        <f t="shared" si="174"/>
        <v>278.56</v>
      </c>
      <c r="L203" s="34">
        <v>2</v>
      </c>
      <c r="M203" s="21">
        <f t="shared" si="175"/>
        <v>32</v>
      </c>
      <c r="N203" s="33" t="s">
        <v>36</v>
      </c>
    </row>
    <row r="204" outlineLevel="2" spans="1:14">
      <c r="A204" s="33" t="s">
        <v>16</v>
      </c>
      <c r="B204" s="34">
        <v>1213</v>
      </c>
      <c r="C204" s="33"/>
      <c r="D204" s="54" t="s">
        <v>48</v>
      </c>
      <c r="E204" s="34">
        <v>2857</v>
      </c>
      <c r="F204" s="33">
        <v>4</v>
      </c>
      <c r="G204" s="21">
        <v>1</v>
      </c>
      <c r="H204" s="26">
        <f t="shared" si="172"/>
        <v>4</v>
      </c>
      <c r="I204" s="34">
        <v>15.42</v>
      </c>
      <c r="J204" s="36">
        <f t="shared" si="173"/>
        <v>61.68</v>
      </c>
      <c r="K204" s="21">
        <f t="shared" si="174"/>
        <v>61.68</v>
      </c>
      <c r="L204" s="34">
        <v>2</v>
      </c>
      <c r="M204" s="21">
        <f t="shared" si="175"/>
        <v>8</v>
      </c>
      <c r="N204" s="33" t="s">
        <v>36</v>
      </c>
    </row>
    <row r="205" outlineLevel="2" spans="1:14">
      <c r="A205" s="33" t="s">
        <v>16</v>
      </c>
      <c r="B205" s="34">
        <v>1212</v>
      </c>
      <c r="C205" s="33"/>
      <c r="D205" s="54" t="s">
        <v>48</v>
      </c>
      <c r="E205" s="34">
        <v>2824</v>
      </c>
      <c r="F205" s="33">
        <v>8</v>
      </c>
      <c r="G205" s="21">
        <v>1</v>
      </c>
      <c r="H205" s="26">
        <f t="shared" si="172"/>
        <v>8</v>
      </c>
      <c r="I205" s="34">
        <v>15.24</v>
      </c>
      <c r="J205" s="36">
        <f t="shared" si="173"/>
        <v>121.92</v>
      </c>
      <c r="K205" s="21">
        <f t="shared" si="174"/>
        <v>121.92</v>
      </c>
      <c r="L205" s="34">
        <v>2</v>
      </c>
      <c r="M205" s="21">
        <f t="shared" si="175"/>
        <v>16</v>
      </c>
      <c r="N205" s="33" t="s">
        <v>36</v>
      </c>
    </row>
    <row r="206" outlineLevel="1" spans="1:14">
      <c r="A206" s="33">
        <v>50</v>
      </c>
      <c r="B206" s="34"/>
      <c r="C206" s="33"/>
      <c r="D206" s="42" t="s">
        <v>128</v>
      </c>
      <c r="E206" s="34"/>
      <c r="F206" s="33"/>
      <c r="G206" s="21"/>
      <c r="H206" s="26">
        <f t="shared" ref="H206:M206" si="177">SUBTOTAL(9,H203:H205)</f>
        <v>28</v>
      </c>
      <c r="I206" s="34"/>
      <c r="J206" s="36"/>
      <c r="K206" s="21">
        <f t="shared" si="177"/>
        <v>462.16</v>
      </c>
      <c r="L206" s="34"/>
      <c r="M206" s="21">
        <f t="shared" si="177"/>
        <v>56</v>
      </c>
      <c r="N206" s="33"/>
    </row>
    <row r="207" outlineLevel="2" spans="1:14">
      <c r="A207" s="33" t="s">
        <v>16</v>
      </c>
      <c r="B207" s="54" t="s">
        <v>54</v>
      </c>
      <c r="C207" s="33"/>
      <c r="D207" s="54" t="s">
        <v>48</v>
      </c>
      <c r="E207" s="34">
        <v>5920</v>
      </c>
      <c r="F207" s="33">
        <v>2</v>
      </c>
      <c r="G207" s="21">
        <v>2</v>
      </c>
      <c r="H207" s="26">
        <f t="shared" ref="H207:H215" si="178">G207*F207</f>
        <v>4</v>
      </c>
      <c r="I207" s="34">
        <v>31.95</v>
      </c>
      <c r="J207" s="36">
        <f t="shared" ref="J207:J215" si="179">I207*F207</f>
        <v>63.9</v>
      </c>
      <c r="K207" s="21">
        <f t="shared" ref="K207:K215" si="180">I207*H207</f>
        <v>127.8</v>
      </c>
      <c r="L207" s="34">
        <v>29</v>
      </c>
      <c r="M207" s="21">
        <f t="shared" ref="M207:M215" si="181">L207*H207</f>
        <v>116</v>
      </c>
      <c r="N207" s="33" t="s">
        <v>40</v>
      </c>
    </row>
    <row r="208" outlineLevel="2" spans="1:14">
      <c r="A208" s="33" t="s">
        <v>16</v>
      </c>
      <c r="B208" s="54" t="s">
        <v>55</v>
      </c>
      <c r="C208" s="33"/>
      <c r="D208" s="54" t="s">
        <v>48</v>
      </c>
      <c r="E208" s="34">
        <v>5920</v>
      </c>
      <c r="F208" s="33">
        <v>2</v>
      </c>
      <c r="G208" s="21">
        <v>2</v>
      </c>
      <c r="H208" s="26">
        <f t="shared" si="178"/>
        <v>4</v>
      </c>
      <c r="I208" s="34">
        <v>31.95</v>
      </c>
      <c r="J208" s="36">
        <f t="shared" si="179"/>
        <v>63.9</v>
      </c>
      <c r="K208" s="21">
        <f t="shared" si="180"/>
        <v>127.8</v>
      </c>
      <c r="L208" s="34">
        <v>29</v>
      </c>
      <c r="M208" s="21">
        <f t="shared" si="181"/>
        <v>116</v>
      </c>
      <c r="N208" s="33" t="s">
        <v>40</v>
      </c>
    </row>
    <row r="209" outlineLevel="1" spans="1:14">
      <c r="A209" s="33">
        <v>51</v>
      </c>
      <c r="B209" s="33"/>
      <c r="C209" s="33"/>
      <c r="D209" s="42" t="s">
        <v>128</v>
      </c>
      <c r="E209" s="34"/>
      <c r="F209" s="33"/>
      <c r="G209" s="21"/>
      <c r="H209" s="26">
        <f t="shared" ref="H209:M209" si="182">SUBTOTAL(9,H207:H208)</f>
        <v>8</v>
      </c>
      <c r="I209" s="34"/>
      <c r="J209" s="36"/>
      <c r="K209" s="21">
        <f t="shared" si="182"/>
        <v>255.6</v>
      </c>
      <c r="L209" s="34"/>
      <c r="M209" s="21">
        <f t="shared" si="182"/>
        <v>232</v>
      </c>
      <c r="N209" s="33"/>
    </row>
    <row r="210" outlineLevel="2" spans="1:14">
      <c r="A210" s="33" t="s">
        <v>16</v>
      </c>
      <c r="B210" s="34">
        <v>1214</v>
      </c>
      <c r="C210" s="33"/>
      <c r="D210" s="54" t="s">
        <v>48</v>
      </c>
      <c r="E210" s="34">
        <v>2857</v>
      </c>
      <c r="F210" s="33">
        <v>4</v>
      </c>
      <c r="G210" s="21">
        <v>1</v>
      </c>
      <c r="H210" s="26">
        <f t="shared" si="178"/>
        <v>4</v>
      </c>
      <c r="I210" s="34">
        <v>15.42</v>
      </c>
      <c r="J210" s="36">
        <f t="shared" si="179"/>
        <v>61.68</v>
      </c>
      <c r="K210" s="21">
        <f t="shared" si="180"/>
        <v>61.68</v>
      </c>
      <c r="L210" s="34">
        <v>2</v>
      </c>
      <c r="M210" s="21">
        <f t="shared" si="181"/>
        <v>8</v>
      </c>
      <c r="N210" s="33"/>
    </row>
    <row r="211" outlineLevel="2" spans="1:14">
      <c r="A211" s="33" t="s">
        <v>16</v>
      </c>
      <c r="B211" s="34">
        <v>1120</v>
      </c>
      <c r="C211" s="33"/>
      <c r="D211" s="33" t="s">
        <v>48</v>
      </c>
      <c r="E211" s="34">
        <v>2692</v>
      </c>
      <c r="F211" s="33">
        <v>8</v>
      </c>
      <c r="G211" s="21">
        <v>1</v>
      </c>
      <c r="H211" s="26">
        <f t="shared" si="178"/>
        <v>8</v>
      </c>
      <c r="I211" s="34">
        <v>14.53</v>
      </c>
      <c r="J211" s="36">
        <f t="shared" si="179"/>
        <v>116.24</v>
      </c>
      <c r="K211" s="21">
        <f t="shared" si="180"/>
        <v>116.24</v>
      </c>
      <c r="L211" s="34">
        <v>2</v>
      </c>
      <c r="M211" s="21">
        <f t="shared" si="181"/>
        <v>16</v>
      </c>
      <c r="N211" s="33"/>
    </row>
    <row r="212" outlineLevel="2" spans="1:14">
      <c r="A212" s="33" t="s">
        <v>16</v>
      </c>
      <c r="B212" s="34">
        <v>424</v>
      </c>
      <c r="C212" s="33"/>
      <c r="D212" s="54" t="s">
        <v>48</v>
      </c>
      <c r="E212" s="34">
        <v>1862</v>
      </c>
      <c r="F212" s="33">
        <v>2</v>
      </c>
      <c r="G212" s="21">
        <v>2</v>
      </c>
      <c r="H212" s="26">
        <f t="shared" si="178"/>
        <v>4</v>
      </c>
      <c r="I212" s="34">
        <v>10.05</v>
      </c>
      <c r="J212" s="36">
        <f t="shared" si="179"/>
        <v>20.1</v>
      </c>
      <c r="K212" s="21">
        <f t="shared" si="180"/>
        <v>40.2</v>
      </c>
      <c r="L212" s="34">
        <v>9</v>
      </c>
      <c r="M212" s="21">
        <f t="shared" si="181"/>
        <v>36</v>
      </c>
      <c r="N212" s="33"/>
    </row>
    <row r="213" outlineLevel="2" spans="1:14">
      <c r="A213" s="33" t="s">
        <v>16</v>
      </c>
      <c r="B213" s="34">
        <v>433</v>
      </c>
      <c r="C213" s="33"/>
      <c r="D213" s="54" t="s">
        <v>48</v>
      </c>
      <c r="E213" s="34">
        <v>1463</v>
      </c>
      <c r="F213" s="33">
        <v>2</v>
      </c>
      <c r="G213" s="21">
        <v>2</v>
      </c>
      <c r="H213" s="26">
        <f t="shared" si="178"/>
        <v>4</v>
      </c>
      <c r="I213" s="34">
        <v>7.9</v>
      </c>
      <c r="J213" s="36">
        <f t="shared" si="179"/>
        <v>15.8</v>
      </c>
      <c r="K213" s="21">
        <f t="shared" si="180"/>
        <v>31.6</v>
      </c>
      <c r="L213" s="34">
        <v>8</v>
      </c>
      <c r="M213" s="21">
        <f t="shared" si="181"/>
        <v>32</v>
      </c>
      <c r="N213" s="33"/>
    </row>
    <row r="214" outlineLevel="2" spans="1:14">
      <c r="A214" s="33" t="s">
        <v>16</v>
      </c>
      <c r="B214" s="34">
        <v>131</v>
      </c>
      <c r="C214" s="33"/>
      <c r="D214" s="54" t="s">
        <v>48</v>
      </c>
      <c r="E214" s="34">
        <v>1134</v>
      </c>
      <c r="F214" s="33">
        <v>2</v>
      </c>
      <c r="G214" s="21">
        <v>2</v>
      </c>
      <c r="H214" s="26">
        <f t="shared" si="178"/>
        <v>4</v>
      </c>
      <c r="I214" s="34">
        <v>6.12</v>
      </c>
      <c r="J214" s="36">
        <f t="shared" si="179"/>
        <v>12.24</v>
      </c>
      <c r="K214" s="21">
        <f t="shared" si="180"/>
        <v>24.48</v>
      </c>
      <c r="L214" s="34">
        <v>5</v>
      </c>
      <c r="M214" s="21">
        <f t="shared" si="181"/>
        <v>20</v>
      </c>
      <c r="N214" s="33"/>
    </row>
    <row r="215" outlineLevel="2" spans="1:14">
      <c r="A215" s="33" t="s">
        <v>16</v>
      </c>
      <c r="B215" s="34">
        <v>132</v>
      </c>
      <c r="C215" s="33"/>
      <c r="D215" s="54" t="s">
        <v>48</v>
      </c>
      <c r="E215" s="34">
        <v>1134</v>
      </c>
      <c r="F215" s="33">
        <v>2</v>
      </c>
      <c r="G215" s="21">
        <v>2</v>
      </c>
      <c r="H215" s="26">
        <f t="shared" si="178"/>
        <v>4</v>
      </c>
      <c r="I215" s="34">
        <v>6.12</v>
      </c>
      <c r="J215" s="36">
        <f t="shared" si="179"/>
        <v>12.24</v>
      </c>
      <c r="K215" s="21">
        <f t="shared" si="180"/>
        <v>24.48</v>
      </c>
      <c r="L215" s="34">
        <v>5</v>
      </c>
      <c r="M215" s="21">
        <f t="shared" si="181"/>
        <v>20</v>
      </c>
      <c r="N215" s="33"/>
    </row>
    <row r="216" outlineLevel="1" spans="1:14">
      <c r="A216" s="33">
        <v>52</v>
      </c>
      <c r="B216" s="34"/>
      <c r="C216" s="33"/>
      <c r="D216" s="42" t="s">
        <v>128</v>
      </c>
      <c r="E216" s="34"/>
      <c r="F216" s="33"/>
      <c r="G216" s="21"/>
      <c r="H216" s="26">
        <f t="shared" ref="H216:M216" si="183">SUBTOTAL(9,H210:H215)</f>
        <v>28</v>
      </c>
      <c r="I216" s="34"/>
      <c r="J216" s="36"/>
      <c r="K216" s="21">
        <f t="shared" si="183"/>
        <v>298.68</v>
      </c>
      <c r="L216" s="34"/>
      <c r="M216" s="21">
        <f t="shared" si="183"/>
        <v>132</v>
      </c>
      <c r="N216" s="33"/>
    </row>
    <row r="217" outlineLevel="2" spans="1:14">
      <c r="A217" s="33" t="s">
        <v>16</v>
      </c>
      <c r="B217" s="34">
        <v>1339</v>
      </c>
      <c r="C217" s="33"/>
      <c r="D217" s="54" t="s">
        <v>50</v>
      </c>
      <c r="E217" s="34">
        <v>5411</v>
      </c>
      <c r="F217" s="33">
        <v>2</v>
      </c>
      <c r="G217" s="21">
        <v>1</v>
      </c>
      <c r="H217" s="26">
        <f t="shared" ref="H217:H232" si="184">G217*F217</f>
        <v>2</v>
      </c>
      <c r="I217" s="34">
        <v>26.09</v>
      </c>
      <c r="J217" s="36">
        <f t="shared" ref="J217:J232" si="185">I217*F217</f>
        <v>52.18</v>
      </c>
      <c r="K217" s="21">
        <f t="shared" ref="K217:K232" si="186">I217*H217</f>
        <v>52.18</v>
      </c>
      <c r="L217" s="34">
        <v>5</v>
      </c>
      <c r="M217" s="21">
        <f t="shared" ref="M217:M232" si="187">L217*H217</f>
        <v>10</v>
      </c>
      <c r="N217" s="33" t="s">
        <v>36</v>
      </c>
    </row>
    <row r="218" outlineLevel="2" spans="1:14">
      <c r="A218" s="33" t="s">
        <v>16</v>
      </c>
      <c r="B218" s="34">
        <v>1340</v>
      </c>
      <c r="C218" s="33"/>
      <c r="D218" s="54" t="s">
        <v>50</v>
      </c>
      <c r="E218" s="34">
        <v>5411</v>
      </c>
      <c r="F218" s="33">
        <v>2</v>
      </c>
      <c r="G218" s="21">
        <v>1</v>
      </c>
      <c r="H218" s="26">
        <f t="shared" si="184"/>
        <v>2</v>
      </c>
      <c r="I218" s="34">
        <v>26.09</v>
      </c>
      <c r="J218" s="36">
        <f t="shared" si="185"/>
        <v>52.18</v>
      </c>
      <c r="K218" s="21">
        <f t="shared" si="186"/>
        <v>52.18</v>
      </c>
      <c r="L218" s="34">
        <v>5</v>
      </c>
      <c r="M218" s="21">
        <f t="shared" si="187"/>
        <v>10</v>
      </c>
      <c r="N218" s="33" t="s">
        <v>36</v>
      </c>
    </row>
    <row r="219" outlineLevel="2" spans="1:14">
      <c r="A219" s="33" t="s">
        <v>16</v>
      </c>
      <c r="B219" s="34">
        <v>1138</v>
      </c>
      <c r="C219" s="33"/>
      <c r="D219" s="33" t="s">
        <v>50</v>
      </c>
      <c r="E219" s="34">
        <v>5190</v>
      </c>
      <c r="F219" s="33">
        <v>2</v>
      </c>
      <c r="G219" s="21">
        <v>1</v>
      </c>
      <c r="H219" s="26">
        <f t="shared" si="184"/>
        <v>2</v>
      </c>
      <c r="I219" s="34">
        <v>25.03</v>
      </c>
      <c r="J219" s="36">
        <f t="shared" si="185"/>
        <v>50.06</v>
      </c>
      <c r="K219" s="21">
        <f t="shared" si="186"/>
        <v>50.06</v>
      </c>
      <c r="L219" s="34">
        <v>5</v>
      </c>
      <c r="M219" s="21">
        <f t="shared" si="187"/>
        <v>10</v>
      </c>
      <c r="N219" s="33" t="s">
        <v>36</v>
      </c>
    </row>
    <row r="220" outlineLevel="2" spans="1:14">
      <c r="A220" s="33" t="s">
        <v>16</v>
      </c>
      <c r="B220" s="34">
        <v>1139</v>
      </c>
      <c r="C220" s="33"/>
      <c r="D220" s="33" t="s">
        <v>50</v>
      </c>
      <c r="E220" s="34">
        <v>5190</v>
      </c>
      <c r="F220" s="33">
        <v>2</v>
      </c>
      <c r="G220" s="21">
        <v>1</v>
      </c>
      <c r="H220" s="26">
        <f t="shared" si="184"/>
        <v>2</v>
      </c>
      <c r="I220" s="34">
        <v>25.03</v>
      </c>
      <c r="J220" s="36">
        <f t="shared" si="185"/>
        <v>50.06</v>
      </c>
      <c r="K220" s="21">
        <f t="shared" si="186"/>
        <v>50.06</v>
      </c>
      <c r="L220" s="34">
        <v>5</v>
      </c>
      <c r="M220" s="21">
        <f t="shared" si="187"/>
        <v>10</v>
      </c>
      <c r="N220" s="33" t="s">
        <v>36</v>
      </c>
    </row>
    <row r="221" outlineLevel="2" spans="1:14">
      <c r="A221" s="33" t="s">
        <v>16</v>
      </c>
      <c r="B221" s="34">
        <v>1140</v>
      </c>
      <c r="C221" s="33"/>
      <c r="D221" s="33" t="s">
        <v>50</v>
      </c>
      <c r="E221" s="34">
        <v>5190</v>
      </c>
      <c r="F221" s="33">
        <v>2</v>
      </c>
      <c r="G221" s="21">
        <v>1</v>
      </c>
      <c r="H221" s="26">
        <f t="shared" si="184"/>
        <v>2</v>
      </c>
      <c r="I221" s="34">
        <v>25.03</v>
      </c>
      <c r="J221" s="36">
        <f t="shared" si="185"/>
        <v>50.06</v>
      </c>
      <c r="K221" s="21">
        <f t="shared" si="186"/>
        <v>50.06</v>
      </c>
      <c r="L221" s="34">
        <v>5</v>
      </c>
      <c r="M221" s="21">
        <f t="shared" si="187"/>
        <v>10</v>
      </c>
      <c r="N221" s="33" t="s">
        <v>36</v>
      </c>
    </row>
    <row r="222" outlineLevel="2" spans="1:14">
      <c r="A222" s="33" t="s">
        <v>16</v>
      </c>
      <c r="B222" s="34">
        <v>1141</v>
      </c>
      <c r="C222" s="33"/>
      <c r="D222" s="33" t="s">
        <v>50</v>
      </c>
      <c r="E222" s="34">
        <v>5190</v>
      </c>
      <c r="F222" s="33">
        <v>2</v>
      </c>
      <c r="G222" s="21">
        <v>1</v>
      </c>
      <c r="H222" s="26">
        <f t="shared" si="184"/>
        <v>2</v>
      </c>
      <c r="I222" s="34">
        <v>25.03</v>
      </c>
      <c r="J222" s="36">
        <f t="shared" si="185"/>
        <v>50.06</v>
      </c>
      <c r="K222" s="21">
        <f t="shared" si="186"/>
        <v>50.06</v>
      </c>
      <c r="L222" s="34">
        <v>5</v>
      </c>
      <c r="M222" s="21">
        <f t="shared" si="187"/>
        <v>10</v>
      </c>
      <c r="N222" s="33" t="s">
        <v>36</v>
      </c>
    </row>
    <row r="223" outlineLevel="2" spans="1:14">
      <c r="A223" s="33" t="s">
        <v>16</v>
      </c>
      <c r="B223" s="34">
        <v>917</v>
      </c>
      <c r="C223" s="33"/>
      <c r="D223" s="54" t="s">
        <v>50</v>
      </c>
      <c r="E223" s="34">
        <v>2830</v>
      </c>
      <c r="F223" s="33">
        <v>4</v>
      </c>
      <c r="G223" s="21">
        <v>2</v>
      </c>
      <c r="H223" s="26">
        <f t="shared" si="184"/>
        <v>8</v>
      </c>
      <c r="I223" s="34">
        <v>13.65</v>
      </c>
      <c r="J223" s="36">
        <f t="shared" si="185"/>
        <v>54.6</v>
      </c>
      <c r="K223" s="21">
        <f t="shared" si="186"/>
        <v>109.2</v>
      </c>
      <c r="L223" s="34">
        <v>2</v>
      </c>
      <c r="M223" s="21">
        <f t="shared" si="187"/>
        <v>16</v>
      </c>
      <c r="N223" s="33" t="s">
        <v>36</v>
      </c>
    </row>
    <row r="224" outlineLevel="2" spans="1:14">
      <c r="A224" s="33" t="s">
        <v>16</v>
      </c>
      <c r="B224" s="34">
        <v>923</v>
      </c>
      <c r="C224" s="33"/>
      <c r="D224" s="54" t="s">
        <v>50</v>
      </c>
      <c r="E224" s="34">
        <v>2620</v>
      </c>
      <c r="F224" s="33">
        <v>4</v>
      </c>
      <c r="G224" s="21">
        <v>2</v>
      </c>
      <c r="H224" s="26">
        <f t="shared" si="184"/>
        <v>8</v>
      </c>
      <c r="I224" s="34">
        <v>12.63</v>
      </c>
      <c r="J224" s="36">
        <f t="shared" si="185"/>
        <v>50.52</v>
      </c>
      <c r="K224" s="21">
        <f t="shared" si="186"/>
        <v>101.04</v>
      </c>
      <c r="L224" s="34">
        <v>2</v>
      </c>
      <c r="M224" s="21">
        <f t="shared" si="187"/>
        <v>16</v>
      </c>
      <c r="N224" s="33" t="s">
        <v>36</v>
      </c>
    </row>
    <row r="225" outlineLevel="2" spans="1:14">
      <c r="A225" s="33" t="s">
        <v>16</v>
      </c>
      <c r="B225" s="34">
        <v>1211</v>
      </c>
      <c r="C225" s="33"/>
      <c r="D225" s="54" t="s">
        <v>50</v>
      </c>
      <c r="E225" s="34">
        <v>2605</v>
      </c>
      <c r="F225" s="33">
        <v>4</v>
      </c>
      <c r="G225" s="21">
        <v>1</v>
      </c>
      <c r="H225" s="26">
        <f t="shared" si="184"/>
        <v>4</v>
      </c>
      <c r="I225" s="34">
        <v>12.56</v>
      </c>
      <c r="J225" s="36">
        <f t="shared" si="185"/>
        <v>50.24</v>
      </c>
      <c r="K225" s="21">
        <f t="shared" si="186"/>
        <v>50.24</v>
      </c>
      <c r="L225" s="34">
        <v>2</v>
      </c>
      <c r="M225" s="21">
        <f t="shared" si="187"/>
        <v>8</v>
      </c>
      <c r="N225" s="33" t="s">
        <v>36</v>
      </c>
    </row>
    <row r="226" outlineLevel="2" spans="1:14">
      <c r="A226" s="33" t="s">
        <v>16</v>
      </c>
      <c r="B226" s="34">
        <v>925</v>
      </c>
      <c r="C226" s="33"/>
      <c r="D226" s="54" t="s">
        <v>50</v>
      </c>
      <c r="E226" s="34">
        <v>2523</v>
      </c>
      <c r="F226" s="33">
        <v>8</v>
      </c>
      <c r="G226" s="21">
        <v>2</v>
      </c>
      <c r="H226" s="26">
        <f t="shared" si="184"/>
        <v>16</v>
      </c>
      <c r="I226" s="34">
        <v>12.17</v>
      </c>
      <c r="J226" s="36">
        <f t="shared" si="185"/>
        <v>97.36</v>
      </c>
      <c r="K226" s="21">
        <f t="shared" si="186"/>
        <v>194.72</v>
      </c>
      <c r="L226" s="34">
        <v>2</v>
      </c>
      <c r="M226" s="21">
        <f t="shared" si="187"/>
        <v>32</v>
      </c>
      <c r="N226" s="33" t="s">
        <v>36</v>
      </c>
    </row>
    <row r="227" outlineLevel="2" spans="1:14">
      <c r="A227" s="33" t="s">
        <v>16</v>
      </c>
      <c r="B227" s="34">
        <v>1312</v>
      </c>
      <c r="C227" s="33"/>
      <c r="D227" s="54" t="s">
        <v>50</v>
      </c>
      <c r="E227" s="34">
        <v>2483</v>
      </c>
      <c r="F227" s="33">
        <v>4</v>
      </c>
      <c r="G227" s="21">
        <v>1</v>
      </c>
      <c r="H227" s="26">
        <f t="shared" si="184"/>
        <v>4</v>
      </c>
      <c r="I227" s="34">
        <v>11.97</v>
      </c>
      <c r="J227" s="36">
        <f t="shared" si="185"/>
        <v>47.88</v>
      </c>
      <c r="K227" s="21">
        <f t="shared" si="186"/>
        <v>47.88</v>
      </c>
      <c r="L227" s="34">
        <v>2</v>
      </c>
      <c r="M227" s="21">
        <f t="shared" si="187"/>
        <v>8</v>
      </c>
      <c r="N227" s="33" t="s">
        <v>36</v>
      </c>
    </row>
    <row r="228" outlineLevel="2" spans="1:14">
      <c r="A228" s="33" t="s">
        <v>16</v>
      </c>
      <c r="B228" s="34">
        <v>1313</v>
      </c>
      <c r="C228" s="33"/>
      <c r="D228" s="54" t="s">
        <v>50</v>
      </c>
      <c r="E228" s="34">
        <v>2483</v>
      </c>
      <c r="F228" s="33">
        <v>4</v>
      </c>
      <c r="G228" s="21">
        <v>1</v>
      </c>
      <c r="H228" s="26">
        <f t="shared" si="184"/>
        <v>4</v>
      </c>
      <c r="I228" s="34">
        <v>11.97</v>
      </c>
      <c r="J228" s="36">
        <f t="shared" si="185"/>
        <v>47.88</v>
      </c>
      <c r="K228" s="21">
        <f t="shared" si="186"/>
        <v>47.88</v>
      </c>
      <c r="L228" s="34">
        <v>2</v>
      </c>
      <c r="M228" s="21">
        <f t="shared" si="187"/>
        <v>8</v>
      </c>
      <c r="N228" s="33" t="s">
        <v>36</v>
      </c>
    </row>
    <row r="229" outlineLevel="2" spans="1:14">
      <c r="A229" s="33" t="s">
        <v>16</v>
      </c>
      <c r="B229" s="34">
        <v>916</v>
      </c>
      <c r="C229" s="33"/>
      <c r="D229" s="54" t="s">
        <v>50</v>
      </c>
      <c r="E229" s="34">
        <v>2463</v>
      </c>
      <c r="F229" s="33">
        <v>4</v>
      </c>
      <c r="G229" s="21">
        <v>2</v>
      </c>
      <c r="H229" s="26">
        <f t="shared" si="184"/>
        <v>8</v>
      </c>
      <c r="I229" s="34">
        <v>11.88</v>
      </c>
      <c r="J229" s="36">
        <f t="shared" si="185"/>
        <v>47.52</v>
      </c>
      <c r="K229" s="21">
        <f t="shared" si="186"/>
        <v>95.04</v>
      </c>
      <c r="L229" s="34">
        <v>2</v>
      </c>
      <c r="M229" s="21">
        <f t="shared" si="187"/>
        <v>16</v>
      </c>
      <c r="N229" s="33" t="s">
        <v>36</v>
      </c>
    </row>
    <row r="230" outlineLevel="2" spans="1:14">
      <c r="A230" s="33" t="s">
        <v>16</v>
      </c>
      <c r="B230" s="33" t="s">
        <v>58</v>
      </c>
      <c r="C230" s="33"/>
      <c r="D230" s="33" t="s">
        <v>50</v>
      </c>
      <c r="E230" s="34">
        <v>2384</v>
      </c>
      <c r="F230" s="33">
        <v>4</v>
      </c>
      <c r="G230" s="21">
        <v>1</v>
      </c>
      <c r="H230" s="26">
        <f t="shared" si="184"/>
        <v>4</v>
      </c>
      <c r="I230" s="34">
        <v>11.5</v>
      </c>
      <c r="J230" s="36">
        <f t="shared" si="185"/>
        <v>46</v>
      </c>
      <c r="K230" s="21">
        <f t="shared" si="186"/>
        <v>46</v>
      </c>
      <c r="L230" s="34">
        <v>2</v>
      </c>
      <c r="M230" s="21">
        <f t="shared" si="187"/>
        <v>8</v>
      </c>
      <c r="N230" s="33" t="s">
        <v>36</v>
      </c>
    </row>
    <row r="231" outlineLevel="2" spans="1:14">
      <c r="A231" s="33" t="s">
        <v>16</v>
      </c>
      <c r="B231" s="33" t="s">
        <v>59</v>
      </c>
      <c r="C231" s="33"/>
      <c r="D231" s="33" t="s">
        <v>50</v>
      </c>
      <c r="E231" s="34">
        <v>2384</v>
      </c>
      <c r="F231" s="33">
        <v>4</v>
      </c>
      <c r="G231" s="21">
        <v>1</v>
      </c>
      <c r="H231" s="26">
        <f t="shared" si="184"/>
        <v>4</v>
      </c>
      <c r="I231" s="34">
        <v>11.5</v>
      </c>
      <c r="J231" s="36">
        <f t="shared" si="185"/>
        <v>46</v>
      </c>
      <c r="K231" s="21">
        <f t="shared" si="186"/>
        <v>46</v>
      </c>
      <c r="L231" s="34">
        <v>2</v>
      </c>
      <c r="M231" s="21">
        <f t="shared" si="187"/>
        <v>8</v>
      </c>
      <c r="N231" s="33" t="s">
        <v>36</v>
      </c>
    </row>
    <row r="232" outlineLevel="2" spans="1:14">
      <c r="A232" s="33" t="s">
        <v>16</v>
      </c>
      <c r="B232" s="34">
        <v>1215</v>
      </c>
      <c r="C232" s="33"/>
      <c r="D232" s="54" t="s">
        <v>50</v>
      </c>
      <c r="E232" s="34">
        <v>2275</v>
      </c>
      <c r="F232" s="33">
        <v>8</v>
      </c>
      <c r="G232" s="21">
        <v>1</v>
      </c>
      <c r="H232" s="26">
        <f t="shared" si="184"/>
        <v>8</v>
      </c>
      <c r="I232" s="34">
        <v>10.97</v>
      </c>
      <c r="J232" s="36">
        <f t="shared" si="185"/>
        <v>87.76</v>
      </c>
      <c r="K232" s="21">
        <f t="shared" si="186"/>
        <v>87.76</v>
      </c>
      <c r="L232" s="34">
        <v>2</v>
      </c>
      <c r="M232" s="21">
        <f t="shared" si="187"/>
        <v>16</v>
      </c>
      <c r="N232" s="33" t="s">
        <v>36</v>
      </c>
    </row>
    <row r="233" outlineLevel="1" spans="1:14">
      <c r="A233" s="33">
        <v>53</v>
      </c>
      <c r="B233" s="34"/>
      <c r="C233" s="33"/>
      <c r="D233" s="42" t="s">
        <v>129</v>
      </c>
      <c r="E233" s="34"/>
      <c r="F233" s="33"/>
      <c r="G233" s="21"/>
      <c r="H233" s="26">
        <f t="shared" ref="H233:M233" si="188">SUBTOTAL(9,H217:H232)</f>
        <v>80</v>
      </c>
      <c r="I233" s="34"/>
      <c r="J233" s="36"/>
      <c r="K233" s="21">
        <f t="shared" si="188"/>
        <v>1130.36</v>
      </c>
      <c r="L233" s="34"/>
      <c r="M233" s="21">
        <f t="shared" si="188"/>
        <v>196</v>
      </c>
      <c r="N233" s="33"/>
    </row>
    <row r="234" outlineLevel="2" spans="1:14">
      <c r="A234" s="33" t="s">
        <v>16</v>
      </c>
      <c r="B234" s="34">
        <v>1328</v>
      </c>
      <c r="C234" s="33"/>
      <c r="D234" s="54" t="s">
        <v>50</v>
      </c>
      <c r="E234" s="34">
        <v>6092</v>
      </c>
      <c r="F234" s="33">
        <v>8</v>
      </c>
      <c r="G234" s="21">
        <v>1</v>
      </c>
      <c r="H234" s="26">
        <f t="shared" ref="H234:H249" si="189">G234*F234</f>
        <v>8</v>
      </c>
      <c r="I234" s="34">
        <v>29.38</v>
      </c>
      <c r="J234" s="36">
        <f t="shared" ref="J234:J249" si="190">I234*F234</f>
        <v>235.04</v>
      </c>
      <c r="K234" s="21">
        <f t="shared" ref="K234:K249" si="191">I234*H234</f>
        <v>235.04</v>
      </c>
      <c r="L234" s="34">
        <v>4</v>
      </c>
      <c r="M234" s="21">
        <f t="shared" ref="M234:M249" si="192">L234*H234</f>
        <v>32</v>
      </c>
      <c r="N234" s="33"/>
    </row>
    <row r="235" outlineLevel="2" spans="1:14">
      <c r="A235" s="33" t="s">
        <v>16</v>
      </c>
      <c r="B235" s="34">
        <v>1130</v>
      </c>
      <c r="C235" s="33"/>
      <c r="D235" s="33" t="s">
        <v>50</v>
      </c>
      <c r="E235" s="34">
        <v>5711</v>
      </c>
      <c r="F235" s="33">
        <v>8</v>
      </c>
      <c r="G235" s="21">
        <v>1</v>
      </c>
      <c r="H235" s="26">
        <f t="shared" si="189"/>
        <v>8</v>
      </c>
      <c r="I235" s="34">
        <v>27.54</v>
      </c>
      <c r="J235" s="36">
        <f t="shared" si="190"/>
        <v>220.32</v>
      </c>
      <c r="K235" s="21">
        <f t="shared" si="191"/>
        <v>220.32</v>
      </c>
      <c r="L235" s="34">
        <v>4</v>
      </c>
      <c r="M235" s="21">
        <f t="shared" si="192"/>
        <v>32</v>
      </c>
      <c r="N235" s="33"/>
    </row>
    <row r="236" outlineLevel="2" spans="1:14">
      <c r="A236" s="33" t="s">
        <v>16</v>
      </c>
      <c r="B236" s="34">
        <v>1341</v>
      </c>
      <c r="C236" s="33"/>
      <c r="D236" s="54" t="s">
        <v>50</v>
      </c>
      <c r="E236" s="34">
        <v>5411</v>
      </c>
      <c r="F236" s="33">
        <v>2</v>
      </c>
      <c r="G236" s="21">
        <v>1</v>
      </c>
      <c r="H236" s="26">
        <f t="shared" si="189"/>
        <v>2</v>
      </c>
      <c r="I236" s="34">
        <v>26.09</v>
      </c>
      <c r="J236" s="36">
        <f t="shared" si="190"/>
        <v>52.18</v>
      </c>
      <c r="K236" s="21">
        <f t="shared" si="191"/>
        <v>52.18</v>
      </c>
      <c r="L236" s="34">
        <v>5</v>
      </c>
      <c r="M236" s="21">
        <f t="shared" si="192"/>
        <v>10</v>
      </c>
      <c r="N236" s="33"/>
    </row>
    <row r="237" outlineLevel="2" spans="1:14">
      <c r="A237" s="33" t="s">
        <v>16</v>
      </c>
      <c r="B237" s="34">
        <v>1342</v>
      </c>
      <c r="C237" s="33"/>
      <c r="D237" s="54" t="s">
        <v>50</v>
      </c>
      <c r="E237" s="34">
        <v>5411</v>
      </c>
      <c r="F237" s="33">
        <v>2</v>
      </c>
      <c r="G237" s="21">
        <v>1</v>
      </c>
      <c r="H237" s="26">
        <f t="shared" si="189"/>
        <v>2</v>
      </c>
      <c r="I237" s="34">
        <v>26.09</v>
      </c>
      <c r="J237" s="36">
        <f t="shared" si="190"/>
        <v>52.18</v>
      </c>
      <c r="K237" s="21">
        <f t="shared" si="191"/>
        <v>52.18</v>
      </c>
      <c r="L237" s="34">
        <v>5</v>
      </c>
      <c r="M237" s="21">
        <f t="shared" si="192"/>
        <v>10</v>
      </c>
      <c r="N237" s="33"/>
    </row>
    <row r="238" outlineLevel="2" spans="1:14">
      <c r="A238" s="33" t="s">
        <v>16</v>
      </c>
      <c r="B238" s="34">
        <v>1129</v>
      </c>
      <c r="C238" s="33"/>
      <c r="D238" s="33" t="s">
        <v>50</v>
      </c>
      <c r="E238" s="34">
        <v>3900</v>
      </c>
      <c r="F238" s="33">
        <v>8</v>
      </c>
      <c r="G238" s="21">
        <v>1</v>
      </c>
      <c r="H238" s="26">
        <f t="shared" si="189"/>
        <v>8</v>
      </c>
      <c r="I238" s="34">
        <v>18.81</v>
      </c>
      <c r="J238" s="36">
        <f t="shared" si="190"/>
        <v>150.48</v>
      </c>
      <c r="K238" s="21">
        <f t="shared" si="191"/>
        <v>150.48</v>
      </c>
      <c r="L238" s="34">
        <v>3</v>
      </c>
      <c r="M238" s="21">
        <f t="shared" si="192"/>
        <v>24</v>
      </c>
      <c r="N238" s="33"/>
    </row>
    <row r="239" outlineLevel="2" spans="1:14">
      <c r="A239" s="33" t="s">
        <v>16</v>
      </c>
      <c r="B239" s="54" t="s">
        <v>56</v>
      </c>
      <c r="C239" s="33"/>
      <c r="D239" s="54" t="s">
        <v>50</v>
      </c>
      <c r="E239" s="34">
        <v>3708</v>
      </c>
      <c r="F239" s="33">
        <v>4</v>
      </c>
      <c r="G239" s="21">
        <v>1</v>
      </c>
      <c r="H239" s="26">
        <f t="shared" si="189"/>
        <v>4</v>
      </c>
      <c r="I239" s="34">
        <v>17.88</v>
      </c>
      <c r="J239" s="36">
        <f t="shared" si="190"/>
        <v>71.52</v>
      </c>
      <c r="K239" s="21">
        <f t="shared" si="191"/>
        <v>71.52</v>
      </c>
      <c r="L239" s="34">
        <v>3</v>
      </c>
      <c r="M239" s="21">
        <f t="shared" si="192"/>
        <v>12</v>
      </c>
      <c r="N239" s="33"/>
    </row>
    <row r="240" outlineLevel="2" spans="1:14">
      <c r="A240" s="33" t="s">
        <v>16</v>
      </c>
      <c r="B240" s="54" t="s">
        <v>57</v>
      </c>
      <c r="C240" s="33"/>
      <c r="D240" s="54" t="s">
        <v>50</v>
      </c>
      <c r="E240" s="34">
        <v>3708</v>
      </c>
      <c r="F240" s="33">
        <v>4</v>
      </c>
      <c r="G240" s="21">
        <v>1</v>
      </c>
      <c r="H240" s="26">
        <f t="shared" si="189"/>
        <v>4</v>
      </c>
      <c r="I240" s="34">
        <v>17.88</v>
      </c>
      <c r="J240" s="36">
        <f t="shared" si="190"/>
        <v>71.52</v>
      </c>
      <c r="K240" s="21">
        <f t="shared" si="191"/>
        <v>71.52</v>
      </c>
      <c r="L240" s="34">
        <v>3</v>
      </c>
      <c r="M240" s="21">
        <f t="shared" si="192"/>
        <v>12</v>
      </c>
      <c r="N240" s="33"/>
    </row>
    <row r="241" outlineLevel="2" spans="1:14">
      <c r="A241" s="33" t="s">
        <v>16</v>
      </c>
      <c r="B241" s="34">
        <v>537</v>
      </c>
      <c r="C241" s="33"/>
      <c r="D241" s="54" t="s">
        <v>50</v>
      </c>
      <c r="E241" s="34">
        <v>3282</v>
      </c>
      <c r="F241" s="33">
        <v>2</v>
      </c>
      <c r="G241" s="21">
        <v>2</v>
      </c>
      <c r="H241" s="26">
        <f t="shared" si="189"/>
        <v>4</v>
      </c>
      <c r="I241" s="34">
        <v>15.83</v>
      </c>
      <c r="J241" s="36">
        <f t="shared" si="190"/>
        <v>31.66</v>
      </c>
      <c r="K241" s="21">
        <f t="shared" si="191"/>
        <v>63.32</v>
      </c>
      <c r="L241" s="34">
        <v>5</v>
      </c>
      <c r="M241" s="21">
        <f t="shared" si="192"/>
        <v>20</v>
      </c>
      <c r="N241" s="33"/>
    </row>
    <row r="242" outlineLevel="2" spans="1:14">
      <c r="A242" s="33" t="s">
        <v>16</v>
      </c>
      <c r="B242" s="34">
        <v>918</v>
      </c>
      <c r="C242" s="33"/>
      <c r="D242" s="54" t="s">
        <v>50</v>
      </c>
      <c r="E242" s="34">
        <v>2830</v>
      </c>
      <c r="F242" s="33">
        <v>4</v>
      </c>
      <c r="G242" s="21">
        <v>2</v>
      </c>
      <c r="H242" s="26">
        <f t="shared" si="189"/>
        <v>8</v>
      </c>
      <c r="I242" s="34">
        <v>13.65</v>
      </c>
      <c r="J242" s="36">
        <f t="shared" si="190"/>
        <v>54.6</v>
      </c>
      <c r="K242" s="21">
        <f t="shared" si="191"/>
        <v>109.2</v>
      </c>
      <c r="L242" s="34">
        <v>2</v>
      </c>
      <c r="M242" s="21">
        <f t="shared" si="192"/>
        <v>16</v>
      </c>
      <c r="N242" s="33"/>
    </row>
    <row r="243" outlineLevel="2" spans="1:14">
      <c r="A243" s="33" t="s">
        <v>16</v>
      </c>
      <c r="B243" s="34">
        <v>922</v>
      </c>
      <c r="C243" s="33"/>
      <c r="D243" s="54" t="s">
        <v>50</v>
      </c>
      <c r="E243" s="34">
        <v>2620</v>
      </c>
      <c r="F243" s="33">
        <v>4</v>
      </c>
      <c r="G243" s="21">
        <v>2</v>
      </c>
      <c r="H243" s="26">
        <f t="shared" si="189"/>
        <v>8</v>
      </c>
      <c r="I243" s="34">
        <v>12.63</v>
      </c>
      <c r="J243" s="36">
        <f t="shared" si="190"/>
        <v>50.52</v>
      </c>
      <c r="K243" s="21">
        <f t="shared" si="191"/>
        <v>101.04</v>
      </c>
      <c r="L243" s="34">
        <v>2</v>
      </c>
      <c r="M243" s="21">
        <f t="shared" si="192"/>
        <v>16</v>
      </c>
      <c r="N243" s="33"/>
    </row>
    <row r="244" outlineLevel="2" spans="1:14">
      <c r="A244" s="33" t="s">
        <v>16</v>
      </c>
      <c r="B244" s="34">
        <v>1210</v>
      </c>
      <c r="C244" s="33"/>
      <c r="D244" s="54" t="s">
        <v>50</v>
      </c>
      <c r="E244" s="34">
        <v>2605</v>
      </c>
      <c r="F244" s="33">
        <v>4</v>
      </c>
      <c r="G244" s="21">
        <v>1</v>
      </c>
      <c r="H244" s="26">
        <f t="shared" si="189"/>
        <v>4</v>
      </c>
      <c r="I244" s="34">
        <v>12.56</v>
      </c>
      <c r="J244" s="36">
        <f t="shared" si="190"/>
        <v>50.24</v>
      </c>
      <c r="K244" s="21">
        <f t="shared" si="191"/>
        <v>50.24</v>
      </c>
      <c r="L244" s="34">
        <v>2</v>
      </c>
      <c r="M244" s="21">
        <f t="shared" si="192"/>
        <v>8</v>
      </c>
      <c r="N244" s="33"/>
    </row>
    <row r="245" outlineLevel="2" spans="1:14">
      <c r="A245" s="33" t="s">
        <v>16</v>
      </c>
      <c r="B245" s="34">
        <v>915</v>
      </c>
      <c r="C245" s="33"/>
      <c r="D245" s="54" t="s">
        <v>50</v>
      </c>
      <c r="E245" s="34">
        <v>2463</v>
      </c>
      <c r="F245" s="33">
        <v>4</v>
      </c>
      <c r="G245" s="21">
        <v>2</v>
      </c>
      <c r="H245" s="26">
        <f t="shared" si="189"/>
        <v>8</v>
      </c>
      <c r="I245" s="34">
        <v>11.88</v>
      </c>
      <c r="J245" s="36">
        <f t="shared" si="190"/>
        <v>47.52</v>
      </c>
      <c r="K245" s="21">
        <f t="shared" si="191"/>
        <v>95.04</v>
      </c>
      <c r="L245" s="34">
        <v>2</v>
      </c>
      <c r="M245" s="21">
        <f t="shared" si="192"/>
        <v>16</v>
      </c>
      <c r="N245" s="33"/>
    </row>
    <row r="246" outlineLevel="2" spans="1:14">
      <c r="A246" s="33" t="s">
        <v>16</v>
      </c>
      <c r="B246" s="34">
        <v>1209</v>
      </c>
      <c r="C246" s="33"/>
      <c r="D246" s="54" t="s">
        <v>50</v>
      </c>
      <c r="E246" s="34">
        <v>2272</v>
      </c>
      <c r="F246" s="33">
        <v>8</v>
      </c>
      <c r="G246" s="21">
        <v>1</v>
      </c>
      <c r="H246" s="26">
        <f t="shared" si="189"/>
        <v>8</v>
      </c>
      <c r="I246" s="34">
        <v>10.96</v>
      </c>
      <c r="J246" s="36">
        <f t="shared" si="190"/>
        <v>87.68</v>
      </c>
      <c r="K246" s="21">
        <f t="shared" si="191"/>
        <v>87.68</v>
      </c>
      <c r="L246" s="34">
        <v>2</v>
      </c>
      <c r="M246" s="21">
        <f t="shared" si="192"/>
        <v>16</v>
      </c>
      <c r="N246" s="33"/>
    </row>
    <row r="247" outlineLevel="2" spans="1:14">
      <c r="A247" s="33" t="s">
        <v>16</v>
      </c>
      <c r="B247" s="34">
        <v>1110</v>
      </c>
      <c r="C247" s="33"/>
      <c r="D247" s="33" t="s">
        <v>50</v>
      </c>
      <c r="E247" s="34">
        <v>2248</v>
      </c>
      <c r="F247" s="33">
        <v>8</v>
      </c>
      <c r="G247" s="21">
        <v>1</v>
      </c>
      <c r="H247" s="26">
        <f t="shared" si="189"/>
        <v>8</v>
      </c>
      <c r="I247" s="34">
        <v>10.84</v>
      </c>
      <c r="J247" s="36">
        <f t="shared" si="190"/>
        <v>86.72</v>
      </c>
      <c r="K247" s="21">
        <f t="shared" si="191"/>
        <v>86.72</v>
      </c>
      <c r="L247" s="34">
        <v>2</v>
      </c>
      <c r="M247" s="21">
        <f t="shared" si="192"/>
        <v>16</v>
      </c>
      <c r="N247" s="33"/>
    </row>
    <row r="248" outlineLevel="2" spans="1:14">
      <c r="A248" s="33" t="s">
        <v>16</v>
      </c>
      <c r="B248" s="34">
        <v>528</v>
      </c>
      <c r="C248" s="33"/>
      <c r="D248" s="54" t="s">
        <v>50</v>
      </c>
      <c r="E248" s="34">
        <v>2173</v>
      </c>
      <c r="F248" s="33">
        <v>2</v>
      </c>
      <c r="G248" s="21">
        <v>2</v>
      </c>
      <c r="H248" s="26">
        <f t="shared" si="189"/>
        <v>4</v>
      </c>
      <c r="I248" s="34">
        <v>10.48</v>
      </c>
      <c r="J248" s="36">
        <f t="shared" si="190"/>
        <v>20.96</v>
      </c>
      <c r="K248" s="21">
        <f t="shared" si="191"/>
        <v>41.92</v>
      </c>
      <c r="L248" s="34">
        <v>4</v>
      </c>
      <c r="M248" s="21">
        <f t="shared" si="192"/>
        <v>16</v>
      </c>
      <c r="N248" s="33"/>
    </row>
    <row r="249" outlineLevel="2" spans="1:14">
      <c r="A249" s="33" t="s">
        <v>16</v>
      </c>
      <c r="B249" s="34">
        <v>426</v>
      </c>
      <c r="C249" s="33"/>
      <c r="D249" s="54" t="s">
        <v>50</v>
      </c>
      <c r="E249" s="34">
        <v>1741</v>
      </c>
      <c r="F249" s="33">
        <v>2</v>
      </c>
      <c r="G249" s="21">
        <v>2</v>
      </c>
      <c r="H249" s="26">
        <f t="shared" si="189"/>
        <v>4</v>
      </c>
      <c r="I249" s="34">
        <v>8.4</v>
      </c>
      <c r="J249" s="36">
        <f t="shared" si="190"/>
        <v>16.8</v>
      </c>
      <c r="K249" s="21">
        <f t="shared" si="191"/>
        <v>33.6</v>
      </c>
      <c r="L249" s="34">
        <v>4</v>
      </c>
      <c r="M249" s="21">
        <f t="shared" si="192"/>
        <v>16</v>
      </c>
      <c r="N249" s="33"/>
    </row>
    <row r="250" outlineLevel="1" spans="1:14">
      <c r="A250" s="33">
        <v>54</v>
      </c>
      <c r="B250" s="34"/>
      <c r="C250" s="33"/>
      <c r="D250" s="42" t="s">
        <v>129</v>
      </c>
      <c r="E250" s="34"/>
      <c r="F250" s="33"/>
      <c r="G250" s="21"/>
      <c r="H250" s="26">
        <f t="shared" ref="H250:M250" si="193">SUBTOTAL(9,H234:H249)</f>
        <v>92</v>
      </c>
      <c r="I250" s="34"/>
      <c r="J250" s="36"/>
      <c r="K250" s="21">
        <f t="shared" si="193"/>
        <v>1522</v>
      </c>
      <c r="L250" s="34"/>
      <c r="M250" s="21">
        <f t="shared" si="193"/>
        <v>272</v>
      </c>
      <c r="N250" s="33"/>
    </row>
    <row r="251" outlineLevel="2" spans="1:14">
      <c r="A251" s="33" t="s">
        <v>16</v>
      </c>
      <c r="B251" s="34">
        <v>1111</v>
      </c>
      <c r="C251" s="33"/>
      <c r="D251" s="33" t="s">
        <v>60</v>
      </c>
      <c r="E251" s="34">
        <v>3149</v>
      </c>
      <c r="F251" s="33">
        <v>4</v>
      </c>
      <c r="G251" s="21">
        <v>1</v>
      </c>
      <c r="H251" s="26">
        <f t="shared" ref="H251:H261" si="194">G251*F251</f>
        <v>4</v>
      </c>
      <c r="I251" s="34">
        <v>13.39</v>
      </c>
      <c r="J251" s="36">
        <f t="shared" ref="J251:J261" si="195">I251*F251</f>
        <v>53.56</v>
      </c>
      <c r="K251" s="21">
        <f t="shared" ref="K251:K261" si="196">I251*H251</f>
        <v>53.56</v>
      </c>
      <c r="L251" s="34">
        <v>5</v>
      </c>
      <c r="M251" s="21">
        <f t="shared" ref="M251:M261" si="197">L251*H251</f>
        <v>20</v>
      </c>
      <c r="N251" s="33" t="s">
        <v>36</v>
      </c>
    </row>
    <row r="252" outlineLevel="2" spans="1:14">
      <c r="A252" s="33" t="s">
        <v>16</v>
      </c>
      <c r="B252" s="34">
        <v>1112</v>
      </c>
      <c r="C252" s="33"/>
      <c r="D252" s="33" t="s">
        <v>60</v>
      </c>
      <c r="E252" s="34">
        <v>3149</v>
      </c>
      <c r="F252" s="33">
        <v>4</v>
      </c>
      <c r="G252" s="21">
        <v>1</v>
      </c>
      <c r="H252" s="26">
        <f t="shared" si="194"/>
        <v>4</v>
      </c>
      <c r="I252" s="34">
        <v>13.39</v>
      </c>
      <c r="J252" s="36">
        <f t="shared" si="195"/>
        <v>53.56</v>
      </c>
      <c r="K252" s="21">
        <f t="shared" si="196"/>
        <v>53.56</v>
      </c>
      <c r="L252" s="34">
        <v>5</v>
      </c>
      <c r="M252" s="21">
        <f t="shared" si="197"/>
        <v>20</v>
      </c>
      <c r="N252" s="33" t="s">
        <v>36</v>
      </c>
    </row>
    <row r="253" outlineLevel="2" spans="1:14">
      <c r="A253" s="33" t="s">
        <v>16</v>
      </c>
      <c r="B253" s="34">
        <v>1318</v>
      </c>
      <c r="C253" s="33"/>
      <c r="D253" s="54" t="s">
        <v>60</v>
      </c>
      <c r="E253" s="34">
        <v>3060</v>
      </c>
      <c r="F253" s="33">
        <v>4</v>
      </c>
      <c r="G253" s="21">
        <v>1</v>
      </c>
      <c r="H253" s="26">
        <f t="shared" si="194"/>
        <v>4</v>
      </c>
      <c r="I253" s="34">
        <v>13.01</v>
      </c>
      <c r="J253" s="36">
        <f t="shared" si="195"/>
        <v>52.04</v>
      </c>
      <c r="K253" s="21">
        <f t="shared" si="196"/>
        <v>52.04</v>
      </c>
      <c r="L253" s="34">
        <v>3</v>
      </c>
      <c r="M253" s="21">
        <f t="shared" si="197"/>
        <v>12</v>
      </c>
      <c r="N253" s="33" t="s">
        <v>36</v>
      </c>
    </row>
    <row r="254" outlineLevel="2" spans="1:14">
      <c r="A254" s="33" t="s">
        <v>16</v>
      </c>
      <c r="B254" s="34">
        <v>1319</v>
      </c>
      <c r="C254" s="33"/>
      <c r="D254" s="54" t="s">
        <v>60</v>
      </c>
      <c r="E254" s="34">
        <v>3060</v>
      </c>
      <c r="F254" s="33">
        <v>4</v>
      </c>
      <c r="G254" s="21">
        <v>1</v>
      </c>
      <c r="H254" s="26">
        <f t="shared" si="194"/>
        <v>4</v>
      </c>
      <c r="I254" s="34">
        <v>13.01</v>
      </c>
      <c r="J254" s="36">
        <f t="shared" si="195"/>
        <v>52.04</v>
      </c>
      <c r="K254" s="21">
        <f t="shared" si="196"/>
        <v>52.04</v>
      </c>
      <c r="L254" s="34">
        <v>3</v>
      </c>
      <c r="M254" s="21">
        <f t="shared" si="197"/>
        <v>12</v>
      </c>
      <c r="N254" s="33" t="s">
        <v>36</v>
      </c>
    </row>
    <row r="255" outlineLevel="2" spans="1:14">
      <c r="A255" s="33" t="s">
        <v>16</v>
      </c>
      <c r="B255" s="34">
        <v>1113</v>
      </c>
      <c r="C255" s="33"/>
      <c r="D255" s="33" t="s">
        <v>60</v>
      </c>
      <c r="E255" s="34">
        <v>2947</v>
      </c>
      <c r="F255" s="33">
        <v>4</v>
      </c>
      <c r="G255" s="21">
        <v>1</v>
      </c>
      <c r="H255" s="26">
        <f t="shared" si="194"/>
        <v>4</v>
      </c>
      <c r="I255" s="34">
        <v>12.53</v>
      </c>
      <c r="J255" s="36">
        <f t="shared" si="195"/>
        <v>50.12</v>
      </c>
      <c r="K255" s="21">
        <f t="shared" si="196"/>
        <v>50.12</v>
      </c>
      <c r="L255" s="34">
        <v>5</v>
      </c>
      <c r="M255" s="21">
        <f t="shared" si="197"/>
        <v>20</v>
      </c>
      <c r="N255" s="33" t="s">
        <v>36</v>
      </c>
    </row>
    <row r="256" outlineLevel="2" spans="1:14">
      <c r="A256" s="33" t="s">
        <v>16</v>
      </c>
      <c r="B256" s="34">
        <v>1114</v>
      </c>
      <c r="C256" s="33"/>
      <c r="D256" s="33" t="s">
        <v>60</v>
      </c>
      <c r="E256" s="34">
        <v>2947</v>
      </c>
      <c r="F256" s="33">
        <v>4</v>
      </c>
      <c r="G256" s="21">
        <v>1</v>
      </c>
      <c r="H256" s="26">
        <f t="shared" si="194"/>
        <v>4</v>
      </c>
      <c r="I256" s="34">
        <v>12.53</v>
      </c>
      <c r="J256" s="36">
        <f t="shared" si="195"/>
        <v>50.12</v>
      </c>
      <c r="K256" s="21">
        <f t="shared" si="196"/>
        <v>50.12</v>
      </c>
      <c r="L256" s="34">
        <v>5</v>
      </c>
      <c r="M256" s="21">
        <f t="shared" si="197"/>
        <v>20</v>
      </c>
      <c r="N256" s="33" t="s">
        <v>36</v>
      </c>
    </row>
    <row r="257" outlineLevel="2" spans="1:14">
      <c r="A257" s="33" t="s">
        <v>16</v>
      </c>
      <c r="B257" s="34">
        <v>821</v>
      </c>
      <c r="C257" s="33"/>
      <c r="D257" s="54" t="s">
        <v>60</v>
      </c>
      <c r="E257" s="34">
        <v>2304</v>
      </c>
      <c r="F257" s="33">
        <v>8</v>
      </c>
      <c r="G257" s="21">
        <v>2</v>
      </c>
      <c r="H257" s="26">
        <f t="shared" si="194"/>
        <v>16</v>
      </c>
      <c r="I257" s="34">
        <v>9.79</v>
      </c>
      <c r="J257" s="36">
        <f t="shared" si="195"/>
        <v>78.32</v>
      </c>
      <c r="K257" s="21">
        <f t="shared" si="196"/>
        <v>156.64</v>
      </c>
      <c r="L257" s="34">
        <v>2</v>
      </c>
      <c r="M257" s="21">
        <f t="shared" si="197"/>
        <v>32</v>
      </c>
      <c r="N257" s="33" t="s">
        <v>36</v>
      </c>
    </row>
    <row r="258" outlineLevel="2" spans="1:14">
      <c r="A258" s="33" t="s">
        <v>16</v>
      </c>
      <c r="B258" s="34">
        <v>813</v>
      </c>
      <c r="C258" s="33"/>
      <c r="D258" s="54" t="s">
        <v>60</v>
      </c>
      <c r="E258" s="34">
        <v>2127</v>
      </c>
      <c r="F258" s="33">
        <v>4</v>
      </c>
      <c r="G258" s="21">
        <v>2</v>
      </c>
      <c r="H258" s="26">
        <f t="shared" si="194"/>
        <v>8</v>
      </c>
      <c r="I258" s="34">
        <v>9.04</v>
      </c>
      <c r="J258" s="36">
        <f t="shared" si="195"/>
        <v>36.16</v>
      </c>
      <c r="K258" s="21">
        <f t="shared" si="196"/>
        <v>72.32</v>
      </c>
      <c r="L258" s="34">
        <v>2</v>
      </c>
      <c r="M258" s="21">
        <f t="shared" si="197"/>
        <v>16</v>
      </c>
      <c r="N258" s="33" t="s">
        <v>36</v>
      </c>
    </row>
    <row r="259" outlineLevel="2" spans="1:14">
      <c r="A259" s="33" t="s">
        <v>16</v>
      </c>
      <c r="B259" s="34">
        <v>1314</v>
      </c>
      <c r="C259" s="33"/>
      <c r="D259" s="54" t="s">
        <v>60</v>
      </c>
      <c r="E259" s="34">
        <v>2027</v>
      </c>
      <c r="F259" s="33">
        <v>4</v>
      </c>
      <c r="G259" s="21">
        <v>1</v>
      </c>
      <c r="H259" s="26">
        <f t="shared" si="194"/>
        <v>4</v>
      </c>
      <c r="I259" s="34">
        <v>8.62</v>
      </c>
      <c r="J259" s="36">
        <f t="shared" si="195"/>
        <v>34.48</v>
      </c>
      <c r="K259" s="21">
        <f t="shared" si="196"/>
        <v>34.48</v>
      </c>
      <c r="L259" s="34">
        <v>2</v>
      </c>
      <c r="M259" s="21">
        <f t="shared" si="197"/>
        <v>8</v>
      </c>
      <c r="N259" s="33" t="s">
        <v>36</v>
      </c>
    </row>
    <row r="260" outlineLevel="2" spans="1:14">
      <c r="A260" s="33" t="s">
        <v>16</v>
      </c>
      <c r="B260" s="34">
        <v>1315</v>
      </c>
      <c r="C260" s="33"/>
      <c r="D260" s="54" t="s">
        <v>60</v>
      </c>
      <c r="E260" s="34">
        <v>2027</v>
      </c>
      <c r="F260" s="33">
        <v>4</v>
      </c>
      <c r="G260" s="21">
        <v>1</v>
      </c>
      <c r="H260" s="26">
        <f t="shared" si="194"/>
        <v>4</v>
      </c>
      <c r="I260" s="34">
        <v>8.62</v>
      </c>
      <c r="J260" s="36">
        <f t="shared" si="195"/>
        <v>34.48</v>
      </c>
      <c r="K260" s="21">
        <f t="shared" si="196"/>
        <v>34.48</v>
      </c>
      <c r="L260" s="34">
        <v>2</v>
      </c>
      <c r="M260" s="21">
        <f t="shared" si="197"/>
        <v>8</v>
      </c>
      <c r="N260" s="33" t="s">
        <v>36</v>
      </c>
    </row>
    <row r="261" outlineLevel="2" spans="1:14">
      <c r="A261" s="33" t="s">
        <v>16</v>
      </c>
      <c r="B261" s="34">
        <v>156</v>
      </c>
      <c r="C261" s="33"/>
      <c r="D261" s="54" t="s">
        <v>60</v>
      </c>
      <c r="E261" s="34">
        <v>1481</v>
      </c>
      <c r="F261" s="33">
        <v>2</v>
      </c>
      <c r="G261" s="21">
        <v>2</v>
      </c>
      <c r="H261" s="26">
        <f t="shared" si="194"/>
        <v>4</v>
      </c>
      <c r="I261" s="34">
        <v>6.3</v>
      </c>
      <c r="J261" s="36">
        <f t="shared" si="195"/>
        <v>12.6</v>
      </c>
      <c r="K261" s="21">
        <f t="shared" si="196"/>
        <v>25.2</v>
      </c>
      <c r="L261" s="34">
        <v>7</v>
      </c>
      <c r="M261" s="21">
        <f t="shared" si="197"/>
        <v>28</v>
      </c>
      <c r="N261" s="33" t="s">
        <v>36</v>
      </c>
    </row>
    <row r="262" outlineLevel="1" spans="1:14">
      <c r="A262" s="33">
        <v>55</v>
      </c>
      <c r="B262" s="34"/>
      <c r="C262" s="33"/>
      <c r="D262" s="42" t="s">
        <v>130</v>
      </c>
      <c r="E262" s="34"/>
      <c r="F262" s="33"/>
      <c r="G262" s="21"/>
      <c r="H262" s="26">
        <f t="shared" ref="H262:M262" si="198">SUBTOTAL(9,H251:H261)</f>
        <v>60</v>
      </c>
      <c r="I262" s="34"/>
      <c r="J262" s="36"/>
      <c r="K262" s="21">
        <f t="shared" si="198"/>
        <v>634.56</v>
      </c>
      <c r="L262" s="34"/>
      <c r="M262" s="21">
        <f t="shared" si="198"/>
        <v>196</v>
      </c>
      <c r="N262" s="33"/>
    </row>
    <row r="263" outlineLevel="2" spans="1:14">
      <c r="A263" s="33" t="s">
        <v>16</v>
      </c>
      <c r="B263" s="34">
        <v>1343</v>
      </c>
      <c r="C263" s="33"/>
      <c r="D263" s="54" t="s">
        <v>60</v>
      </c>
      <c r="E263" s="34">
        <v>3252</v>
      </c>
      <c r="F263" s="33">
        <v>4</v>
      </c>
      <c r="G263" s="21">
        <v>1</v>
      </c>
      <c r="H263" s="26">
        <f t="shared" ref="H263:H271" si="199">G263*F263</f>
        <v>4</v>
      </c>
      <c r="I263" s="34">
        <v>13.82</v>
      </c>
      <c r="J263" s="36">
        <f t="shared" ref="J263:J271" si="200">I263*F263</f>
        <v>55.28</v>
      </c>
      <c r="K263" s="21">
        <f t="shared" ref="K263:K271" si="201">I263*H263</f>
        <v>55.28</v>
      </c>
      <c r="L263" s="34">
        <v>3</v>
      </c>
      <c r="M263" s="21">
        <f t="shared" ref="M263:M271" si="202">L263*H263</f>
        <v>12</v>
      </c>
      <c r="N263" s="33"/>
    </row>
    <row r="264" outlineLevel="2" spans="1:14">
      <c r="A264" s="33" t="s">
        <v>16</v>
      </c>
      <c r="B264" s="34">
        <v>1142</v>
      </c>
      <c r="C264" s="33"/>
      <c r="D264" s="33" t="s">
        <v>60</v>
      </c>
      <c r="E264" s="34">
        <v>3120</v>
      </c>
      <c r="F264" s="33">
        <v>4</v>
      </c>
      <c r="G264" s="21">
        <v>1</v>
      </c>
      <c r="H264" s="26">
        <f t="shared" si="199"/>
        <v>4</v>
      </c>
      <c r="I264" s="34">
        <v>13.26</v>
      </c>
      <c r="J264" s="36">
        <f t="shared" si="200"/>
        <v>53.04</v>
      </c>
      <c r="K264" s="21">
        <f t="shared" si="201"/>
        <v>53.04</v>
      </c>
      <c r="L264" s="34">
        <v>3</v>
      </c>
      <c r="M264" s="21">
        <f t="shared" si="202"/>
        <v>12</v>
      </c>
      <c r="N264" s="33"/>
    </row>
    <row r="265" outlineLevel="2" spans="1:14">
      <c r="A265" s="33" t="s">
        <v>16</v>
      </c>
      <c r="B265" s="34">
        <v>1327</v>
      </c>
      <c r="C265" s="33"/>
      <c r="D265" s="54" t="s">
        <v>60</v>
      </c>
      <c r="E265" s="34">
        <v>3051</v>
      </c>
      <c r="F265" s="33">
        <v>8</v>
      </c>
      <c r="G265" s="21">
        <v>1</v>
      </c>
      <c r="H265" s="26">
        <f t="shared" si="199"/>
        <v>8</v>
      </c>
      <c r="I265" s="34">
        <v>12.97</v>
      </c>
      <c r="J265" s="36">
        <f t="shared" si="200"/>
        <v>103.76</v>
      </c>
      <c r="K265" s="21">
        <f t="shared" si="201"/>
        <v>103.76</v>
      </c>
      <c r="L265" s="34">
        <v>3</v>
      </c>
      <c r="M265" s="21">
        <f t="shared" si="202"/>
        <v>24</v>
      </c>
      <c r="N265" s="33"/>
    </row>
    <row r="266" outlineLevel="2" spans="1:14">
      <c r="A266" s="33" t="s">
        <v>16</v>
      </c>
      <c r="B266" s="34">
        <v>440</v>
      </c>
      <c r="C266" s="33"/>
      <c r="D266" s="54" t="s">
        <v>60</v>
      </c>
      <c r="E266" s="34">
        <v>2697</v>
      </c>
      <c r="F266" s="33">
        <v>2</v>
      </c>
      <c r="G266" s="21">
        <v>2</v>
      </c>
      <c r="H266" s="26">
        <f t="shared" si="199"/>
        <v>4</v>
      </c>
      <c r="I266" s="34">
        <v>11.46</v>
      </c>
      <c r="J266" s="36">
        <f t="shared" si="200"/>
        <v>22.92</v>
      </c>
      <c r="K266" s="21">
        <f t="shared" si="201"/>
        <v>45.84</v>
      </c>
      <c r="L266" s="34">
        <v>5</v>
      </c>
      <c r="M266" s="21">
        <f t="shared" si="202"/>
        <v>20</v>
      </c>
      <c r="N266" s="33"/>
    </row>
    <row r="267" outlineLevel="2" spans="1:14">
      <c r="A267" s="33" t="s">
        <v>16</v>
      </c>
      <c r="B267" s="34">
        <v>814</v>
      </c>
      <c r="C267" s="33"/>
      <c r="D267" s="54" t="s">
        <v>60</v>
      </c>
      <c r="E267" s="34">
        <v>2126</v>
      </c>
      <c r="F267" s="33">
        <v>4</v>
      </c>
      <c r="G267" s="21">
        <v>2</v>
      </c>
      <c r="H267" s="26">
        <f t="shared" si="199"/>
        <v>8</v>
      </c>
      <c r="I267" s="34">
        <v>9.04</v>
      </c>
      <c r="J267" s="36">
        <f t="shared" si="200"/>
        <v>36.16</v>
      </c>
      <c r="K267" s="21">
        <f t="shared" si="201"/>
        <v>72.32</v>
      </c>
      <c r="L267" s="34">
        <v>2</v>
      </c>
      <c r="M267" s="21">
        <f t="shared" si="202"/>
        <v>16</v>
      </c>
      <c r="N267" s="33"/>
    </row>
    <row r="268" outlineLevel="2" spans="1:14">
      <c r="A268" s="33" t="s">
        <v>16</v>
      </c>
      <c r="B268" s="34">
        <v>150</v>
      </c>
      <c r="C268" s="33"/>
      <c r="D268" s="54" t="s">
        <v>60</v>
      </c>
      <c r="E268" s="34">
        <v>1865</v>
      </c>
      <c r="F268" s="33">
        <v>4</v>
      </c>
      <c r="G268" s="21">
        <v>2</v>
      </c>
      <c r="H268" s="26">
        <f t="shared" si="199"/>
        <v>8</v>
      </c>
      <c r="I268" s="34">
        <v>7.93</v>
      </c>
      <c r="J268" s="36">
        <f t="shared" si="200"/>
        <v>31.72</v>
      </c>
      <c r="K268" s="21">
        <f t="shared" si="201"/>
        <v>63.44</v>
      </c>
      <c r="L268" s="34">
        <v>5</v>
      </c>
      <c r="M268" s="21">
        <f t="shared" si="202"/>
        <v>40</v>
      </c>
      <c r="N268" s="33"/>
    </row>
    <row r="269" outlineLevel="2" spans="1:14">
      <c r="A269" s="33" t="s">
        <v>16</v>
      </c>
      <c r="B269" s="34">
        <v>622</v>
      </c>
      <c r="C269" s="33"/>
      <c r="D269" s="54" t="s">
        <v>60</v>
      </c>
      <c r="E269" s="34">
        <v>1811</v>
      </c>
      <c r="F269" s="33">
        <v>4</v>
      </c>
      <c r="G269" s="21">
        <v>2</v>
      </c>
      <c r="H269" s="26">
        <f t="shared" si="199"/>
        <v>8</v>
      </c>
      <c r="I269" s="34">
        <v>7.7</v>
      </c>
      <c r="J269" s="36">
        <f t="shared" si="200"/>
        <v>30.8</v>
      </c>
      <c r="K269" s="21">
        <f t="shared" si="201"/>
        <v>61.6</v>
      </c>
      <c r="L269" s="34">
        <v>2</v>
      </c>
      <c r="M269" s="21">
        <f t="shared" si="202"/>
        <v>16</v>
      </c>
      <c r="N269" s="33"/>
    </row>
    <row r="270" outlineLevel="2" spans="1:14">
      <c r="A270" s="33" t="s">
        <v>16</v>
      </c>
      <c r="B270" s="34">
        <v>157</v>
      </c>
      <c r="C270" s="33"/>
      <c r="D270" s="54" t="s">
        <v>60</v>
      </c>
      <c r="E270" s="34">
        <v>1481</v>
      </c>
      <c r="F270" s="33">
        <v>2</v>
      </c>
      <c r="G270" s="21">
        <v>2</v>
      </c>
      <c r="H270" s="26">
        <f t="shared" si="199"/>
        <v>4</v>
      </c>
      <c r="I270" s="34">
        <v>6.3</v>
      </c>
      <c r="J270" s="36">
        <f t="shared" si="200"/>
        <v>12.6</v>
      </c>
      <c r="K270" s="21">
        <f t="shared" si="201"/>
        <v>25.2</v>
      </c>
      <c r="L270" s="34">
        <v>7</v>
      </c>
      <c r="M270" s="21">
        <f t="shared" si="202"/>
        <v>28</v>
      </c>
      <c r="N270" s="33"/>
    </row>
    <row r="271" outlineLevel="2" spans="1:14">
      <c r="A271" s="33" t="s">
        <v>16</v>
      </c>
      <c r="B271" s="34">
        <v>124</v>
      </c>
      <c r="C271" s="33"/>
      <c r="D271" s="54" t="s">
        <v>60</v>
      </c>
      <c r="E271" s="34">
        <v>954</v>
      </c>
      <c r="F271" s="33">
        <v>4</v>
      </c>
      <c r="G271" s="21">
        <v>2</v>
      </c>
      <c r="H271" s="26">
        <f t="shared" si="199"/>
        <v>8</v>
      </c>
      <c r="I271" s="34">
        <v>4.06</v>
      </c>
      <c r="J271" s="36">
        <f t="shared" si="200"/>
        <v>16.24</v>
      </c>
      <c r="K271" s="21">
        <f t="shared" si="201"/>
        <v>32.48</v>
      </c>
      <c r="L271" s="34">
        <v>4</v>
      </c>
      <c r="M271" s="21">
        <f t="shared" si="202"/>
        <v>32</v>
      </c>
      <c r="N271" s="33"/>
    </row>
    <row r="272" outlineLevel="1" spans="1:14">
      <c r="A272" s="33">
        <v>56</v>
      </c>
      <c r="B272" s="34"/>
      <c r="C272" s="33"/>
      <c r="D272" s="42" t="s">
        <v>130</v>
      </c>
      <c r="E272" s="34"/>
      <c r="F272" s="33"/>
      <c r="G272" s="21"/>
      <c r="H272" s="26">
        <f t="shared" ref="H272:M272" si="203">SUBTOTAL(9,H263:H271)</f>
        <v>56</v>
      </c>
      <c r="I272" s="34"/>
      <c r="J272" s="36"/>
      <c r="K272" s="21">
        <f t="shared" si="203"/>
        <v>512.96</v>
      </c>
      <c r="L272" s="34"/>
      <c r="M272" s="21">
        <f t="shared" si="203"/>
        <v>200</v>
      </c>
      <c r="N272" s="33"/>
    </row>
    <row r="273" outlineLevel="2" spans="1:14">
      <c r="A273" s="33" t="s">
        <v>16</v>
      </c>
      <c r="B273" s="54" t="s">
        <v>62</v>
      </c>
      <c r="C273" s="33"/>
      <c r="D273" s="54" t="s">
        <v>61</v>
      </c>
      <c r="E273" s="34">
        <v>2700</v>
      </c>
      <c r="F273" s="33">
        <v>1</v>
      </c>
      <c r="G273" s="21">
        <v>2</v>
      </c>
      <c r="H273" s="26">
        <f t="shared" ref="H273:H278" si="204">G273*F273</f>
        <v>2</v>
      </c>
      <c r="I273" s="34">
        <v>9.3</v>
      </c>
      <c r="J273" s="36">
        <f t="shared" ref="J273:J278" si="205">I273*F273</f>
        <v>9.3</v>
      </c>
      <c r="K273" s="21">
        <f t="shared" ref="K273:K278" si="206">I273*H273</f>
        <v>18.6</v>
      </c>
      <c r="L273" s="34">
        <v>3</v>
      </c>
      <c r="M273" s="21">
        <f t="shared" ref="M273:M278" si="207">L273*H273</f>
        <v>6</v>
      </c>
      <c r="N273" s="33" t="s">
        <v>36</v>
      </c>
    </row>
    <row r="274" outlineLevel="2" spans="1:14">
      <c r="A274" s="33" t="s">
        <v>16</v>
      </c>
      <c r="B274" s="34">
        <v>828</v>
      </c>
      <c r="C274" s="33"/>
      <c r="D274" s="54" t="s">
        <v>61</v>
      </c>
      <c r="E274" s="34">
        <v>2380</v>
      </c>
      <c r="F274" s="33">
        <v>4</v>
      </c>
      <c r="G274" s="21">
        <v>2</v>
      </c>
      <c r="H274" s="26">
        <f t="shared" si="204"/>
        <v>8</v>
      </c>
      <c r="I274" s="34">
        <v>8.2</v>
      </c>
      <c r="J274" s="36">
        <f t="shared" si="205"/>
        <v>32.8</v>
      </c>
      <c r="K274" s="21">
        <f t="shared" si="206"/>
        <v>65.6</v>
      </c>
      <c r="L274" s="34">
        <v>4</v>
      </c>
      <c r="M274" s="21">
        <f t="shared" si="207"/>
        <v>32</v>
      </c>
      <c r="N274" s="33" t="s">
        <v>36</v>
      </c>
    </row>
    <row r="275" outlineLevel="2" spans="1:14">
      <c r="A275" s="33" t="s">
        <v>16</v>
      </c>
      <c r="B275" s="34">
        <v>829</v>
      </c>
      <c r="C275" s="33"/>
      <c r="D275" s="54" t="s">
        <v>61</v>
      </c>
      <c r="E275" s="34">
        <v>2380</v>
      </c>
      <c r="F275" s="33">
        <v>4</v>
      </c>
      <c r="G275" s="21">
        <v>2</v>
      </c>
      <c r="H275" s="26">
        <f t="shared" si="204"/>
        <v>8</v>
      </c>
      <c r="I275" s="34">
        <v>8.2</v>
      </c>
      <c r="J275" s="36">
        <f t="shared" si="205"/>
        <v>32.8</v>
      </c>
      <c r="K275" s="21">
        <f t="shared" si="206"/>
        <v>65.6</v>
      </c>
      <c r="L275" s="34">
        <v>4</v>
      </c>
      <c r="M275" s="21">
        <f t="shared" si="207"/>
        <v>32</v>
      </c>
      <c r="N275" s="33" t="s">
        <v>36</v>
      </c>
    </row>
    <row r="276" outlineLevel="2" spans="1:14">
      <c r="A276" s="33" t="s">
        <v>16</v>
      </c>
      <c r="B276" s="34">
        <v>1329</v>
      </c>
      <c r="C276" s="33"/>
      <c r="D276" s="54" t="s">
        <v>61</v>
      </c>
      <c r="E276" s="34">
        <v>2287</v>
      </c>
      <c r="F276" s="33">
        <v>8</v>
      </c>
      <c r="G276" s="21">
        <v>1</v>
      </c>
      <c r="H276" s="26">
        <f t="shared" si="204"/>
        <v>8</v>
      </c>
      <c r="I276" s="34">
        <v>7.88</v>
      </c>
      <c r="J276" s="36">
        <f t="shared" si="205"/>
        <v>63.04</v>
      </c>
      <c r="K276" s="21">
        <f t="shared" si="206"/>
        <v>63.04</v>
      </c>
      <c r="L276" s="34">
        <v>2</v>
      </c>
      <c r="M276" s="21">
        <f t="shared" si="207"/>
        <v>16</v>
      </c>
      <c r="N276" s="33" t="s">
        <v>36</v>
      </c>
    </row>
    <row r="277" outlineLevel="2" spans="1:14">
      <c r="A277" s="33" t="s">
        <v>16</v>
      </c>
      <c r="B277" s="34">
        <v>820</v>
      </c>
      <c r="C277" s="33"/>
      <c r="D277" s="54" t="s">
        <v>61</v>
      </c>
      <c r="E277" s="34">
        <v>2198</v>
      </c>
      <c r="F277" s="33">
        <v>4</v>
      </c>
      <c r="G277" s="21">
        <v>2</v>
      </c>
      <c r="H277" s="26">
        <f t="shared" si="204"/>
        <v>8</v>
      </c>
      <c r="I277" s="34">
        <v>7.57</v>
      </c>
      <c r="J277" s="36">
        <f t="shared" si="205"/>
        <v>30.28</v>
      </c>
      <c r="K277" s="21">
        <f t="shared" si="206"/>
        <v>60.56</v>
      </c>
      <c r="L277" s="34">
        <v>2</v>
      </c>
      <c r="M277" s="21">
        <f t="shared" si="207"/>
        <v>16</v>
      </c>
      <c r="N277" s="33" t="s">
        <v>36</v>
      </c>
    </row>
    <row r="278" outlineLevel="2" spans="1:14">
      <c r="A278" s="33" t="s">
        <v>16</v>
      </c>
      <c r="B278" s="34">
        <v>924</v>
      </c>
      <c r="C278" s="33"/>
      <c r="D278" s="54" t="s">
        <v>61</v>
      </c>
      <c r="E278" s="34">
        <v>1847</v>
      </c>
      <c r="F278" s="33">
        <v>8</v>
      </c>
      <c r="G278" s="21">
        <v>2</v>
      </c>
      <c r="H278" s="26">
        <f t="shared" si="204"/>
        <v>16</v>
      </c>
      <c r="I278" s="34">
        <v>6.36</v>
      </c>
      <c r="J278" s="36">
        <f t="shared" si="205"/>
        <v>50.88</v>
      </c>
      <c r="K278" s="21">
        <f t="shared" si="206"/>
        <v>101.76</v>
      </c>
      <c r="L278" s="34">
        <v>2</v>
      </c>
      <c r="M278" s="21">
        <f t="shared" si="207"/>
        <v>32</v>
      </c>
      <c r="N278" s="33" t="s">
        <v>36</v>
      </c>
    </row>
    <row r="279" outlineLevel="1" spans="1:14">
      <c r="A279" s="33">
        <v>57</v>
      </c>
      <c r="B279" s="34"/>
      <c r="C279" s="33"/>
      <c r="D279" s="42" t="s">
        <v>131</v>
      </c>
      <c r="E279" s="34"/>
      <c r="F279" s="33"/>
      <c r="G279" s="21"/>
      <c r="H279" s="26">
        <f t="shared" ref="H279:M279" si="208">SUBTOTAL(9,H273:H278)</f>
        <v>50</v>
      </c>
      <c r="I279" s="34"/>
      <c r="J279" s="36"/>
      <c r="K279" s="21">
        <f t="shared" si="208"/>
        <v>375.16</v>
      </c>
      <c r="L279" s="34"/>
      <c r="M279" s="21">
        <f t="shared" si="208"/>
        <v>134</v>
      </c>
      <c r="N279" s="33"/>
    </row>
    <row r="280" outlineLevel="2" spans="1:14">
      <c r="A280" s="33" t="s">
        <v>16</v>
      </c>
      <c r="B280" s="34">
        <v>621</v>
      </c>
      <c r="C280" s="33"/>
      <c r="D280" s="54" t="s">
        <v>61</v>
      </c>
      <c r="E280" s="34">
        <v>2700</v>
      </c>
      <c r="F280" s="33">
        <v>1</v>
      </c>
      <c r="G280" s="21">
        <v>2</v>
      </c>
      <c r="H280" s="26">
        <f t="shared" ref="H280:H290" si="209">G280*F280</f>
        <v>2</v>
      </c>
      <c r="I280" s="34">
        <v>9.3</v>
      </c>
      <c r="J280" s="36">
        <f t="shared" ref="J280:J290" si="210">I280*F280</f>
        <v>9.3</v>
      </c>
      <c r="K280" s="21">
        <f t="shared" ref="K280:K290" si="211">I280*H280</f>
        <v>18.6</v>
      </c>
      <c r="L280" s="34">
        <v>3</v>
      </c>
      <c r="M280" s="21">
        <f t="shared" ref="M280:M290" si="212">L280*H280</f>
        <v>6</v>
      </c>
      <c r="N280" s="33"/>
    </row>
    <row r="281" outlineLevel="2" spans="1:14">
      <c r="A281" s="33" t="s">
        <v>16</v>
      </c>
      <c r="B281" s="34">
        <v>830</v>
      </c>
      <c r="C281" s="33"/>
      <c r="D281" s="54" t="s">
        <v>61</v>
      </c>
      <c r="E281" s="34">
        <v>2272</v>
      </c>
      <c r="F281" s="33">
        <v>4</v>
      </c>
      <c r="G281" s="21">
        <v>2</v>
      </c>
      <c r="H281" s="26">
        <f t="shared" si="209"/>
        <v>8</v>
      </c>
      <c r="I281" s="34">
        <v>7.83</v>
      </c>
      <c r="J281" s="36">
        <f t="shared" si="210"/>
        <v>31.32</v>
      </c>
      <c r="K281" s="21">
        <f t="shared" si="211"/>
        <v>62.64</v>
      </c>
      <c r="L281" s="34">
        <v>3</v>
      </c>
      <c r="M281" s="21">
        <f t="shared" si="212"/>
        <v>24</v>
      </c>
      <c r="N281" s="33"/>
    </row>
    <row r="282" outlineLevel="2" spans="1:14">
      <c r="A282" s="33" t="s">
        <v>16</v>
      </c>
      <c r="B282" s="34">
        <v>819</v>
      </c>
      <c r="C282" s="33"/>
      <c r="D282" s="54" t="s">
        <v>61</v>
      </c>
      <c r="E282" s="34">
        <v>2198</v>
      </c>
      <c r="F282" s="33">
        <v>4</v>
      </c>
      <c r="G282" s="21">
        <v>2</v>
      </c>
      <c r="H282" s="26">
        <f t="shared" si="209"/>
        <v>8</v>
      </c>
      <c r="I282" s="34">
        <v>7.57</v>
      </c>
      <c r="J282" s="36">
        <f t="shared" si="210"/>
        <v>30.28</v>
      </c>
      <c r="K282" s="21">
        <f t="shared" si="211"/>
        <v>60.56</v>
      </c>
      <c r="L282" s="34">
        <v>2</v>
      </c>
      <c r="M282" s="21">
        <f t="shared" si="212"/>
        <v>16</v>
      </c>
      <c r="N282" s="33"/>
    </row>
    <row r="283" outlineLevel="2" spans="1:14">
      <c r="A283" s="33" t="s">
        <v>16</v>
      </c>
      <c r="B283" s="34">
        <v>914</v>
      </c>
      <c r="C283" s="33"/>
      <c r="D283" s="54" t="s">
        <v>61</v>
      </c>
      <c r="E283" s="34">
        <v>2015</v>
      </c>
      <c r="F283" s="33">
        <v>8</v>
      </c>
      <c r="G283" s="21">
        <v>2</v>
      </c>
      <c r="H283" s="26">
        <f t="shared" si="209"/>
        <v>16</v>
      </c>
      <c r="I283" s="34">
        <v>6.94</v>
      </c>
      <c r="J283" s="36">
        <f t="shared" si="210"/>
        <v>55.52</v>
      </c>
      <c r="K283" s="21">
        <f t="shared" si="211"/>
        <v>111.04</v>
      </c>
      <c r="L283" s="34">
        <v>2</v>
      </c>
      <c r="M283" s="21">
        <f t="shared" si="212"/>
        <v>32</v>
      </c>
      <c r="N283" s="33"/>
    </row>
    <row r="284" outlineLevel="2" spans="1:14">
      <c r="A284" s="33" t="s">
        <v>16</v>
      </c>
      <c r="B284" s="34">
        <v>920</v>
      </c>
      <c r="C284" s="33"/>
      <c r="D284" s="54" t="s">
        <v>61</v>
      </c>
      <c r="E284" s="34">
        <v>2014</v>
      </c>
      <c r="F284" s="33">
        <v>8</v>
      </c>
      <c r="G284" s="21">
        <v>2</v>
      </c>
      <c r="H284" s="26">
        <f t="shared" si="209"/>
        <v>16</v>
      </c>
      <c r="I284" s="34">
        <v>6.94</v>
      </c>
      <c r="J284" s="36">
        <f t="shared" si="210"/>
        <v>55.52</v>
      </c>
      <c r="K284" s="21">
        <f t="shared" si="211"/>
        <v>111.04</v>
      </c>
      <c r="L284" s="34">
        <v>2</v>
      </c>
      <c r="M284" s="21">
        <f t="shared" si="212"/>
        <v>32</v>
      </c>
      <c r="N284" s="33"/>
    </row>
    <row r="285" outlineLevel="2" spans="1:14">
      <c r="A285" s="33" t="s">
        <v>16</v>
      </c>
      <c r="B285" s="34">
        <v>815</v>
      </c>
      <c r="C285" s="33"/>
      <c r="D285" s="54" t="s">
        <v>61</v>
      </c>
      <c r="E285" s="34">
        <v>1953</v>
      </c>
      <c r="F285" s="33">
        <v>8</v>
      </c>
      <c r="G285" s="21">
        <v>2</v>
      </c>
      <c r="H285" s="26">
        <f t="shared" si="209"/>
        <v>16</v>
      </c>
      <c r="I285" s="34">
        <v>6.73</v>
      </c>
      <c r="J285" s="36">
        <f t="shared" si="210"/>
        <v>53.84</v>
      </c>
      <c r="K285" s="21">
        <f t="shared" si="211"/>
        <v>107.68</v>
      </c>
      <c r="L285" s="34">
        <v>2</v>
      </c>
      <c r="M285" s="21">
        <f t="shared" si="212"/>
        <v>32</v>
      </c>
      <c r="N285" s="33"/>
    </row>
    <row r="286" outlineLevel="2" spans="1:14">
      <c r="A286" s="33" t="s">
        <v>16</v>
      </c>
      <c r="B286" s="34">
        <v>1321</v>
      </c>
      <c r="C286" s="33"/>
      <c r="D286" s="54" t="s">
        <v>61</v>
      </c>
      <c r="E286" s="34">
        <v>1903</v>
      </c>
      <c r="F286" s="33">
        <v>8</v>
      </c>
      <c r="G286" s="21">
        <v>1</v>
      </c>
      <c r="H286" s="26">
        <f t="shared" si="209"/>
        <v>8</v>
      </c>
      <c r="I286" s="34">
        <v>6.56</v>
      </c>
      <c r="J286" s="36">
        <f t="shared" si="210"/>
        <v>52.48</v>
      </c>
      <c r="K286" s="21">
        <f t="shared" si="211"/>
        <v>52.48</v>
      </c>
      <c r="L286" s="34">
        <v>2</v>
      </c>
      <c r="M286" s="21">
        <f t="shared" si="212"/>
        <v>16</v>
      </c>
      <c r="N286" s="33"/>
    </row>
    <row r="287" outlineLevel="2" spans="1:14">
      <c r="A287" s="33" t="s">
        <v>16</v>
      </c>
      <c r="B287" s="34">
        <v>1116</v>
      </c>
      <c r="C287" s="33"/>
      <c r="D287" s="33" t="s">
        <v>61</v>
      </c>
      <c r="E287" s="34">
        <v>1860</v>
      </c>
      <c r="F287" s="33">
        <v>8</v>
      </c>
      <c r="G287" s="21">
        <v>1</v>
      </c>
      <c r="H287" s="26">
        <f t="shared" si="209"/>
        <v>8</v>
      </c>
      <c r="I287" s="34">
        <v>6.41</v>
      </c>
      <c r="J287" s="36">
        <f t="shared" si="210"/>
        <v>51.28</v>
      </c>
      <c r="K287" s="21">
        <f t="shared" si="211"/>
        <v>51.28</v>
      </c>
      <c r="L287" s="34">
        <v>2</v>
      </c>
      <c r="M287" s="21">
        <f t="shared" si="212"/>
        <v>16</v>
      </c>
      <c r="N287" s="33"/>
    </row>
    <row r="288" outlineLevel="2" spans="1:14">
      <c r="A288" s="33" t="s">
        <v>16</v>
      </c>
      <c r="B288" s="34">
        <v>1311</v>
      </c>
      <c r="C288" s="33"/>
      <c r="D288" s="54" t="s">
        <v>61</v>
      </c>
      <c r="E288" s="34">
        <v>1860</v>
      </c>
      <c r="F288" s="33">
        <v>8</v>
      </c>
      <c r="G288" s="21">
        <v>1</v>
      </c>
      <c r="H288" s="26">
        <f t="shared" si="209"/>
        <v>8</v>
      </c>
      <c r="I288" s="34">
        <v>6.41</v>
      </c>
      <c r="J288" s="36">
        <f t="shared" si="210"/>
        <v>51.28</v>
      </c>
      <c r="K288" s="21">
        <f t="shared" si="211"/>
        <v>51.28</v>
      </c>
      <c r="L288" s="34">
        <v>2</v>
      </c>
      <c r="M288" s="21">
        <f t="shared" si="212"/>
        <v>16</v>
      </c>
      <c r="N288" s="33"/>
    </row>
    <row r="289" outlineLevel="2" spans="1:14">
      <c r="A289" s="33" t="s">
        <v>16</v>
      </c>
      <c r="B289" s="34">
        <v>1115</v>
      </c>
      <c r="C289" s="33"/>
      <c r="D289" s="33" t="s">
        <v>61</v>
      </c>
      <c r="E289" s="34">
        <v>1838</v>
      </c>
      <c r="F289" s="33">
        <v>8</v>
      </c>
      <c r="G289" s="21">
        <v>1</v>
      </c>
      <c r="H289" s="26">
        <f t="shared" si="209"/>
        <v>8</v>
      </c>
      <c r="I289" s="34">
        <v>6.33</v>
      </c>
      <c r="J289" s="36">
        <f t="shared" si="210"/>
        <v>50.64</v>
      </c>
      <c r="K289" s="21">
        <f t="shared" si="211"/>
        <v>50.64</v>
      </c>
      <c r="L289" s="34">
        <v>2</v>
      </c>
      <c r="M289" s="21">
        <f t="shared" si="212"/>
        <v>16</v>
      </c>
      <c r="N289" s="33"/>
    </row>
    <row r="290" outlineLevel="2" spans="1:14">
      <c r="A290" s="33" t="s">
        <v>16</v>
      </c>
      <c r="B290" s="34">
        <v>1119</v>
      </c>
      <c r="C290" s="33"/>
      <c r="D290" s="33" t="s">
        <v>61</v>
      </c>
      <c r="E290" s="34">
        <v>1636</v>
      </c>
      <c r="F290" s="33">
        <v>8</v>
      </c>
      <c r="G290" s="21">
        <v>1</v>
      </c>
      <c r="H290" s="26">
        <f t="shared" si="209"/>
        <v>8</v>
      </c>
      <c r="I290" s="34">
        <v>5.64</v>
      </c>
      <c r="J290" s="36">
        <f t="shared" si="210"/>
        <v>45.12</v>
      </c>
      <c r="K290" s="21">
        <f t="shared" si="211"/>
        <v>45.12</v>
      </c>
      <c r="L290" s="34">
        <v>2</v>
      </c>
      <c r="M290" s="21">
        <f t="shared" si="212"/>
        <v>16</v>
      </c>
      <c r="N290" s="33"/>
    </row>
    <row r="291" outlineLevel="1" spans="1:14">
      <c r="A291" s="33">
        <v>58</v>
      </c>
      <c r="B291" s="34"/>
      <c r="C291" s="33"/>
      <c r="D291" s="42" t="s">
        <v>131</v>
      </c>
      <c r="E291" s="34"/>
      <c r="F291" s="33"/>
      <c r="G291" s="21"/>
      <c r="H291" s="26">
        <f t="shared" ref="H291:M291" si="213">SUBTOTAL(9,H280:H290)</f>
        <v>106</v>
      </c>
      <c r="I291" s="34"/>
      <c r="J291" s="36"/>
      <c r="K291" s="21">
        <f t="shared" si="213"/>
        <v>722.36</v>
      </c>
      <c r="L291" s="34"/>
      <c r="M291" s="21">
        <f t="shared" si="213"/>
        <v>222</v>
      </c>
      <c r="N291" s="33"/>
    </row>
    <row r="292" outlineLevel="2" spans="1:14">
      <c r="A292" s="33" t="s">
        <v>16</v>
      </c>
      <c r="B292" s="34">
        <v>154</v>
      </c>
      <c r="C292" s="33"/>
      <c r="D292" s="54" t="s">
        <v>63</v>
      </c>
      <c r="E292" s="34">
        <v>1636</v>
      </c>
      <c r="F292" s="33">
        <v>2</v>
      </c>
      <c r="G292" s="21">
        <v>2</v>
      </c>
      <c r="H292" s="26">
        <f t="shared" ref="H292:H294" si="214">G292*F292</f>
        <v>4</v>
      </c>
      <c r="I292" s="34">
        <v>6.17</v>
      </c>
      <c r="J292" s="36">
        <f t="shared" ref="J292:J294" si="215">I292*F292</f>
        <v>12.34</v>
      </c>
      <c r="K292" s="21">
        <f t="shared" ref="K292:K294" si="216">I292*H292</f>
        <v>24.68</v>
      </c>
      <c r="L292" s="34">
        <v>6</v>
      </c>
      <c r="M292" s="21">
        <f t="shared" ref="M292:M294" si="217">L292*H292</f>
        <v>24</v>
      </c>
      <c r="N292" s="33" t="s">
        <v>36</v>
      </c>
    </row>
    <row r="293" outlineLevel="2" spans="1:14">
      <c r="A293" s="33" t="s">
        <v>16</v>
      </c>
      <c r="B293" s="34">
        <v>129</v>
      </c>
      <c r="C293" s="33"/>
      <c r="D293" s="54" t="s">
        <v>63</v>
      </c>
      <c r="E293" s="34">
        <v>1047</v>
      </c>
      <c r="F293" s="33">
        <v>2</v>
      </c>
      <c r="G293" s="21">
        <v>2</v>
      </c>
      <c r="H293" s="26">
        <f t="shared" si="214"/>
        <v>4</v>
      </c>
      <c r="I293" s="34">
        <v>3.95</v>
      </c>
      <c r="J293" s="36">
        <f t="shared" si="215"/>
        <v>7.9</v>
      </c>
      <c r="K293" s="21">
        <f t="shared" si="216"/>
        <v>15.8</v>
      </c>
      <c r="L293" s="34">
        <v>4</v>
      </c>
      <c r="M293" s="21">
        <f t="shared" si="217"/>
        <v>16</v>
      </c>
      <c r="N293" s="33" t="s">
        <v>36</v>
      </c>
    </row>
    <row r="294" outlineLevel="2" spans="1:14">
      <c r="A294" s="33" t="s">
        <v>16</v>
      </c>
      <c r="B294" s="34">
        <v>130</v>
      </c>
      <c r="C294" s="33"/>
      <c r="D294" s="54" t="s">
        <v>63</v>
      </c>
      <c r="E294" s="34">
        <v>1047</v>
      </c>
      <c r="F294" s="33">
        <v>2</v>
      </c>
      <c r="G294" s="21">
        <v>2</v>
      </c>
      <c r="H294" s="26">
        <f t="shared" si="214"/>
        <v>4</v>
      </c>
      <c r="I294" s="34">
        <v>3.95</v>
      </c>
      <c r="J294" s="36">
        <f t="shared" si="215"/>
        <v>7.9</v>
      </c>
      <c r="K294" s="21">
        <f t="shared" si="216"/>
        <v>15.8</v>
      </c>
      <c r="L294" s="34">
        <v>4</v>
      </c>
      <c r="M294" s="21">
        <f t="shared" si="217"/>
        <v>16</v>
      </c>
      <c r="N294" s="33" t="s">
        <v>36</v>
      </c>
    </row>
    <row r="295" outlineLevel="1" spans="1:14">
      <c r="A295" s="33">
        <v>59</v>
      </c>
      <c r="B295" s="34"/>
      <c r="C295" s="33"/>
      <c r="D295" s="42" t="s">
        <v>132</v>
      </c>
      <c r="E295" s="34"/>
      <c r="F295" s="33"/>
      <c r="G295" s="21"/>
      <c r="H295" s="26">
        <f t="shared" ref="H295:M295" si="218">SUBTOTAL(9,H292:H294)</f>
        <v>12</v>
      </c>
      <c r="I295" s="34"/>
      <c r="J295" s="36"/>
      <c r="K295" s="21">
        <f t="shared" si="218"/>
        <v>56.28</v>
      </c>
      <c r="L295" s="34"/>
      <c r="M295" s="21">
        <f t="shared" si="218"/>
        <v>56</v>
      </c>
      <c r="N295" s="33"/>
    </row>
    <row r="296" outlineLevel="2" spans="1:14">
      <c r="A296" s="33" t="s">
        <v>16</v>
      </c>
      <c r="B296" s="34">
        <v>152</v>
      </c>
      <c r="C296" s="33"/>
      <c r="D296" s="54" t="s">
        <v>63</v>
      </c>
      <c r="E296" s="34">
        <v>1690</v>
      </c>
      <c r="F296" s="33">
        <v>4</v>
      </c>
      <c r="G296" s="21">
        <v>2</v>
      </c>
      <c r="H296" s="26">
        <f t="shared" ref="H296:H303" si="219">G296*F296</f>
        <v>8</v>
      </c>
      <c r="I296" s="34">
        <v>6.37</v>
      </c>
      <c r="J296" s="36">
        <f t="shared" ref="J296:J303" si="220">I296*F296</f>
        <v>25.48</v>
      </c>
      <c r="K296" s="21">
        <f t="shared" ref="K296:K303" si="221">I296*H296</f>
        <v>50.96</v>
      </c>
      <c r="L296" s="34">
        <v>5</v>
      </c>
      <c r="M296" s="21">
        <f t="shared" ref="M296:M303" si="222">L296*H296</f>
        <v>40</v>
      </c>
      <c r="N296" s="33"/>
    </row>
    <row r="297" outlineLevel="2" spans="1:14">
      <c r="A297" s="33" t="s">
        <v>16</v>
      </c>
      <c r="B297" s="34">
        <v>155</v>
      </c>
      <c r="C297" s="33"/>
      <c r="D297" s="54" t="s">
        <v>63</v>
      </c>
      <c r="E297" s="34">
        <v>1636</v>
      </c>
      <c r="F297" s="33">
        <v>2</v>
      </c>
      <c r="G297" s="21">
        <v>2</v>
      </c>
      <c r="H297" s="26">
        <f t="shared" si="219"/>
        <v>4</v>
      </c>
      <c r="I297" s="34">
        <v>6.17</v>
      </c>
      <c r="J297" s="36">
        <f t="shared" si="220"/>
        <v>12.34</v>
      </c>
      <c r="K297" s="21">
        <f t="shared" si="221"/>
        <v>24.68</v>
      </c>
      <c r="L297" s="34">
        <v>6</v>
      </c>
      <c r="M297" s="21">
        <f t="shared" si="222"/>
        <v>24</v>
      </c>
      <c r="N297" s="33"/>
    </row>
    <row r="298" outlineLevel="1" spans="1:14">
      <c r="A298" s="33">
        <v>60</v>
      </c>
      <c r="B298" s="34"/>
      <c r="C298" s="33"/>
      <c r="D298" s="42" t="s">
        <v>132</v>
      </c>
      <c r="E298" s="34"/>
      <c r="F298" s="33"/>
      <c r="G298" s="21"/>
      <c r="H298" s="26">
        <f t="shared" ref="H298:M298" si="223">SUBTOTAL(9,H296:H297)</f>
        <v>12</v>
      </c>
      <c r="I298" s="34"/>
      <c r="J298" s="36"/>
      <c r="K298" s="21">
        <f t="shared" si="223"/>
        <v>75.64</v>
      </c>
      <c r="L298" s="34"/>
      <c r="M298" s="21">
        <f t="shared" si="223"/>
        <v>64</v>
      </c>
      <c r="N298" s="33"/>
    </row>
    <row r="299" outlineLevel="2" spans="1:14">
      <c r="A299" s="33" t="s">
        <v>16</v>
      </c>
      <c r="B299" s="34">
        <v>834</v>
      </c>
      <c r="C299" s="33"/>
      <c r="D299" s="54" t="s">
        <v>64</v>
      </c>
      <c r="E299" s="34">
        <v>2185</v>
      </c>
      <c r="F299" s="33">
        <v>4</v>
      </c>
      <c r="G299" s="21">
        <v>2</v>
      </c>
      <c r="H299" s="26">
        <f t="shared" si="219"/>
        <v>8</v>
      </c>
      <c r="I299" s="34">
        <v>6.68</v>
      </c>
      <c r="J299" s="36">
        <f t="shared" si="220"/>
        <v>26.72</v>
      </c>
      <c r="K299" s="21">
        <f t="shared" si="221"/>
        <v>53.44</v>
      </c>
      <c r="L299" s="34">
        <v>4</v>
      </c>
      <c r="M299" s="21">
        <f t="shared" si="222"/>
        <v>32</v>
      </c>
      <c r="N299" s="33" t="s">
        <v>36</v>
      </c>
    </row>
    <row r="300" outlineLevel="2" spans="1:14">
      <c r="A300" s="33" t="s">
        <v>16</v>
      </c>
      <c r="B300" s="34">
        <v>710</v>
      </c>
      <c r="C300" s="33"/>
      <c r="D300" s="54" t="s">
        <v>64</v>
      </c>
      <c r="E300" s="34">
        <v>1711</v>
      </c>
      <c r="F300" s="33">
        <v>8</v>
      </c>
      <c r="G300" s="21">
        <v>2</v>
      </c>
      <c r="H300" s="26">
        <f t="shared" si="219"/>
        <v>16</v>
      </c>
      <c r="I300" s="34">
        <v>5.23</v>
      </c>
      <c r="J300" s="36">
        <f t="shared" si="220"/>
        <v>41.84</v>
      </c>
      <c r="K300" s="21">
        <f t="shared" si="221"/>
        <v>83.68</v>
      </c>
      <c r="L300" s="34">
        <v>2</v>
      </c>
      <c r="M300" s="21">
        <f t="shared" si="222"/>
        <v>32</v>
      </c>
      <c r="N300" s="33" t="s">
        <v>36</v>
      </c>
    </row>
    <row r="301" outlineLevel="2" spans="1:14">
      <c r="A301" s="33" t="s">
        <v>16</v>
      </c>
      <c r="B301" s="34">
        <v>715</v>
      </c>
      <c r="C301" s="33"/>
      <c r="D301" s="54" t="s">
        <v>64</v>
      </c>
      <c r="E301" s="34">
        <v>1706</v>
      </c>
      <c r="F301" s="33">
        <v>8</v>
      </c>
      <c r="G301" s="21">
        <v>2</v>
      </c>
      <c r="H301" s="26">
        <f t="shared" si="219"/>
        <v>16</v>
      </c>
      <c r="I301" s="34">
        <v>5.22</v>
      </c>
      <c r="J301" s="36">
        <f t="shared" si="220"/>
        <v>41.76</v>
      </c>
      <c r="K301" s="21">
        <f t="shared" si="221"/>
        <v>83.52</v>
      </c>
      <c r="L301" s="34">
        <v>2</v>
      </c>
      <c r="M301" s="21">
        <f t="shared" si="222"/>
        <v>32</v>
      </c>
      <c r="N301" s="33" t="s">
        <v>36</v>
      </c>
    </row>
    <row r="302" outlineLevel="2" spans="1:14">
      <c r="A302" s="33" t="s">
        <v>16</v>
      </c>
      <c r="B302" s="34">
        <v>317</v>
      </c>
      <c r="C302" s="33"/>
      <c r="D302" s="54" t="s">
        <v>64</v>
      </c>
      <c r="E302" s="34">
        <v>1620</v>
      </c>
      <c r="F302" s="33">
        <v>2</v>
      </c>
      <c r="G302" s="21">
        <v>2</v>
      </c>
      <c r="H302" s="26">
        <f t="shared" si="219"/>
        <v>4</v>
      </c>
      <c r="I302" s="34">
        <v>4.96</v>
      </c>
      <c r="J302" s="36">
        <f t="shared" si="220"/>
        <v>9.92</v>
      </c>
      <c r="K302" s="21">
        <f t="shared" si="221"/>
        <v>19.84</v>
      </c>
      <c r="L302" s="34">
        <v>6</v>
      </c>
      <c r="M302" s="21">
        <f t="shared" si="222"/>
        <v>24</v>
      </c>
      <c r="N302" s="33" t="s">
        <v>36</v>
      </c>
    </row>
    <row r="303" outlineLevel="2" spans="1:14">
      <c r="A303" s="33" t="s">
        <v>16</v>
      </c>
      <c r="B303" s="34">
        <v>222</v>
      </c>
      <c r="C303" s="33"/>
      <c r="D303" s="54" t="s">
        <v>64</v>
      </c>
      <c r="E303" s="34">
        <v>1524</v>
      </c>
      <c r="F303" s="33">
        <v>2</v>
      </c>
      <c r="G303" s="21">
        <v>2</v>
      </c>
      <c r="H303" s="26">
        <f t="shared" si="219"/>
        <v>4</v>
      </c>
      <c r="I303" s="34">
        <v>4.66</v>
      </c>
      <c r="J303" s="36">
        <f t="shared" si="220"/>
        <v>9.32</v>
      </c>
      <c r="K303" s="21">
        <f t="shared" si="221"/>
        <v>18.64</v>
      </c>
      <c r="L303" s="34">
        <v>6</v>
      </c>
      <c r="M303" s="21">
        <f t="shared" si="222"/>
        <v>24</v>
      </c>
      <c r="N303" s="33" t="s">
        <v>36</v>
      </c>
    </row>
    <row r="304" outlineLevel="1" spans="1:14">
      <c r="A304" s="33">
        <v>61</v>
      </c>
      <c r="B304" s="34"/>
      <c r="C304" s="33"/>
      <c r="D304" s="42" t="s">
        <v>133</v>
      </c>
      <c r="E304" s="34"/>
      <c r="F304" s="33"/>
      <c r="G304" s="21"/>
      <c r="H304" s="26">
        <f t="shared" ref="H304:M304" si="224">SUBTOTAL(9,H299:H303)</f>
        <v>48</v>
      </c>
      <c r="I304" s="34"/>
      <c r="J304" s="36"/>
      <c r="K304" s="21">
        <f t="shared" si="224"/>
        <v>259.12</v>
      </c>
      <c r="L304" s="34"/>
      <c r="M304" s="21">
        <f t="shared" si="224"/>
        <v>144</v>
      </c>
      <c r="N304" s="33"/>
    </row>
    <row r="305" outlineLevel="2" spans="1:14">
      <c r="A305" s="33" t="s">
        <v>16</v>
      </c>
      <c r="B305" s="34">
        <v>1128</v>
      </c>
      <c r="C305" s="33"/>
      <c r="D305" s="33" t="s">
        <v>64</v>
      </c>
      <c r="E305" s="34">
        <v>2088</v>
      </c>
      <c r="F305" s="33">
        <v>4</v>
      </c>
      <c r="G305" s="21">
        <v>1</v>
      </c>
      <c r="H305" s="26">
        <f t="shared" ref="H305:H310" si="225">G305*F305</f>
        <v>4</v>
      </c>
      <c r="I305" s="34">
        <v>6.39</v>
      </c>
      <c r="J305" s="36">
        <f t="shared" ref="J305:J310" si="226">I305*F305</f>
        <v>25.56</v>
      </c>
      <c r="K305" s="21">
        <f t="shared" ref="K305:K310" si="227">I305*H305</f>
        <v>25.56</v>
      </c>
      <c r="L305" s="34">
        <v>2</v>
      </c>
      <c r="M305" s="21">
        <f t="shared" ref="M305:M310" si="228">L305*H305</f>
        <v>8</v>
      </c>
      <c r="N305" s="33"/>
    </row>
    <row r="306" outlineLevel="2" spans="1:14">
      <c r="A306" s="33" t="s">
        <v>16</v>
      </c>
      <c r="B306" s="34">
        <v>921</v>
      </c>
      <c r="C306" s="33"/>
      <c r="D306" s="54" t="s">
        <v>64</v>
      </c>
      <c r="E306" s="34">
        <v>1755</v>
      </c>
      <c r="F306" s="33">
        <v>8</v>
      </c>
      <c r="G306" s="21">
        <v>2</v>
      </c>
      <c r="H306" s="26">
        <f t="shared" si="225"/>
        <v>16</v>
      </c>
      <c r="I306" s="34">
        <v>5.37</v>
      </c>
      <c r="J306" s="36">
        <f t="shared" si="226"/>
        <v>42.96</v>
      </c>
      <c r="K306" s="21">
        <f t="shared" si="227"/>
        <v>85.92</v>
      </c>
      <c r="L306" s="34">
        <v>2</v>
      </c>
      <c r="M306" s="21">
        <f t="shared" si="228"/>
        <v>32</v>
      </c>
      <c r="N306" s="33"/>
    </row>
    <row r="307" outlineLevel="2" spans="1:14">
      <c r="A307" s="33" t="s">
        <v>16</v>
      </c>
      <c r="B307" s="34">
        <v>318</v>
      </c>
      <c r="C307" s="33"/>
      <c r="D307" s="54" t="s">
        <v>64</v>
      </c>
      <c r="E307" s="34">
        <v>1609</v>
      </c>
      <c r="F307" s="33">
        <v>2</v>
      </c>
      <c r="G307" s="21">
        <v>2</v>
      </c>
      <c r="H307" s="26">
        <f t="shared" si="225"/>
        <v>4</v>
      </c>
      <c r="I307" s="34">
        <v>4.92</v>
      </c>
      <c r="J307" s="36">
        <f t="shared" si="226"/>
        <v>9.84</v>
      </c>
      <c r="K307" s="21">
        <f t="shared" si="227"/>
        <v>19.68</v>
      </c>
      <c r="L307" s="34">
        <v>6</v>
      </c>
      <c r="M307" s="21">
        <f t="shared" si="228"/>
        <v>24</v>
      </c>
      <c r="N307" s="33"/>
    </row>
    <row r="308" outlineLevel="2" spans="1:14">
      <c r="A308" s="33" t="s">
        <v>16</v>
      </c>
      <c r="B308" s="34">
        <v>1109</v>
      </c>
      <c r="C308" s="33"/>
      <c r="D308" s="33" t="s">
        <v>64</v>
      </c>
      <c r="E308" s="34">
        <v>1599</v>
      </c>
      <c r="F308" s="33">
        <v>8</v>
      </c>
      <c r="G308" s="21">
        <v>1</v>
      </c>
      <c r="H308" s="26">
        <f t="shared" si="225"/>
        <v>8</v>
      </c>
      <c r="I308" s="34">
        <v>4.89</v>
      </c>
      <c r="J308" s="36">
        <f t="shared" si="226"/>
        <v>39.12</v>
      </c>
      <c r="K308" s="21">
        <f t="shared" si="227"/>
        <v>39.12</v>
      </c>
      <c r="L308" s="34">
        <v>2</v>
      </c>
      <c r="M308" s="21">
        <f t="shared" si="228"/>
        <v>16</v>
      </c>
      <c r="N308" s="33"/>
    </row>
    <row r="309" outlineLevel="2" spans="1:14">
      <c r="A309" s="33" t="s">
        <v>16</v>
      </c>
      <c r="B309" s="34">
        <v>223</v>
      </c>
      <c r="C309" s="33"/>
      <c r="D309" s="54" t="s">
        <v>64</v>
      </c>
      <c r="E309" s="34">
        <v>1524</v>
      </c>
      <c r="F309" s="33">
        <v>2</v>
      </c>
      <c r="G309" s="21">
        <v>2</v>
      </c>
      <c r="H309" s="26">
        <f t="shared" si="225"/>
        <v>4</v>
      </c>
      <c r="I309" s="34">
        <v>4.66</v>
      </c>
      <c r="J309" s="36">
        <f t="shared" si="226"/>
        <v>9.32</v>
      </c>
      <c r="K309" s="21">
        <f t="shared" si="227"/>
        <v>18.64</v>
      </c>
      <c r="L309" s="34">
        <v>6</v>
      </c>
      <c r="M309" s="21">
        <f t="shared" si="228"/>
        <v>24</v>
      </c>
      <c r="N309" s="33"/>
    </row>
    <row r="310" outlineLevel="2" spans="1:14">
      <c r="A310" s="33" t="s">
        <v>16</v>
      </c>
      <c r="B310" s="34">
        <v>191</v>
      </c>
      <c r="C310" s="33"/>
      <c r="D310" s="54" t="s">
        <v>64</v>
      </c>
      <c r="E310" s="34">
        <v>802</v>
      </c>
      <c r="F310" s="33">
        <v>4</v>
      </c>
      <c r="G310" s="21">
        <v>2</v>
      </c>
      <c r="H310" s="26">
        <f t="shared" si="225"/>
        <v>8</v>
      </c>
      <c r="I310" s="34">
        <v>2.45</v>
      </c>
      <c r="J310" s="36">
        <f t="shared" si="226"/>
        <v>9.8</v>
      </c>
      <c r="K310" s="21">
        <f t="shared" si="227"/>
        <v>19.6</v>
      </c>
      <c r="L310" s="34">
        <v>7</v>
      </c>
      <c r="M310" s="21">
        <f t="shared" si="228"/>
        <v>56</v>
      </c>
      <c r="N310" s="33"/>
    </row>
    <row r="311" outlineLevel="1" spans="1:14">
      <c r="A311" s="33">
        <v>62</v>
      </c>
      <c r="B311" s="34"/>
      <c r="C311" s="33"/>
      <c r="D311" s="42" t="s">
        <v>133</v>
      </c>
      <c r="E311" s="34"/>
      <c r="F311" s="33"/>
      <c r="G311" s="21"/>
      <c r="H311" s="26">
        <f t="shared" ref="H311:M311" si="229">SUBTOTAL(9,H305:H310)</f>
        <v>44</v>
      </c>
      <c r="I311" s="34"/>
      <c r="J311" s="36"/>
      <c r="K311" s="21">
        <f t="shared" si="229"/>
        <v>208.52</v>
      </c>
      <c r="L311" s="34"/>
      <c r="M311" s="21">
        <f t="shared" si="229"/>
        <v>160</v>
      </c>
      <c r="N311" s="33"/>
    </row>
    <row r="312" outlineLevel="2" spans="1:14">
      <c r="A312" s="33" t="s">
        <v>16</v>
      </c>
      <c r="B312" s="34">
        <v>313</v>
      </c>
      <c r="C312" s="33"/>
      <c r="D312" s="54" t="s">
        <v>65</v>
      </c>
      <c r="E312" s="34">
        <v>2453</v>
      </c>
      <c r="F312" s="33">
        <v>2</v>
      </c>
      <c r="G312" s="21">
        <v>2</v>
      </c>
      <c r="H312" s="26">
        <f t="shared" ref="H312:H328" si="230">G312*F312</f>
        <v>4</v>
      </c>
      <c r="I312" s="34">
        <v>6.71</v>
      </c>
      <c r="J312" s="36">
        <f t="shared" ref="J312:J328" si="231">I312*F312</f>
        <v>13.42</v>
      </c>
      <c r="K312" s="21">
        <f t="shared" ref="K312:K328" si="232">I312*H312</f>
        <v>26.84</v>
      </c>
      <c r="L312" s="34">
        <v>3</v>
      </c>
      <c r="M312" s="21">
        <f t="shared" ref="M312:M328" si="233">L312*H312</f>
        <v>12</v>
      </c>
      <c r="N312" s="33" t="s">
        <v>36</v>
      </c>
    </row>
    <row r="313" outlineLevel="2" spans="1:14">
      <c r="A313" s="33" t="s">
        <v>16</v>
      </c>
      <c r="B313" s="34">
        <v>315</v>
      </c>
      <c r="C313" s="33"/>
      <c r="D313" s="54" t="s">
        <v>65</v>
      </c>
      <c r="E313" s="34">
        <v>2154</v>
      </c>
      <c r="F313" s="33">
        <v>2</v>
      </c>
      <c r="G313" s="21">
        <v>2</v>
      </c>
      <c r="H313" s="26">
        <f t="shared" si="230"/>
        <v>4</v>
      </c>
      <c r="I313" s="34">
        <v>5.89</v>
      </c>
      <c r="J313" s="36">
        <f t="shared" si="231"/>
        <v>11.78</v>
      </c>
      <c r="K313" s="21">
        <f t="shared" si="232"/>
        <v>23.56</v>
      </c>
      <c r="L313" s="34">
        <v>3</v>
      </c>
      <c r="M313" s="21">
        <f t="shared" si="233"/>
        <v>12</v>
      </c>
      <c r="N313" s="33" t="s">
        <v>36</v>
      </c>
    </row>
    <row r="314" outlineLevel="2" spans="1:14">
      <c r="A314" s="33" t="s">
        <v>16</v>
      </c>
      <c r="B314" s="34">
        <v>220</v>
      </c>
      <c r="C314" s="33"/>
      <c r="D314" s="54" t="s">
        <v>65</v>
      </c>
      <c r="E314" s="34">
        <v>1867</v>
      </c>
      <c r="F314" s="33">
        <v>2</v>
      </c>
      <c r="G314" s="21">
        <v>2</v>
      </c>
      <c r="H314" s="26">
        <f t="shared" si="230"/>
        <v>4</v>
      </c>
      <c r="I314" s="34">
        <v>5.11</v>
      </c>
      <c r="J314" s="36">
        <f t="shared" si="231"/>
        <v>10.22</v>
      </c>
      <c r="K314" s="21">
        <f t="shared" si="232"/>
        <v>20.44</v>
      </c>
      <c r="L314" s="34">
        <v>3</v>
      </c>
      <c r="M314" s="21">
        <f t="shared" si="233"/>
        <v>12</v>
      </c>
      <c r="N314" s="33" t="s">
        <v>36</v>
      </c>
    </row>
    <row r="315" outlineLevel="2" spans="1:14">
      <c r="A315" s="33" t="s">
        <v>16</v>
      </c>
      <c r="B315" s="34">
        <v>611</v>
      </c>
      <c r="C315" s="33"/>
      <c r="D315" s="54" t="s">
        <v>65</v>
      </c>
      <c r="E315" s="34">
        <v>1764</v>
      </c>
      <c r="F315" s="33">
        <v>8</v>
      </c>
      <c r="G315" s="21">
        <v>2</v>
      </c>
      <c r="H315" s="26">
        <f t="shared" si="230"/>
        <v>16</v>
      </c>
      <c r="I315" s="34">
        <v>4.83</v>
      </c>
      <c r="J315" s="36">
        <f t="shared" si="231"/>
        <v>38.64</v>
      </c>
      <c r="K315" s="21">
        <f t="shared" si="232"/>
        <v>77.28</v>
      </c>
      <c r="L315" s="34">
        <v>2</v>
      </c>
      <c r="M315" s="21">
        <f t="shared" si="233"/>
        <v>32</v>
      </c>
      <c r="N315" s="33" t="s">
        <v>36</v>
      </c>
    </row>
    <row r="316" outlineLevel="2" spans="1:14">
      <c r="A316" s="33" t="s">
        <v>16</v>
      </c>
      <c r="B316" s="54" t="s">
        <v>67</v>
      </c>
      <c r="C316" s="33"/>
      <c r="D316" s="54" t="s">
        <v>65</v>
      </c>
      <c r="E316" s="34">
        <v>1578</v>
      </c>
      <c r="F316" s="33">
        <v>4</v>
      </c>
      <c r="G316" s="21">
        <v>2</v>
      </c>
      <c r="H316" s="26">
        <f t="shared" si="230"/>
        <v>8</v>
      </c>
      <c r="I316" s="34">
        <v>4.32</v>
      </c>
      <c r="J316" s="36">
        <f t="shared" si="231"/>
        <v>17.28</v>
      </c>
      <c r="K316" s="21">
        <f t="shared" si="232"/>
        <v>34.56</v>
      </c>
      <c r="L316" s="34">
        <v>2</v>
      </c>
      <c r="M316" s="21">
        <f t="shared" si="233"/>
        <v>16</v>
      </c>
      <c r="N316" s="33" t="s">
        <v>36</v>
      </c>
    </row>
    <row r="317" outlineLevel="2" spans="1:14">
      <c r="A317" s="33" t="s">
        <v>16</v>
      </c>
      <c r="B317" s="54" t="s">
        <v>68</v>
      </c>
      <c r="C317" s="33"/>
      <c r="D317" s="54" t="s">
        <v>65</v>
      </c>
      <c r="E317" s="34">
        <v>1578</v>
      </c>
      <c r="F317" s="33">
        <v>4</v>
      </c>
      <c r="G317" s="21">
        <v>2</v>
      </c>
      <c r="H317" s="26">
        <f t="shared" si="230"/>
        <v>8</v>
      </c>
      <c r="I317" s="34">
        <v>4.32</v>
      </c>
      <c r="J317" s="36">
        <f t="shared" si="231"/>
        <v>17.28</v>
      </c>
      <c r="K317" s="21">
        <f t="shared" si="232"/>
        <v>34.56</v>
      </c>
      <c r="L317" s="34">
        <v>2</v>
      </c>
      <c r="M317" s="21">
        <f t="shared" si="233"/>
        <v>16</v>
      </c>
      <c r="N317" s="33" t="s">
        <v>36</v>
      </c>
    </row>
    <row r="318" outlineLevel="2" spans="1:14">
      <c r="A318" s="33" t="s">
        <v>16</v>
      </c>
      <c r="B318" s="34">
        <v>177</v>
      </c>
      <c r="C318" s="33"/>
      <c r="D318" s="54" t="s">
        <v>65</v>
      </c>
      <c r="E318" s="34">
        <v>1561</v>
      </c>
      <c r="F318" s="33">
        <v>2</v>
      </c>
      <c r="G318" s="21">
        <v>2</v>
      </c>
      <c r="H318" s="26">
        <f t="shared" si="230"/>
        <v>4</v>
      </c>
      <c r="I318" s="34">
        <v>4.27</v>
      </c>
      <c r="J318" s="36">
        <f t="shared" si="231"/>
        <v>8.54</v>
      </c>
      <c r="K318" s="21">
        <f t="shared" si="232"/>
        <v>17.08</v>
      </c>
      <c r="L318" s="34">
        <v>5</v>
      </c>
      <c r="M318" s="21">
        <f t="shared" si="233"/>
        <v>20</v>
      </c>
      <c r="N318" s="33" t="s">
        <v>36</v>
      </c>
    </row>
    <row r="319" outlineLevel="2" spans="1:14">
      <c r="A319" s="33" t="s">
        <v>16</v>
      </c>
      <c r="B319" s="34">
        <v>711</v>
      </c>
      <c r="C319" s="33"/>
      <c r="D319" s="54" t="s">
        <v>65</v>
      </c>
      <c r="E319" s="34">
        <v>1549</v>
      </c>
      <c r="F319" s="33">
        <v>4</v>
      </c>
      <c r="G319" s="21">
        <v>2</v>
      </c>
      <c r="H319" s="26">
        <f t="shared" si="230"/>
        <v>8</v>
      </c>
      <c r="I319" s="34">
        <v>4.24</v>
      </c>
      <c r="J319" s="36">
        <f t="shared" si="231"/>
        <v>16.96</v>
      </c>
      <c r="K319" s="21">
        <f t="shared" si="232"/>
        <v>33.92</v>
      </c>
      <c r="L319" s="34">
        <v>2</v>
      </c>
      <c r="M319" s="21">
        <f t="shared" si="233"/>
        <v>16</v>
      </c>
      <c r="N319" s="33" t="s">
        <v>36</v>
      </c>
    </row>
    <row r="320" outlineLevel="2" spans="1:14">
      <c r="A320" s="33" t="s">
        <v>16</v>
      </c>
      <c r="B320" s="34">
        <v>175</v>
      </c>
      <c r="C320" s="33"/>
      <c r="D320" s="54" t="s">
        <v>65</v>
      </c>
      <c r="E320" s="34">
        <v>1532</v>
      </c>
      <c r="F320" s="33">
        <v>2</v>
      </c>
      <c r="G320" s="21">
        <v>2</v>
      </c>
      <c r="H320" s="26">
        <f t="shared" si="230"/>
        <v>4</v>
      </c>
      <c r="I320" s="34">
        <v>4.19</v>
      </c>
      <c r="J320" s="36">
        <f t="shared" si="231"/>
        <v>8.38</v>
      </c>
      <c r="K320" s="21">
        <f t="shared" si="232"/>
        <v>16.76</v>
      </c>
      <c r="L320" s="34">
        <v>5</v>
      </c>
      <c r="M320" s="21">
        <f t="shared" si="233"/>
        <v>20</v>
      </c>
      <c r="N320" s="33" t="s">
        <v>36</v>
      </c>
    </row>
    <row r="321" outlineLevel="2" spans="1:14">
      <c r="A321" s="33" t="s">
        <v>16</v>
      </c>
      <c r="B321" s="34">
        <v>822</v>
      </c>
      <c r="C321" s="33"/>
      <c r="D321" s="54" t="s">
        <v>65</v>
      </c>
      <c r="E321" s="34">
        <v>1461</v>
      </c>
      <c r="F321" s="33">
        <v>4</v>
      </c>
      <c r="G321" s="21">
        <v>2</v>
      </c>
      <c r="H321" s="26">
        <f t="shared" si="230"/>
        <v>8</v>
      </c>
      <c r="I321" s="34">
        <v>4</v>
      </c>
      <c r="J321" s="36">
        <f t="shared" si="231"/>
        <v>16</v>
      </c>
      <c r="K321" s="21">
        <f t="shared" si="232"/>
        <v>32</v>
      </c>
      <c r="L321" s="34">
        <v>2</v>
      </c>
      <c r="M321" s="21">
        <f t="shared" si="233"/>
        <v>16</v>
      </c>
      <c r="N321" s="33" t="s">
        <v>36</v>
      </c>
    </row>
    <row r="322" outlineLevel="2" spans="1:14">
      <c r="A322" s="33" t="s">
        <v>16</v>
      </c>
      <c r="B322" s="34">
        <v>716</v>
      </c>
      <c r="C322" s="33"/>
      <c r="D322" s="54" t="s">
        <v>65</v>
      </c>
      <c r="E322" s="34">
        <v>1437</v>
      </c>
      <c r="F322" s="33">
        <v>4</v>
      </c>
      <c r="G322" s="21">
        <v>2</v>
      </c>
      <c r="H322" s="26">
        <f t="shared" si="230"/>
        <v>8</v>
      </c>
      <c r="I322" s="34">
        <v>3.93</v>
      </c>
      <c r="J322" s="36">
        <f t="shared" si="231"/>
        <v>15.72</v>
      </c>
      <c r="K322" s="21">
        <f t="shared" si="232"/>
        <v>31.44</v>
      </c>
      <c r="L322" s="34">
        <v>2</v>
      </c>
      <c r="M322" s="21">
        <f t="shared" si="233"/>
        <v>16</v>
      </c>
      <c r="N322" s="33" t="s">
        <v>36</v>
      </c>
    </row>
    <row r="323" outlineLevel="2" spans="1:14">
      <c r="A323" s="33" t="s">
        <v>16</v>
      </c>
      <c r="B323" s="34">
        <v>816</v>
      </c>
      <c r="C323" s="33"/>
      <c r="D323" s="54" t="s">
        <v>65</v>
      </c>
      <c r="E323" s="34">
        <v>1437</v>
      </c>
      <c r="F323" s="33">
        <v>8</v>
      </c>
      <c r="G323" s="21">
        <v>2</v>
      </c>
      <c r="H323" s="26">
        <f t="shared" si="230"/>
        <v>16</v>
      </c>
      <c r="I323" s="34">
        <v>3.93</v>
      </c>
      <c r="J323" s="36">
        <f t="shared" si="231"/>
        <v>31.44</v>
      </c>
      <c r="K323" s="21">
        <f t="shared" si="232"/>
        <v>62.88</v>
      </c>
      <c r="L323" s="34">
        <v>2</v>
      </c>
      <c r="M323" s="21">
        <f t="shared" si="233"/>
        <v>32</v>
      </c>
      <c r="N323" s="33" t="s">
        <v>36</v>
      </c>
    </row>
    <row r="324" outlineLevel="2" spans="1:14">
      <c r="A324" s="33" t="s">
        <v>16</v>
      </c>
      <c r="B324" s="34">
        <v>179</v>
      </c>
      <c r="C324" s="33"/>
      <c r="D324" s="54" t="s">
        <v>65</v>
      </c>
      <c r="E324" s="34">
        <v>1287</v>
      </c>
      <c r="F324" s="33">
        <v>2</v>
      </c>
      <c r="G324" s="21">
        <v>2</v>
      </c>
      <c r="H324" s="26">
        <f t="shared" si="230"/>
        <v>4</v>
      </c>
      <c r="I324" s="34">
        <v>3.52</v>
      </c>
      <c r="J324" s="36">
        <f t="shared" si="231"/>
        <v>7.04</v>
      </c>
      <c r="K324" s="21">
        <f t="shared" si="232"/>
        <v>14.08</v>
      </c>
      <c r="L324" s="34">
        <v>5</v>
      </c>
      <c r="M324" s="21">
        <f t="shared" si="233"/>
        <v>20</v>
      </c>
      <c r="N324" s="33" t="s">
        <v>36</v>
      </c>
    </row>
    <row r="325" outlineLevel="2" spans="1:14">
      <c r="A325" s="33" t="s">
        <v>16</v>
      </c>
      <c r="B325" s="34">
        <v>1309</v>
      </c>
      <c r="C325" s="33"/>
      <c r="D325" s="54" t="s">
        <v>65</v>
      </c>
      <c r="E325" s="34">
        <v>1262</v>
      </c>
      <c r="F325" s="33">
        <v>4</v>
      </c>
      <c r="G325" s="21">
        <v>1</v>
      </c>
      <c r="H325" s="26">
        <f t="shared" si="230"/>
        <v>4</v>
      </c>
      <c r="I325" s="34">
        <v>3.45</v>
      </c>
      <c r="J325" s="36">
        <f t="shared" si="231"/>
        <v>13.8</v>
      </c>
      <c r="K325" s="21">
        <f t="shared" si="232"/>
        <v>13.8</v>
      </c>
      <c r="L325" s="34">
        <v>2</v>
      </c>
      <c r="M325" s="21">
        <f t="shared" si="233"/>
        <v>8</v>
      </c>
      <c r="N325" s="33" t="s">
        <v>36</v>
      </c>
    </row>
    <row r="326" outlineLevel="2" spans="1:14">
      <c r="A326" s="33" t="s">
        <v>16</v>
      </c>
      <c r="B326" s="34">
        <v>1310</v>
      </c>
      <c r="C326" s="33"/>
      <c r="D326" s="54" t="s">
        <v>65</v>
      </c>
      <c r="E326" s="34">
        <v>1262</v>
      </c>
      <c r="F326" s="33">
        <v>4</v>
      </c>
      <c r="G326" s="21">
        <v>1</v>
      </c>
      <c r="H326" s="26">
        <f t="shared" si="230"/>
        <v>4</v>
      </c>
      <c r="I326" s="34">
        <v>3.45</v>
      </c>
      <c r="J326" s="36">
        <f t="shared" si="231"/>
        <v>13.8</v>
      </c>
      <c r="K326" s="21">
        <f t="shared" si="232"/>
        <v>13.8</v>
      </c>
      <c r="L326" s="34">
        <v>2</v>
      </c>
      <c r="M326" s="21">
        <f t="shared" si="233"/>
        <v>8</v>
      </c>
      <c r="N326" s="33" t="s">
        <v>36</v>
      </c>
    </row>
    <row r="327" outlineLevel="2" spans="1:14">
      <c r="A327" s="33" t="s">
        <v>16</v>
      </c>
      <c r="B327" s="34">
        <v>1316</v>
      </c>
      <c r="C327" s="33"/>
      <c r="D327" s="54" t="s">
        <v>65</v>
      </c>
      <c r="E327" s="34">
        <v>1262</v>
      </c>
      <c r="F327" s="33">
        <v>4</v>
      </c>
      <c r="G327" s="21">
        <v>1</v>
      </c>
      <c r="H327" s="26">
        <f t="shared" si="230"/>
        <v>4</v>
      </c>
      <c r="I327" s="34">
        <v>3.45</v>
      </c>
      <c r="J327" s="36">
        <f t="shared" si="231"/>
        <v>13.8</v>
      </c>
      <c r="K327" s="21">
        <f t="shared" si="232"/>
        <v>13.8</v>
      </c>
      <c r="L327" s="34">
        <v>2</v>
      </c>
      <c r="M327" s="21">
        <f t="shared" si="233"/>
        <v>8</v>
      </c>
      <c r="N327" s="33" t="s">
        <v>36</v>
      </c>
    </row>
    <row r="328" outlineLevel="2" spans="1:14">
      <c r="A328" s="33" t="s">
        <v>16</v>
      </c>
      <c r="B328" s="54" t="s">
        <v>70</v>
      </c>
      <c r="C328" s="33"/>
      <c r="D328" s="54" t="s">
        <v>65</v>
      </c>
      <c r="E328" s="34">
        <v>1262</v>
      </c>
      <c r="F328" s="33">
        <v>4</v>
      </c>
      <c r="G328" s="21">
        <v>1</v>
      </c>
      <c r="H328" s="26">
        <f t="shared" si="230"/>
        <v>4</v>
      </c>
      <c r="I328" s="34">
        <v>3.45</v>
      </c>
      <c r="J328" s="36">
        <f t="shared" si="231"/>
        <v>13.8</v>
      </c>
      <c r="K328" s="21">
        <f t="shared" si="232"/>
        <v>13.8</v>
      </c>
      <c r="L328" s="34">
        <v>2</v>
      </c>
      <c r="M328" s="21">
        <f t="shared" si="233"/>
        <v>8</v>
      </c>
      <c r="N328" s="33" t="s">
        <v>36</v>
      </c>
    </row>
    <row r="329" outlineLevel="1" spans="1:14">
      <c r="A329" s="33">
        <v>63</v>
      </c>
      <c r="B329" s="33"/>
      <c r="C329" s="33"/>
      <c r="D329" s="42" t="s">
        <v>134</v>
      </c>
      <c r="E329" s="34"/>
      <c r="F329" s="33"/>
      <c r="G329" s="21"/>
      <c r="H329" s="26">
        <f t="shared" ref="H329:M329" si="234">SUBTOTAL(9,H312:H328)</f>
        <v>112</v>
      </c>
      <c r="I329" s="34"/>
      <c r="J329" s="36"/>
      <c r="K329" s="21">
        <f t="shared" si="234"/>
        <v>480.6</v>
      </c>
      <c r="L329" s="34"/>
      <c r="M329" s="21">
        <f t="shared" si="234"/>
        <v>272</v>
      </c>
      <c r="N329" s="33"/>
    </row>
    <row r="330" outlineLevel="2" spans="1:14">
      <c r="A330" s="33" t="s">
        <v>16</v>
      </c>
      <c r="B330" s="34">
        <v>205</v>
      </c>
      <c r="C330" s="33"/>
      <c r="D330" s="54" t="s">
        <v>65</v>
      </c>
      <c r="E330" s="34">
        <v>2455</v>
      </c>
      <c r="F330" s="33">
        <v>2</v>
      </c>
      <c r="G330" s="21">
        <v>2</v>
      </c>
      <c r="H330" s="26">
        <f t="shared" ref="H330:H354" si="235">G330*F330</f>
        <v>4</v>
      </c>
      <c r="I330" s="34">
        <v>6.72</v>
      </c>
      <c r="J330" s="36">
        <f t="shared" ref="J330:J354" si="236">I330*F330</f>
        <v>13.44</v>
      </c>
      <c r="K330" s="21">
        <f t="shared" ref="K330:K354" si="237">I330*H330</f>
        <v>26.88</v>
      </c>
      <c r="L330" s="34">
        <v>4</v>
      </c>
      <c r="M330" s="21">
        <f t="shared" ref="M330:M354" si="238">L330*H330</f>
        <v>16</v>
      </c>
      <c r="N330" s="33"/>
    </row>
    <row r="331" outlineLevel="2" spans="1:14">
      <c r="A331" s="33" t="s">
        <v>16</v>
      </c>
      <c r="B331" s="34">
        <v>206</v>
      </c>
      <c r="C331" s="33"/>
      <c r="D331" s="54" t="s">
        <v>65</v>
      </c>
      <c r="E331" s="34">
        <v>2455</v>
      </c>
      <c r="F331" s="33">
        <v>2</v>
      </c>
      <c r="G331" s="21">
        <v>2</v>
      </c>
      <c r="H331" s="26">
        <f t="shared" si="235"/>
        <v>4</v>
      </c>
      <c r="I331" s="34">
        <v>6.72</v>
      </c>
      <c r="J331" s="36">
        <f t="shared" si="236"/>
        <v>13.44</v>
      </c>
      <c r="K331" s="21">
        <f t="shared" si="237"/>
        <v>26.88</v>
      </c>
      <c r="L331" s="34">
        <v>4</v>
      </c>
      <c r="M331" s="21">
        <f t="shared" si="238"/>
        <v>16</v>
      </c>
      <c r="N331" s="33"/>
    </row>
    <row r="332" outlineLevel="2" spans="1:14">
      <c r="A332" s="33" t="s">
        <v>16</v>
      </c>
      <c r="B332" s="34">
        <v>314</v>
      </c>
      <c r="C332" s="33"/>
      <c r="D332" s="54" t="s">
        <v>65</v>
      </c>
      <c r="E332" s="34">
        <v>2453</v>
      </c>
      <c r="F332" s="33">
        <v>2</v>
      </c>
      <c r="G332" s="21">
        <v>2</v>
      </c>
      <c r="H332" s="26">
        <f t="shared" si="235"/>
        <v>4</v>
      </c>
      <c r="I332" s="34">
        <v>6.71</v>
      </c>
      <c r="J332" s="36">
        <f t="shared" si="236"/>
        <v>13.42</v>
      </c>
      <c r="K332" s="21">
        <f t="shared" si="237"/>
        <v>26.84</v>
      </c>
      <c r="L332" s="34">
        <v>3</v>
      </c>
      <c r="M332" s="21">
        <f t="shared" si="238"/>
        <v>12</v>
      </c>
      <c r="N332" s="33"/>
    </row>
    <row r="333" outlineLevel="2" spans="1:14">
      <c r="A333" s="33" t="s">
        <v>16</v>
      </c>
      <c r="B333" s="34">
        <v>316</v>
      </c>
      <c r="C333" s="33"/>
      <c r="D333" s="54" t="s">
        <v>65</v>
      </c>
      <c r="E333" s="34">
        <v>2154</v>
      </c>
      <c r="F333" s="33">
        <v>2</v>
      </c>
      <c r="G333" s="21">
        <v>2</v>
      </c>
      <c r="H333" s="26">
        <f t="shared" si="235"/>
        <v>4</v>
      </c>
      <c r="I333" s="34">
        <v>5.89</v>
      </c>
      <c r="J333" s="36">
        <f t="shared" si="236"/>
        <v>11.78</v>
      </c>
      <c r="K333" s="21">
        <f t="shared" si="237"/>
        <v>23.56</v>
      </c>
      <c r="L333" s="34">
        <v>3</v>
      </c>
      <c r="M333" s="21">
        <f t="shared" si="238"/>
        <v>12</v>
      </c>
      <c r="N333" s="33"/>
    </row>
    <row r="334" outlineLevel="2" spans="1:14">
      <c r="A334" s="33" t="s">
        <v>16</v>
      </c>
      <c r="B334" s="34">
        <v>323</v>
      </c>
      <c r="C334" s="33"/>
      <c r="D334" s="54" t="s">
        <v>65</v>
      </c>
      <c r="E334" s="34">
        <v>1932</v>
      </c>
      <c r="F334" s="33">
        <v>2</v>
      </c>
      <c r="G334" s="21">
        <v>2</v>
      </c>
      <c r="H334" s="26">
        <f t="shared" si="235"/>
        <v>4</v>
      </c>
      <c r="I334" s="34">
        <v>5.29</v>
      </c>
      <c r="J334" s="36">
        <f t="shared" si="236"/>
        <v>10.58</v>
      </c>
      <c r="K334" s="21">
        <f t="shared" si="237"/>
        <v>21.16</v>
      </c>
      <c r="L334" s="34">
        <v>2</v>
      </c>
      <c r="M334" s="21">
        <f t="shared" si="238"/>
        <v>8</v>
      </c>
      <c r="N334" s="33"/>
    </row>
    <row r="335" outlineLevel="2" spans="1:14">
      <c r="A335" s="33" t="s">
        <v>16</v>
      </c>
      <c r="B335" s="34">
        <v>221</v>
      </c>
      <c r="C335" s="33"/>
      <c r="D335" s="54" t="s">
        <v>65</v>
      </c>
      <c r="E335" s="34">
        <v>1867</v>
      </c>
      <c r="F335" s="33">
        <v>2</v>
      </c>
      <c r="G335" s="21">
        <v>2</v>
      </c>
      <c r="H335" s="26">
        <f t="shared" si="235"/>
        <v>4</v>
      </c>
      <c r="I335" s="34">
        <v>5.11</v>
      </c>
      <c r="J335" s="36">
        <f t="shared" si="236"/>
        <v>10.22</v>
      </c>
      <c r="K335" s="21">
        <f t="shared" si="237"/>
        <v>20.44</v>
      </c>
      <c r="L335" s="34">
        <v>3</v>
      </c>
      <c r="M335" s="21">
        <f t="shared" si="238"/>
        <v>12</v>
      </c>
      <c r="N335" s="33"/>
    </row>
    <row r="336" outlineLevel="2" spans="1:14">
      <c r="A336" s="33" t="s">
        <v>16</v>
      </c>
      <c r="B336" s="34">
        <v>1326</v>
      </c>
      <c r="C336" s="33"/>
      <c r="D336" s="54" t="s">
        <v>65</v>
      </c>
      <c r="E336" s="34">
        <v>1678</v>
      </c>
      <c r="F336" s="33">
        <v>4</v>
      </c>
      <c r="G336" s="21">
        <v>1</v>
      </c>
      <c r="H336" s="26">
        <f t="shared" si="235"/>
        <v>4</v>
      </c>
      <c r="I336" s="34">
        <v>4.59</v>
      </c>
      <c r="J336" s="36">
        <f t="shared" si="236"/>
        <v>18.36</v>
      </c>
      <c r="K336" s="21">
        <f t="shared" si="237"/>
        <v>18.36</v>
      </c>
      <c r="L336" s="34">
        <v>2</v>
      </c>
      <c r="M336" s="21">
        <f t="shared" si="238"/>
        <v>8</v>
      </c>
      <c r="N336" s="33"/>
    </row>
    <row r="337" outlineLevel="2" spans="1:14">
      <c r="A337" s="33" t="s">
        <v>16</v>
      </c>
      <c r="B337" s="54" t="s">
        <v>66</v>
      </c>
      <c r="C337" s="33"/>
      <c r="D337" s="54" t="s">
        <v>65</v>
      </c>
      <c r="E337" s="34">
        <v>1578</v>
      </c>
      <c r="F337" s="33">
        <v>4</v>
      </c>
      <c r="G337" s="21">
        <v>2</v>
      </c>
      <c r="H337" s="26">
        <f t="shared" si="235"/>
        <v>8</v>
      </c>
      <c r="I337" s="34">
        <v>4.32</v>
      </c>
      <c r="J337" s="36">
        <f t="shared" si="236"/>
        <v>17.28</v>
      </c>
      <c r="K337" s="21">
        <f t="shared" si="237"/>
        <v>34.56</v>
      </c>
      <c r="L337" s="34">
        <v>2</v>
      </c>
      <c r="M337" s="21">
        <f t="shared" si="238"/>
        <v>16</v>
      </c>
      <c r="N337" s="33"/>
    </row>
    <row r="338" outlineLevel="2" spans="1:14">
      <c r="A338" s="33" t="s">
        <v>16</v>
      </c>
      <c r="B338" s="54" t="s">
        <v>69</v>
      </c>
      <c r="C338" s="33"/>
      <c r="D338" s="54" t="s">
        <v>65</v>
      </c>
      <c r="E338" s="34">
        <v>1577</v>
      </c>
      <c r="F338" s="33">
        <v>4</v>
      </c>
      <c r="G338" s="21">
        <v>2</v>
      </c>
      <c r="H338" s="26">
        <f t="shared" si="235"/>
        <v>8</v>
      </c>
      <c r="I338" s="34">
        <v>4.31</v>
      </c>
      <c r="J338" s="36">
        <f t="shared" si="236"/>
        <v>17.24</v>
      </c>
      <c r="K338" s="21">
        <f t="shared" si="237"/>
        <v>34.48</v>
      </c>
      <c r="L338" s="34">
        <v>2</v>
      </c>
      <c r="M338" s="21">
        <f t="shared" si="238"/>
        <v>16</v>
      </c>
      <c r="N338" s="33"/>
    </row>
    <row r="339" outlineLevel="2" spans="1:14">
      <c r="A339" s="33" t="s">
        <v>16</v>
      </c>
      <c r="B339" s="34">
        <v>178</v>
      </c>
      <c r="C339" s="33"/>
      <c r="D339" s="54" t="s">
        <v>65</v>
      </c>
      <c r="E339" s="34">
        <v>1561</v>
      </c>
      <c r="F339" s="33">
        <v>2</v>
      </c>
      <c r="G339" s="21">
        <v>2</v>
      </c>
      <c r="H339" s="26">
        <f t="shared" si="235"/>
        <v>4</v>
      </c>
      <c r="I339" s="34">
        <v>4.27</v>
      </c>
      <c r="J339" s="36">
        <f t="shared" si="236"/>
        <v>8.54</v>
      </c>
      <c r="K339" s="21">
        <f t="shared" si="237"/>
        <v>17.08</v>
      </c>
      <c r="L339" s="34">
        <v>5</v>
      </c>
      <c r="M339" s="21">
        <f t="shared" si="238"/>
        <v>20</v>
      </c>
      <c r="N339" s="33"/>
    </row>
    <row r="340" outlineLevel="2" spans="1:14">
      <c r="A340" s="33" t="s">
        <v>16</v>
      </c>
      <c r="B340" s="34">
        <v>712</v>
      </c>
      <c r="C340" s="33"/>
      <c r="D340" s="54" t="s">
        <v>65</v>
      </c>
      <c r="E340" s="34">
        <v>1549</v>
      </c>
      <c r="F340" s="33">
        <v>4</v>
      </c>
      <c r="G340" s="21">
        <v>2</v>
      </c>
      <c r="H340" s="26">
        <f t="shared" si="235"/>
        <v>8</v>
      </c>
      <c r="I340" s="34">
        <v>4.24</v>
      </c>
      <c r="J340" s="36">
        <f t="shared" si="236"/>
        <v>16.96</v>
      </c>
      <c r="K340" s="21">
        <f t="shared" si="237"/>
        <v>33.92</v>
      </c>
      <c r="L340" s="34">
        <v>2</v>
      </c>
      <c r="M340" s="21">
        <f t="shared" si="238"/>
        <v>16</v>
      </c>
      <c r="N340" s="33"/>
    </row>
    <row r="341" outlineLevel="2" spans="1:14">
      <c r="A341" s="33" t="s">
        <v>16</v>
      </c>
      <c r="B341" s="34">
        <v>176</v>
      </c>
      <c r="C341" s="33"/>
      <c r="D341" s="54" t="s">
        <v>65</v>
      </c>
      <c r="E341" s="34">
        <v>1532</v>
      </c>
      <c r="F341" s="33">
        <v>2</v>
      </c>
      <c r="G341" s="21">
        <v>2</v>
      </c>
      <c r="H341" s="26">
        <f t="shared" si="235"/>
        <v>4</v>
      </c>
      <c r="I341" s="34">
        <v>4.19</v>
      </c>
      <c r="J341" s="36">
        <f t="shared" si="236"/>
        <v>8.38</v>
      </c>
      <c r="K341" s="21">
        <f t="shared" si="237"/>
        <v>16.76</v>
      </c>
      <c r="L341" s="34">
        <v>5</v>
      </c>
      <c r="M341" s="21">
        <f t="shared" si="238"/>
        <v>20</v>
      </c>
      <c r="N341" s="33"/>
    </row>
    <row r="342" outlineLevel="2" spans="1:14">
      <c r="A342" s="33" t="s">
        <v>16</v>
      </c>
      <c r="B342" s="34">
        <v>305</v>
      </c>
      <c r="C342" s="33"/>
      <c r="D342" s="54" t="s">
        <v>65</v>
      </c>
      <c r="E342" s="34">
        <v>1523</v>
      </c>
      <c r="F342" s="33">
        <v>4</v>
      </c>
      <c r="G342" s="21">
        <v>2</v>
      </c>
      <c r="H342" s="26">
        <f t="shared" si="235"/>
        <v>8</v>
      </c>
      <c r="I342" s="34">
        <v>4.17</v>
      </c>
      <c r="J342" s="36">
        <f t="shared" si="236"/>
        <v>16.68</v>
      </c>
      <c r="K342" s="21">
        <f t="shared" si="237"/>
        <v>33.36</v>
      </c>
      <c r="L342" s="34">
        <v>2</v>
      </c>
      <c r="M342" s="21">
        <f t="shared" si="238"/>
        <v>16</v>
      </c>
      <c r="N342" s="33"/>
    </row>
    <row r="343" outlineLevel="2" spans="1:14">
      <c r="A343" s="33" t="s">
        <v>16</v>
      </c>
      <c r="B343" s="34">
        <v>1131</v>
      </c>
      <c r="C343" s="33"/>
      <c r="D343" s="33" t="s">
        <v>65</v>
      </c>
      <c r="E343" s="34">
        <v>1498</v>
      </c>
      <c r="F343" s="33">
        <v>8</v>
      </c>
      <c r="G343" s="21">
        <v>1</v>
      </c>
      <c r="H343" s="26">
        <f t="shared" si="235"/>
        <v>8</v>
      </c>
      <c r="I343" s="34">
        <v>4.1</v>
      </c>
      <c r="J343" s="36">
        <f t="shared" si="236"/>
        <v>32.8</v>
      </c>
      <c r="K343" s="21">
        <f t="shared" si="237"/>
        <v>32.8</v>
      </c>
      <c r="L343" s="34">
        <v>2</v>
      </c>
      <c r="M343" s="21">
        <f t="shared" si="238"/>
        <v>16</v>
      </c>
      <c r="N343" s="33"/>
    </row>
    <row r="344" outlineLevel="2" spans="1:14">
      <c r="A344" s="33" t="s">
        <v>16</v>
      </c>
      <c r="B344" s="34">
        <v>823</v>
      </c>
      <c r="C344" s="33"/>
      <c r="D344" s="54" t="s">
        <v>65</v>
      </c>
      <c r="E344" s="34">
        <v>1461</v>
      </c>
      <c r="F344" s="33">
        <v>4</v>
      </c>
      <c r="G344" s="21">
        <v>2</v>
      </c>
      <c r="H344" s="26">
        <f t="shared" si="235"/>
        <v>8</v>
      </c>
      <c r="I344" s="34">
        <v>4</v>
      </c>
      <c r="J344" s="36">
        <f t="shared" si="236"/>
        <v>16</v>
      </c>
      <c r="K344" s="21">
        <f t="shared" si="237"/>
        <v>32</v>
      </c>
      <c r="L344" s="34">
        <v>2</v>
      </c>
      <c r="M344" s="21">
        <f t="shared" si="238"/>
        <v>16</v>
      </c>
      <c r="N344" s="33"/>
    </row>
    <row r="345" outlineLevel="2" spans="1:14">
      <c r="A345" s="33" t="s">
        <v>16</v>
      </c>
      <c r="B345" s="34">
        <v>228</v>
      </c>
      <c r="C345" s="33"/>
      <c r="D345" s="54" t="s">
        <v>65</v>
      </c>
      <c r="E345" s="34">
        <v>1454</v>
      </c>
      <c r="F345" s="33">
        <v>2</v>
      </c>
      <c r="G345" s="21">
        <v>2</v>
      </c>
      <c r="H345" s="26">
        <f t="shared" si="235"/>
        <v>4</v>
      </c>
      <c r="I345" s="34">
        <v>3.98</v>
      </c>
      <c r="J345" s="36">
        <f t="shared" si="236"/>
        <v>7.96</v>
      </c>
      <c r="K345" s="21">
        <f t="shared" si="237"/>
        <v>15.92</v>
      </c>
      <c r="L345" s="34">
        <v>2</v>
      </c>
      <c r="M345" s="21">
        <f t="shared" si="238"/>
        <v>8</v>
      </c>
      <c r="N345" s="33"/>
    </row>
    <row r="346" outlineLevel="2" spans="1:14">
      <c r="A346" s="33" t="s">
        <v>16</v>
      </c>
      <c r="B346" s="34">
        <v>717</v>
      </c>
      <c r="C346" s="33"/>
      <c r="D346" s="54" t="s">
        <v>65</v>
      </c>
      <c r="E346" s="34">
        <v>1437</v>
      </c>
      <c r="F346" s="33">
        <v>4</v>
      </c>
      <c r="G346" s="21">
        <v>2</v>
      </c>
      <c r="H346" s="26">
        <f t="shared" si="235"/>
        <v>8</v>
      </c>
      <c r="I346" s="34">
        <v>3.93</v>
      </c>
      <c r="J346" s="36">
        <f t="shared" si="236"/>
        <v>15.72</v>
      </c>
      <c r="K346" s="21">
        <f t="shared" si="237"/>
        <v>31.44</v>
      </c>
      <c r="L346" s="34">
        <v>2</v>
      </c>
      <c r="M346" s="21">
        <f t="shared" si="238"/>
        <v>16</v>
      </c>
      <c r="N346" s="33"/>
    </row>
    <row r="347" outlineLevel="2" spans="1:14">
      <c r="A347" s="33" t="s">
        <v>16</v>
      </c>
      <c r="B347" s="34">
        <v>812</v>
      </c>
      <c r="C347" s="33"/>
      <c r="D347" s="54" t="s">
        <v>65</v>
      </c>
      <c r="E347" s="34">
        <v>1380</v>
      </c>
      <c r="F347" s="33">
        <v>8</v>
      </c>
      <c r="G347" s="21">
        <v>2</v>
      </c>
      <c r="H347" s="26">
        <f t="shared" si="235"/>
        <v>16</v>
      </c>
      <c r="I347" s="34">
        <v>3.78</v>
      </c>
      <c r="J347" s="36">
        <f t="shared" si="236"/>
        <v>30.24</v>
      </c>
      <c r="K347" s="21">
        <f t="shared" si="237"/>
        <v>60.48</v>
      </c>
      <c r="L347" s="34">
        <v>2</v>
      </c>
      <c r="M347" s="21">
        <f t="shared" si="238"/>
        <v>32</v>
      </c>
      <c r="N347" s="33"/>
    </row>
    <row r="348" outlineLevel="2" spans="1:14">
      <c r="A348" s="33" t="s">
        <v>16</v>
      </c>
      <c r="B348" s="34">
        <v>180</v>
      </c>
      <c r="C348" s="33"/>
      <c r="D348" s="54" t="s">
        <v>65</v>
      </c>
      <c r="E348" s="34">
        <v>1286</v>
      </c>
      <c r="F348" s="33">
        <v>2</v>
      </c>
      <c r="G348" s="21">
        <v>2</v>
      </c>
      <c r="H348" s="26">
        <f t="shared" si="235"/>
        <v>4</v>
      </c>
      <c r="I348" s="34">
        <v>3.52</v>
      </c>
      <c r="J348" s="36">
        <f t="shared" si="236"/>
        <v>7.04</v>
      </c>
      <c r="K348" s="21">
        <f t="shared" si="237"/>
        <v>14.08</v>
      </c>
      <c r="L348" s="34">
        <v>5</v>
      </c>
      <c r="M348" s="21">
        <f t="shared" si="238"/>
        <v>20</v>
      </c>
      <c r="N348" s="33"/>
    </row>
    <row r="349" outlineLevel="2" spans="1:14">
      <c r="A349" s="33" t="s">
        <v>16</v>
      </c>
      <c r="B349" s="34">
        <v>173</v>
      </c>
      <c r="C349" s="33"/>
      <c r="D349" s="54" t="s">
        <v>65</v>
      </c>
      <c r="E349" s="34">
        <v>1258</v>
      </c>
      <c r="F349" s="33">
        <v>2</v>
      </c>
      <c r="G349" s="21">
        <v>2</v>
      </c>
      <c r="H349" s="26">
        <f t="shared" si="235"/>
        <v>4</v>
      </c>
      <c r="I349" s="34">
        <v>3.44</v>
      </c>
      <c r="J349" s="36">
        <f t="shared" si="236"/>
        <v>6.88</v>
      </c>
      <c r="K349" s="21">
        <f t="shared" si="237"/>
        <v>13.76</v>
      </c>
      <c r="L349" s="34">
        <v>2</v>
      </c>
      <c r="M349" s="21">
        <f t="shared" si="238"/>
        <v>8</v>
      </c>
      <c r="N349" s="33"/>
    </row>
    <row r="350" outlineLevel="2" spans="1:14">
      <c r="A350" s="33" t="s">
        <v>16</v>
      </c>
      <c r="B350" s="34">
        <v>1320</v>
      </c>
      <c r="C350" s="33"/>
      <c r="D350" s="54" t="s">
        <v>65</v>
      </c>
      <c r="E350" s="34">
        <v>1235</v>
      </c>
      <c r="F350" s="33">
        <v>8</v>
      </c>
      <c r="G350" s="21">
        <v>1</v>
      </c>
      <c r="H350" s="26">
        <f t="shared" si="235"/>
        <v>8</v>
      </c>
      <c r="I350" s="34">
        <v>3.38</v>
      </c>
      <c r="J350" s="36">
        <f t="shared" si="236"/>
        <v>27.04</v>
      </c>
      <c r="K350" s="21">
        <f t="shared" si="237"/>
        <v>27.04</v>
      </c>
      <c r="L350" s="34">
        <v>2</v>
      </c>
      <c r="M350" s="21">
        <f t="shared" si="238"/>
        <v>16</v>
      </c>
      <c r="N350" s="33"/>
    </row>
    <row r="351" outlineLevel="2" spans="1:14">
      <c r="A351" s="33" t="s">
        <v>16</v>
      </c>
      <c r="B351" s="34">
        <v>134</v>
      </c>
      <c r="C351" s="33"/>
      <c r="D351" s="54" t="s">
        <v>65</v>
      </c>
      <c r="E351" s="34">
        <v>1006</v>
      </c>
      <c r="F351" s="33">
        <v>2</v>
      </c>
      <c r="G351" s="21">
        <v>2</v>
      </c>
      <c r="H351" s="26">
        <f t="shared" si="235"/>
        <v>4</v>
      </c>
      <c r="I351" s="34">
        <v>2.75</v>
      </c>
      <c r="J351" s="36">
        <f t="shared" si="236"/>
        <v>5.5</v>
      </c>
      <c r="K351" s="21">
        <f t="shared" si="237"/>
        <v>11</v>
      </c>
      <c r="L351" s="34">
        <v>4</v>
      </c>
      <c r="M351" s="21">
        <f t="shared" si="238"/>
        <v>16</v>
      </c>
      <c r="N351" s="33"/>
    </row>
    <row r="352" outlineLevel="2" spans="1:14">
      <c r="A352" s="33" t="s">
        <v>16</v>
      </c>
      <c r="B352" s="34">
        <v>135</v>
      </c>
      <c r="C352" s="33"/>
      <c r="D352" s="54" t="s">
        <v>65</v>
      </c>
      <c r="E352" s="34">
        <v>1006</v>
      </c>
      <c r="F352" s="33">
        <v>2</v>
      </c>
      <c r="G352" s="21">
        <v>2</v>
      </c>
      <c r="H352" s="26">
        <f t="shared" si="235"/>
        <v>4</v>
      </c>
      <c r="I352" s="34">
        <v>2.75</v>
      </c>
      <c r="J352" s="36">
        <f t="shared" si="236"/>
        <v>5.5</v>
      </c>
      <c r="K352" s="21">
        <f t="shared" si="237"/>
        <v>11</v>
      </c>
      <c r="L352" s="34">
        <v>4</v>
      </c>
      <c r="M352" s="21">
        <f t="shared" si="238"/>
        <v>16</v>
      </c>
      <c r="N352" s="33"/>
    </row>
    <row r="353" outlineLevel="2" spans="1:14">
      <c r="A353" s="33" t="s">
        <v>16</v>
      </c>
      <c r="B353" s="54" t="s">
        <v>71</v>
      </c>
      <c r="C353" s="33"/>
      <c r="D353" s="54" t="s">
        <v>65</v>
      </c>
      <c r="E353" s="34">
        <v>942</v>
      </c>
      <c r="F353" s="33">
        <v>2</v>
      </c>
      <c r="G353" s="21">
        <v>2</v>
      </c>
      <c r="H353" s="26">
        <f t="shared" si="235"/>
        <v>4</v>
      </c>
      <c r="I353" s="34">
        <v>2.58</v>
      </c>
      <c r="J353" s="36">
        <f t="shared" si="236"/>
        <v>5.16</v>
      </c>
      <c r="K353" s="21">
        <f t="shared" si="237"/>
        <v>10.32</v>
      </c>
      <c r="L353" s="34">
        <v>4</v>
      </c>
      <c r="M353" s="21">
        <f t="shared" si="238"/>
        <v>16</v>
      </c>
      <c r="N353" s="33"/>
    </row>
    <row r="354" outlineLevel="2" spans="1:14">
      <c r="A354" s="33" t="s">
        <v>16</v>
      </c>
      <c r="B354" s="54" t="s">
        <v>72</v>
      </c>
      <c r="C354" s="33"/>
      <c r="D354" s="54" t="s">
        <v>65</v>
      </c>
      <c r="E354" s="34">
        <v>942</v>
      </c>
      <c r="F354" s="33">
        <v>2</v>
      </c>
      <c r="G354" s="21">
        <v>2</v>
      </c>
      <c r="H354" s="26">
        <f t="shared" si="235"/>
        <v>4</v>
      </c>
      <c r="I354" s="34">
        <v>2.58</v>
      </c>
      <c r="J354" s="36">
        <f t="shared" si="236"/>
        <v>5.16</v>
      </c>
      <c r="K354" s="21">
        <f t="shared" si="237"/>
        <v>10.32</v>
      </c>
      <c r="L354" s="34">
        <v>4</v>
      </c>
      <c r="M354" s="21">
        <f t="shared" si="238"/>
        <v>16</v>
      </c>
      <c r="N354" s="33"/>
    </row>
    <row r="355" outlineLevel="1" spans="1:14">
      <c r="A355" s="33">
        <v>64</v>
      </c>
      <c r="B355" s="33"/>
      <c r="C355" s="33"/>
      <c r="D355" s="42" t="s">
        <v>134</v>
      </c>
      <c r="E355" s="34"/>
      <c r="F355" s="33"/>
      <c r="G355" s="21"/>
      <c r="H355" s="26">
        <f t="shared" ref="H355:M355" si="239">SUBTOTAL(9,H330:H354)</f>
        <v>144</v>
      </c>
      <c r="I355" s="34"/>
      <c r="J355" s="36"/>
      <c r="K355" s="21">
        <f t="shared" si="239"/>
        <v>604.44</v>
      </c>
      <c r="L355" s="34"/>
      <c r="M355" s="21">
        <f t="shared" si="239"/>
        <v>384</v>
      </c>
      <c r="N355" s="33"/>
    </row>
    <row r="356" outlineLevel="2" spans="1:14">
      <c r="A356" s="33" t="s">
        <v>16</v>
      </c>
      <c r="B356" s="54" t="s">
        <v>76</v>
      </c>
      <c r="C356" s="33"/>
      <c r="D356" s="54" t="s">
        <v>73</v>
      </c>
      <c r="E356" s="34">
        <v>988</v>
      </c>
      <c r="F356" s="33">
        <v>2</v>
      </c>
      <c r="G356" s="21">
        <v>2</v>
      </c>
      <c r="H356" s="26">
        <f t="shared" ref="H356:H359" si="240">G356*F356</f>
        <v>4</v>
      </c>
      <c r="I356" s="34">
        <v>2.39</v>
      </c>
      <c r="J356" s="36">
        <f t="shared" ref="J356:J359" si="241">I356*F356</f>
        <v>4.78</v>
      </c>
      <c r="K356" s="21">
        <f t="shared" ref="K356:K359" si="242">I356*H356</f>
        <v>9.56</v>
      </c>
      <c r="L356" s="34">
        <v>2</v>
      </c>
      <c r="M356" s="21">
        <f t="shared" ref="M356:M359" si="243">L356*H356</f>
        <v>8</v>
      </c>
      <c r="N356" s="33" t="s">
        <v>77</v>
      </c>
    </row>
    <row r="357" outlineLevel="2" spans="1:14">
      <c r="A357" s="33" t="s">
        <v>16</v>
      </c>
      <c r="B357" s="54" t="s">
        <v>78</v>
      </c>
      <c r="C357" s="33"/>
      <c r="D357" s="54" t="s">
        <v>73</v>
      </c>
      <c r="E357" s="34">
        <v>978</v>
      </c>
      <c r="F357" s="33">
        <v>2</v>
      </c>
      <c r="G357" s="21">
        <v>2</v>
      </c>
      <c r="H357" s="26">
        <f t="shared" si="240"/>
        <v>4</v>
      </c>
      <c r="I357" s="34">
        <v>2.37</v>
      </c>
      <c r="J357" s="36">
        <f t="shared" si="241"/>
        <v>4.74</v>
      </c>
      <c r="K357" s="21">
        <f t="shared" si="242"/>
        <v>9.48</v>
      </c>
      <c r="L357" s="34">
        <v>2</v>
      </c>
      <c r="M357" s="21">
        <f t="shared" si="243"/>
        <v>8</v>
      </c>
      <c r="N357" s="33" t="s">
        <v>77</v>
      </c>
    </row>
    <row r="358" outlineLevel="2" spans="1:14">
      <c r="A358" s="33" t="s">
        <v>16</v>
      </c>
      <c r="B358" s="54" t="s">
        <v>81</v>
      </c>
      <c r="C358" s="33"/>
      <c r="D358" s="54" t="s">
        <v>73</v>
      </c>
      <c r="E358" s="34">
        <v>821</v>
      </c>
      <c r="F358" s="33">
        <v>2</v>
      </c>
      <c r="G358" s="21">
        <v>2</v>
      </c>
      <c r="H358" s="26">
        <f t="shared" si="240"/>
        <v>4</v>
      </c>
      <c r="I358" s="34">
        <v>1.99</v>
      </c>
      <c r="J358" s="36">
        <f t="shared" si="241"/>
        <v>3.98</v>
      </c>
      <c r="K358" s="21">
        <f t="shared" si="242"/>
        <v>7.96</v>
      </c>
      <c r="L358" s="34">
        <v>2</v>
      </c>
      <c r="M358" s="21">
        <f t="shared" si="243"/>
        <v>8</v>
      </c>
      <c r="N358" s="33" t="s">
        <v>77</v>
      </c>
    </row>
    <row r="359" outlineLevel="2" spans="1:14">
      <c r="A359" s="33" t="s">
        <v>16</v>
      </c>
      <c r="B359" s="54" t="s">
        <v>82</v>
      </c>
      <c r="C359" s="33"/>
      <c r="D359" s="54" t="s">
        <v>73</v>
      </c>
      <c r="E359" s="34">
        <v>821</v>
      </c>
      <c r="F359" s="33">
        <v>2</v>
      </c>
      <c r="G359" s="21">
        <v>2</v>
      </c>
      <c r="H359" s="26">
        <f t="shared" si="240"/>
        <v>4</v>
      </c>
      <c r="I359" s="34">
        <v>1.99</v>
      </c>
      <c r="J359" s="36">
        <f t="shared" si="241"/>
        <v>3.98</v>
      </c>
      <c r="K359" s="21">
        <f t="shared" si="242"/>
        <v>7.96</v>
      </c>
      <c r="L359" s="34">
        <v>2</v>
      </c>
      <c r="M359" s="21">
        <f t="shared" si="243"/>
        <v>8</v>
      </c>
      <c r="N359" s="33" t="s">
        <v>77</v>
      </c>
    </row>
    <row r="360" outlineLevel="1" spans="1:14">
      <c r="A360" s="33">
        <v>65</v>
      </c>
      <c r="B360" s="33"/>
      <c r="C360" s="33"/>
      <c r="D360" s="42" t="s">
        <v>135</v>
      </c>
      <c r="E360" s="34"/>
      <c r="F360" s="33"/>
      <c r="G360" s="21"/>
      <c r="H360" s="26">
        <f t="shared" ref="H360:M360" si="244">SUBTOTAL(9,H356:H359)</f>
        <v>16</v>
      </c>
      <c r="I360" s="34"/>
      <c r="J360" s="36"/>
      <c r="K360" s="21">
        <f t="shared" si="244"/>
        <v>34.96</v>
      </c>
      <c r="L360" s="34"/>
      <c r="M360" s="21">
        <f t="shared" si="244"/>
        <v>32</v>
      </c>
      <c r="N360" s="33"/>
    </row>
    <row r="361" outlineLevel="2" spans="1:14">
      <c r="A361" s="33" t="s">
        <v>16</v>
      </c>
      <c r="B361" s="34">
        <v>216</v>
      </c>
      <c r="C361" s="33"/>
      <c r="D361" s="54" t="s">
        <v>73</v>
      </c>
      <c r="E361" s="34">
        <v>2184</v>
      </c>
      <c r="F361" s="33">
        <v>2</v>
      </c>
      <c r="G361" s="21">
        <v>2</v>
      </c>
      <c r="H361" s="26">
        <f t="shared" ref="H361:H402" si="245">G361*F361</f>
        <v>4</v>
      </c>
      <c r="I361" s="34">
        <v>5.29</v>
      </c>
      <c r="J361" s="36">
        <f t="shared" ref="J361:J402" si="246">I361*F361</f>
        <v>10.58</v>
      </c>
      <c r="K361" s="21">
        <f t="shared" ref="K361:K402" si="247">I361*H361</f>
        <v>21.16</v>
      </c>
      <c r="L361" s="34">
        <v>3</v>
      </c>
      <c r="M361" s="21">
        <f t="shared" ref="M361:M402" si="248">L361*H361</f>
        <v>12</v>
      </c>
      <c r="N361" s="33" t="s">
        <v>36</v>
      </c>
    </row>
    <row r="362" outlineLevel="2" spans="1:14">
      <c r="A362" s="33" t="s">
        <v>16</v>
      </c>
      <c r="B362" s="34">
        <v>165</v>
      </c>
      <c r="C362" s="33"/>
      <c r="D362" s="54" t="s">
        <v>73</v>
      </c>
      <c r="E362" s="34">
        <v>2111</v>
      </c>
      <c r="F362" s="33">
        <v>2</v>
      </c>
      <c r="G362" s="21">
        <v>2</v>
      </c>
      <c r="H362" s="26">
        <f t="shared" si="245"/>
        <v>4</v>
      </c>
      <c r="I362" s="34">
        <v>5.11</v>
      </c>
      <c r="J362" s="36">
        <f t="shared" si="246"/>
        <v>10.22</v>
      </c>
      <c r="K362" s="21">
        <f t="shared" si="247"/>
        <v>20.44</v>
      </c>
      <c r="L362" s="34">
        <v>3</v>
      </c>
      <c r="M362" s="21">
        <f t="shared" si="248"/>
        <v>12</v>
      </c>
      <c r="N362" s="33" t="s">
        <v>36</v>
      </c>
    </row>
    <row r="363" outlineLevel="2" spans="1:14">
      <c r="A363" s="33" t="s">
        <v>16</v>
      </c>
      <c r="B363" s="34">
        <v>218</v>
      </c>
      <c r="C363" s="33"/>
      <c r="D363" s="54" t="s">
        <v>73</v>
      </c>
      <c r="E363" s="34">
        <v>2084</v>
      </c>
      <c r="F363" s="33">
        <v>2</v>
      </c>
      <c r="G363" s="21">
        <v>2</v>
      </c>
      <c r="H363" s="26">
        <f t="shared" si="245"/>
        <v>4</v>
      </c>
      <c r="I363" s="34">
        <v>5.05</v>
      </c>
      <c r="J363" s="36">
        <f t="shared" si="246"/>
        <v>10.1</v>
      </c>
      <c r="K363" s="21">
        <f t="shared" si="247"/>
        <v>20.2</v>
      </c>
      <c r="L363" s="34">
        <v>3</v>
      </c>
      <c r="M363" s="21">
        <f t="shared" si="248"/>
        <v>12</v>
      </c>
      <c r="N363" s="33" t="s">
        <v>36</v>
      </c>
    </row>
    <row r="364" outlineLevel="2" spans="1:14">
      <c r="A364" s="33" t="s">
        <v>16</v>
      </c>
      <c r="B364" s="34">
        <v>163</v>
      </c>
      <c r="C364" s="33"/>
      <c r="D364" s="54" t="s">
        <v>73</v>
      </c>
      <c r="E364" s="34">
        <v>2052</v>
      </c>
      <c r="F364" s="33">
        <v>2</v>
      </c>
      <c r="G364" s="21">
        <v>2</v>
      </c>
      <c r="H364" s="26">
        <f t="shared" si="245"/>
        <v>4</v>
      </c>
      <c r="I364" s="34">
        <v>4.97</v>
      </c>
      <c r="J364" s="36">
        <f t="shared" si="246"/>
        <v>9.94</v>
      </c>
      <c r="K364" s="21">
        <f t="shared" si="247"/>
        <v>19.88</v>
      </c>
      <c r="L364" s="34">
        <v>3</v>
      </c>
      <c r="M364" s="21">
        <f t="shared" si="248"/>
        <v>12</v>
      </c>
      <c r="N364" s="33" t="s">
        <v>36</v>
      </c>
    </row>
    <row r="365" outlineLevel="2" spans="1:14">
      <c r="A365" s="33" t="s">
        <v>16</v>
      </c>
      <c r="B365" s="34">
        <v>167</v>
      </c>
      <c r="C365" s="33"/>
      <c r="D365" s="54" t="s">
        <v>73</v>
      </c>
      <c r="E365" s="34">
        <v>1928</v>
      </c>
      <c r="F365" s="33">
        <v>2</v>
      </c>
      <c r="G365" s="21">
        <v>2</v>
      </c>
      <c r="H365" s="26">
        <f t="shared" si="245"/>
        <v>4</v>
      </c>
      <c r="I365" s="34">
        <v>4.67</v>
      </c>
      <c r="J365" s="36">
        <f t="shared" si="246"/>
        <v>9.34</v>
      </c>
      <c r="K365" s="21">
        <f t="shared" si="247"/>
        <v>18.68</v>
      </c>
      <c r="L365" s="34">
        <v>3</v>
      </c>
      <c r="M365" s="21">
        <f t="shared" si="248"/>
        <v>12</v>
      </c>
      <c r="N365" s="33" t="s">
        <v>36</v>
      </c>
    </row>
    <row r="366" outlineLevel="2" spans="1:14">
      <c r="A366" s="33" t="s">
        <v>16</v>
      </c>
      <c r="B366" s="34">
        <v>709</v>
      </c>
      <c r="C366" s="33"/>
      <c r="D366" s="54" t="s">
        <v>73</v>
      </c>
      <c r="E366" s="34">
        <v>1357</v>
      </c>
      <c r="F366" s="33">
        <v>4</v>
      </c>
      <c r="G366" s="21">
        <v>2</v>
      </c>
      <c r="H366" s="26">
        <f t="shared" si="245"/>
        <v>8</v>
      </c>
      <c r="I366" s="34">
        <v>3.29</v>
      </c>
      <c r="J366" s="36">
        <f t="shared" si="246"/>
        <v>13.16</v>
      </c>
      <c r="K366" s="21">
        <f t="shared" si="247"/>
        <v>26.32</v>
      </c>
      <c r="L366" s="34">
        <v>2</v>
      </c>
      <c r="M366" s="21">
        <f t="shared" si="248"/>
        <v>16</v>
      </c>
      <c r="N366" s="33" t="s">
        <v>36</v>
      </c>
    </row>
    <row r="367" outlineLevel="2" spans="1:14">
      <c r="A367" s="33" t="s">
        <v>16</v>
      </c>
      <c r="B367" s="34">
        <v>612</v>
      </c>
      <c r="C367" s="33"/>
      <c r="D367" s="54" t="s">
        <v>73</v>
      </c>
      <c r="E367" s="34">
        <v>1336</v>
      </c>
      <c r="F367" s="33">
        <v>4</v>
      </c>
      <c r="G367" s="21">
        <v>2</v>
      </c>
      <c r="H367" s="26">
        <f t="shared" si="245"/>
        <v>8</v>
      </c>
      <c r="I367" s="34">
        <v>3.24</v>
      </c>
      <c r="J367" s="36">
        <f t="shared" si="246"/>
        <v>12.96</v>
      </c>
      <c r="K367" s="21">
        <f t="shared" si="247"/>
        <v>25.92</v>
      </c>
      <c r="L367" s="34">
        <v>2</v>
      </c>
      <c r="M367" s="21">
        <f t="shared" si="248"/>
        <v>16</v>
      </c>
      <c r="N367" s="33" t="s">
        <v>36</v>
      </c>
    </row>
    <row r="368" outlineLevel="2" spans="1:14">
      <c r="A368" s="33" t="s">
        <v>16</v>
      </c>
      <c r="B368" s="34">
        <v>515</v>
      </c>
      <c r="C368" s="33"/>
      <c r="D368" s="54" t="s">
        <v>73</v>
      </c>
      <c r="E368" s="34">
        <v>1302</v>
      </c>
      <c r="F368" s="33">
        <v>8</v>
      </c>
      <c r="G368" s="21">
        <v>2</v>
      </c>
      <c r="H368" s="26">
        <f t="shared" si="245"/>
        <v>16</v>
      </c>
      <c r="I368" s="34">
        <v>3.15</v>
      </c>
      <c r="J368" s="36">
        <f t="shared" si="246"/>
        <v>25.2</v>
      </c>
      <c r="K368" s="21">
        <f t="shared" si="247"/>
        <v>50.4</v>
      </c>
      <c r="L368" s="34">
        <v>2</v>
      </c>
      <c r="M368" s="21">
        <f t="shared" si="248"/>
        <v>32</v>
      </c>
      <c r="N368" s="33" t="s">
        <v>36</v>
      </c>
    </row>
    <row r="369" outlineLevel="2" spans="1:14">
      <c r="A369" s="33" t="s">
        <v>16</v>
      </c>
      <c r="B369" s="34">
        <v>714</v>
      </c>
      <c r="C369" s="33"/>
      <c r="D369" s="54" t="s">
        <v>73</v>
      </c>
      <c r="E369" s="34">
        <v>1233</v>
      </c>
      <c r="F369" s="33">
        <v>4</v>
      </c>
      <c r="G369" s="21">
        <v>2</v>
      </c>
      <c r="H369" s="26">
        <f t="shared" si="245"/>
        <v>8</v>
      </c>
      <c r="I369" s="34">
        <v>2.99</v>
      </c>
      <c r="J369" s="36">
        <f t="shared" si="246"/>
        <v>11.96</v>
      </c>
      <c r="K369" s="21">
        <f t="shared" si="247"/>
        <v>23.92</v>
      </c>
      <c r="L369" s="34">
        <v>2</v>
      </c>
      <c r="M369" s="21">
        <f t="shared" si="248"/>
        <v>16</v>
      </c>
      <c r="N369" s="33" t="s">
        <v>36</v>
      </c>
    </row>
    <row r="370" outlineLevel="2" spans="1:14">
      <c r="A370" s="33" t="s">
        <v>16</v>
      </c>
      <c r="B370" s="34">
        <v>153</v>
      </c>
      <c r="C370" s="33"/>
      <c r="D370" s="54" t="s">
        <v>73</v>
      </c>
      <c r="E370" s="34">
        <v>1139</v>
      </c>
      <c r="F370" s="33">
        <v>2</v>
      </c>
      <c r="G370" s="21">
        <v>2</v>
      </c>
      <c r="H370" s="26">
        <f t="shared" si="245"/>
        <v>4</v>
      </c>
      <c r="I370" s="34">
        <v>2.76</v>
      </c>
      <c r="J370" s="36">
        <f t="shared" si="246"/>
        <v>5.52</v>
      </c>
      <c r="K370" s="21">
        <f t="shared" si="247"/>
        <v>11.04</v>
      </c>
      <c r="L370" s="34">
        <v>2</v>
      </c>
      <c r="M370" s="21">
        <f t="shared" si="248"/>
        <v>8</v>
      </c>
      <c r="N370" s="33" t="s">
        <v>36</v>
      </c>
    </row>
    <row r="371" outlineLevel="2" spans="1:14">
      <c r="A371" s="33" t="s">
        <v>16</v>
      </c>
      <c r="B371" s="34">
        <v>610</v>
      </c>
      <c r="C371" s="33"/>
      <c r="D371" s="54" t="s">
        <v>73</v>
      </c>
      <c r="E371" s="34">
        <v>1121</v>
      </c>
      <c r="F371" s="33">
        <v>4</v>
      </c>
      <c r="G371" s="21">
        <v>2</v>
      </c>
      <c r="H371" s="26">
        <f t="shared" si="245"/>
        <v>8</v>
      </c>
      <c r="I371" s="34">
        <v>2.72</v>
      </c>
      <c r="J371" s="36">
        <f t="shared" si="246"/>
        <v>10.88</v>
      </c>
      <c r="K371" s="21">
        <f t="shared" si="247"/>
        <v>21.76</v>
      </c>
      <c r="L371" s="34">
        <v>2</v>
      </c>
      <c r="M371" s="21">
        <f t="shared" si="248"/>
        <v>16</v>
      </c>
      <c r="N371" s="33" t="s">
        <v>36</v>
      </c>
    </row>
    <row r="372" outlineLevel="2" spans="1:14">
      <c r="A372" s="33" t="s">
        <v>16</v>
      </c>
      <c r="B372" s="34">
        <v>1345</v>
      </c>
      <c r="C372" s="33"/>
      <c r="D372" s="54" t="s">
        <v>73</v>
      </c>
      <c r="E372" s="34">
        <v>1119</v>
      </c>
      <c r="F372" s="33">
        <v>2</v>
      </c>
      <c r="G372" s="21">
        <v>1</v>
      </c>
      <c r="H372" s="26">
        <f t="shared" si="245"/>
        <v>2</v>
      </c>
      <c r="I372" s="34">
        <v>2.71</v>
      </c>
      <c r="J372" s="36">
        <f t="shared" si="246"/>
        <v>5.42</v>
      </c>
      <c r="K372" s="21">
        <f t="shared" si="247"/>
        <v>5.42</v>
      </c>
      <c r="L372" s="34">
        <v>2</v>
      </c>
      <c r="M372" s="21">
        <f t="shared" si="248"/>
        <v>4</v>
      </c>
      <c r="N372" s="33" t="s">
        <v>36</v>
      </c>
    </row>
    <row r="373" outlineLevel="2" spans="1:14">
      <c r="A373" s="33" t="s">
        <v>16</v>
      </c>
      <c r="B373" s="34">
        <v>1346</v>
      </c>
      <c r="C373" s="33"/>
      <c r="D373" s="54" t="s">
        <v>73</v>
      </c>
      <c r="E373" s="34">
        <v>1119</v>
      </c>
      <c r="F373" s="33">
        <v>2</v>
      </c>
      <c r="G373" s="21">
        <v>1</v>
      </c>
      <c r="H373" s="26">
        <f t="shared" si="245"/>
        <v>2</v>
      </c>
      <c r="I373" s="34">
        <v>2.71</v>
      </c>
      <c r="J373" s="36">
        <f t="shared" si="246"/>
        <v>5.42</v>
      </c>
      <c r="K373" s="21">
        <f t="shared" si="247"/>
        <v>5.42</v>
      </c>
      <c r="L373" s="34">
        <v>2</v>
      </c>
      <c r="M373" s="21">
        <f t="shared" si="248"/>
        <v>4</v>
      </c>
      <c r="N373" s="33" t="s">
        <v>36</v>
      </c>
    </row>
    <row r="374" outlineLevel="2" spans="1:14">
      <c r="A374" s="33" t="s">
        <v>16</v>
      </c>
      <c r="B374" s="33" t="s">
        <v>74</v>
      </c>
      <c r="C374" s="33"/>
      <c r="D374" s="33" t="s">
        <v>73</v>
      </c>
      <c r="E374" s="34">
        <v>1073</v>
      </c>
      <c r="F374" s="33">
        <v>2</v>
      </c>
      <c r="G374" s="21">
        <v>1</v>
      </c>
      <c r="H374" s="26">
        <f t="shared" si="245"/>
        <v>2</v>
      </c>
      <c r="I374" s="34">
        <v>2.6</v>
      </c>
      <c r="J374" s="36">
        <f t="shared" si="246"/>
        <v>5.2</v>
      </c>
      <c r="K374" s="21">
        <f t="shared" si="247"/>
        <v>5.2</v>
      </c>
      <c r="L374" s="34">
        <v>2</v>
      </c>
      <c r="M374" s="21">
        <f t="shared" si="248"/>
        <v>4</v>
      </c>
      <c r="N374" s="33" t="s">
        <v>36</v>
      </c>
    </row>
    <row r="375" outlineLevel="2" spans="1:14">
      <c r="A375" s="33" t="s">
        <v>16</v>
      </c>
      <c r="B375" s="33" t="s">
        <v>75</v>
      </c>
      <c r="C375" s="33"/>
      <c r="D375" s="33" t="s">
        <v>73</v>
      </c>
      <c r="E375" s="34">
        <v>1073</v>
      </c>
      <c r="F375" s="33">
        <v>2</v>
      </c>
      <c r="G375" s="21">
        <v>1</v>
      </c>
      <c r="H375" s="26">
        <f t="shared" si="245"/>
        <v>2</v>
      </c>
      <c r="I375" s="34">
        <v>2.6</v>
      </c>
      <c r="J375" s="36">
        <f t="shared" si="246"/>
        <v>5.2</v>
      </c>
      <c r="K375" s="21">
        <f t="shared" si="247"/>
        <v>5.2</v>
      </c>
      <c r="L375" s="34">
        <v>2</v>
      </c>
      <c r="M375" s="21">
        <f t="shared" si="248"/>
        <v>4</v>
      </c>
      <c r="N375" s="33" t="s">
        <v>36</v>
      </c>
    </row>
    <row r="376" outlineLevel="2" spans="1:14">
      <c r="A376" s="33" t="s">
        <v>16</v>
      </c>
      <c r="B376" s="34">
        <v>1144</v>
      </c>
      <c r="C376" s="33"/>
      <c r="D376" s="33" t="s">
        <v>73</v>
      </c>
      <c r="E376" s="34">
        <v>1073</v>
      </c>
      <c r="F376" s="33">
        <v>2</v>
      </c>
      <c r="G376" s="21">
        <v>1</v>
      </c>
      <c r="H376" s="26">
        <f t="shared" si="245"/>
        <v>2</v>
      </c>
      <c r="I376" s="34">
        <v>2.6</v>
      </c>
      <c r="J376" s="36">
        <f t="shared" si="246"/>
        <v>5.2</v>
      </c>
      <c r="K376" s="21">
        <f t="shared" si="247"/>
        <v>5.2</v>
      </c>
      <c r="L376" s="34">
        <v>2</v>
      </c>
      <c r="M376" s="21">
        <f t="shared" si="248"/>
        <v>4</v>
      </c>
      <c r="N376" s="33" t="s">
        <v>36</v>
      </c>
    </row>
    <row r="377" outlineLevel="2" spans="1:14">
      <c r="A377" s="33" t="s">
        <v>16</v>
      </c>
      <c r="B377" s="34">
        <v>1145</v>
      </c>
      <c r="C377" s="33"/>
      <c r="D377" s="33" t="s">
        <v>73</v>
      </c>
      <c r="E377" s="34">
        <v>1073</v>
      </c>
      <c r="F377" s="33">
        <v>2</v>
      </c>
      <c r="G377" s="21">
        <v>1</v>
      </c>
      <c r="H377" s="26">
        <f t="shared" si="245"/>
        <v>2</v>
      </c>
      <c r="I377" s="34">
        <v>2.6</v>
      </c>
      <c r="J377" s="36">
        <f t="shared" si="246"/>
        <v>5.2</v>
      </c>
      <c r="K377" s="21">
        <f t="shared" si="247"/>
        <v>5.2</v>
      </c>
      <c r="L377" s="34">
        <v>2</v>
      </c>
      <c r="M377" s="21">
        <f t="shared" si="248"/>
        <v>4</v>
      </c>
      <c r="N377" s="33" t="s">
        <v>36</v>
      </c>
    </row>
    <row r="378" outlineLevel="2" spans="1:14">
      <c r="A378" s="33" t="s">
        <v>16</v>
      </c>
      <c r="B378" s="34">
        <v>306</v>
      </c>
      <c r="C378" s="33"/>
      <c r="D378" s="54" t="s">
        <v>73</v>
      </c>
      <c r="E378" s="34">
        <v>1051</v>
      </c>
      <c r="F378" s="33">
        <v>2</v>
      </c>
      <c r="G378" s="21">
        <v>2</v>
      </c>
      <c r="H378" s="26">
        <f t="shared" si="245"/>
        <v>4</v>
      </c>
      <c r="I378" s="34">
        <v>2.55</v>
      </c>
      <c r="J378" s="36">
        <f t="shared" si="246"/>
        <v>5.1</v>
      </c>
      <c r="K378" s="21">
        <f t="shared" si="247"/>
        <v>10.2</v>
      </c>
      <c r="L378" s="34">
        <v>2</v>
      </c>
      <c r="M378" s="21">
        <f t="shared" si="248"/>
        <v>8</v>
      </c>
      <c r="N378" s="33" t="s">
        <v>36</v>
      </c>
    </row>
    <row r="379" outlineLevel="2" spans="1:14">
      <c r="A379" s="33" t="s">
        <v>16</v>
      </c>
      <c r="B379" s="34">
        <v>307</v>
      </c>
      <c r="C379" s="33"/>
      <c r="D379" s="54" t="s">
        <v>73</v>
      </c>
      <c r="E379" s="34">
        <v>1051</v>
      </c>
      <c r="F379" s="33">
        <v>2</v>
      </c>
      <c r="G379" s="21">
        <v>2</v>
      </c>
      <c r="H379" s="26">
        <f t="shared" si="245"/>
        <v>4</v>
      </c>
      <c r="I379" s="34">
        <v>2.55</v>
      </c>
      <c r="J379" s="36">
        <f t="shared" si="246"/>
        <v>5.1</v>
      </c>
      <c r="K379" s="21">
        <f t="shared" si="247"/>
        <v>10.2</v>
      </c>
      <c r="L379" s="34">
        <v>2</v>
      </c>
      <c r="M379" s="21">
        <f t="shared" si="248"/>
        <v>8</v>
      </c>
      <c r="N379" s="33" t="s">
        <v>36</v>
      </c>
    </row>
    <row r="380" outlineLevel="2" spans="1:14">
      <c r="A380" s="33" t="s">
        <v>16</v>
      </c>
      <c r="B380" s="34">
        <v>170</v>
      </c>
      <c r="C380" s="33"/>
      <c r="D380" s="54" t="s">
        <v>73</v>
      </c>
      <c r="E380" s="34">
        <v>969</v>
      </c>
      <c r="F380" s="33">
        <v>2</v>
      </c>
      <c r="G380" s="21">
        <v>2</v>
      </c>
      <c r="H380" s="26">
        <f t="shared" si="245"/>
        <v>4</v>
      </c>
      <c r="I380" s="34">
        <v>2.35</v>
      </c>
      <c r="J380" s="36">
        <f t="shared" si="246"/>
        <v>4.7</v>
      </c>
      <c r="K380" s="21">
        <f t="shared" si="247"/>
        <v>9.4</v>
      </c>
      <c r="L380" s="34">
        <v>3</v>
      </c>
      <c r="M380" s="21">
        <f t="shared" si="248"/>
        <v>12</v>
      </c>
      <c r="N380" s="33" t="s">
        <v>36</v>
      </c>
    </row>
    <row r="381" outlineLevel="2" spans="1:14">
      <c r="A381" s="33" t="s">
        <v>16</v>
      </c>
      <c r="B381" s="34">
        <v>516</v>
      </c>
      <c r="C381" s="33"/>
      <c r="D381" s="54" t="s">
        <v>73</v>
      </c>
      <c r="E381" s="34">
        <v>967</v>
      </c>
      <c r="F381" s="33">
        <v>4</v>
      </c>
      <c r="G381" s="21">
        <v>2</v>
      </c>
      <c r="H381" s="26">
        <f t="shared" si="245"/>
        <v>8</v>
      </c>
      <c r="I381" s="34">
        <v>2.34</v>
      </c>
      <c r="J381" s="36">
        <f t="shared" si="246"/>
        <v>9.36</v>
      </c>
      <c r="K381" s="21">
        <f t="shared" si="247"/>
        <v>18.72</v>
      </c>
      <c r="L381" s="34">
        <v>2</v>
      </c>
      <c r="M381" s="21">
        <f t="shared" si="248"/>
        <v>16</v>
      </c>
      <c r="N381" s="33" t="s">
        <v>36</v>
      </c>
    </row>
    <row r="382" outlineLevel="2" spans="1:14">
      <c r="A382" s="33" t="s">
        <v>16</v>
      </c>
      <c r="B382" s="34">
        <v>207</v>
      </c>
      <c r="C382" s="33"/>
      <c r="D382" s="54" t="s">
        <v>73</v>
      </c>
      <c r="E382" s="34">
        <v>951</v>
      </c>
      <c r="F382" s="33">
        <v>2</v>
      </c>
      <c r="G382" s="21">
        <v>2</v>
      </c>
      <c r="H382" s="26">
        <f t="shared" si="245"/>
        <v>4</v>
      </c>
      <c r="I382" s="34">
        <v>2.3</v>
      </c>
      <c r="J382" s="36">
        <f t="shared" si="246"/>
        <v>4.6</v>
      </c>
      <c r="K382" s="21">
        <f t="shared" si="247"/>
        <v>9.2</v>
      </c>
      <c r="L382" s="34">
        <v>2</v>
      </c>
      <c r="M382" s="21">
        <f t="shared" si="248"/>
        <v>8</v>
      </c>
      <c r="N382" s="33" t="s">
        <v>36</v>
      </c>
    </row>
    <row r="383" outlineLevel="2" spans="1:14">
      <c r="A383" s="33" t="s">
        <v>16</v>
      </c>
      <c r="B383" s="34">
        <v>208</v>
      </c>
      <c r="C383" s="33"/>
      <c r="D383" s="54" t="s">
        <v>73</v>
      </c>
      <c r="E383" s="34">
        <v>951</v>
      </c>
      <c r="F383" s="33">
        <v>2</v>
      </c>
      <c r="G383" s="21">
        <v>2</v>
      </c>
      <c r="H383" s="26">
        <f t="shared" si="245"/>
        <v>4</v>
      </c>
      <c r="I383" s="34">
        <v>2.3</v>
      </c>
      <c r="J383" s="36">
        <f t="shared" si="246"/>
        <v>4.6</v>
      </c>
      <c r="K383" s="21">
        <f t="shared" si="247"/>
        <v>9.2</v>
      </c>
      <c r="L383" s="34">
        <v>2</v>
      </c>
      <c r="M383" s="21">
        <f t="shared" si="248"/>
        <v>8</v>
      </c>
      <c r="N383" s="33" t="s">
        <v>36</v>
      </c>
    </row>
    <row r="384" outlineLevel="2" spans="1:14">
      <c r="A384" s="33" t="s">
        <v>16</v>
      </c>
      <c r="B384" s="34">
        <v>615</v>
      </c>
      <c r="C384" s="33"/>
      <c r="D384" s="54" t="s">
        <v>73</v>
      </c>
      <c r="E384" s="34">
        <v>933</v>
      </c>
      <c r="F384" s="33">
        <v>8</v>
      </c>
      <c r="G384" s="21">
        <v>2</v>
      </c>
      <c r="H384" s="26">
        <f t="shared" si="245"/>
        <v>16</v>
      </c>
      <c r="I384" s="34">
        <v>2.26</v>
      </c>
      <c r="J384" s="36">
        <f t="shared" si="246"/>
        <v>18.08</v>
      </c>
      <c r="K384" s="21">
        <f t="shared" si="247"/>
        <v>36.16</v>
      </c>
      <c r="L384" s="34">
        <v>2</v>
      </c>
      <c r="M384" s="21">
        <f t="shared" si="248"/>
        <v>32</v>
      </c>
      <c r="N384" s="33" t="s">
        <v>36</v>
      </c>
    </row>
    <row r="385" outlineLevel="2" spans="1:14">
      <c r="A385" s="33" t="s">
        <v>16</v>
      </c>
      <c r="B385" s="34">
        <v>514</v>
      </c>
      <c r="C385" s="33"/>
      <c r="D385" s="54" t="s">
        <v>73</v>
      </c>
      <c r="E385" s="34">
        <v>911</v>
      </c>
      <c r="F385" s="33">
        <v>4</v>
      </c>
      <c r="G385" s="21">
        <v>2</v>
      </c>
      <c r="H385" s="26">
        <f t="shared" si="245"/>
        <v>8</v>
      </c>
      <c r="I385" s="34">
        <v>2.21</v>
      </c>
      <c r="J385" s="36">
        <f t="shared" si="246"/>
        <v>8.84</v>
      </c>
      <c r="K385" s="21">
        <f t="shared" si="247"/>
        <v>17.68</v>
      </c>
      <c r="L385" s="34">
        <v>2</v>
      </c>
      <c r="M385" s="21">
        <f t="shared" si="248"/>
        <v>16</v>
      </c>
      <c r="N385" s="33" t="s">
        <v>36</v>
      </c>
    </row>
    <row r="386" outlineLevel="2" spans="1:14">
      <c r="A386" s="33" t="s">
        <v>16</v>
      </c>
      <c r="B386" s="54" t="s">
        <v>79</v>
      </c>
      <c r="C386" s="33"/>
      <c r="D386" s="54" t="s">
        <v>73</v>
      </c>
      <c r="E386" s="34">
        <v>909</v>
      </c>
      <c r="F386" s="33">
        <v>2</v>
      </c>
      <c r="G386" s="21">
        <v>2</v>
      </c>
      <c r="H386" s="26">
        <f t="shared" si="245"/>
        <v>4</v>
      </c>
      <c r="I386" s="34">
        <v>2.2</v>
      </c>
      <c r="J386" s="36">
        <f t="shared" si="246"/>
        <v>4.4</v>
      </c>
      <c r="K386" s="21">
        <f t="shared" si="247"/>
        <v>8.8</v>
      </c>
      <c r="L386" s="34">
        <v>2</v>
      </c>
      <c r="M386" s="21">
        <f t="shared" si="248"/>
        <v>8</v>
      </c>
      <c r="N386" s="33" t="s">
        <v>36</v>
      </c>
    </row>
    <row r="387" outlineLevel="2" spans="1:14">
      <c r="A387" s="33" t="s">
        <v>16</v>
      </c>
      <c r="B387" s="54" t="s">
        <v>80</v>
      </c>
      <c r="C387" s="33"/>
      <c r="D387" s="54" t="s">
        <v>73</v>
      </c>
      <c r="E387" s="34">
        <v>909</v>
      </c>
      <c r="F387" s="33">
        <v>2</v>
      </c>
      <c r="G387" s="21">
        <v>2</v>
      </c>
      <c r="H387" s="26">
        <f t="shared" si="245"/>
        <v>4</v>
      </c>
      <c r="I387" s="34">
        <v>2.2</v>
      </c>
      <c r="J387" s="36">
        <f t="shared" si="246"/>
        <v>4.4</v>
      </c>
      <c r="K387" s="21">
        <f t="shared" si="247"/>
        <v>8.8</v>
      </c>
      <c r="L387" s="34">
        <v>2</v>
      </c>
      <c r="M387" s="21">
        <f t="shared" si="248"/>
        <v>8</v>
      </c>
      <c r="N387" s="33" t="s">
        <v>36</v>
      </c>
    </row>
    <row r="388" outlineLevel="2" spans="1:14">
      <c r="A388" s="33" t="s">
        <v>16</v>
      </c>
      <c r="B388" s="34">
        <v>188</v>
      </c>
      <c r="C388" s="33"/>
      <c r="D388" s="54" t="s">
        <v>73</v>
      </c>
      <c r="E388" s="34">
        <v>790</v>
      </c>
      <c r="F388" s="33">
        <v>2</v>
      </c>
      <c r="G388" s="21">
        <v>2</v>
      </c>
      <c r="H388" s="26">
        <f t="shared" si="245"/>
        <v>4</v>
      </c>
      <c r="I388" s="34">
        <v>1.91</v>
      </c>
      <c r="J388" s="36">
        <f t="shared" si="246"/>
        <v>3.82</v>
      </c>
      <c r="K388" s="21">
        <f t="shared" si="247"/>
        <v>7.64</v>
      </c>
      <c r="L388" s="34">
        <v>3</v>
      </c>
      <c r="M388" s="21">
        <f t="shared" si="248"/>
        <v>12</v>
      </c>
      <c r="N388" s="33" t="s">
        <v>36</v>
      </c>
    </row>
    <row r="389" s="41" customFormat="1" outlineLevel="2" spans="1:14">
      <c r="A389" s="33" t="s">
        <v>16</v>
      </c>
      <c r="B389" s="34">
        <v>122</v>
      </c>
      <c r="C389" s="33"/>
      <c r="D389" s="54" t="s">
        <v>73</v>
      </c>
      <c r="E389" s="34">
        <v>688</v>
      </c>
      <c r="F389" s="33">
        <v>2</v>
      </c>
      <c r="G389" s="21">
        <v>2</v>
      </c>
      <c r="H389" s="26">
        <f t="shared" si="245"/>
        <v>4</v>
      </c>
      <c r="I389" s="34">
        <v>1.67</v>
      </c>
      <c r="J389" s="36">
        <f t="shared" si="246"/>
        <v>3.34</v>
      </c>
      <c r="K389" s="21">
        <f t="shared" si="247"/>
        <v>6.68</v>
      </c>
      <c r="L389" s="34">
        <v>2</v>
      </c>
      <c r="M389" s="21">
        <f t="shared" si="248"/>
        <v>8</v>
      </c>
      <c r="N389" s="33" t="s">
        <v>36</v>
      </c>
    </row>
    <row r="390" s="41" customFormat="1" outlineLevel="2" spans="1:14">
      <c r="A390" s="33" t="s">
        <v>16</v>
      </c>
      <c r="B390" s="34">
        <v>123</v>
      </c>
      <c r="C390" s="33"/>
      <c r="D390" s="54" t="s">
        <v>73</v>
      </c>
      <c r="E390" s="34">
        <v>688</v>
      </c>
      <c r="F390" s="33">
        <v>2</v>
      </c>
      <c r="G390" s="21">
        <v>2</v>
      </c>
      <c r="H390" s="26">
        <f t="shared" si="245"/>
        <v>4</v>
      </c>
      <c r="I390" s="34">
        <v>1.67</v>
      </c>
      <c r="J390" s="36">
        <f t="shared" si="246"/>
        <v>3.34</v>
      </c>
      <c r="K390" s="21">
        <f t="shared" si="247"/>
        <v>6.68</v>
      </c>
      <c r="L390" s="34">
        <v>2</v>
      </c>
      <c r="M390" s="21">
        <f t="shared" si="248"/>
        <v>8</v>
      </c>
      <c r="N390" s="33" t="s">
        <v>36</v>
      </c>
    </row>
    <row r="391" s="41" customFormat="1" outlineLevel="2" spans="1:14">
      <c r="A391" s="33" t="s">
        <v>16</v>
      </c>
      <c r="B391" s="54" t="s">
        <v>83</v>
      </c>
      <c r="C391" s="33"/>
      <c r="D391" s="54" t="s">
        <v>73</v>
      </c>
      <c r="E391" s="34">
        <v>552</v>
      </c>
      <c r="F391" s="33">
        <v>2</v>
      </c>
      <c r="G391" s="21">
        <v>2</v>
      </c>
      <c r="H391" s="26">
        <f t="shared" si="245"/>
        <v>4</v>
      </c>
      <c r="I391" s="34">
        <v>1.34</v>
      </c>
      <c r="J391" s="36">
        <f t="shared" si="246"/>
        <v>2.68</v>
      </c>
      <c r="K391" s="21">
        <f t="shared" si="247"/>
        <v>5.36</v>
      </c>
      <c r="L391" s="34">
        <v>2</v>
      </c>
      <c r="M391" s="21">
        <f t="shared" si="248"/>
        <v>8</v>
      </c>
      <c r="N391" s="33" t="s">
        <v>36</v>
      </c>
    </row>
    <row r="392" s="41" customFormat="1" outlineLevel="2" spans="1:14">
      <c r="A392" s="33" t="s">
        <v>16</v>
      </c>
      <c r="B392" s="54" t="s">
        <v>84</v>
      </c>
      <c r="C392" s="33"/>
      <c r="D392" s="54" t="s">
        <v>73</v>
      </c>
      <c r="E392" s="34">
        <v>552</v>
      </c>
      <c r="F392" s="33">
        <v>2</v>
      </c>
      <c r="G392" s="21">
        <v>2</v>
      </c>
      <c r="H392" s="26">
        <f t="shared" si="245"/>
        <v>4</v>
      </c>
      <c r="I392" s="34">
        <v>1.34</v>
      </c>
      <c r="J392" s="36">
        <f t="shared" si="246"/>
        <v>2.68</v>
      </c>
      <c r="K392" s="21">
        <f t="shared" si="247"/>
        <v>5.36</v>
      </c>
      <c r="L392" s="34">
        <v>2</v>
      </c>
      <c r="M392" s="21">
        <f t="shared" si="248"/>
        <v>8</v>
      </c>
      <c r="N392" s="33" t="s">
        <v>36</v>
      </c>
    </row>
    <row r="393" s="41" customFormat="1" outlineLevel="2" spans="1:14">
      <c r="A393" s="33" t="s">
        <v>16</v>
      </c>
      <c r="B393" s="34">
        <v>309</v>
      </c>
      <c r="C393" s="33"/>
      <c r="D393" s="54" t="s">
        <v>73</v>
      </c>
      <c r="E393" s="34">
        <v>551</v>
      </c>
      <c r="F393" s="33">
        <v>2</v>
      </c>
      <c r="G393" s="21">
        <v>2</v>
      </c>
      <c r="H393" s="26">
        <f t="shared" si="245"/>
        <v>4</v>
      </c>
      <c r="I393" s="34">
        <v>1.33</v>
      </c>
      <c r="J393" s="36">
        <f t="shared" si="246"/>
        <v>2.66</v>
      </c>
      <c r="K393" s="21">
        <f t="shared" si="247"/>
        <v>5.32</v>
      </c>
      <c r="L393" s="34">
        <v>2</v>
      </c>
      <c r="M393" s="21">
        <f t="shared" si="248"/>
        <v>8</v>
      </c>
      <c r="N393" s="33" t="s">
        <v>36</v>
      </c>
    </row>
    <row r="394" s="41" customFormat="1" outlineLevel="2" spans="1:14">
      <c r="A394" s="33" t="s">
        <v>16</v>
      </c>
      <c r="B394" s="34">
        <v>310</v>
      </c>
      <c r="C394" s="33"/>
      <c r="D394" s="54" t="s">
        <v>73</v>
      </c>
      <c r="E394" s="34">
        <v>551</v>
      </c>
      <c r="F394" s="33">
        <v>2</v>
      </c>
      <c r="G394" s="21">
        <v>2</v>
      </c>
      <c r="H394" s="26">
        <f t="shared" si="245"/>
        <v>4</v>
      </c>
      <c r="I394" s="34">
        <v>1.33</v>
      </c>
      <c r="J394" s="36">
        <f t="shared" si="246"/>
        <v>2.66</v>
      </c>
      <c r="K394" s="21">
        <f t="shared" si="247"/>
        <v>5.32</v>
      </c>
      <c r="L394" s="34">
        <v>2</v>
      </c>
      <c r="M394" s="21">
        <f t="shared" si="248"/>
        <v>8</v>
      </c>
      <c r="N394" s="33" t="s">
        <v>36</v>
      </c>
    </row>
    <row r="395" s="41" customFormat="1" outlineLevel="2" spans="1:14">
      <c r="A395" s="33" t="s">
        <v>16</v>
      </c>
      <c r="B395" s="34">
        <v>832</v>
      </c>
      <c r="C395" s="33"/>
      <c r="D395" s="54" t="s">
        <v>73</v>
      </c>
      <c r="E395" s="34">
        <v>521</v>
      </c>
      <c r="F395" s="33">
        <v>4</v>
      </c>
      <c r="G395" s="21">
        <v>2</v>
      </c>
      <c r="H395" s="26">
        <f t="shared" si="245"/>
        <v>8</v>
      </c>
      <c r="I395" s="34">
        <v>1.26</v>
      </c>
      <c r="J395" s="36">
        <f t="shared" si="246"/>
        <v>5.04</v>
      </c>
      <c r="K395" s="21">
        <f t="shared" si="247"/>
        <v>10.08</v>
      </c>
      <c r="L395" s="34">
        <v>2</v>
      </c>
      <c r="M395" s="21">
        <f t="shared" si="248"/>
        <v>16</v>
      </c>
      <c r="N395" s="33" t="s">
        <v>36</v>
      </c>
    </row>
    <row r="396" s="41" customFormat="1" outlineLevel="2" spans="1:14">
      <c r="A396" s="33" t="s">
        <v>16</v>
      </c>
      <c r="B396" s="34">
        <v>833</v>
      </c>
      <c r="C396" s="33"/>
      <c r="D396" s="54" t="s">
        <v>73</v>
      </c>
      <c r="E396" s="34">
        <v>521</v>
      </c>
      <c r="F396" s="33">
        <v>4</v>
      </c>
      <c r="G396" s="21">
        <v>2</v>
      </c>
      <c r="H396" s="26">
        <f t="shared" si="245"/>
        <v>8</v>
      </c>
      <c r="I396" s="34">
        <v>1.26</v>
      </c>
      <c r="J396" s="36">
        <f t="shared" si="246"/>
        <v>5.04</v>
      </c>
      <c r="K396" s="21">
        <f t="shared" si="247"/>
        <v>10.08</v>
      </c>
      <c r="L396" s="34">
        <v>2</v>
      </c>
      <c r="M396" s="21">
        <f t="shared" si="248"/>
        <v>16</v>
      </c>
      <c r="N396" s="33" t="s">
        <v>36</v>
      </c>
    </row>
    <row r="397" s="41" customFormat="1" outlineLevel="2" spans="1:14">
      <c r="A397" s="33" t="s">
        <v>16</v>
      </c>
      <c r="B397" s="34">
        <v>210</v>
      </c>
      <c r="C397" s="33"/>
      <c r="D397" s="54" t="s">
        <v>73</v>
      </c>
      <c r="E397" s="34">
        <v>501</v>
      </c>
      <c r="F397" s="33">
        <v>2</v>
      </c>
      <c r="G397" s="21">
        <v>2</v>
      </c>
      <c r="H397" s="26">
        <f t="shared" si="245"/>
        <v>4</v>
      </c>
      <c r="I397" s="34">
        <v>1.21</v>
      </c>
      <c r="J397" s="36">
        <f t="shared" si="246"/>
        <v>2.42</v>
      </c>
      <c r="K397" s="21">
        <f t="shared" si="247"/>
        <v>4.84</v>
      </c>
      <c r="L397" s="34">
        <v>2</v>
      </c>
      <c r="M397" s="21">
        <f t="shared" si="248"/>
        <v>8</v>
      </c>
      <c r="N397" s="33" t="s">
        <v>36</v>
      </c>
    </row>
    <row r="398" s="41" customFormat="1" outlineLevel="2" spans="1:14">
      <c r="A398" s="33" t="s">
        <v>16</v>
      </c>
      <c r="B398" s="34">
        <v>211</v>
      </c>
      <c r="C398" s="33"/>
      <c r="D398" s="54" t="s">
        <v>73</v>
      </c>
      <c r="E398" s="34">
        <v>501</v>
      </c>
      <c r="F398" s="33">
        <v>2</v>
      </c>
      <c r="G398" s="21">
        <v>2</v>
      </c>
      <c r="H398" s="26">
        <f t="shared" si="245"/>
        <v>4</v>
      </c>
      <c r="I398" s="34">
        <v>1.21</v>
      </c>
      <c r="J398" s="36">
        <f t="shared" si="246"/>
        <v>2.42</v>
      </c>
      <c r="K398" s="21">
        <f t="shared" si="247"/>
        <v>4.84</v>
      </c>
      <c r="L398" s="34">
        <v>2</v>
      </c>
      <c r="M398" s="21">
        <f t="shared" si="248"/>
        <v>8</v>
      </c>
      <c r="N398" s="33" t="s">
        <v>36</v>
      </c>
    </row>
    <row r="399" s="41" customFormat="1" outlineLevel="2" spans="1:14">
      <c r="A399" s="33" t="s">
        <v>16</v>
      </c>
      <c r="B399" s="54" t="s">
        <v>85</v>
      </c>
      <c r="C399" s="33"/>
      <c r="D399" s="54" t="s">
        <v>73</v>
      </c>
      <c r="E399" s="34">
        <v>501</v>
      </c>
      <c r="F399" s="33">
        <v>2</v>
      </c>
      <c r="G399" s="21">
        <v>2</v>
      </c>
      <c r="H399" s="26">
        <f t="shared" si="245"/>
        <v>4</v>
      </c>
      <c r="I399" s="34">
        <v>1.21</v>
      </c>
      <c r="J399" s="36">
        <f t="shared" si="246"/>
        <v>2.42</v>
      </c>
      <c r="K399" s="21">
        <f t="shared" si="247"/>
        <v>4.84</v>
      </c>
      <c r="L399" s="34">
        <v>2</v>
      </c>
      <c r="M399" s="21">
        <f t="shared" si="248"/>
        <v>8</v>
      </c>
      <c r="N399" s="33" t="s">
        <v>36</v>
      </c>
    </row>
    <row r="400" s="41" customFormat="1" outlineLevel="2" spans="1:14">
      <c r="A400" s="33" t="s">
        <v>16</v>
      </c>
      <c r="B400" s="54" t="s">
        <v>86</v>
      </c>
      <c r="C400" s="33"/>
      <c r="D400" s="54" t="s">
        <v>73</v>
      </c>
      <c r="E400" s="34">
        <v>501</v>
      </c>
      <c r="F400" s="33">
        <v>2</v>
      </c>
      <c r="G400" s="21">
        <v>2</v>
      </c>
      <c r="H400" s="26">
        <f t="shared" si="245"/>
        <v>4</v>
      </c>
      <c r="I400" s="34">
        <v>1.21</v>
      </c>
      <c r="J400" s="36">
        <f t="shared" si="246"/>
        <v>2.42</v>
      </c>
      <c r="K400" s="21">
        <f t="shared" si="247"/>
        <v>4.84</v>
      </c>
      <c r="L400" s="34">
        <v>2</v>
      </c>
      <c r="M400" s="21">
        <f t="shared" si="248"/>
        <v>8</v>
      </c>
      <c r="N400" s="33" t="s">
        <v>36</v>
      </c>
    </row>
    <row r="401" s="41" customFormat="1" outlineLevel="2" spans="1:14">
      <c r="A401" s="33" t="s">
        <v>16</v>
      </c>
      <c r="B401" s="54" t="s">
        <v>87</v>
      </c>
      <c r="C401" s="33"/>
      <c r="D401" s="54" t="s">
        <v>73</v>
      </c>
      <c r="E401" s="34">
        <v>399</v>
      </c>
      <c r="F401" s="33">
        <v>2</v>
      </c>
      <c r="G401" s="21">
        <v>2</v>
      </c>
      <c r="H401" s="26">
        <f t="shared" si="245"/>
        <v>4</v>
      </c>
      <c r="I401" s="34">
        <v>0.97</v>
      </c>
      <c r="J401" s="36">
        <f t="shared" si="246"/>
        <v>1.94</v>
      </c>
      <c r="K401" s="21">
        <f t="shared" si="247"/>
        <v>3.88</v>
      </c>
      <c r="L401" s="34">
        <v>4</v>
      </c>
      <c r="M401" s="21">
        <f t="shared" si="248"/>
        <v>16</v>
      </c>
      <c r="N401" s="33" t="s">
        <v>36</v>
      </c>
    </row>
    <row r="402" s="41" customFormat="1" outlineLevel="2" spans="1:14">
      <c r="A402" s="33" t="s">
        <v>16</v>
      </c>
      <c r="B402" s="54" t="s">
        <v>88</v>
      </c>
      <c r="C402" s="33"/>
      <c r="D402" s="54" t="s">
        <v>73</v>
      </c>
      <c r="E402" s="34">
        <v>399</v>
      </c>
      <c r="F402" s="33">
        <v>2</v>
      </c>
      <c r="G402" s="21">
        <v>2</v>
      </c>
      <c r="H402" s="26">
        <f t="shared" si="245"/>
        <v>4</v>
      </c>
      <c r="I402" s="34">
        <v>0.97</v>
      </c>
      <c r="J402" s="36">
        <f t="shared" si="246"/>
        <v>1.94</v>
      </c>
      <c r="K402" s="21">
        <f t="shared" si="247"/>
        <v>3.88</v>
      </c>
      <c r="L402" s="34">
        <v>4</v>
      </c>
      <c r="M402" s="21">
        <f t="shared" si="248"/>
        <v>16</v>
      </c>
      <c r="N402" s="33" t="s">
        <v>36</v>
      </c>
    </row>
    <row r="403" s="41" customFormat="1" outlineLevel="1" spans="1:14">
      <c r="A403" s="33">
        <v>66</v>
      </c>
      <c r="B403" s="33"/>
      <c r="C403" s="33"/>
      <c r="D403" s="42" t="s">
        <v>135</v>
      </c>
      <c r="E403" s="34"/>
      <c r="F403" s="33"/>
      <c r="G403" s="21"/>
      <c r="H403" s="26">
        <f t="shared" ref="H403:M403" si="249">SUBTOTAL(9,H361:H402)</f>
        <v>212</v>
      </c>
      <c r="I403" s="34"/>
      <c r="J403" s="36"/>
      <c r="K403" s="21">
        <f t="shared" si="249"/>
        <v>519.36</v>
      </c>
      <c r="L403" s="34"/>
      <c r="M403" s="21">
        <f t="shared" si="249"/>
        <v>468</v>
      </c>
      <c r="N403" s="33"/>
    </row>
    <row r="404" s="41" customFormat="1" outlineLevel="2" spans="1:14">
      <c r="A404" s="33" t="s">
        <v>16</v>
      </c>
      <c r="B404" s="34">
        <v>217</v>
      </c>
      <c r="C404" s="33"/>
      <c r="D404" s="54" t="s">
        <v>73</v>
      </c>
      <c r="E404" s="34">
        <v>2184</v>
      </c>
      <c r="F404" s="33">
        <v>2</v>
      </c>
      <c r="G404" s="21">
        <v>2</v>
      </c>
      <c r="H404" s="26">
        <f t="shared" ref="H404:H437" si="250">G404*F404</f>
        <v>4</v>
      </c>
      <c r="I404" s="34">
        <v>5.29</v>
      </c>
      <c r="J404" s="36">
        <f t="shared" ref="J404:J437" si="251">I404*F404</f>
        <v>10.58</v>
      </c>
      <c r="K404" s="21">
        <f t="shared" ref="K404:K437" si="252">I404*H404</f>
        <v>21.16</v>
      </c>
      <c r="L404" s="34">
        <v>3</v>
      </c>
      <c r="M404" s="21">
        <f t="shared" ref="M404:M437" si="253">L404*H404</f>
        <v>12</v>
      </c>
      <c r="N404" s="33"/>
    </row>
    <row r="405" s="41" customFormat="1" outlineLevel="2" spans="1:14">
      <c r="A405" s="33" t="s">
        <v>16</v>
      </c>
      <c r="B405" s="34">
        <v>166</v>
      </c>
      <c r="C405" s="33"/>
      <c r="D405" s="54" t="s">
        <v>73</v>
      </c>
      <c r="E405" s="34">
        <v>2111</v>
      </c>
      <c r="F405" s="33">
        <v>2</v>
      </c>
      <c r="G405" s="21">
        <v>2</v>
      </c>
      <c r="H405" s="26">
        <f t="shared" si="250"/>
        <v>4</v>
      </c>
      <c r="I405" s="34">
        <v>5.11</v>
      </c>
      <c r="J405" s="36">
        <f t="shared" si="251"/>
        <v>10.22</v>
      </c>
      <c r="K405" s="21">
        <f t="shared" si="252"/>
        <v>20.44</v>
      </c>
      <c r="L405" s="34">
        <v>3</v>
      </c>
      <c r="M405" s="21">
        <f t="shared" si="253"/>
        <v>12</v>
      </c>
      <c r="N405" s="33"/>
    </row>
    <row r="406" s="41" customFormat="1" outlineLevel="2" spans="1:14">
      <c r="A406" s="33" t="s">
        <v>16</v>
      </c>
      <c r="B406" s="34">
        <v>219</v>
      </c>
      <c r="C406" s="33"/>
      <c r="D406" s="54" t="s">
        <v>73</v>
      </c>
      <c r="E406" s="34">
        <v>2084</v>
      </c>
      <c r="F406" s="33">
        <v>2</v>
      </c>
      <c r="G406" s="21">
        <v>2</v>
      </c>
      <c r="H406" s="26">
        <f t="shared" si="250"/>
        <v>4</v>
      </c>
      <c r="I406" s="34">
        <v>5.05</v>
      </c>
      <c r="J406" s="36">
        <f t="shared" si="251"/>
        <v>10.1</v>
      </c>
      <c r="K406" s="21">
        <f t="shared" si="252"/>
        <v>20.2</v>
      </c>
      <c r="L406" s="34">
        <v>3</v>
      </c>
      <c r="M406" s="21">
        <f t="shared" si="253"/>
        <v>12</v>
      </c>
      <c r="N406" s="33"/>
    </row>
    <row r="407" s="41" customFormat="1" outlineLevel="2" spans="1:14">
      <c r="A407" s="33" t="s">
        <v>16</v>
      </c>
      <c r="B407" s="34">
        <v>164</v>
      </c>
      <c r="C407" s="33"/>
      <c r="D407" s="54" t="s">
        <v>73</v>
      </c>
      <c r="E407" s="34">
        <v>2052</v>
      </c>
      <c r="F407" s="33">
        <v>2</v>
      </c>
      <c r="G407" s="21">
        <v>2</v>
      </c>
      <c r="H407" s="26">
        <f t="shared" si="250"/>
        <v>4</v>
      </c>
      <c r="I407" s="34">
        <v>4.97</v>
      </c>
      <c r="J407" s="36">
        <f t="shared" si="251"/>
        <v>9.94</v>
      </c>
      <c r="K407" s="21">
        <f t="shared" si="252"/>
        <v>19.88</v>
      </c>
      <c r="L407" s="34">
        <v>3</v>
      </c>
      <c r="M407" s="21">
        <f t="shared" si="253"/>
        <v>12</v>
      </c>
      <c r="N407" s="33"/>
    </row>
    <row r="408" s="41" customFormat="1" outlineLevel="2" spans="1:14">
      <c r="A408" s="33" t="s">
        <v>16</v>
      </c>
      <c r="B408" s="34">
        <v>168</v>
      </c>
      <c r="C408" s="33"/>
      <c r="D408" s="54" t="s">
        <v>73</v>
      </c>
      <c r="E408" s="34">
        <v>1928</v>
      </c>
      <c r="F408" s="33">
        <v>2</v>
      </c>
      <c r="G408" s="21">
        <v>2</v>
      </c>
      <c r="H408" s="26">
        <f t="shared" si="250"/>
        <v>4</v>
      </c>
      <c r="I408" s="34">
        <v>4.67</v>
      </c>
      <c r="J408" s="36">
        <f t="shared" si="251"/>
        <v>9.34</v>
      </c>
      <c r="K408" s="21">
        <f t="shared" si="252"/>
        <v>18.68</v>
      </c>
      <c r="L408" s="34">
        <v>3</v>
      </c>
      <c r="M408" s="21">
        <f t="shared" si="253"/>
        <v>12</v>
      </c>
      <c r="N408" s="33"/>
    </row>
    <row r="409" s="41" customFormat="1" outlineLevel="2" spans="1:14">
      <c r="A409" s="33" t="s">
        <v>16</v>
      </c>
      <c r="B409" s="34">
        <v>324</v>
      </c>
      <c r="C409" s="33"/>
      <c r="D409" s="54" t="s">
        <v>73</v>
      </c>
      <c r="E409" s="34">
        <v>1434</v>
      </c>
      <c r="F409" s="33">
        <v>2</v>
      </c>
      <c r="G409" s="21">
        <v>2</v>
      </c>
      <c r="H409" s="26">
        <f t="shared" si="250"/>
        <v>4</v>
      </c>
      <c r="I409" s="34">
        <v>3.47</v>
      </c>
      <c r="J409" s="36">
        <f t="shared" si="251"/>
        <v>6.94</v>
      </c>
      <c r="K409" s="21">
        <f t="shared" si="252"/>
        <v>13.88</v>
      </c>
      <c r="L409" s="34">
        <v>2</v>
      </c>
      <c r="M409" s="21">
        <f t="shared" si="253"/>
        <v>8</v>
      </c>
      <c r="N409" s="33"/>
    </row>
    <row r="410" s="41" customFormat="1" outlineLevel="2" spans="1:14">
      <c r="A410" s="33" t="s">
        <v>16</v>
      </c>
      <c r="B410" s="34">
        <v>308</v>
      </c>
      <c r="C410" s="33"/>
      <c r="D410" s="54" t="s">
        <v>73</v>
      </c>
      <c r="E410" s="34">
        <v>1424</v>
      </c>
      <c r="F410" s="33">
        <v>4</v>
      </c>
      <c r="G410" s="21">
        <v>2</v>
      </c>
      <c r="H410" s="26">
        <f t="shared" si="250"/>
        <v>8</v>
      </c>
      <c r="I410" s="34">
        <v>3.45</v>
      </c>
      <c r="J410" s="36">
        <f t="shared" si="251"/>
        <v>13.8</v>
      </c>
      <c r="K410" s="21">
        <f t="shared" si="252"/>
        <v>27.6</v>
      </c>
      <c r="L410" s="34">
        <v>2</v>
      </c>
      <c r="M410" s="21">
        <f t="shared" si="253"/>
        <v>16</v>
      </c>
      <c r="N410" s="33"/>
    </row>
    <row r="411" s="41" customFormat="1" outlineLevel="2" spans="1:14">
      <c r="A411" s="33" t="s">
        <v>16</v>
      </c>
      <c r="B411" s="34">
        <v>151</v>
      </c>
      <c r="C411" s="33"/>
      <c r="D411" s="54" t="s">
        <v>73</v>
      </c>
      <c r="E411" s="34">
        <v>1396</v>
      </c>
      <c r="F411" s="33">
        <v>2</v>
      </c>
      <c r="G411" s="21">
        <v>2</v>
      </c>
      <c r="H411" s="26">
        <f t="shared" si="250"/>
        <v>4</v>
      </c>
      <c r="I411" s="34">
        <v>3.38</v>
      </c>
      <c r="J411" s="36">
        <f t="shared" si="251"/>
        <v>6.76</v>
      </c>
      <c r="K411" s="21">
        <f t="shared" si="252"/>
        <v>13.52</v>
      </c>
      <c r="L411" s="34">
        <v>4</v>
      </c>
      <c r="M411" s="21">
        <f t="shared" si="253"/>
        <v>16</v>
      </c>
      <c r="N411" s="33"/>
    </row>
    <row r="412" s="41" customFormat="1" outlineLevel="2" spans="1:14">
      <c r="A412" s="33" t="s">
        <v>16</v>
      </c>
      <c r="B412" s="34">
        <v>209</v>
      </c>
      <c r="C412" s="33"/>
      <c r="D412" s="54" t="s">
        <v>73</v>
      </c>
      <c r="E412" s="34">
        <v>1377</v>
      </c>
      <c r="F412" s="33">
        <v>4</v>
      </c>
      <c r="G412" s="21">
        <v>2</v>
      </c>
      <c r="H412" s="26">
        <f t="shared" si="250"/>
        <v>8</v>
      </c>
      <c r="I412" s="34">
        <v>3.34</v>
      </c>
      <c r="J412" s="36">
        <f t="shared" si="251"/>
        <v>13.36</v>
      </c>
      <c r="K412" s="21">
        <f t="shared" si="252"/>
        <v>26.72</v>
      </c>
      <c r="L412" s="34">
        <v>2</v>
      </c>
      <c r="M412" s="21">
        <f t="shared" si="253"/>
        <v>16</v>
      </c>
      <c r="N412" s="33"/>
    </row>
    <row r="413" s="41" customFormat="1" outlineLevel="2" spans="1:14">
      <c r="A413" s="33" t="s">
        <v>16</v>
      </c>
      <c r="B413" s="34">
        <v>708</v>
      </c>
      <c r="C413" s="33"/>
      <c r="D413" s="54" t="s">
        <v>73</v>
      </c>
      <c r="E413" s="34">
        <v>1357</v>
      </c>
      <c r="F413" s="33">
        <v>4</v>
      </c>
      <c r="G413" s="21">
        <v>2</v>
      </c>
      <c r="H413" s="26">
        <f t="shared" si="250"/>
        <v>8</v>
      </c>
      <c r="I413" s="34">
        <v>3.29</v>
      </c>
      <c r="J413" s="36">
        <f t="shared" si="251"/>
        <v>13.16</v>
      </c>
      <c r="K413" s="21">
        <f t="shared" si="252"/>
        <v>26.32</v>
      </c>
      <c r="L413" s="34">
        <v>2</v>
      </c>
      <c r="M413" s="21">
        <f t="shared" si="253"/>
        <v>16</v>
      </c>
      <c r="N413" s="33"/>
    </row>
    <row r="414" s="41" customFormat="1" outlineLevel="2" spans="1:14">
      <c r="A414" s="33" t="s">
        <v>16</v>
      </c>
      <c r="B414" s="34">
        <v>613</v>
      </c>
      <c r="C414" s="33"/>
      <c r="D414" s="54" t="s">
        <v>73</v>
      </c>
      <c r="E414" s="34">
        <v>1336</v>
      </c>
      <c r="F414" s="33">
        <v>4</v>
      </c>
      <c r="G414" s="21">
        <v>2</v>
      </c>
      <c r="H414" s="26">
        <f t="shared" si="250"/>
        <v>8</v>
      </c>
      <c r="I414" s="34">
        <v>3.24</v>
      </c>
      <c r="J414" s="36">
        <f t="shared" si="251"/>
        <v>12.96</v>
      </c>
      <c r="K414" s="21">
        <f t="shared" si="252"/>
        <v>25.92</v>
      </c>
      <c r="L414" s="34">
        <v>2</v>
      </c>
      <c r="M414" s="21">
        <f t="shared" si="253"/>
        <v>16</v>
      </c>
      <c r="N414" s="33"/>
    </row>
    <row r="415" s="41" customFormat="1" outlineLevel="2" spans="1:14">
      <c r="A415" s="33" t="s">
        <v>16</v>
      </c>
      <c r="B415" s="34">
        <v>818</v>
      </c>
      <c r="C415" s="33"/>
      <c r="D415" s="54" t="s">
        <v>73</v>
      </c>
      <c r="E415" s="34">
        <v>1293</v>
      </c>
      <c r="F415" s="33">
        <v>8</v>
      </c>
      <c r="G415" s="21">
        <v>2</v>
      </c>
      <c r="H415" s="26">
        <f t="shared" si="250"/>
        <v>16</v>
      </c>
      <c r="I415" s="34">
        <v>3.13</v>
      </c>
      <c r="J415" s="36">
        <f t="shared" si="251"/>
        <v>25.04</v>
      </c>
      <c r="K415" s="21">
        <f t="shared" si="252"/>
        <v>50.08</v>
      </c>
      <c r="L415" s="34">
        <v>2</v>
      </c>
      <c r="M415" s="21">
        <f t="shared" si="253"/>
        <v>32</v>
      </c>
      <c r="N415" s="33"/>
    </row>
    <row r="416" s="41" customFormat="1" outlineLevel="2" spans="1:14">
      <c r="A416" s="33" t="s">
        <v>16</v>
      </c>
      <c r="B416" s="34">
        <v>213</v>
      </c>
      <c r="C416" s="33"/>
      <c r="D416" s="54" t="s">
        <v>73</v>
      </c>
      <c r="E416" s="34">
        <v>1260</v>
      </c>
      <c r="F416" s="33">
        <v>4</v>
      </c>
      <c r="G416" s="21">
        <v>2</v>
      </c>
      <c r="H416" s="26">
        <f t="shared" si="250"/>
        <v>8</v>
      </c>
      <c r="I416" s="34">
        <v>3.05</v>
      </c>
      <c r="J416" s="36">
        <f t="shared" si="251"/>
        <v>12.2</v>
      </c>
      <c r="K416" s="21">
        <f t="shared" si="252"/>
        <v>24.4</v>
      </c>
      <c r="L416" s="34">
        <v>2</v>
      </c>
      <c r="M416" s="21">
        <f t="shared" si="253"/>
        <v>16</v>
      </c>
      <c r="N416" s="33"/>
    </row>
    <row r="417" s="41" customFormat="1" outlineLevel="2" spans="1:14">
      <c r="A417" s="33" t="s">
        <v>16</v>
      </c>
      <c r="B417" s="34">
        <v>713</v>
      </c>
      <c r="C417" s="33"/>
      <c r="D417" s="54" t="s">
        <v>73</v>
      </c>
      <c r="E417" s="34">
        <v>1233</v>
      </c>
      <c r="F417" s="33">
        <v>4</v>
      </c>
      <c r="G417" s="21">
        <v>2</v>
      </c>
      <c r="H417" s="26">
        <f t="shared" si="250"/>
        <v>8</v>
      </c>
      <c r="I417" s="34">
        <v>2.99</v>
      </c>
      <c r="J417" s="36">
        <f t="shared" si="251"/>
        <v>11.96</v>
      </c>
      <c r="K417" s="21">
        <f t="shared" si="252"/>
        <v>23.92</v>
      </c>
      <c r="L417" s="34">
        <v>2</v>
      </c>
      <c r="M417" s="21">
        <f t="shared" si="253"/>
        <v>16</v>
      </c>
      <c r="N417" s="33"/>
    </row>
    <row r="418" s="41" customFormat="1" outlineLevel="2" spans="1:14">
      <c r="A418" s="33" t="s">
        <v>16</v>
      </c>
      <c r="B418" s="34">
        <v>126</v>
      </c>
      <c r="C418" s="33"/>
      <c r="D418" s="54" t="s">
        <v>73</v>
      </c>
      <c r="E418" s="34">
        <v>1231</v>
      </c>
      <c r="F418" s="33">
        <v>4</v>
      </c>
      <c r="G418" s="21">
        <v>2</v>
      </c>
      <c r="H418" s="26">
        <f t="shared" si="250"/>
        <v>8</v>
      </c>
      <c r="I418" s="34">
        <v>2.98</v>
      </c>
      <c r="J418" s="36">
        <f t="shared" si="251"/>
        <v>11.92</v>
      </c>
      <c r="K418" s="21">
        <f t="shared" si="252"/>
        <v>23.84</v>
      </c>
      <c r="L418" s="34">
        <v>2</v>
      </c>
      <c r="M418" s="21">
        <f t="shared" si="253"/>
        <v>16</v>
      </c>
      <c r="N418" s="33"/>
    </row>
    <row r="419" s="41" customFormat="1" outlineLevel="2" spans="1:14">
      <c r="A419" s="33" t="s">
        <v>16</v>
      </c>
      <c r="B419" s="34">
        <v>229</v>
      </c>
      <c r="C419" s="33"/>
      <c r="D419" s="54" t="s">
        <v>73</v>
      </c>
      <c r="E419" s="34">
        <v>1199</v>
      </c>
      <c r="F419" s="33">
        <v>2</v>
      </c>
      <c r="G419" s="21">
        <v>2</v>
      </c>
      <c r="H419" s="26">
        <f t="shared" si="250"/>
        <v>4</v>
      </c>
      <c r="I419" s="34">
        <v>2.9</v>
      </c>
      <c r="J419" s="36">
        <f t="shared" si="251"/>
        <v>5.8</v>
      </c>
      <c r="K419" s="21">
        <f t="shared" si="252"/>
        <v>11.6</v>
      </c>
      <c r="L419" s="34">
        <v>2</v>
      </c>
      <c r="M419" s="21">
        <f t="shared" si="253"/>
        <v>8</v>
      </c>
      <c r="N419" s="33"/>
    </row>
    <row r="420" s="41" customFormat="1" outlineLevel="2" spans="1:14">
      <c r="A420" s="33" t="s">
        <v>16</v>
      </c>
      <c r="B420" s="34">
        <v>609</v>
      </c>
      <c r="C420" s="33"/>
      <c r="D420" s="54" t="s">
        <v>73</v>
      </c>
      <c r="E420" s="34">
        <v>1121</v>
      </c>
      <c r="F420" s="33">
        <v>4</v>
      </c>
      <c r="G420" s="21">
        <v>2</v>
      </c>
      <c r="H420" s="26">
        <f t="shared" si="250"/>
        <v>8</v>
      </c>
      <c r="I420" s="34">
        <v>2.72</v>
      </c>
      <c r="J420" s="36">
        <f t="shared" si="251"/>
        <v>10.88</v>
      </c>
      <c r="K420" s="21">
        <f t="shared" si="252"/>
        <v>21.76</v>
      </c>
      <c r="L420" s="34">
        <v>2</v>
      </c>
      <c r="M420" s="21">
        <f t="shared" si="253"/>
        <v>16</v>
      </c>
      <c r="N420" s="33"/>
    </row>
    <row r="421" s="41" customFormat="1" outlineLevel="2" spans="1:14">
      <c r="A421" s="33" t="s">
        <v>16</v>
      </c>
      <c r="B421" s="34">
        <v>1344</v>
      </c>
      <c r="C421" s="33"/>
      <c r="D421" s="54" t="s">
        <v>73</v>
      </c>
      <c r="E421" s="34">
        <v>1119</v>
      </c>
      <c r="F421" s="33">
        <v>4</v>
      </c>
      <c r="G421" s="21">
        <v>1</v>
      </c>
      <c r="H421" s="26">
        <f t="shared" si="250"/>
        <v>4</v>
      </c>
      <c r="I421" s="34">
        <v>2.71</v>
      </c>
      <c r="J421" s="36">
        <f t="shared" si="251"/>
        <v>10.84</v>
      </c>
      <c r="K421" s="21">
        <f t="shared" si="252"/>
        <v>10.84</v>
      </c>
      <c r="L421" s="34">
        <v>2</v>
      </c>
      <c r="M421" s="21">
        <f t="shared" si="253"/>
        <v>8</v>
      </c>
      <c r="N421" s="33"/>
    </row>
    <row r="422" s="41" customFormat="1" outlineLevel="2" spans="1:14">
      <c r="A422" s="33" t="s">
        <v>16</v>
      </c>
      <c r="B422" s="34">
        <v>1330</v>
      </c>
      <c r="C422" s="33"/>
      <c r="D422" s="54" t="s">
        <v>73</v>
      </c>
      <c r="E422" s="34">
        <v>1047</v>
      </c>
      <c r="F422" s="33">
        <v>8</v>
      </c>
      <c r="G422" s="21">
        <v>1</v>
      </c>
      <c r="H422" s="26">
        <f t="shared" si="250"/>
        <v>8</v>
      </c>
      <c r="I422" s="34">
        <v>2.54</v>
      </c>
      <c r="J422" s="36">
        <f t="shared" si="251"/>
        <v>20.32</v>
      </c>
      <c r="K422" s="21">
        <f t="shared" si="252"/>
        <v>20.32</v>
      </c>
      <c r="L422" s="34">
        <v>2</v>
      </c>
      <c r="M422" s="21">
        <f t="shared" si="253"/>
        <v>16</v>
      </c>
      <c r="N422" s="33"/>
    </row>
    <row r="423" s="41" customFormat="1" outlineLevel="2" spans="1:14">
      <c r="A423" s="33" t="s">
        <v>16</v>
      </c>
      <c r="B423" s="34">
        <v>120</v>
      </c>
      <c r="C423" s="33"/>
      <c r="D423" s="54" t="s">
        <v>73</v>
      </c>
      <c r="E423" s="34">
        <v>1006</v>
      </c>
      <c r="F423" s="33">
        <v>4</v>
      </c>
      <c r="G423" s="21">
        <v>2</v>
      </c>
      <c r="H423" s="26">
        <f t="shared" si="250"/>
        <v>8</v>
      </c>
      <c r="I423" s="34">
        <v>2.44</v>
      </c>
      <c r="J423" s="36">
        <f t="shared" si="251"/>
        <v>9.76</v>
      </c>
      <c r="K423" s="21">
        <f t="shared" si="252"/>
        <v>19.52</v>
      </c>
      <c r="L423" s="34">
        <v>2</v>
      </c>
      <c r="M423" s="21">
        <f t="shared" si="253"/>
        <v>16</v>
      </c>
      <c r="N423" s="33"/>
    </row>
    <row r="424" s="41" customFormat="1" outlineLevel="2" spans="1:14">
      <c r="A424" s="33" t="s">
        <v>16</v>
      </c>
      <c r="B424" s="34">
        <v>171</v>
      </c>
      <c r="C424" s="33"/>
      <c r="D424" s="54" t="s">
        <v>73</v>
      </c>
      <c r="E424" s="34">
        <v>969</v>
      </c>
      <c r="F424" s="33">
        <v>2</v>
      </c>
      <c r="G424" s="21">
        <v>2</v>
      </c>
      <c r="H424" s="26">
        <f t="shared" si="250"/>
        <v>4</v>
      </c>
      <c r="I424" s="34">
        <v>2.35</v>
      </c>
      <c r="J424" s="36">
        <f t="shared" si="251"/>
        <v>4.7</v>
      </c>
      <c r="K424" s="21">
        <f t="shared" si="252"/>
        <v>9.4</v>
      </c>
      <c r="L424" s="34">
        <v>3</v>
      </c>
      <c r="M424" s="21">
        <f t="shared" si="253"/>
        <v>12</v>
      </c>
      <c r="N424" s="33"/>
    </row>
    <row r="425" s="41" customFormat="1" outlineLevel="2" spans="1:14">
      <c r="A425" s="33" t="s">
        <v>16</v>
      </c>
      <c r="B425" s="34">
        <v>517</v>
      </c>
      <c r="C425" s="33"/>
      <c r="D425" s="54" t="s">
        <v>73</v>
      </c>
      <c r="E425" s="34">
        <v>967</v>
      </c>
      <c r="F425" s="33">
        <v>4</v>
      </c>
      <c r="G425" s="21">
        <v>2</v>
      </c>
      <c r="H425" s="26">
        <f t="shared" si="250"/>
        <v>8</v>
      </c>
      <c r="I425" s="34">
        <v>2.34</v>
      </c>
      <c r="J425" s="36">
        <f t="shared" si="251"/>
        <v>9.36</v>
      </c>
      <c r="K425" s="21">
        <f t="shared" si="252"/>
        <v>18.72</v>
      </c>
      <c r="L425" s="34">
        <v>2</v>
      </c>
      <c r="M425" s="21">
        <f t="shared" si="253"/>
        <v>16</v>
      </c>
      <c r="N425" s="33"/>
    </row>
    <row r="426" s="41" customFormat="1" outlineLevel="2" spans="1:14">
      <c r="A426" s="33" t="s">
        <v>16</v>
      </c>
      <c r="B426" s="34">
        <v>1117</v>
      </c>
      <c r="C426" s="33"/>
      <c r="D426" s="33" t="s">
        <v>73</v>
      </c>
      <c r="E426" s="34">
        <v>919</v>
      </c>
      <c r="F426" s="33">
        <v>4</v>
      </c>
      <c r="G426" s="21">
        <v>1</v>
      </c>
      <c r="H426" s="26">
        <f t="shared" si="250"/>
        <v>4</v>
      </c>
      <c r="I426" s="34">
        <v>2.23</v>
      </c>
      <c r="J426" s="36">
        <f t="shared" si="251"/>
        <v>8.92</v>
      </c>
      <c r="K426" s="21">
        <f t="shared" si="252"/>
        <v>8.92</v>
      </c>
      <c r="L426" s="34">
        <v>4</v>
      </c>
      <c r="M426" s="21">
        <f t="shared" si="253"/>
        <v>16</v>
      </c>
      <c r="N426" s="33"/>
    </row>
    <row r="427" s="41" customFormat="1" outlineLevel="2" spans="1:14">
      <c r="A427" s="33" t="s">
        <v>16</v>
      </c>
      <c r="B427" s="34">
        <v>1118</v>
      </c>
      <c r="C427" s="33"/>
      <c r="D427" s="33" t="s">
        <v>73</v>
      </c>
      <c r="E427" s="34">
        <v>919</v>
      </c>
      <c r="F427" s="33">
        <v>4</v>
      </c>
      <c r="G427" s="21">
        <v>1</v>
      </c>
      <c r="H427" s="26">
        <f t="shared" si="250"/>
        <v>4</v>
      </c>
      <c r="I427" s="34">
        <v>2.23</v>
      </c>
      <c r="J427" s="36">
        <f t="shared" si="251"/>
        <v>8.92</v>
      </c>
      <c r="K427" s="21">
        <f t="shared" si="252"/>
        <v>8.92</v>
      </c>
      <c r="L427" s="34">
        <v>4</v>
      </c>
      <c r="M427" s="21">
        <f t="shared" si="253"/>
        <v>16</v>
      </c>
      <c r="N427" s="33"/>
    </row>
    <row r="428" s="41" customFormat="1" outlineLevel="2" spans="1:14">
      <c r="A428" s="33" t="s">
        <v>16</v>
      </c>
      <c r="B428" s="34">
        <v>513</v>
      </c>
      <c r="C428" s="33"/>
      <c r="D428" s="54" t="s">
        <v>73</v>
      </c>
      <c r="E428" s="34">
        <v>911</v>
      </c>
      <c r="F428" s="33">
        <v>4</v>
      </c>
      <c r="G428" s="21">
        <v>2</v>
      </c>
      <c r="H428" s="26">
        <f t="shared" si="250"/>
        <v>8</v>
      </c>
      <c r="I428" s="34">
        <v>2.21</v>
      </c>
      <c r="J428" s="36">
        <f t="shared" si="251"/>
        <v>8.84</v>
      </c>
      <c r="K428" s="21">
        <f t="shared" si="252"/>
        <v>17.68</v>
      </c>
      <c r="L428" s="34">
        <v>2</v>
      </c>
      <c r="M428" s="21">
        <f t="shared" si="253"/>
        <v>16</v>
      </c>
      <c r="N428" s="33"/>
    </row>
    <row r="429" s="41" customFormat="1" outlineLevel="2" spans="1:14">
      <c r="A429" s="33" t="s">
        <v>16</v>
      </c>
      <c r="B429" s="34">
        <v>1347</v>
      </c>
      <c r="C429" s="33"/>
      <c r="D429" s="54" t="s">
        <v>73</v>
      </c>
      <c r="E429" s="34">
        <v>813</v>
      </c>
      <c r="F429" s="33">
        <v>4</v>
      </c>
      <c r="G429" s="21">
        <v>1</v>
      </c>
      <c r="H429" s="26">
        <f t="shared" si="250"/>
        <v>4</v>
      </c>
      <c r="I429" s="34">
        <v>1.97</v>
      </c>
      <c r="J429" s="36">
        <f t="shared" si="251"/>
        <v>7.88</v>
      </c>
      <c r="K429" s="21">
        <f t="shared" si="252"/>
        <v>7.88</v>
      </c>
      <c r="L429" s="34">
        <v>2</v>
      </c>
      <c r="M429" s="21">
        <f t="shared" si="253"/>
        <v>8</v>
      </c>
      <c r="N429" s="33"/>
    </row>
    <row r="430" s="41" customFormat="1" outlineLevel="2" spans="1:14">
      <c r="A430" s="33" t="s">
        <v>16</v>
      </c>
      <c r="B430" s="34">
        <v>121</v>
      </c>
      <c r="C430" s="33"/>
      <c r="D430" s="54" t="s">
        <v>73</v>
      </c>
      <c r="E430" s="34">
        <v>806</v>
      </c>
      <c r="F430" s="33">
        <v>4</v>
      </c>
      <c r="G430" s="21">
        <v>2</v>
      </c>
      <c r="H430" s="26">
        <f t="shared" si="250"/>
        <v>8</v>
      </c>
      <c r="I430" s="34">
        <v>1.95</v>
      </c>
      <c r="J430" s="36">
        <f t="shared" si="251"/>
        <v>7.8</v>
      </c>
      <c r="K430" s="21">
        <f t="shared" si="252"/>
        <v>15.6</v>
      </c>
      <c r="L430" s="34">
        <v>2</v>
      </c>
      <c r="M430" s="21">
        <f t="shared" si="253"/>
        <v>16</v>
      </c>
      <c r="N430" s="33"/>
    </row>
    <row r="431" s="41" customFormat="1" outlineLevel="2" spans="1:14">
      <c r="A431" s="33" t="s">
        <v>16</v>
      </c>
      <c r="B431" s="34">
        <v>189</v>
      </c>
      <c r="C431" s="33"/>
      <c r="D431" s="54" t="s">
        <v>73</v>
      </c>
      <c r="E431" s="34">
        <v>790</v>
      </c>
      <c r="F431" s="33">
        <v>2</v>
      </c>
      <c r="G431" s="21">
        <v>2</v>
      </c>
      <c r="H431" s="26">
        <f t="shared" si="250"/>
        <v>4</v>
      </c>
      <c r="I431" s="34">
        <v>1.91</v>
      </c>
      <c r="J431" s="36">
        <f t="shared" si="251"/>
        <v>3.82</v>
      </c>
      <c r="K431" s="21">
        <f t="shared" si="252"/>
        <v>7.64</v>
      </c>
      <c r="L431" s="34">
        <v>3</v>
      </c>
      <c r="M431" s="21">
        <f t="shared" si="253"/>
        <v>12</v>
      </c>
      <c r="N431" s="33"/>
    </row>
    <row r="432" s="41" customFormat="1" outlineLevel="2" spans="1:14">
      <c r="A432" s="33" t="s">
        <v>16</v>
      </c>
      <c r="B432" s="34">
        <v>1146</v>
      </c>
      <c r="C432" s="33"/>
      <c r="D432" s="33" t="s">
        <v>73</v>
      </c>
      <c r="E432" s="34">
        <v>780</v>
      </c>
      <c r="F432" s="33">
        <v>4</v>
      </c>
      <c r="G432" s="21">
        <v>1</v>
      </c>
      <c r="H432" s="26">
        <f t="shared" si="250"/>
        <v>4</v>
      </c>
      <c r="I432" s="34">
        <v>1.89</v>
      </c>
      <c r="J432" s="36">
        <f t="shared" si="251"/>
        <v>7.56</v>
      </c>
      <c r="K432" s="21">
        <f t="shared" si="252"/>
        <v>7.56</v>
      </c>
      <c r="L432" s="34">
        <v>2</v>
      </c>
      <c r="M432" s="21">
        <f t="shared" si="253"/>
        <v>8</v>
      </c>
      <c r="N432" s="33"/>
    </row>
    <row r="433" s="41" customFormat="1" outlineLevel="2" spans="1:14">
      <c r="A433" s="33" t="s">
        <v>16</v>
      </c>
      <c r="B433" s="34">
        <v>614</v>
      </c>
      <c r="C433" s="33"/>
      <c r="D433" s="54" t="s">
        <v>73</v>
      </c>
      <c r="E433" s="34">
        <v>701</v>
      </c>
      <c r="F433" s="33">
        <v>8</v>
      </c>
      <c r="G433" s="21">
        <v>2</v>
      </c>
      <c r="H433" s="26">
        <f t="shared" si="250"/>
        <v>16</v>
      </c>
      <c r="I433" s="34">
        <v>1.7</v>
      </c>
      <c r="J433" s="36">
        <f t="shared" si="251"/>
        <v>13.6</v>
      </c>
      <c r="K433" s="21">
        <f t="shared" si="252"/>
        <v>27.2</v>
      </c>
      <c r="L433" s="34">
        <v>2</v>
      </c>
      <c r="M433" s="21">
        <f t="shared" si="253"/>
        <v>32</v>
      </c>
      <c r="N433" s="33"/>
    </row>
    <row r="434" s="41" customFormat="1" outlineLevel="2" spans="1:14">
      <c r="A434" s="33" t="s">
        <v>16</v>
      </c>
      <c r="B434" s="34">
        <v>169</v>
      </c>
      <c r="C434" s="33"/>
      <c r="D434" s="54" t="s">
        <v>73</v>
      </c>
      <c r="E434" s="34">
        <v>635</v>
      </c>
      <c r="F434" s="33">
        <v>2</v>
      </c>
      <c r="G434" s="21">
        <v>2</v>
      </c>
      <c r="H434" s="26">
        <f t="shared" si="250"/>
        <v>4</v>
      </c>
      <c r="I434" s="34">
        <v>1.54</v>
      </c>
      <c r="J434" s="36">
        <f t="shared" si="251"/>
        <v>3.08</v>
      </c>
      <c r="K434" s="21">
        <f t="shared" si="252"/>
        <v>6.16</v>
      </c>
      <c r="L434" s="34">
        <v>2</v>
      </c>
      <c r="M434" s="21">
        <f t="shared" si="253"/>
        <v>8</v>
      </c>
      <c r="N434" s="33"/>
    </row>
    <row r="435" s="41" customFormat="1" outlineLevel="2" spans="1:14">
      <c r="A435" s="33" t="s">
        <v>16</v>
      </c>
      <c r="B435" s="34">
        <v>190</v>
      </c>
      <c r="C435" s="33"/>
      <c r="D435" s="54" t="s">
        <v>73</v>
      </c>
      <c r="E435" s="34">
        <v>510</v>
      </c>
      <c r="F435" s="33">
        <v>2</v>
      </c>
      <c r="G435" s="21">
        <v>2</v>
      </c>
      <c r="H435" s="26">
        <f t="shared" si="250"/>
        <v>4</v>
      </c>
      <c r="I435" s="34">
        <v>1.24</v>
      </c>
      <c r="J435" s="36">
        <f t="shared" si="251"/>
        <v>2.48</v>
      </c>
      <c r="K435" s="21">
        <f t="shared" si="252"/>
        <v>4.96</v>
      </c>
      <c r="L435" s="34">
        <v>2</v>
      </c>
      <c r="M435" s="21">
        <f t="shared" si="253"/>
        <v>8</v>
      </c>
      <c r="N435" s="33"/>
    </row>
    <row r="436" s="41" customFormat="1" outlineLevel="2" spans="1:14">
      <c r="A436" s="33" t="s">
        <v>16</v>
      </c>
      <c r="B436" s="34">
        <v>172</v>
      </c>
      <c r="C436" s="33"/>
      <c r="D436" s="54" t="s">
        <v>73</v>
      </c>
      <c r="E436" s="34">
        <v>502</v>
      </c>
      <c r="F436" s="33">
        <v>2</v>
      </c>
      <c r="G436" s="21">
        <v>2</v>
      </c>
      <c r="H436" s="26">
        <f t="shared" si="250"/>
        <v>4</v>
      </c>
      <c r="I436" s="34">
        <v>1.22</v>
      </c>
      <c r="J436" s="36">
        <f t="shared" si="251"/>
        <v>2.44</v>
      </c>
      <c r="K436" s="21">
        <f t="shared" si="252"/>
        <v>4.88</v>
      </c>
      <c r="L436" s="34">
        <v>2</v>
      </c>
      <c r="M436" s="21">
        <f t="shared" si="253"/>
        <v>8</v>
      </c>
      <c r="N436" s="33"/>
    </row>
    <row r="437" s="41" customFormat="1" outlineLevel="2" spans="1:14">
      <c r="A437" s="33" t="s">
        <v>16</v>
      </c>
      <c r="B437" s="34">
        <v>831</v>
      </c>
      <c r="C437" s="33"/>
      <c r="D437" s="54" t="s">
        <v>73</v>
      </c>
      <c r="E437" s="34">
        <v>388</v>
      </c>
      <c r="F437" s="33">
        <v>4</v>
      </c>
      <c r="G437" s="21">
        <v>2</v>
      </c>
      <c r="H437" s="26">
        <f t="shared" si="250"/>
        <v>8</v>
      </c>
      <c r="I437" s="34">
        <v>0.94</v>
      </c>
      <c r="J437" s="36">
        <f t="shared" si="251"/>
        <v>3.76</v>
      </c>
      <c r="K437" s="21">
        <f t="shared" si="252"/>
        <v>7.52</v>
      </c>
      <c r="L437" s="34">
        <v>2</v>
      </c>
      <c r="M437" s="21">
        <f t="shared" si="253"/>
        <v>16</v>
      </c>
      <c r="N437" s="33"/>
    </row>
    <row r="438" s="41" customFormat="1" outlineLevel="1" spans="1:14">
      <c r="A438" s="33">
        <v>67</v>
      </c>
      <c r="B438" s="34"/>
      <c r="C438" s="33"/>
      <c r="D438" s="42" t="s">
        <v>135</v>
      </c>
      <c r="E438" s="34"/>
      <c r="F438" s="33"/>
      <c r="G438" s="21"/>
      <c r="H438" s="26">
        <f t="shared" ref="H438:M438" si="254">SUBTOTAL(9,H404:H437)</f>
        <v>216</v>
      </c>
      <c r="I438" s="34"/>
      <c r="J438" s="36"/>
      <c r="K438" s="21">
        <f t="shared" si="254"/>
        <v>593.64</v>
      </c>
      <c r="L438" s="34"/>
      <c r="M438" s="21">
        <f t="shared" si="254"/>
        <v>484</v>
      </c>
      <c r="N438" s="33"/>
    </row>
    <row r="439" s="41" customFormat="1" spans="1:14">
      <c r="A439" s="33"/>
      <c r="B439" s="34"/>
      <c r="C439" s="33"/>
      <c r="D439" s="42" t="s">
        <v>136</v>
      </c>
      <c r="E439" s="34"/>
      <c r="F439" s="33"/>
      <c r="G439" s="21"/>
      <c r="H439" s="26">
        <f>SUBTOTAL(9,H4:H437)</f>
        <v>2040</v>
      </c>
      <c r="I439" s="34"/>
      <c r="J439" s="36"/>
      <c r="K439" s="21">
        <f>SUBTOTAL(9,K4:K437)</f>
        <v>37711.2</v>
      </c>
      <c r="L439" s="34"/>
      <c r="M439" s="21">
        <f>SUBTOTAL(9,M4:M437)</f>
        <v>14442</v>
      </c>
      <c r="N439" s="33"/>
    </row>
    <row r="440" s="28" customFormat="1" ht="35" customHeight="1" spans="1:14">
      <c r="A440" s="38" t="s">
        <v>138</v>
      </c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</row>
  </sheetData>
  <autoFilter ref="A4:N440">
    <extLst/>
  </autoFilter>
  <mergeCells count="19">
    <mergeCell ref="A1:N1"/>
    <mergeCell ref="A2:N2"/>
    <mergeCell ref="A21:N21"/>
    <mergeCell ref="A106:N106"/>
    <mergeCell ref="A440:N440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</mergeCells>
  <printOptions horizontalCentered="1"/>
  <pageMargins left="0" right="0" top="0.786805555555556" bottom="0.786805555555556" header="0.393055555555556" footer="0.393055555555556"/>
  <pageSetup paperSize="13" scale="96" orientation="landscape" horizontalDpi="600"/>
  <headerFooter alignWithMargins="0" scaleWithDoc="0">
    <oddFooter>&amp;C第 &amp;P 页，共 &amp;N 页</oddFooter>
  </headerFooter>
  <rowBreaks count="2" manualBreakCount="2">
    <brk id="21" max="16383" man="1"/>
    <brk id="10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5"/>
  <sheetViews>
    <sheetView view="pageBreakPreview" zoomScale="115" zoomScaleNormal="115" zoomScaleSheetLayoutView="115" topLeftCell="A106" workbookViewId="0">
      <selection activeCell="O115" sqref="O115:O120"/>
    </sheetView>
  </sheetViews>
  <sheetFormatPr defaultColWidth="9" defaultRowHeight="14.25"/>
  <cols>
    <col min="1" max="1" width="8.375" style="29" customWidth="1"/>
    <col min="2" max="3" width="5.375" style="29" customWidth="1"/>
    <col min="4" max="4" width="10.125" style="29" customWidth="1"/>
    <col min="5" max="5" width="8.375" style="29" customWidth="1"/>
    <col min="6" max="6" width="7.375" style="29" customWidth="1"/>
    <col min="7" max="8" width="4.625" style="29" customWidth="1"/>
    <col min="9" max="9" width="6.625" style="29" customWidth="1"/>
    <col min="10" max="10" width="6.375" style="30" customWidth="1"/>
    <col min="11" max="11" width="7.375" style="30" customWidth="1"/>
    <col min="12" max="12" width="8.375" style="30" customWidth="1"/>
    <col min="13" max="13" width="5.86666666666667" style="30" customWidth="1"/>
    <col min="14" max="14" width="6.625" style="30" customWidth="1"/>
    <col min="15" max="15" width="24.875" style="30" customWidth="1"/>
    <col min="16" max="16384" width="9" style="31"/>
  </cols>
  <sheetData>
    <row r="1" ht="31.5" spans="1:15">
      <c r="A1" s="32" t="s">
        <v>139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21" t="s">
        <v>111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>
      <c r="A3" s="33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112</v>
      </c>
      <c r="L3" s="26" t="s">
        <v>12</v>
      </c>
      <c r="M3" s="26" t="s">
        <v>13</v>
      </c>
      <c r="N3" s="26" t="s">
        <v>14</v>
      </c>
      <c r="O3" s="21" t="s">
        <v>15</v>
      </c>
    </row>
    <row r="4" outlineLevel="1" spans="1:15">
      <c r="A4" s="33"/>
      <c r="B4" s="26"/>
      <c r="C4" s="26"/>
      <c r="D4" s="26"/>
      <c r="E4" s="26"/>
      <c r="F4" s="26"/>
      <c r="G4" s="21"/>
      <c r="H4" s="26"/>
      <c r="I4" s="26"/>
      <c r="J4" s="21"/>
      <c r="K4" s="26"/>
      <c r="L4" s="26"/>
      <c r="M4" s="26"/>
      <c r="N4" s="26"/>
      <c r="O4" s="21"/>
    </row>
    <row r="5" outlineLevel="1" spans="1:15">
      <c r="A5" s="33"/>
      <c r="B5" s="26"/>
      <c r="C5" s="26"/>
      <c r="D5" s="26"/>
      <c r="E5" s="26"/>
      <c r="F5" s="26"/>
      <c r="G5" s="21"/>
      <c r="H5" s="26"/>
      <c r="I5" s="26"/>
      <c r="J5" s="21"/>
      <c r="K5" s="26"/>
      <c r="L5" s="26"/>
      <c r="M5" s="26"/>
      <c r="N5" s="26"/>
      <c r="O5" s="21"/>
    </row>
    <row r="6" outlineLevel="2" spans="1:15">
      <c r="A6" s="33" t="s">
        <v>16</v>
      </c>
      <c r="B6" s="34">
        <v>616</v>
      </c>
      <c r="C6" s="33" t="s">
        <v>17</v>
      </c>
      <c r="D6" s="34">
        <v>-10</v>
      </c>
      <c r="E6" s="34">
        <v>573.94</v>
      </c>
      <c r="F6" s="34">
        <v>326.7</v>
      </c>
      <c r="G6" s="33">
        <v>2</v>
      </c>
      <c r="H6" s="21">
        <v>2</v>
      </c>
      <c r="I6" s="26">
        <f>H6*G6</f>
        <v>4</v>
      </c>
      <c r="J6" s="34">
        <v>14.72</v>
      </c>
      <c r="K6" s="36">
        <f>J6*G6</f>
        <v>29.44</v>
      </c>
      <c r="L6" s="21">
        <f>J6*I6</f>
        <v>58.88</v>
      </c>
      <c r="M6" s="34">
        <v>15</v>
      </c>
      <c r="N6" s="21">
        <f>M6*I6</f>
        <v>60</v>
      </c>
      <c r="O6" s="37" t="s">
        <v>89</v>
      </c>
    </row>
    <row r="7" outlineLevel="2" spans="1:15">
      <c r="A7" s="33" t="s">
        <v>16</v>
      </c>
      <c r="B7" s="34">
        <v>617</v>
      </c>
      <c r="C7" s="33" t="s">
        <v>17</v>
      </c>
      <c r="D7" s="34">
        <v>-10</v>
      </c>
      <c r="E7" s="34">
        <v>573.94</v>
      </c>
      <c r="F7" s="34">
        <v>326.7</v>
      </c>
      <c r="G7" s="33">
        <v>2</v>
      </c>
      <c r="H7" s="21">
        <v>2</v>
      </c>
      <c r="I7" s="26">
        <f>H7*G7</f>
        <v>4</v>
      </c>
      <c r="J7" s="34">
        <v>14.72</v>
      </c>
      <c r="K7" s="36">
        <f>J7*G7</f>
        <v>29.44</v>
      </c>
      <c r="L7" s="21">
        <f>J7*I7</f>
        <v>58.88</v>
      </c>
      <c r="M7" s="34">
        <v>15</v>
      </c>
      <c r="N7" s="21">
        <f>M7*I7</f>
        <v>60</v>
      </c>
      <c r="O7" s="37" t="s">
        <v>89</v>
      </c>
    </row>
    <row r="8" outlineLevel="2" spans="1:15">
      <c r="A8" s="33" t="s">
        <v>16</v>
      </c>
      <c r="B8" s="34">
        <v>619</v>
      </c>
      <c r="C8" s="33" t="s">
        <v>17</v>
      </c>
      <c r="D8" s="34">
        <v>-10</v>
      </c>
      <c r="E8" s="34">
        <v>553.56</v>
      </c>
      <c r="F8" s="34">
        <v>274.97</v>
      </c>
      <c r="G8" s="33">
        <v>2</v>
      </c>
      <c r="H8" s="21">
        <v>2</v>
      </c>
      <c r="I8" s="26">
        <f>H8*G8</f>
        <v>4</v>
      </c>
      <c r="J8" s="34">
        <v>11.95</v>
      </c>
      <c r="K8" s="36">
        <f>J8*G8</f>
        <v>23.9</v>
      </c>
      <c r="L8" s="21">
        <f>J8*I8</f>
        <v>47.8</v>
      </c>
      <c r="M8" s="34">
        <v>14</v>
      </c>
      <c r="N8" s="21">
        <f>M8*I8</f>
        <v>56</v>
      </c>
      <c r="O8" s="37" t="s">
        <v>89</v>
      </c>
    </row>
    <row r="9" outlineLevel="2" spans="1:15">
      <c r="A9" s="33" t="s">
        <v>16</v>
      </c>
      <c r="B9" s="34">
        <v>620</v>
      </c>
      <c r="C9" s="33" t="s">
        <v>17</v>
      </c>
      <c r="D9" s="34">
        <v>-10</v>
      </c>
      <c r="E9" s="34">
        <v>553.56</v>
      </c>
      <c r="F9" s="34">
        <v>274.97</v>
      </c>
      <c r="G9" s="33">
        <v>2</v>
      </c>
      <c r="H9" s="21">
        <v>2</v>
      </c>
      <c r="I9" s="26">
        <f>H9*G9</f>
        <v>4</v>
      </c>
      <c r="J9" s="34">
        <v>11.95</v>
      </c>
      <c r="K9" s="36">
        <f>J9*G9</f>
        <v>23.9</v>
      </c>
      <c r="L9" s="21">
        <f>J9*I9</f>
        <v>47.8</v>
      </c>
      <c r="M9" s="34">
        <v>14</v>
      </c>
      <c r="N9" s="21">
        <f>M9*I9</f>
        <v>56</v>
      </c>
      <c r="O9" s="37" t="s">
        <v>89</v>
      </c>
    </row>
    <row r="10" outlineLevel="1" spans="1:15">
      <c r="A10" s="33">
        <v>1</v>
      </c>
      <c r="B10" s="34"/>
      <c r="C10" s="33"/>
      <c r="D10" s="35" t="s">
        <v>140</v>
      </c>
      <c r="E10" s="34"/>
      <c r="F10" s="34"/>
      <c r="G10" s="33"/>
      <c r="H10" s="21"/>
      <c r="I10" s="26">
        <f>SUBTOTAL(9,I6:I9)</f>
        <v>16</v>
      </c>
      <c r="J10" s="34"/>
      <c r="K10" s="36"/>
      <c r="L10" s="21">
        <f>SUBTOTAL(9,L6:L9)</f>
        <v>213.36</v>
      </c>
      <c r="M10" s="34"/>
      <c r="N10" s="21">
        <f>SUBTOTAL(9,N6:N9)</f>
        <v>232</v>
      </c>
      <c r="O10" s="37"/>
    </row>
    <row r="11" outlineLevel="2" spans="1:15">
      <c r="A11" s="33" t="s">
        <v>16</v>
      </c>
      <c r="B11" s="34">
        <v>139</v>
      </c>
      <c r="C11" s="33" t="s">
        <v>27</v>
      </c>
      <c r="D11" s="34">
        <v>-6</v>
      </c>
      <c r="E11" s="34">
        <v>578.18</v>
      </c>
      <c r="F11" s="34">
        <v>320.18</v>
      </c>
      <c r="G11" s="33">
        <v>2</v>
      </c>
      <c r="H11" s="21">
        <v>2</v>
      </c>
      <c r="I11" s="26">
        <f>H11*G11</f>
        <v>4</v>
      </c>
      <c r="J11" s="34">
        <v>8.72</v>
      </c>
      <c r="K11" s="36">
        <f>J11*G11</f>
        <v>17.44</v>
      </c>
      <c r="L11" s="21">
        <f>J11*I11</f>
        <v>34.88</v>
      </c>
      <c r="M11" s="34">
        <v>12</v>
      </c>
      <c r="N11" s="21">
        <f>M11*I11</f>
        <v>48</v>
      </c>
      <c r="O11" s="33" t="s">
        <v>90</v>
      </c>
    </row>
    <row r="12" outlineLevel="2" spans="1:15">
      <c r="A12" s="33" t="s">
        <v>16</v>
      </c>
      <c r="B12" s="34">
        <v>140</v>
      </c>
      <c r="C12" s="33" t="s">
        <v>27</v>
      </c>
      <c r="D12" s="34">
        <v>-6</v>
      </c>
      <c r="E12" s="34">
        <v>578.18</v>
      </c>
      <c r="F12" s="34">
        <v>320.41</v>
      </c>
      <c r="G12" s="33">
        <v>2</v>
      </c>
      <c r="H12" s="21">
        <v>2</v>
      </c>
      <c r="I12" s="26">
        <f>H12*G12</f>
        <v>4</v>
      </c>
      <c r="J12" s="34">
        <v>8.73</v>
      </c>
      <c r="K12" s="36">
        <f>J12*G12</f>
        <v>17.46</v>
      </c>
      <c r="L12" s="21">
        <f>J12*I12</f>
        <v>34.92</v>
      </c>
      <c r="M12" s="34">
        <v>12</v>
      </c>
      <c r="N12" s="21">
        <f>M12*I12</f>
        <v>48</v>
      </c>
      <c r="O12" s="33" t="s">
        <v>90</v>
      </c>
    </row>
    <row r="13" outlineLevel="1" spans="1:15">
      <c r="A13" s="33">
        <v>2</v>
      </c>
      <c r="B13" s="34"/>
      <c r="C13" s="33"/>
      <c r="D13" s="35" t="s">
        <v>141</v>
      </c>
      <c r="E13" s="34"/>
      <c r="F13" s="34"/>
      <c r="G13" s="33"/>
      <c r="H13" s="21"/>
      <c r="I13" s="26">
        <f>SUBTOTAL(9,I11:I12)</f>
        <v>8</v>
      </c>
      <c r="J13" s="34"/>
      <c r="K13" s="36"/>
      <c r="L13" s="21">
        <f>SUBTOTAL(9,L11:L12)</f>
        <v>69.8</v>
      </c>
      <c r="M13" s="34"/>
      <c r="N13" s="21">
        <f>SUBTOTAL(9,N11:N12)</f>
        <v>96</v>
      </c>
      <c r="O13" s="33"/>
    </row>
    <row r="14" outlineLevel="2" spans="1:15">
      <c r="A14" s="33" t="s">
        <v>16</v>
      </c>
      <c r="B14" s="34">
        <v>214</v>
      </c>
      <c r="C14" s="33" t="s">
        <v>27</v>
      </c>
      <c r="D14" s="34">
        <v>-8</v>
      </c>
      <c r="E14" s="34">
        <v>686.8</v>
      </c>
      <c r="F14" s="34">
        <v>322.88</v>
      </c>
      <c r="G14" s="33">
        <v>2</v>
      </c>
      <c r="H14" s="21">
        <v>2</v>
      </c>
      <c r="I14" s="26">
        <f>H14*G14</f>
        <v>4</v>
      </c>
      <c r="J14" s="34">
        <v>13.93</v>
      </c>
      <c r="K14" s="36">
        <f>J14*G14</f>
        <v>27.86</v>
      </c>
      <c r="L14" s="21">
        <f>J14*I14</f>
        <v>55.72</v>
      </c>
      <c r="M14" s="34">
        <v>12</v>
      </c>
      <c r="N14" s="21">
        <f>M14*I14</f>
        <v>48</v>
      </c>
      <c r="O14" s="33" t="s">
        <v>90</v>
      </c>
    </row>
    <row r="15" outlineLevel="2" spans="1:15">
      <c r="A15" s="33" t="s">
        <v>16</v>
      </c>
      <c r="B15" s="34">
        <v>215</v>
      </c>
      <c r="C15" s="33" t="s">
        <v>27</v>
      </c>
      <c r="D15" s="34">
        <v>-8</v>
      </c>
      <c r="E15" s="34">
        <v>686.8</v>
      </c>
      <c r="F15" s="34">
        <v>322.88</v>
      </c>
      <c r="G15" s="33">
        <v>2</v>
      </c>
      <c r="H15" s="21">
        <v>2</v>
      </c>
      <c r="I15" s="26">
        <f>H15*G15</f>
        <v>4</v>
      </c>
      <c r="J15" s="34">
        <v>13.93</v>
      </c>
      <c r="K15" s="36">
        <f>J15*G15</f>
        <v>27.86</v>
      </c>
      <c r="L15" s="21">
        <f>J15*I15</f>
        <v>55.72</v>
      </c>
      <c r="M15" s="34">
        <v>12</v>
      </c>
      <c r="N15" s="21">
        <f>M15*I15</f>
        <v>48</v>
      </c>
      <c r="O15" s="33" t="s">
        <v>90</v>
      </c>
    </row>
    <row r="16" outlineLevel="2" spans="1:15">
      <c r="A16" s="33" t="s">
        <v>16</v>
      </c>
      <c r="B16" s="34">
        <v>311</v>
      </c>
      <c r="C16" s="33" t="s">
        <v>27</v>
      </c>
      <c r="D16" s="34">
        <v>-8</v>
      </c>
      <c r="E16" s="34">
        <v>686.65</v>
      </c>
      <c r="F16" s="34">
        <v>327.04</v>
      </c>
      <c r="G16" s="33">
        <v>2</v>
      </c>
      <c r="H16" s="21">
        <v>2</v>
      </c>
      <c r="I16" s="26">
        <f>H16*G16</f>
        <v>4</v>
      </c>
      <c r="J16" s="34">
        <v>14.1</v>
      </c>
      <c r="K16" s="36">
        <f>J16*G16</f>
        <v>28.2</v>
      </c>
      <c r="L16" s="21">
        <f>J16*I16</f>
        <v>56.4</v>
      </c>
      <c r="M16" s="34">
        <v>12</v>
      </c>
      <c r="N16" s="21">
        <f>M16*I16</f>
        <v>48</v>
      </c>
      <c r="O16" s="33" t="s">
        <v>90</v>
      </c>
    </row>
    <row r="17" outlineLevel="2" spans="1:15">
      <c r="A17" s="33" t="s">
        <v>16</v>
      </c>
      <c r="B17" s="34">
        <v>312</v>
      </c>
      <c r="C17" s="33" t="s">
        <v>27</v>
      </c>
      <c r="D17" s="34">
        <v>-8</v>
      </c>
      <c r="E17" s="34">
        <v>686.65</v>
      </c>
      <c r="F17" s="34">
        <v>327.04</v>
      </c>
      <c r="G17" s="33">
        <v>2</v>
      </c>
      <c r="H17" s="21">
        <v>2</v>
      </c>
      <c r="I17" s="26">
        <f>H17*G17</f>
        <v>4</v>
      </c>
      <c r="J17" s="34">
        <v>14.1</v>
      </c>
      <c r="K17" s="36">
        <f>J17*G17</f>
        <v>28.2</v>
      </c>
      <c r="L17" s="21">
        <f>J17*I17</f>
        <v>56.4</v>
      </c>
      <c r="M17" s="34">
        <v>12</v>
      </c>
      <c r="N17" s="21">
        <f>M17*I17</f>
        <v>48</v>
      </c>
      <c r="O17" s="33" t="s">
        <v>90</v>
      </c>
    </row>
    <row r="18" outlineLevel="2" spans="1:15">
      <c r="A18" s="33" t="s">
        <v>16</v>
      </c>
      <c r="B18" s="34">
        <v>148</v>
      </c>
      <c r="C18" s="33" t="s">
        <v>27</v>
      </c>
      <c r="D18" s="34">
        <v>-8</v>
      </c>
      <c r="E18" s="34">
        <v>280.86</v>
      </c>
      <c r="F18" s="34">
        <v>182.74</v>
      </c>
      <c r="G18" s="33">
        <v>4</v>
      </c>
      <c r="H18" s="21">
        <v>2</v>
      </c>
      <c r="I18" s="26">
        <f>H18*G18</f>
        <v>8</v>
      </c>
      <c r="J18" s="34">
        <v>3.22</v>
      </c>
      <c r="K18" s="36">
        <f>J18*G18</f>
        <v>12.88</v>
      </c>
      <c r="L18" s="21">
        <f>J18*I18</f>
        <v>25.76</v>
      </c>
      <c r="M18" s="34">
        <v>5</v>
      </c>
      <c r="N18" s="21">
        <f>M18*I18</f>
        <v>40</v>
      </c>
      <c r="O18" s="33" t="s">
        <v>106</v>
      </c>
    </row>
    <row r="19" outlineLevel="1" spans="1:15">
      <c r="A19" s="33">
        <v>3</v>
      </c>
      <c r="B19" s="34"/>
      <c r="C19" s="33"/>
      <c r="D19" s="35" t="s">
        <v>142</v>
      </c>
      <c r="E19" s="34"/>
      <c r="F19" s="34"/>
      <c r="G19" s="33"/>
      <c r="H19" s="21"/>
      <c r="I19" s="26">
        <f>SUBTOTAL(9,I14:I18)</f>
        <v>24</v>
      </c>
      <c r="J19" s="34"/>
      <c r="K19" s="36"/>
      <c r="L19" s="21">
        <f>SUBTOTAL(9,L14:L18)</f>
        <v>250</v>
      </c>
      <c r="M19" s="34"/>
      <c r="N19" s="21">
        <f>SUBTOTAL(9,N14:N18)</f>
        <v>232</v>
      </c>
      <c r="O19" s="33"/>
    </row>
    <row r="20" outlineLevel="2" spans="1:15">
      <c r="A20" s="33" t="s">
        <v>16</v>
      </c>
      <c r="B20" s="34">
        <v>1127</v>
      </c>
      <c r="C20" s="33" t="s">
        <v>17</v>
      </c>
      <c r="D20" s="34">
        <v>-10</v>
      </c>
      <c r="E20" s="34">
        <v>630</v>
      </c>
      <c r="F20" s="34">
        <v>145</v>
      </c>
      <c r="G20" s="33">
        <v>8</v>
      </c>
      <c r="H20" s="21">
        <v>1</v>
      </c>
      <c r="I20" s="26">
        <f t="shared" ref="I20:I26" si="0">H20*G20</f>
        <v>8</v>
      </c>
      <c r="J20" s="34">
        <v>7.17</v>
      </c>
      <c r="K20" s="36">
        <f t="shared" ref="K20:K26" si="1">J20*G20</f>
        <v>57.36</v>
      </c>
      <c r="L20" s="21">
        <f t="shared" ref="L20:L26" si="2">J20*I20</f>
        <v>57.36</v>
      </c>
      <c r="M20" s="34">
        <v>12</v>
      </c>
      <c r="N20" s="21">
        <f t="shared" ref="N20:N26" si="3">M20*I20</f>
        <v>96</v>
      </c>
      <c r="O20" s="33"/>
    </row>
    <row r="21" outlineLevel="2" spans="1:15">
      <c r="A21" s="33" t="s">
        <v>16</v>
      </c>
      <c r="B21" s="34">
        <v>1216</v>
      </c>
      <c r="C21" s="33" t="s">
        <v>17</v>
      </c>
      <c r="D21" s="34">
        <v>-10</v>
      </c>
      <c r="E21" s="34">
        <v>630</v>
      </c>
      <c r="F21" s="34">
        <v>145</v>
      </c>
      <c r="G21" s="33">
        <v>8</v>
      </c>
      <c r="H21" s="21">
        <v>1</v>
      </c>
      <c r="I21" s="26">
        <f t="shared" si="0"/>
        <v>8</v>
      </c>
      <c r="J21" s="34">
        <v>7.17</v>
      </c>
      <c r="K21" s="36">
        <f t="shared" si="1"/>
        <v>57.36</v>
      </c>
      <c r="L21" s="21">
        <f t="shared" si="2"/>
        <v>57.36</v>
      </c>
      <c r="M21" s="34">
        <v>12</v>
      </c>
      <c r="N21" s="21">
        <f t="shared" si="3"/>
        <v>96</v>
      </c>
      <c r="O21" s="33"/>
    </row>
    <row r="22" outlineLevel="2" spans="1:15">
      <c r="A22" s="33" t="s">
        <v>16</v>
      </c>
      <c r="B22" s="34">
        <v>1324</v>
      </c>
      <c r="C22" s="33" t="s">
        <v>17</v>
      </c>
      <c r="D22" s="34">
        <v>-10</v>
      </c>
      <c r="E22" s="34">
        <v>630</v>
      </c>
      <c r="F22" s="34">
        <v>145</v>
      </c>
      <c r="G22" s="33">
        <v>8</v>
      </c>
      <c r="H22" s="21">
        <v>1</v>
      </c>
      <c r="I22" s="26">
        <f t="shared" si="0"/>
        <v>8</v>
      </c>
      <c r="J22" s="34">
        <v>7.17</v>
      </c>
      <c r="K22" s="36">
        <f t="shared" si="1"/>
        <v>57.36</v>
      </c>
      <c r="L22" s="21">
        <f t="shared" si="2"/>
        <v>57.36</v>
      </c>
      <c r="M22" s="34">
        <v>12</v>
      </c>
      <c r="N22" s="21">
        <f t="shared" si="3"/>
        <v>96</v>
      </c>
      <c r="O22" s="33"/>
    </row>
    <row r="23" outlineLevel="2" spans="1:15">
      <c r="A23" s="33" t="s">
        <v>16</v>
      </c>
      <c r="B23" s="34">
        <v>718</v>
      </c>
      <c r="C23" s="33" t="s">
        <v>17</v>
      </c>
      <c r="D23" s="34">
        <v>-10</v>
      </c>
      <c r="E23" s="34">
        <v>530</v>
      </c>
      <c r="F23" s="34">
        <v>125</v>
      </c>
      <c r="G23" s="33">
        <v>8</v>
      </c>
      <c r="H23" s="21">
        <v>2</v>
      </c>
      <c r="I23" s="26">
        <f t="shared" si="0"/>
        <v>16</v>
      </c>
      <c r="J23" s="34">
        <v>5.2</v>
      </c>
      <c r="K23" s="36">
        <f t="shared" si="1"/>
        <v>41.6</v>
      </c>
      <c r="L23" s="21">
        <f t="shared" si="2"/>
        <v>83.2</v>
      </c>
      <c r="M23" s="34">
        <v>10</v>
      </c>
      <c r="N23" s="21">
        <f t="shared" si="3"/>
        <v>160</v>
      </c>
      <c r="O23" s="33"/>
    </row>
    <row r="24" outlineLevel="2" spans="1:15">
      <c r="A24" s="33" t="s">
        <v>16</v>
      </c>
      <c r="B24" s="34">
        <v>827</v>
      </c>
      <c r="C24" s="33" t="s">
        <v>17</v>
      </c>
      <c r="D24" s="34">
        <v>-10</v>
      </c>
      <c r="E24" s="34">
        <v>530</v>
      </c>
      <c r="F24" s="34">
        <v>125</v>
      </c>
      <c r="G24" s="33">
        <v>8</v>
      </c>
      <c r="H24" s="21">
        <v>2</v>
      </c>
      <c r="I24" s="26">
        <f t="shared" si="0"/>
        <v>16</v>
      </c>
      <c r="J24" s="34">
        <v>5.2</v>
      </c>
      <c r="K24" s="36">
        <f t="shared" si="1"/>
        <v>41.6</v>
      </c>
      <c r="L24" s="21">
        <f t="shared" si="2"/>
        <v>83.2</v>
      </c>
      <c r="M24" s="34">
        <v>10</v>
      </c>
      <c r="N24" s="21">
        <f t="shared" si="3"/>
        <v>160</v>
      </c>
      <c r="O24" s="33"/>
    </row>
    <row r="25" outlineLevel="2" spans="1:15">
      <c r="A25" s="33" t="s">
        <v>16</v>
      </c>
      <c r="B25" s="34">
        <v>926</v>
      </c>
      <c r="C25" s="33" t="s">
        <v>17</v>
      </c>
      <c r="D25" s="34">
        <v>-10</v>
      </c>
      <c r="E25" s="34">
        <v>530</v>
      </c>
      <c r="F25" s="34">
        <v>135</v>
      </c>
      <c r="G25" s="33">
        <v>4</v>
      </c>
      <c r="H25" s="21">
        <v>2</v>
      </c>
      <c r="I25" s="26">
        <f t="shared" si="0"/>
        <v>8</v>
      </c>
      <c r="J25" s="34">
        <v>5.62</v>
      </c>
      <c r="K25" s="36">
        <f t="shared" si="1"/>
        <v>22.48</v>
      </c>
      <c r="L25" s="21">
        <f t="shared" si="2"/>
        <v>44.96</v>
      </c>
      <c r="M25" s="34">
        <v>10</v>
      </c>
      <c r="N25" s="21">
        <f t="shared" si="3"/>
        <v>80</v>
      </c>
      <c r="O25" s="33"/>
    </row>
    <row r="26" outlineLevel="2" spans="1:15">
      <c r="A26" s="33" t="s">
        <v>16</v>
      </c>
      <c r="B26" s="34">
        <v>927</v>
      </c>
      <c r="C26" s="33" t="s">
        <v>17</v>
      </c>
      <c r="D26" s="34">
        <v>-10</v>
      </c>
      <c r="E26" s="34">
        <v>530</v>
      </c>
      <c r="F26" s="34">
        <v>135</v>
      </c>
      <c r="G26" s="33">
        <v>4</v>
      </c>
      <c r="H26" s="21">
        <v>2</v>
      </c>
      <c r="I26" s="26">
        <f t="shared" si="0"/>
        <v>8</v>
      </c>
      <c r="J26" s="34">
        <v>5.62</v>
      </c>
      <c r="K26" s="36">
        <f t="shared" si="1"/>
        <v>22.48</v>
      </c>
      <c r="L26" s="21">
        <f t="shared" si="2"/>
        <v>44.96</v>
      </c>
      <c r="M26" s="34">
        <v>10</v>
      </c>
      <c r="N26" s="21">
        <f t="shared" si="3"/>
        <v>80</v>
      </c>
      <c r="O26" s="33"/>
    </row>
    <row r="27" outlineLevel="1" spans="1:15">
      <c r="A27" s="33">
        <v>4</v>
      </c>
      <c r="B27" s="34"/>
      <c r="C27" s="33"/>
      <c r="D27" s="35" t="s">
        <v>140</v>
      </c>
      <c r="E27" s="34"/>
      <c r="F27" s="34"/>
      <c r="G27" s="33"/>
      <c r="H27" s="21"/>
      <c r="I27" s="26">
        <f>SUBTOTAL(9,I20:I26)</f>
        <v>72</v>
      </c>
      <c r="J27" s="34"/>
      <c r="K27" s="36"/>
      <c r="L27" s="21">
        <f>SUBTOTAL(9,L20:L26)</f>
        <v>428.4</v>
      </c>
      <c r="M27" s="34"/>
      <c r="N27" s="21">
        <f>SUBTOTAL(9,N20:N26)</f>
        <v>768</v>
      </c>
      <c r="O27" s="33"/>
    </row>
    <row r="28" outlineLevel="2" spans="1:15">
      <c r="A28" s="33" t="s">
        <v>16</v>
      </c>
      <c r="B28" s="34">
        <v>547</v>
      </c>
      <c r="C28" s="33" t="s">
        <v>27</v>
      </c>
      <c r="D28" s="34">
        <v>-6</v>
      </c>
      <c r="E28" s="34">
        <v>549.83</v>
      </c>
      <c r="F28" s="34">
        <v>100</v>
      </c>
      <c r="G28" s="33">
        <v>4</v>
      </c>
      <c r="H28" s="21">
        <v>2</v>
      </c>
      <c r="I28" s="26">
        <f t="shared" ref="I28:I33" si="4">H28*G28</f>
        <v>8</v>
      </c>
      <c r="J28" s="34">
        <v>2.59</v>
      </c>
      <c r="K28" s="36">
        <f t="shared" ref="K28:K33" si="5">J28*G28</f>
        <v>10.36</v>
      </c>
      <c r="L28" s="21">
        <f t="shared" ref="L28:L33" si="6">J28*I28</f>
        <v>20.72</v>
      </c>
      <c r="M28" s="34">
        <v>8</v>
      </c>
      <c r="N28" s="21">
        <f t="shared" ref="N28:N33" si="7">M28*I28</f>
        <v>64</v>
      </c>
      <c r="O28" s="33"/>
    </row>
    <row r="29" outlineLevel="2" spans="1:15">
      <c r="A29" s="33" t="s">
        <v>16</v>
      </c>
      <c r="B29" s="34">
        <v>548</v>
      </c>
      <c r="C29" s="33" t="s">
        <v>27</v>
      </c>
      <c r="D29" s="34">
        <v>-6</v>
      </c>
      <c r="E29" s="34">
        <v>549.83</v>
      </c>
      <c r="F29" s="34">
        <v>100</v>
      </c>
      <c r="G29" s="33">
        <v>4</v>
      </c>
      <c r="H29" s="21">
        <v>2</v>
      </c>
      <c r="I29" s="26">
        <f t="shared" si="4"/>
        <v>8</v>
      </c>
      <c r="J29" s="34">
        <v>2.59</v>
      </c>
      <c r="K29" s="36">
        <f t="shared" si="5"/>
        <v>10.36</v>
      </c>
      <c r="L29" s="21">
        <f t="shared" si="6"/>
        <v>20.72</v>
      </c>
      <c r="M29" s="34">
        <v>8</v>
      </c>
      <c r="N29" s="21">
        <f t="shared" si="7"/>
        <v>64</v>
      </c>
      <c r="O29" s="33"/>
    </row>
    <row r="30" outlineLevel="2" spans="1:15">
      <c r="A30" s="33" t="s">
        <v>16</v>
      </c>
      <c r="B30" s="34">
        <v>444</v>
      </c>
      <c r="C30" s="33" t="s">
        <v>27</v>
      </c>
      <c r="D30" s="34">
        <v>-6</v>
      </c>
      <c r="E30" s="34">
        <v>376.58</v>
      </c>
      <c r="F30" s="34">
        <v>159.67</v>
      </c>
      <c r="G30" s="33">
        <v>4</v>
      </c>
      <c r="H30" s="21">
        <v>2</v>
      </c>
      <c r="I30" s="26">
        <f t="shared" si="4"/>
        <v>8</v>
      </c>
      <c r="J30" s="34">
        <v>2.83</v>
      </c>
      <c r="K30" s="36">
        <f t="shared" si="5"/>
        <v>11.32</v>
      </c>
      <c r="L30" s="21">
        <f t="shared" si="6"/>
        <v>22.64</v>
      </c>
      <c r="M30" s="34">
        <v>6</v>
      </c>
      <c r="N30" s="21">
        <f t="shared" si="7"/>
        <v>48</v>
      </c>
      <c r="O30" s="33"/>
    </row>
    <row r="31" outlineLevel="2" spans="1:15">
      <c r="A31" s="33" t="s">
        <v>16</v>
      </c>
      <c r="B31" s="34">
        <v>194</v>
      </c>
      <c r="C31" s="33" t="s">
        <v>27</v>
      </c>
      <c r="D31" s="34">
        <v>-6</v>
      </c>
      <c r="E31" s="34">
        <v>357.46</v>
      </c>
      <c r="F31" s="34">
        <v>217.23</v>
      </c>
      <c r="G31" s="33">
        <v>4</v>
      </c>
      <c r="H31" s="21">
        <v>2</v>
      </c>
      <c r="I31" s="26">
        <f t="shared" si="4"/>
        <v>8</v>
      </c>
      <c r="J31" s="34">
        <v>3.66</v>
      </c>
      <c r="K31" s="36">
        <f t="shared" si="5"/>
        <v>14.64</v>
      </c>
      <c r="L31" s="21">
        <f t="shared" si="6"/>
        <v>29.28</v>
      </c>
      <c r="M31" s="34">
        <v>9</v>
      </c>
      <c r="N31" s="21">
        <f t="shared" si="7"/>
        <v>72</v>
      </c>
      <c r="O31" s="33"/>
    </row>
    <row r="32" outlineLevel="2" spans="1:15">
      <c r="A32" s="33" t="s">
        <v>16</v>
      </c>
      <c r="B32" s="34">
        <v>421</v>
      </c>
      <c r="C32" s="33" t="s">
        <v>27</v>
      </c>
      <c r="D32" s="34">
        <v>-6</v>
      </c>
      <c r="E32" s="34">
        <v>325.52</v>
      </c>
      <c r="F32" s="34">
        <v>216.73</v>
      </c>
      <c r="G32" s="33">
        <v>4</v>
      </c>
      <c r="H32" s="21">
        <v>2</v>
      </c>
      <c r="I32" s="26">
        <f t="shared" si="4"/>
        <v>8</v>
      </c>
      <c r="J32" s="34">
        <v>3.32</v>
      </c>
      <c r="K32" s="36">
        <f t="shared" si="5"/>
        <v>13.28</v>
      </c>
      <c r="L32" s="21">
        <f t="shared" si="6"/>
        <v>26.56</v>
      </c>
      <c r="M32" s="34">
        <v>7</v>
      </c>
      <c r="N32" s="21">
        <f t="shared" si="7"/>
        <v>56</v>
      </c>
      <c r="O32" s="33"/>
    </row>
    <row r="33" outlineLevel="2" spans="1:15">
      <c r="A33" s="33" t="s">
        <v>16</v>
      </c>
      <c r="B33" s="34">
        <v>420</v>
      </c>
      <c r="C33" s="33" t="s">
        <v>27</v>
      </c>
      <c r="D33" s="34">
        <v>-6</v>
      </c>
      <c r="E33" s="34">
        <v>280.85</v>
      </c>
      <c r="F33" s="34">
        <v>213.26</v>
      </c>
      <c r="G33" s="33">
        <v>4</v>
      </c>
      <c r="H33" s="21">
        <v>2</v>
      </c>
      <c r="I33" s="26">
        <f t="shared" si="4"/>
        <v>8</v>
      </c>
      <c r="J33" s="34">
        <v>2.82</v>
      </c>
      <c r="K33" s="36">
        <f t="shared" si="5"/>
        <v>11.28</v>
      </c>
      <c r="L33" s="21">
        <f t="shared" si="6"/>
        <v>22.56</v>
      </c>
      <c r="M33" s="34">
        <v>6</v>
      </c>
      <c r="N33" s="21">
        <f t="shared" si="7"/>
        <v>48</v>
      </c>
      <c r="O33" s="33"/>
    </row>
    <row r="34" outlineLevel="1" spans="1:15">
      <c r="A34" s="33">
        <v>5</v>
      </c>
      <c r="B34" s="34"/>
      <c r="C34" s="33"/>
      <c r="D34" s="35" t="s">
        <v>141</v>
      </c>
      <c r="E34" s="34"/>
      <c r="F34" s="34"/>
      <c r="G34" s="33"/>
      <c r="H34" s="21"/>
      <c r="I34" s="26">
        <f>SUBTOTAL(9,I28:I33)</f>
        <v>48</v>
      </c>
      <c r="J34" s="34"/>
      <c r="K34" s="36"/>
      <c r="L34" s="21">
        <f>SUBTOTAL(9,L28:L33)</f>
        <v>142.48</v>
      </c>
      <c r="M34" s="34"/>
      <c r="N34" s="21">
        <f>SUBTOTAL(9,N28:N33)</f>
        <v>352</v>
      </c>
      <c r="O34" s="33"/>
    </row>
    <row r="35" outlineLevel="2" spans="1:15">
      <c r="A35" s="33" t="s">
        <v>16</v>
      </c>
      <c r="B35" s="54" t="s">
        <v>96</v>
      </c>
      <c r="C35" s="33" t="s">
        <v>27</v>
      </c>
      <c r="D35" s="34">
        <v>-8</v>
      </c>
      <c r="E35" s="34">
        <v>515.04</v>
      </c>
      <c r="F35" s="34">
        <v>322.11</v>
      </c>
      <c r="G35" s="33">
        <v>2</v>
      </c>
      <c r="H35" s="21">
        <v>2</v>
      </c>
      <c r="I35" s="26">
        <f t="shared" ref="I35:I57" si="8">H35*G35</f>
        <v>4</v>
      </c>
      <c r="J35" s="34">
        <v>10.42</v>
      </c>
      <c r="K35" s="36">
        <f t="shared" ref="K35:K57" si="9">J35*G35</f>
        <v>20.84</v>
      </c>
      <c r="L35" s="21">
        <f t="shared" ref="L35:L57" si="10">J35*I35</f>
        <v>41.68</v>
      </c>
      <c r="M35" s="34">
        <v>12</v>
      </c>
      <c r="N35" s="21">
        <f t="shared" ref="N35:N57" si="11">M35*I35</f>
        <v>48</v>
      </c>
      <c r="O35" s="33" t="s">
        <v>97</v>
      </c>
    </row>
    <row r="36" outlineLevel="2" spans="1:15">
      <c r="A36" s="33" t="s">
        <v>16</v>
      </c>
      <c r="B36" s="54" t="s">
        <v>98</v>
      </c>
      <c r="C36" s="33" t="s">
        <v>27</v>
      </c>
      <c r="D36" s="34">
        <v>-8</v>
      </c>
      <c r="E36" s="34">
        <v>515.04</v>
      </c>
      <c r="F36" s="34">
        <v>322.11</v>
      </c>
      <c r="G36" s="33">
        <v>2</v>
      </c>
      <c r="H36" s="21">
        <v>2</v>
      </c>
      <c r="I36" s="26">
        <f t="shared" si="8"/>
        <v>4</v>
      </c>
      <c r="J36" s="34">
        <v>10.42</v>
      </c>
      <c r="K36" s="36">
        <f t="shared" si="9"/>
        <v>20.84</v>
      </c>
      <c r="L36" s="21">
        <f t="shared" si="10"/>
        <v>41.68</v>
      </c>
      <c r="M36" s="34">
        <v>12</v>
      </c>
      <c r="N36" s="21">
        <f t="shared" si="11"/>
        <v>48</v>
      </c>
      <c r="O36" s="33" t="s">
        <v>97</v>
      </c>
    </row>
    <row r="37" outlineLevel="2" spans="1:15">
      <c r="A37" s="33" t="s">
        <v>16</v>
      </c>
      <c r="B37" s="34">
        <v>418</v>
      </c>
      <c r="C37" s="33" t="s">
        <v>27</v>
      </c>
      <c r="D37" s="34">
        <v>-8</v>
      </c>
      <c r="E37" s="34">
        <v>598.27</v>
      </c>
      <c r="F37" s="34">
        <v>409.27</v>
      </c>
      <c r="G37" s="33">
        <v>2</v>
      </c>
      <c r="H37" s="21">
        <v>2</v>
      </c>
      <c r="I37" s="26">
        <f t="shared" si="8"/>
        <v>4</v>
      </c>
      <c r="J37" s="34">
        <v>15.38</v>
      </c>
      <c r="K37" s="36">
        <f t="shared" si="9"/>
        <v>30.76</v>
      </c>
      <c r="L37" s="21">
        <f t="shared" si="10"/>
        <v>61.52</v>
      </c>
      <c r="M37" s="34">
        <v>18</v>
      </c>
      <c r="N37" s="21">
        <f t="shared" si="11"/>
        <v>72</v>
      </c>
      <c r="O37" s="33" t="s">
        <v>95</v>
      </c>
    </row>
    <row r="38" outlineLevel="2" spans="1:15">
      <c r="A38" s="33" t="s">
        <v>16</v>
      </c>
      <c r="B38" s="34">
        <v>419</v>
      </c>
      <c r="C38" s="33" t="s">
        <v>27</v>
      </c>
      <c r="D38" s="34">
        <v>-8</v>
      </c>
      <c r="E38" s="34">
        <v>598.27</v>
      </c>
      <c r="F38" s="34">
        <v>409.27</v>
      </c>
      <c r="G38" s="33">
        <v>2</v>
      </c>
      <c r="H38" s="21">
        <v>2</v>
      </c>
      <c r="I38" s="26">
        <f t="shared" si="8"/>
        <v>4</v>
      </c>
      <c r="J38" s="34">
        <v>15.38</v>
      </c>
      <c r="K38" s="36">
        <f t="shared" si="9"/>
        <v>30.76</v>
      </c>
      <c r="L38" s="21">
        <f t="shared" si="10"/>
        <v>61.52</v>
      </c>
      <c r="M38" s="34">
        <v>18</v>
      </c>
      <c r="N38" s="21">
        <f t="shared" si="11"/>
        <v>72</v>
      </c>
      <c r="O38" s="33" t="s">
        <v>95</v>
      </c>
    </row>
    <row r="39" outlineLevel="2" spans="1:15">
      <c r="A39" s="33" t="s">
        <v>16</v>
      </c>
      <c r="B39" s="34">
        <v>521</v>
      </c>
      <c r="C39" s="33" t="s">
        <v>27</v>
      </c>
      <c r="D39" s="34">
        <v>-8</v>
      </c>
      <c r="E39" s="34">
        <v>597.91</v>
      </c>
      <c r="F39" s="34">
        <v>426.77</v>
      </c>
      <c r="G39" s="33">
        <v>2</v>
      </c>
      <c r="H39" s="21">
        <v>2</v>
      </c>
      <c r="I39" s="26">
        <f t="shared" si="8"/>
        <v>4</v>
      </c>
      <c r="J39" s="34">
        <v>16.02</v>
      </c>
      <c r="K39" s="36">
        <f t="shared" si="9"/>
        <v>32.04</v>
      </c>
      <c r="L39" s="21">
        <f t="shared" si="10"/>
        <v>64.08</v>
      </c>
      <c r="M39" s="34">
        <v>18</v>
      </c>
      <c r="N39" s="21">
        <f t="shared" si="11"/>
        <v>72</v>
      </c>
      <c r="O39" s="33" t="s">
        <v>95</v>
      </c>
    </row>
    <row r="40" outlineLevel="2" spans="1:15">
      <c r="A40" s="33" t="s">
        <v>16</v>
      </c>
      <c r="B40" s="34">
        <v>522</v>
      </c>
      <c r="C40" s="33" t="s">
        <v>27</v>
      </c>
      <c r="D40" s="34">
        <v>-8</v>
      </c>
      <c r="E40" s="34">
        <v>597.91</v>
      </c>
      <c r="F40" s="34">
        <v>426.77</v>
      </c>
      <c r="G40" s="33">
        <v>2</v>
      </c>
      <c r="H40" s="21">
        <v>2</v>
      </c>
      <c r="I40" s="26">
        <f t="shared" si="8"/>
        <v>4</v>
      </c>
      <c r="J40" s="34">
        <v>16.02</v>
      </c>
      <c r="K40" s="36">
        <f t="shared" si="9"/>
        <v>32.04</v>
      </c>
      <c r="L40" s="21">
        <f t="shared" si="10"/>
        <v>64.08</v>
      </c>
      <c r="M40" s="34">
        <v>18</v>
      </c>
      <c r="N40" s="21">
        <f t="shared" si="11"/>
        <v>72</v>
      </c>
      <c r="O40" s="33" t="s">
        <v>95</v>
      </c>
    </row>
    <row r="41" outlineLevel="2" spans="1:15">
      <c r="A41" s="33" t="s">
        <v>16</v>
      </c>
      <c r="B41" s="34">
        <v>137</v>
      </c>
      <c r="C41" s="33" t="s">
        <v>27</v>
      </c>
      <c r="D41" s="34">
        <v>-8</v>
      </c>
      <c r="E41" s="34">
        <v>594.11</v>
      </c>
      <c r="F41" s="34">
        <v>317.84</v>
      </c>
      <c r="G41" s="33">
        <v>2</v>
      </c>
      <c r="H41" s="21">
        <v>2</v>
      </c>
      <c r="I41" s="26">
        <f t="shared" si="8"/>
        <v>4</v>
      </c>
      <c r="J41" s="34">
        <v>11.86</v>
      </c>
      <c r="K41" s="36">
        <f t="shared" si="9"/>
        <v>23.72</v>
      </c>
      <c r="L41" s="21">
        <f t="shared" si="10"/>
        <v>47.44</v>
      </c>
      <c r="M41" s="34">
        <v>14</v>
      </c>
      <c r="N41" s="21">
        <f t="shared" si="11"/>
        <v>56</v>
      </c>
      <c r="O41" s="33" t="s">
        <v>95</v>
      </c>
    </row>
    <row r="42" outlineLevel="2" spans="1:15">
      <c r="A42" s="33" t="s">
        <v>16</v>
      </c>
      <c r="B42" s="34">
        <v>138</v>
      </c>
      <c r="C42" s="33" t="s">
        <v>27</v>
      </c>
      <c r="D42" s="34">
        <v>-8</v>
      </c>
      <c r="E42" s="34">
        <v>594.11</v>
      </c>
      <c r="F42" s="34">
        <v>317.84</v>
      </c>
      <c r="G42" s="33">
        <v>2</v>
      </c>
      <c r="H42" s="21">
        <v>2</v>
      </c>
      <c r="I42" s="26">
        <f t="shared" si="8"/>
        <v>4</v>
      </c>
      <c r="J42" s="34">
        <v>11.86</v>
      </c>
      <c r="K42" s="36">
        <f t="shared" si="9"/>
        <v>23.72</v>
      </c>
      <c r="L42" s="21">
        <f t="shared" si="10"/>
        <v>47.44</v>
      </c>
      <c r="M42" s="34">
        <v>14</v>
      </c>
      <c r="N42" s="21">
        <f t="shared" si="11"/>
        <v>56</v>
      </c>
      <c r="O42" s="33" t="s">
        <v>95</v>
      </c>
    </row>
    <row r="43" outlineLevel="2" spans="1:15">
      <c r="A43" s="33" t="s">
        <v>16</v>
      </c>
      <c r="B43" s="34">
        <v>142</v>
      </c>
      <c r="C43" s="33" t="s">
        <v>27</v>
      </c>
      <c r="D43" s="34">
        <v>-8</v>
      </c>
      <c r="E43" s="34">
        <v>565.33</v>
      </c>
      <c r="F43" s="34">
        <v>394.94</v>
      </c>
      <c r="G43" s="33">
        <v>2</v>
      </c>
      <c r="H43" s="21">
        <v>2</v>
      </c>
      <c r="I43" s="26">
        <f t="shared" si="8"/>
        <v>4</v>
      </c>
      <c r="J43" s="34">
        <v>14.02</v>
      </c>
      <c r="K43" s="36">
        <f t="shared" si="9"/>
        <v>28.04</v>
      </c>
      <c r="L43" s="21">
        <f t="shared" si="10"/>
        <v>56.08</v>
      </c>
      <c r="M43" s="34">
        <v>16</v>
      </c>
      <c r="N43" s="21">
        <f t="shared" si="11"/>
        <v>64</v>
      </c>
      <c r="O43" s="33" t="s">
        <v>95</v>
      </c>
    </row>
    <row r="44" outlineLevel="2" spans="1:15">
      <c r="A44" s="33" t="s">
        <v>16</v>
      </c>
      <c r="B44" s="34">
        <v>143</v>
      </c>
      <c r="C44" s="33" t="s">
        <v>27</v>
      </c>
      <c r="D44" s="34">
        <v>-8</v>
      </c>
      <c r="E44" s="34">
        <v>565.33</v>
      </c>
      <c r="F44" s="34">
        <v>394.94</v>
      </c>
      <c r="G44" s="33">
        <v>2</v>
      </c>
      <c r="H44" s="21">
        <v>2</v>
      </c>
      <c r="I44" s="26">
        <f t="shared" si="8"/>
        <v>4</v>
      </c>
      <c r="J44" s="34">
        <v>14.02</v>
      </c>
      <c r="K44" s="36">
        <f t="shared" si="9"/>
        <v>28.04</v>
      </c>
      <c r="L44" s="21">
        <f t="shared" si="10"/>
        <v>56.08</v>
      </c>
      <c r="M44" s="34">
        <v>16</v>
      </c>
      <c r="N44" s="21">
        <f t="shared" si="11"/>
        <v>64</v>
      </c>
      <c r="O44" s="33" t="s">
        <v>95</v>
      </c>
    </row>
    <row r="45" outlineLevel="2" spans="1:15">
      <c r="A45" s="33" t="s">
        <v>16</v>
      </c>
      <c r="B45" s="34">
        <v>161</v>
      </c>
      <c r="C45" s="33" t="s">
        <v>27</v>
      </c>
      <c r="D45" s="34">
        <v>-8</v>
      </c>
      <c r="E45" s="34">
        <v>523.06</v>
      </c>
      <c r="F45" s="34">
        <v>219.83</v>
      </c>
      <c r="G45" s="33">
        <v>2</v>
      </c>
      <c r="H45" s="21">
        <v>2</v>
      </c>
      <c r="I45" s="26">
        <f t="shared" si="8"/>
        <v>4</v>
      </c>
      <c r="J45" s="34">
        <v>7.22</v>
      </c>
      <c r="K45" s="36">
        <f t="shared" si="9"/>
        <v>14.44</v>
      </c>
      <c r="L45" s="21">
        <f t="shared" si="10"/>
        <v>28.88</v>
      </c>
      <c r="M45" s="34">
        <v>13</v>
      </c>
      <c r="N45" s="21">
        <f t="shared" si="11"/>
        <v>52</v>
      </c>
      <c r="O45" s="33" t="s">
        <v>95</v>
      </c>
    </row>
    <row r="46" outlineLevel="2" spans="1:15">
      <c r="A46" s="33" t="s">
        <v>16</v>
      </c>
      <c r="B46" s="34">
        <v>162</v>
      </c>
      <c r="C46" s="33" t="s">
        <v>27</v>
      </c>
      <c r="D46" s="34">
        <v>-8</v>
      </c>
      <c r="E46" s="34">
        <v>523.06</v>
      </c>
      <c r="F46" s="34">
        <v>219.83</v>
      </c>
      <c r="G46" s="33">
        <v>2</v>
      </c>
      <c r="H46" s="21">
        <v>2</v>
      </c>
      <c r="I46" s="26">
        <f t="shared" si="8"/>
        <v>4</v>
      </c>
      <c r="J46" s="34">
        <v>7.22</v>
      </c>
      <c r="K46" s="36">
        <f t="shared" si="9"/>
        <v>14.44</v>
      </c>
      <c r="L46" s="21">
        <f t="shared" si="10"/>
        <v>28.88</v>
      </c>
      <c r="M46" s="34">
        <v>13</v>
      </c>
      <c r="N46" s="21">
        <f t="shared" si="11"/>
        <v>52</v>
      </c>
      <c r="O46" s="33" t="s">
        <v>95</v>
      </c>
    </row>
    <row r="47" outlineLevel="2" spans="1:15">
      <c r="A47" s="33" t="s">
        <v>16</v>
      </c>
      <c r="B47" s="34">
        <v>183</v>
      </c>
      <c r="C47" s="33" t="s">
        <v>27</v>
      </c>
      <c r="D47" s="34">
        <v>-8</v>
      </c>
      <c r="E47" s="34">
        <v>413.96</v>
      </c>
      <c r="F47" s="34">
        <v>201.63</v>
      </c>
      <c r="G47" s="33">
        <v>2</v>
      </c>
      <c r="H47" s="21">
        <v>2</v>
      </c>
      <c r="I47" s="26">
        <f t="shared" si="8"/>
        <v>4</v>
      </c>
      <c r="J47" s="34">
        <v>5.24</v>
      </c>
      <c r="K47" s="36">
        <f t="shared" si="9"/>
        <v>10.48</v>
      </c>
      <c r="L47" s="21">
        <f t="shared" si="10"/>
        <v>20.96</v>
      </c>
      <c r="M47" s="34">
        <v>9</v>
      </c>
      <c r="N47" s="21">
        <f t="shared" si="11"/>
        <v>36</v>
      </c>
      <c r="O47" s="33" t="s">
        <v>95</v>
      </c>
    </row>
    <row r="48" outlineLevel="2" spans="1:15">
      <c r="A48" s="33" t="s">
        <v>16</v>
      </c>
      <c r="B48" s="34">
        <v>184</v>
      </c>
      <c r="C48" s="33" t="s">
        <v>27</v>
      </c>
      <c r="D48" s="34">
        <v>-8</v>
      </c>
      <c r="E48" s="34">
        <v>413.96</v>
      </c>
      <c r="F48" s="34">
        <v>201.63</v>
      </c>
      <c r="G48" s="33">
        <v>2</v>
      </c>
      <c r="H48" s="21">
        <v>2</v>
      </c>
      <c r="I48" s="26">
        <f t="shared" si="8"/>
        <v>4</v>
      </c>
      <c r="J48" s="34">
        <v>5.24</v>
      </c>
      <c r="K48" s="36">
        <f t="shared" si="9"/>
        <v>10.48</v>
      </c>
      <c r="L48" s="21">
        <f t="shared" si="10"/>
        <v>20.96</v>
      </c>
      <c r="M48" s="34">
        <v>9</v>
      </c>
      <c r="N48" s="21">
        <f t="shared" si="11"/>
        <v>36</v>
      </c>
      <c r="O48" s="33" t="s">
        <v>95</v>
      </c>
    </row>
    <row r="49" outlineLevel="2" spans="1:15">
      <c r="A49" s="33" t="s">
        <v>16</v>
      </c>
      <c r="B49" s="34">
        <v>141</v>
      </c>
      <c r="C49" s="33" t="s">
        <v>27</v>
      </c>
      <c r="D49" s="34">
        <v>-8</v>
      </c>
      <c r="E49" s="34">
        <v>567.17</v>
      </c>
      <c r="F49" s="34">
        <v>251.09</v>
      </c>
      <c r="G49" s="33">
        <v>4</v>
      </c>
      <c r="H49" s="21">
        <v>2</v>
      </c>
      <c r="I49" s="26">
        <f t="shared" si="8"/>
        <v>8</v>
      </c>
      <c r="J49" s="34">
        <v>8.94</v>
      </c>
      <c r="K49" s="36">
        <f t="shared" si="9"/>
        <v>35.76</v>
      </c>
      <c r="L49" s="21">
        <f t="shared" si="10"/>
        <v>71.52</v>
      </c>
      <c r="M49" s="34">
        <v>12</v>
      </c>
      <c r="N49" s="21">
        <f t="shared" si="11"/>
        <v>96</v>
      </c>
      <c r="O49" s="33"/>
    </row>
    <row r="50" outlineLevel="2" spans="1:15">
      <c r="A50" s="33" t="s">
        <v>16</v>
      </c>
      <c r="B50" s="34">
        <v>435</v>
      </c>
      <c r="C50" s="33" t="s">
        <v>27</v>
      </c>
      <c r="D50" s="34">
        <v>-8</v>
      </c>
      <c r="E50" s="34">
        <v>407.22</v>
      </c>
      <c r="F50" s="34">
        <v>278.99</v>
      </c>
      <c r="G50" s="33">
        <v>4</v>
      </c>
      <c r="H50" s="21">
        <v>2</v>
      </c>
      <c r="I50" s="26">
        <f t="shared" si="8"/>
        <v>8</v>
      </c>
      <c r="J50" s="34">
        <v>7.13</v>
      </c>
      <c r="K50" s="36">
        <f t="shared" si="9"/>
        <v>28.52</v>
      </c>
      <c r="L50" s="21">
        <f t="shared" si="10"/>
        <v>57.04</v>
      </c>
      <c r="M50" s="34">
        <v>12</v>
      </c>
      <c r="N50" s="21">
        <f t="shared" si="11"/>
        <v>96</v>
      </c>
      <c r="O50" s="33"/>
    </row>
    <row r="51" outlineLevel="2" spans="1:15">
      <c r="A51" s="33" t="s">
        <v>16</v>
      </c>
      <c r="B51" s="34">
        <v>436</v>
      </c>
      <c r="C51" s="33" t="s">
        <v>27</v>
      </c>
      <c r="D51" s="34">
        <v>-8</v>
      </c>
      <c r="E51" s="34">
        <v>360</v>
      </c>
      <c r="F51" s="34">
        <v>219.05</v>
      </c>
      <c r="G51" s="33">
        <v>4</v>
      </c>
      <c r="H51" s="21">
        <v>2</v>
      </c>
      <c r="I51" s="26">
        <f t="shared" si="8"/>
        <v>8</v>
      </c>
      <c r="J51" s="34">
        <v>4.95</v>
      </c>
      <c r="K51" s="36">
        <f t="shared" si="9"/>
        <v>19.8</v>
      </c>
      <c r="L51" s="21">
        <f t="shared" si="10"/>
        <v>39.6</v>
      </c>
      <c r="M51" s="34">
        <v>9</v>
      </c>
      <c r="N51" s="21">
        <f t="shared" si="11"/>
        <v>72</v>
      </c>
      <c r="O51" s="33"/>
    </row>
    <row r="52" outlineLevel="2" spans="1:15">
      <c r="A52" s="33" t="s">
        <v>16</v>
      </c>
      <c r="B52" s="34">
        <v>437</v>
      </c>
      <c r="C52" s="33" t="s">
        <v>27</v>
      </c>
      <c r="D52" s="34">
        <v>-8</v>
      </c>
      <c r="E52" s="34">
        <v>360</v>
      </c>
      <c r="F52" s="34">
        <v>216.73</v>
      </c>
      <c r="G52" s="33">
        <v>4</v>
      </c>
      <c r="H52" s="21">
        <v>2</v>
      </c>
      <c r="I52" s="26">
        <f t="shared" si="8"/>
        <v>8</v>
      </c>
      <c r="J52" s="34">
        <v>4.9</v>
      </c>
      <c r="K52" s="36">
        <f t="shared" si="9"/>
        <v>19.6</v>
      </c>
      <c r="L52" s="21">
        <f t="shared" si="10"/>
        <v>39.2</v>
      </c>
      <c r="M52" s="34">
        <v>9</v>
      </c>
      <c r="N52" s="21">
        <f t="shared" si="11"/>
        <v>72</v>
      </c>
      <c r="O52" s="33"/>
    </row>
    <row r="53" outlineLevel="2" spans="1:15">
      <c r="A53" s="33" t="s">
        <v>16</v>
      </c>
      <c r="B53" s="34">
        <v>534</v>
      </c>
      <c r="C53" s="33" t="s">
        <v>27</v>
      </c>
      <c r="D53" s="34">
        <v>-8</v>
      </c>
      <c r="E53" s="34">
        <v>352.77</v>
      </c>
      <c r="F53" s="34">
        <v>273.67</v>
      </c>
      <c r="G53" s="33">
        <v>4</v>
      </c>
      <c r="H53" s="21">
        <v>2</v>
      </c>
      <c r="I53" s="26">
        <f t="shared" si="8"/>
        <v>8</v>
      </c>
      <c r="J53" s="34">
        <v>6.06</v>
      </c>
      <c r="K53" s="36">
        <f t="shared" si="9"/>
        <v>24.24</v>
      </c>
      <c r="L53" s="21">
        <f t="shared" si="10"/>
        <v>48.48</v>
      </c>
      <c r="M53" s="34">
        <v>11</v>
      </c>
      <c r="N53" s="21">
        <f t="shared" si="11"/>
        <v>88</v>
      </c>
      <c r="O53" s="33"/>
    </row>
    <row r="54" outlineLevel="2" spans="1:15">
      <c r="A54" s="33" t="s">
        <v>16</v>
      </c>
      <c r="B54" s="34">
        <v>536</v>
      </c>
      <c r="C54" s="33" t="s">
        <v>27</v>
      </c>
      <c r="D54" s="34">
        <v>-8</v>
      </c>
      <c r="E54" s="34">
        <v>287.24</v>
      </c>
      <c r="F54" s="34">
        <v>225.13</v>
      </c>
      <c r="G54" s="33">
        <v>4</v>
      </c>
      <c r="H54" s="21">
        <v>2</v>
      </c>
      <c r="I54" s="26">
        <f t="shared" si="8"/>
        <v>8</v>
      </c>
      <c r="J54" s="34">
        <v>4.06</v>
      </c>
      <c r="K54" s="36">
        <f t="shared" si="9"/>
        <v>16.24</v>
      </c>
      <c r="L54" s="21">
        <f t="shared" si="10"/>
        <v>32.48</v>
      </c>
      <c r="M54" s="34">
        <v>6</v>
      </c>
      <c r="N54" s="21">
        <f t="shared" si="11"/>
        <v>48</v>
      </c>
      <c r="O54" s="33"/>
    </row>
    <row r="55" outlineLevel="2" spans="1:15">
      <c r="A55" s="33" t="s">
        <v>16</v>
      </c>
      <c r="B55" s="34">
        <v>523</v>
      </c>
      <c r="C55" s="33" t="s">
        <v>27</v>
      </c>
      <c r="D55" s="34">
        <v>-8</v>
      </c>
      <c r="E55" s="34">
        <v>269.54</v>
      </c>
      <c r="F55" s="34">
        <v>180.37</v>
      </c>
      <c r="G55" s="33">
        <v>4</v>
      </c>
      <c r="H55" s="21">
        <v>2</v>
      </c>
      <c r="I55" s="26">
        <f t="shared" si="8"/>
        <v>8</v>
      </c>
      <c r="J55" s="34">
        <v>3.05</v>
      </c>
      <c r="K55" s="36">
        <f t="shared" si="9"/>
        <v>12.2</v>
      </c>
      <c r="L55" s="21">
        <f t="shared" si="10"/>
        <v>24.4</v>
      </c>
      <c r="M55" s="34">
        <v>5</v>
      </c>
      <c r="N55" s="21">
        <f t="shared" si="11"/>
        <v>40</v>
      </c>
      <c r="O55" s="33"/>
    </row>
    <row r="56" outlineLevel="2" spans="1:15">
      <c r="A56" s="33" t="s">
        <v>16</v>
      </c>
      <c r="B56" s="34">
        <v>535</v>
      </c>
      <c r="C56" s="33" t="s">
        <v>27</v>
      </c>
      <c r="D56" s="34">
        <v>-8</v>
      </c>
      <c r="E56" s="34">
        <v>269.54</v>
      </c>
      <c r="F56" s="34">
        <v>180.37</v>
      </c>
      <c r="G56" s="33">
        <v>4</v>
      </c>
      <c r="H56" s="21">
        <v>2</v>
      </c>
      <c r="I56" s="26">
        <f t="shared" si="8"/>
        <v>8</v>
      </c>
      <c r="J56" s="34">
        <v>3.05</v>
      </c>
      <c r="K56" s="36">
        <f t="shared" si="9"/>
        <v>12.2</v>
      </c>
      <c r="L56" s="21">
        <f t="shared" si="10"/>
        <v>24.4</v>
      </c>
      <c r="M56" s="34">
        <v>5</v>
      </c>
      <c r="N56" s="21">
        <f t="shared" si="11"/>
        <v>40</v>
      </c>
      <c r="O56" s="33"/>
    </row>
    <row r="57" outlineLevel="2" spans="1:15">
      <c r="A57" s="33" t="s">
        <v>16</v>
      </c>
      <c r="B57" s="34">
        <v>524</v>
      </c>
      <c r="C57" s="33" t="s">
        <v>27</v>
      </c>
      <c r="D57" s="34">
        <v>-8</v>
      </c>
      <c r="E57" s="34">
        <v>254.18</v>
      </c>
      <c r="F57" s="34">
        <v>178.44</v>
      </c>
      <c r="G57" s="33">
        <v>4</v>
      </c>
      <c r="H57" s="21">
        <v>2</v>
      </c>
      <c r="I57" s="26">
        <f t="shared" si="8"/>
        <v>8</v>
      </c>
      <c r="J57" s="34">
        <v>2.85</v>
      </c>
      <c r="K57" s="36">
        <f t="shared" si="9"/>
        <v>11.4</v>
      </c>
      <c r="L57" s="21">
        <f t="shared" si="10"/>
        <v>22.8</v>
      </c>
      <c r="M57" s="34">
        <v>5</v>
      </c>
      <c r="N57" s="21">
        <f t="shared" si="11"/>
        <v>40</v>
      </c>
      <c r="O57" s="33"/>
    </row>
    <row r="58" outlineLevel="1" spans="1:15">
      <c r="A58" s="33">
        <v>6</v>
      </c>
      <c r="B58" s="34"/>
      <c r="C58" s="33"/>
      <c r="D58" s="35" t="s">
        <v>142</v>
      </c>
      <c r="E58" s="34"/>
      <c r="F58" s="34"/>
      <c r="G58" s="33"/>
      <c r="H58" s="21"/>
      <c r="I58" s="26">
        <f>SUBTOTAL(9,I35:I57)</f>
        <v>128</v>
      </c>
      <c r="J58" s="34"/>
      <c r="K58" s="36"/>
      <c r="L58" s="21">
        <f>SUBTOTAL(9,L35:L57)</f>
        <v>1001.2</v>
      </c>
      <c r="M58" s="34"/>
      <c r="N58" s="21">
        <f>SUBTOTAL(9,N35:N57)</f>
        <v>1392</v>
      </c>
      <c r="O58" s="33"/>
    </row>
    <row r="59" outlineLevel="2" spans="1:15">
      <c r="A59" s="33" t="s">
        <v>16</v>
      </c>
      <c r="B59" s="34">
        <v>322</v>
      </c>
      <c r="C59" s="33" t="s">
        <v>27</v>
      </c>
      <c r="D59" s="34">
        <v>-12</v>
      </c>
      <c r="E59" s="34">
        <v>438.04</v>
      </c>
      <c r="F59" s="34">
        <v>208.92</v>
      </c>
      <c r="G59" s="33">
        <v>4</v>
      </c>
      <c r="H59" s="21">
        <v>2</v>
      </c>
      <c r="I59" s="26">
        <f>H59*G59</f>
        <v>8</v>
      </c>
      <c r="J59" s="34">
        <v>8.62</v>
      </c>
      <c r="K59" s="36">
        <f>J59*G59</f>
        <v>34.48</v>
      </c>
      <c r="L59" s="21">
        <f>J59*I59</f>
        <v>68.96</v>
      </c>
      <c r="M59" s="34">
        <v>7</v>
      </c>
      <c r="N59" s="21">
        <f>M59*I59</f>
        <v>56</v>
      </c>
      <c r="O59" s="33"/>
    </row>
    <row r="60" outlineLevel="2" spans="1:15">
      <c r="A60" s="33" t="s">
        <v>16</v>
      </c>
      <c r="B60" s="34">
        <v>227</v>
      </c>
      <c r="C60" s="33" t="s">
        <v>27</v>
      </c>
      <c r="D60" s="34">
        <v>-12</v>
      </c>
      <c r="E60" s="34">
        <v>435.19</v>
      </c>
      <c r="F60" s="34">
        <v>184.9</v>
      </c>
      <c r="G60" s="33">
        <v>4</v>
      </c>
      <c r="H60" s="21">
        <v>2</v>
      </c>
      <c r="I60" s="26">
        <f>H60*G60</f>
        <v>8</v>
      </c>
      <c r="J60" s="34">
        <v>7.58</v>
      </c>
      <c r="K60" s="36">
        <f>J60*G60</f>
        <v>30.32</v>
      </c>
      <c r="L60" s="21">
        <f>J60*I60</f>
        <v>60.64</v>
      </c>
      <c r="M60" s="34">
        <v>7</v>
      </c>
      <c r="N60" s="21">
        <f>M60*I60</f>
        <v>56</v>
      </c>
      <c r="O60" s="33"/>
    </row>
    <row r="61" outlineLevel="2" spans="1:15">
      <c r="A61" s="33" t="s">
        <v>16</v>
      </c>
      <c r="B61" s="34">
        <v>187</v>
      </c>
      <c r="C61" s="33" t="s">
        <v>27</v>
      </c>
      <c r="D61" s="34">
        <v>-12</v>
      </c>
      <c r="E61" s="34">
        <v>434.61</v>
      </c>
      <c r="F61" s="34">
        <v>201.99</v>
      </c>
      <c r="G61" s="33">
        <v>4</v>
      </c>
      <c r="H61" s="21">
        <v>2</v>
      </c>
      <c r="I61" s="26">
        <f>H61*G61</f>
        <v>8</v>
      </c>
      <c r="J61" s="34">
        <v>8.27</v>
      </c>
      <c r="K61" s="36">
        <f>J61*G61</f>
        <v>33.08</v>
      </c>
      <c r="L61" s="21">
        <f>J61*I61</f>
        <v>66.16</v>
      </c>
      <c r="M61" s="34">
        <v>7</v>
      </c>
      <c r="N61" s="21">
        <f>M61*I61</f>
        <v>56</v>
      </c>
      <c r="O61" s="33"/>
    </row>
    <row r="62" outlineLevel="1" spans="1:15">
      <c r="A62" s="33">
        <v>7</v>
      </c>
      <c r="B62" s="34"/>
      <c r="C62" s="33"/>
      <c r="D62" s="35" t="s">
        <v>143</v>
      </c>
      <c r="E62" s="34"/>
      <c r="F62" s="34"/>
      <c r="G62" s="33"/>
      <c r="H62" s="21"/>
      <c r="I62" s="26">
        <f>SUBTOTAL(9,I59:I61)</f>
        <v>24</v>
      </c>
      <c r="J62" s="34"/>
      <c r="K62" s="36"/>
      <c r="L62" s="21">
        <f>SUBTOTAL(9,L59:L61)</f>
        <v>195.76</v>
      </c>
      <c r="M62" s="34"/>
      <c r="N62" s="21">
        <f>SUBTOTAL(9,N59:N61)</f>
        <v>168</v>
      </c>
      <c r="O62" s="33"/>
    </row>
    <row r="63" outlineLevel="2" spans="1:15">
      <c r="A63" s="33" t="s">
        <v>16</v>
      </c>
      <c r="B63" s="34">
        <v>1153</v>
      </c>
      <c r="C63" s="33"/>
      <c r="D63" s="34">
        <v>-2</v>
      </c>
      <c r="E63" s="34">
        <v>310</v>
      </c>
      <c r="F63" s="34">
        <v>105</v>
      </c>
      <c r="G63" s="33">
        <v>8</v>
      </c>
      <c r="H63" s="21">
        <v>1</v>
      </c>
      <c r="I63" s="26">
        <f>H63*G63</f>
        <v>8</v>
      </c>
      <c r="J63" s="34">
        <v>0.51</v>
      </c>
      <c r="K63" s="36">
        <f>J63*G63</f>
        <v>4.08</v>
      </c>
      <c r="L63" s="21">
        <f>J63*I63</f>
        <v>4.08</v>
      </c>
      <c r="M63" s="34">
        <v>6</v>
      </c>
      <c r="N63" s="21">
        <f>M63*I63</f>
        <v>48</v>
      </c>
      <c r="O63" s="33"/>
    </row>
    <row r="64" outlineLevel="2" spans="1:15">
      <c r="A64" s="33" t="s">
        <v>16</v>
      </c>
      <c r="B64" s="34">
        <v>1325</v>
      </c>
      <c r="C64" s="33"/>
      <c r="D64" s="34">
        <v>-2</v>
      </c>
      <c r="E64" s="34">
        <v>310</v>
      </c>
      <c r="F64" s="34">
        <v>105</v>
      </c>
      <c r="G64" s="33">
        <v>8</v>
      </c>
      <c r="H64" s="21">
        <v>1</v>
      </c>
      <c r="I64" s="26">
        <f>H64*G64</f>
        <v>8</v>
      </c>
      <c r="J64" s="34">
        <v>0.51</v>
      </c>
      <c r="K64" s="36">
        <f>J64*G64</f>
        <v>4.08</v>
      </c>
      <c r="L64" s="21">
        <f>J64*I64</f>
        <v>4.08</v>
      </c>
      <c r="M64" s="34">
        <v>6</v>
      </c>
      <c r="N64" s="21">
        <f>M64*I64</f>
        <v>48</v>
      </c>
      <c r="O64" s="33"/>
    </row>
    <row r="65" outlineLevel="2" spans="1:15">
      <c r="A65" s="33" t="s">
        <v>16</v>
      </c>
      <c r="B65" s="34">
        <v>624</v>
      </c>
      <c r="C65" s="33"/>
      <c r="D65" s="34">
        <v>-2</v>
      </c>
      <c r="E65" s="34">
        <v>240</v>
      </c>
      <c r="F65" s="34">
        <v>60</v>
      </c>
      <c r="G65" s="33">
        <v>8</v>
      </c>
      <c r="H65" s="21">
        <v>2</v>
      </c>
      <c r="I65" s="26">
        <f>H65*G65</f>
        <v>16</v>
      </c>
      <c r="J65" s="34">
        <v>0.23</v>
      </c>
      <c r="K65" s="36">
        <f>J65*G65</f>
        <v>1.84</v>
      </c>
      <c r="L65" s="21">
        <f>J65*I65</f>
        <v>3.68</v>
      </c>
      <c r="M65" s="34">
        <v>4</v>
      </c>
      <c r="N65" s="21">
        <f>M65*I65</f>
        <v>64</v>
      </c>
      <c r="O65" s="33"/>
    </row>
    <row r="66" outlineLevel="1" spans="1:15">
      <c r="A66" s="33">
        <v>8</v>
      </c>
      <c r="B66" s="34"/>
      <c r="C66" s="33"/>
      <c r="D66" s="35" t="s">
        <v>144</v>
      </c>
      <c r="E66" s="34"/>
      <c r="F66" s="34"/>
      <c r="G66" s="33"/>
      <c r="H66" s="21"/>
      <c r="I66" s="26">
        <f>SUBTOTAL(9,I63:I65)</f>
        <v>32</v>
      </c>
      <c r="J66" s="34"/>
      <c r="K66" s="36"/>
      <c r="L66" s="21">
        <f>SUBTOTAL(9,L63:L65)</f>
        <v>11.84</v>
      </c>
      <c r="M66" s="34"/>
      <c r="N66" s="21">
        <f>SUBTOTAL(9,N63:N65)</f>
        <v>160</v>
      </c>
      <c r="O66" s="33"/>
    </row>
    <row r="67" outlineLevel="2" spans="1:15">
      <c r="A67" s="33" t="s">
        <v>16</v>
      </c>
      <c r="B67" s="34">
        <v>549</v>
      </c>
      <c r="C67" s="33"/>
      <c r="D67" s="34">
        <v>-3</v>
      </c>
      <c r="E67" s="34">
        <v>240</v>
      </c>
      <c r="F67" s="34">
        <v>60</v>
      </c>
      <c r="G67" s="33">
        <v>8</v>
      </c>
      <c r="H67" s="21">
        <v>2</v>
      </c>
      <c r="I67" s="26">
        <f>H67*G67</f>
        <v>16</v>
      </c>
      <c r="J67" s="34">
        <v>0.34</v>
      </c>
      <c r="K67" s="36">
        <f>J67*G67</f>
        <v>2.72</v>
      </c>
      <c r="L67" s="21">
        <f>J67*I67</f>
        <v>5.44</v>
      </c>
      <c r="M67" s="34">
        <v>4</v>
      </c>
      <c r="N67" s="21">
        <f>M67*I67</f>
        <v>64</v>
      </c>
      <c r="O67" s="33"/>
    </row>
    <row r="68" outlineLevel="1" spans="1:15">
      <c r="A68" s="33">
        <v>9</v>
      </c>
      <c r="B68" s="34"/>
      <c r="C68" s="33"/>
      <c r="D68" s="35" t="s">
        <v>145</v>
      </c>
      <c r="E68" s="34"/>
      <c r="F68" s="34"/>
      <c r="G68" s="33"/>
      <c r="H68" s="21"/>
      <c r="I68" s="26">
        <f>SUBTOTAL(9,I67)</f>
        <v>16</v>
      </c>
      <c r="J68" s="34"/>
      <c r="K68" s="36"/>
      <c r="L68" s="21">
        <f>SUBTOTAL(9,L67)</f>
        <v>5.44</v>
      </c>
      <c r="M68" s="34"/>
      <c r="N68" s="21">
        <f>SUBTOTAL(9,N67)</f>
        <v>64</v>
      </c>
      <c r="O68" s="33"/>
    </row>
    <row r="69" outlineLevel="2" spans="1:15">
      <c r="A69" s="33" t="s">
        <v>16</v>
      </c>
      <c r="B69" s="34">
        <v>837</v>
      </c>
      <c r="C69" s="33"/>
      <c r="D69" s="34">
        <v>-4</v>
      </c>
      <c r="E69" s="34">
        <v>1682.35</v>
      </c>
      <c r="F69" s="34">
        <v>755.39</v>
      </c>
      <c r="G69" s="33">
        <v>2</v>
      </c>
      <c r="H69" s="21">
        <v>2</v>
      </c>
      <c r="I69" s="26">
        <f>H69*G69</f>
        <v>4</v>
      </c>
      <c r="J69" s="34">
        <v>39.9</v>
      </c>
      <c r="K69" s="36">
        <f>J69*G69</f>
        <v>79.8</v>
      </c>
      <c r="L69" s="21">
        <f>J69*I69</f>
        <v>159.6</v>
      </c>
      <c r="M69" s="34">
        <v>19</v>
      </c>
      <c r="N69" s="21">
        <f>M69*I69</f>
        <v>76</v>
      </c>
      <c r="O69" s="33" t="s">
        <v>109</v>
      </c>
    </row>
    <row r="70" outlineLevel="1" spans="1:15">
      <c r="A70" s="33">
        <v>10</v>
      </c>
      <c r="B70" s="34"/>
      <c r="C70" s="33"/>
      <c r="D70" s="35" t="s">
        <v>146</v>
      </c>
      <c r="E70" s="34"/>
      <c r="F70" s="34"/>
      <c r="G70" s="33"/>
      <c r="H70" s="21"/>
      <c r="I70" s="26">
        <f>SUBTOTAL(9,I69)</f>
        <v>4</v>
      </c>
      <c r="J70" s="34"/>
      <c r="K70" s="36"/>
      <c r="L70" s="21">
        <f>SUBTOTAL(9,L69)</f>
        <v>159.6</v>
      </c>
      <c r="M70" s="34"/>
      <c r="N70" s="21">
        <f>SUBTOTAL(9,N69)</f>
        <v>76</v>
      </c>
      <c r="O70" s="33"/>
    </row>
    <row r="71" outlineLevel="2" spans="1:15">
      <c r="A71" s="33" t="s">
        <v>16</v>
      </c>
      <c r="B71" s="34">
        <v>193</v>
      </c>
      <c r="C71" s="33"/>
      <c r="D71" s="34">
        <v>-5</v>
      </c>
      <c r="E71" s="34">
        <v>348.53</v>
      </c>
      <c r="F71" s="34">
        <v>201.14</v>
      </c>
      <c r="G71" s="33">
        <v>4</v>
      </c>
      <c r="H71" s="21">
        <v>2</v>
      </c>
      <c r="I71" s="26">
        <f t="shared" ref="I71:I77" si="12">H71*G71</f>
        <v>8</v>
      </c>
      <c r="J71" s="34">
        <v>2.75</v>
      </c>
      <c r="K71" s="36">
        <f t="shared" ref="K71:K77" si="13">J71*G71</f>
        <v>11</v>
      </c>
      <c r="L71" s="21">
        <f t="shared" ref="L71:L77" si="14">J71*I71</f>
        <v>22</v>
      </c>
      <c r="M71" s="34">
        <v>9</v>
      </c>
      <c r="N71" s="21">
        <f t="shared" ref="N71:N77" si="15">M71*I71</f>
        <v>72</v>
      </c>
      <c r="O71" s="33"/>
    </row>
    <row r="72" outlineLevel="2" spans="1:15">
      <c r="A72" s="33" t="s">
        <v>16</v>
      </c>
      <c r="B72" s="34">
        <v>321</v>
      </c>
      <c r="C72" s="33"/>
      <c r="D72" s="34">
        <v>-5</v>
      </c>
      <c r="E72" s="34">
        <v>327.32</v>
      </c>
      <c r="F72" s="34">
        <v>137.91</v>
      </c>
      <c r="G72" s="33">
        <v>4</v>
      </c>
      <c r="H72" s="21">
        <v>2</v>
      </c>
      <c r="I72" s="26">
        <f t="shared" si="12"/>
        <v>8</v>
      </c>
      <c r="J72" s="34">
        <v>1.77</v>
      </c>
      <c r="K72" s="36">
        <f t="shared" si="13"/>
        <v>7.08</v>
      </c>
      <c r="L72" s="21">
        <f t="shared" si="14"/>
        <v>14.16</v>
      </c>
      <c r="M72" s="34">
        <v>5</v>
      </c>
      <c r="N72" s="21">
        <f t="shared" si="15"/>
        <v>40</v>
      </c>
      <c r="O72" s="33"/>
    </row>
    <row r="73" outlineLevel="2" spans="1:15">
      <c r="A73" s="33" t="s">
        <v>16</v>
      </c>
      <c r="B73" s="34">
        <v>226</v>
      </c>
      <c r="C73" s="33"/>
      <c r="D73" s="34">
        <v>-5</v>
      </c>
      <c r="E73" s="34">
        <v>316.85</v>
      </c>
      <c r="F73" s="34">
        <v>140.86</v>
      </c>
      <c r="G73" s="33">
        <v>4</v>
      </c>
      <c r="H73" s="21">
        <v>2</v>
      </c>
      <c r="I73" s="26">
        <f t="shared" si="12"/>
        <v>8</v>
      </c>
      <c r="J73" s="34">
        <v>1.75</v>
      </c>
      <c r="K73" s="36">
        <f t="shared" si="13"/>
        <v>7</v>
      </c>
      <c r="L73" s="21">
        <f t="shared" si="14"/>
        <v>14</v>
      </c>
      <c r="M73" s="34">
        <v>5</v>
      </c>
      <c r="N73" s="21">
        <f t="shared" si="15"/>
        <v>40</v>
      </c>
      <c r="O73" s="33"/>
    </row>
    <row r="74" outlineLevel="2" spans="1:15">
      <c r="A74" s="33" t="s">
        <v>16</v>
      </c>
      <c r="B74" s="34">
        <v>186</v>
      </c>
      <c r="C74" s="33"/>
      <c r="D74" s="34">
        <v>-5</v>
      </c>
      <c r="E74" s="34">
        <v>221.37</v>
      </c>
      <c r="F74" s="34">
        <v>130.91</v>
      </c>
      <c r="G74" s="33">
        <v>4</v>
      </c>
      <c r="H74" s="21">
        <v>2</v>
      </c>
      <c r="I74" s="26">
        <f t="shared" si="12"/>
        <v>8</v>
      </c>
      <c r="J74" s="34">
        <v>1.14</v>
      </c>
      <c r="K74" s="36">
        <f t="shared" si="13"/>
        <v>4.56</v>
      </c>
      <c r="L74" s="21">
        <f t="shared" si="14"/>
        <v>9.12</v>
      </c>
      <c r="M74" s="34">
        <v>5</v>
      </c>
      <c r="N74" s="21">
        <f t="shared" si="15"/>
        <v>40</v>
      </c>
      <c r="O74" s="33"/>
    </row>
    <row r="75" outlineLevel="2" spans="1:15">
      <c r="A75" s="33" t="s">
        <v>16</v>
      </c>
      <c r="B75" s="34">
        <v>185</v>
      </c>
      <c r="C75" s="33"/>
      <c r="D75" s="34">
        <v>-5</v>
      </c>
      <c r="E75" s="34">
        <v>220</v>
      </c>
      <c r="F75" s="34">
        <v>131.99</v>
      </c>
      <c r="G75" s="33">
        <v>4</v>
      </c>
      <c r="H75" s="21">
        <v>2</v>
      </c>
      <c r="I75" s="26">
        <f t="shared" si="12"/>
        <v>8</v>
      </c>
      <c r="J75" s="34">
        <v>1.14</v>
      </c>
      <c r="K75" s="36">
        <f t="shared" si="13"/>
        <v>4.56</v>
      </c>
      <c r="L75" s="21">
        <f t="shared" si="14"/>
        <v>9.12</v>
      </c>
      <c r="M75" s="34">
        <v>5</v>
      </c>
      <c r="N75" s="21">
        <f t="shared" si="15"/>
        <v>40</v>
      </c>
      <c r="O75" s="33"/>
    </row>
    <row r="76" outlineLevel="2" spans="1:15">
      <c r="A76" s="33" t="s">
        <v>16</v>
      </c>
      <c r="B76" s="34">
        <v>1122</v>
      </c>
      <c r="C76" s="33"/>
      <c r="D76" s="34">
        <v>-5</v>
      </c>
      <c r="E76" s="34">
        <v>210</v>
      </c>
      <c r="F76" s="34">
        <v>139.8</v>
      </c>
      <c r="G76" s="33">
        <v>8</v>
      </c>
      <c r="H76" s="21">
        <v>1</v>
      </c>
      <c r="I76" s="26">
        <f t="shared" si="12"/>
        <v>8</v>
      </c>
      <c r="J76" s="34">
        <v>1.15</v>
      </c>
      <c r="K76" s="36">
        <f t="shared" si="13"/>
        <v>9.2</v>
      </c>
      <c r="L76" s="21">
        <f t="shared" si="14"/>
        <v>9.2</v>
      </c>
      <c r="M76" s="34">
        <v>5</v>
      </c>
      <c r="N76" s="21">
        <f t="shared" si="15"/>
        <v>40</v>
      </c>
      <c r="O76" s="33"/>
    </row>
    <row r="77" outlineLevel="2" spans="1:15">
      <c r="A77" s="33" t="s">
        <v>16</v>
      </c>
      <c r="B77" s="34">
        <v>149</v>
      </c>
      <c r="C77" s="33"/>
      <c r="D77" s="34">
        <v>-5</v>
      </c>
      <c r="E77" s="34">
        <v>208.63</v>
      </c>
      <c r="F77" s="34">
        <v>169.42</v>
      </c>
      <c r="G77" s="33">
        <v>4</v>
      </c>
      <c r="H77" s="21">
        <v>2</v>
      </c>
      <c r="I77" s="26">
        <f t="shared" si="12"/>
        <v>8</v>
      </c>
      <c r="J77" s="34">
        <v>1.39</v>
      </c>
      <c r="K77" s="36">
        <f t="shared" si="13"/>
        <v>5.56</v>
      </c>
      <c r="L77" s="21">
        <f t="shared" si="14"/>
        <v>11.12</v>
      </c>
      <c r="M77" s="34">
        <v>7</v>
      </c>
      <c r="N77" s="21">
        <f t="shared" si="15"/>
        <v>56</v>
      </c>
      <c r="O77" s="33"/>
    </row>
    <row r="78" outlineLevel="1" spans="1:15">
      <c r="A78" s="33">
        <v>11</v>
      </c>
      <c r="B78" s="34"/>
      <c r="C78" s="33"/>
      <c r="D78" s="35" t="s">
        <v>147</v>
      </c>
      <c r="E78" s="34"/>
      <c r="F78" s="34"/>
      <c r="G78" s="33"/>
      <c r="H78" s="21"/>
      <c r="I78" s="26">
        <f>SUBTOTAL(9,I71:I77)</f>
        <v>56</v>
      </c>
      <c r="J78" s="34"/>
      <c r="K78" s="36"/>
      <c r="L78" s="21">
        <f>SUBTOTAL(9,L71:L77)</f>
        <v>88.72</v>
      </c>
      <c r="M78" s="34"/>
      <c r="N78" s="21">
        <f>SUBTOTAL(9,N71:N77)</f>
        <v>328</v>
      </c>
      <c r="O78" s="33"/>
    </row>
    <row r="79" outlineLevel="2" spans="1:15">
      <c r="A79" s="33" t="s">
        <v>16</v>
      </c>
      <c r="B79" s="34">
        <v>1333</v>
      </c>
      <c r="C79" s="33"/>
      <c r="D79" s="34">
        <v>-6</v>
      </c>
      <c r="E79" s="34">
        <v>251.96</v>
      </c>
      <c r="F79" s="34">
        <v>164.74</v>
      </c>
      <c r="G79" s="33">
        <v>4</v>
      </c>
      <c r="H79" s="21">
        <v>1</v>
      </c>
      <c r="I79" s="26">
        <f t="shared" ref="I79:I106" si="16">H79*G79</f>
        <v>4</v>
      </c>
      <c r="J79" s="34">
        <v>1.95</v>
      </c>
      <c r="K79" s="36">
        <f t="shared" ref="K79:K106" si="17">J79*G79</f>
        <v>7.8</v>
      </c>
      <c r="L79" s="21">
        <f t="shared" ref="L79:L106" si="18">J79*I79</f>
        <v>7.8</v>
      </c>
      <c r="M79" s="34">
        <v>6</v>
      </c>
      <c r="N79" s="21">
        <f t="shared" ref="N79:N106" si="19">M79*I79</f>
        <v>24</v>
      </c>
      <c r="O79" s="33" t="s">
        <v>95</v>
      </c>
    </row>
    <row r="80" outlineLevel="2" spans="1:15">
      <c r="A80" s="33" t="s">
        <v>16</v>
      </c>
      <c r="B80" s="34">
        <v>1334</v>
      </c>
      <c r="C80" s="33"/>
      <c r="D80" s="34">
        <v>-6</v>
      </c>
      <c r="E80" s="34">
        <v>251.96</v>
      </c>
      <c r="F80" s="34">
        <v>164.74</v>
      </c>
      <c r="G80" s="33">
        <v>4</v>
      </c>
      <c r="H80" s="21">
        <v>1</v>
      </c>
      <c r="I80" s="26">
        <f t="shared" si="16"/>
        <v>4</v>
      </c>
      <c r="J80" s="34">
        <v>1.96</v>
      </c>
      <c r="K80" s="36">
        <f t="shared" si="17"/>
        <v>7.84</v>
      </c>
      <c r="L80" s="21">
        <f t="shared" si="18"/>
        <v>7.84</v>
      </c>
      <c r="M80" s="34">
        <v>6</v>
      </c>
      <c r="N80" s="21">
        <f t="shared" si="19"/>
        <v>24</v>
      </c>
      <c r="O80" s="33" t="s">
        <v>95</v>
      </c>
    </row>
    <row r="81" outlineLevel="2" spans="1:15">
      <c r="A81" s="33" t="s">
        <v>16</v>
      </c>
      <c r="B81" s="34">
        <v>1134</v>
      </c>
      <c r="C81" s="33"/>
      <c r="D81" s="34">
        <v>-6</v>
      </c>
      <c r="E81" s="34">
        <v>238.44</v>
      </c>
      <c r="F81" s="34">
        <v>185.49</v>
      </c>
      <c r="G81" s="33">
        <v>4</v>
      </c>
      <c r="H81" s="21">
        <v>1</v>
      </c>
      <c r="I81" s="26">
        <f t="shared" si="16"/>
        <v>4</v>
      </c>
      <c r="J81" s="34">
        <v>2.08</v>
      </c>
      <c r="K81" s="36">
        <f t="shared" si="17"/>
        <v>8.32</v>
      </c>
      <c r="L81" s="21">
        <f t="shared" si="18"/>
        <v>8.32</v>
      </c>
      <c r="M81" s="34">
        <v>6</v>
      </c>
      <c r="N81" s="21">
        <f t="shared" si="19"/>
        <v>24</v>
      </c>
      <c r="O81" s="33" t="s">
        <v>95</v>
      </c>
    </row>
    <row r="82" outlineLevel="2" spans="1:15">
      <c r="A82" s="33" t="s">
        <v>16</v>
      </c>
      <c r="B82" s="34">
        <v>1135</v>
      </c>
      <c r="C82" s="33"/>
      <c r="D82" s="34">
        <v>-6</v>
      </c>
      <c r="E82" s="34">
        <v>238.44</v>
      </c>
      <c r="F82" s="34">
        <v>185.49</v>
      </c>
      <c r="G82" s="33">
        <v>4</v>
      </c>
      <c r="H82" s="21">
        <v>1</v>
      </c>
      <c r="I82" s="26">
        <f t="shared" si="16"/>
        <v>4</v>
      </c>
      <c r="J82" s="34">
        <v>2.08</v>
      </c>
      <c r="K82" s="36">
        <f t="shared" si="17"/>
        <v>8.32</v>
      </c>
      <c r="L82" s="21">
        <f t="shared" si="18"/>
        <v>8.32</v>
      </c>
      <c r="M82" s="34">
        <v>6</v>
      </c>
      <c r="N82" s="21">
        <f t="shared" si="19"/>
        <v>24</v>
      </c>
      <c r="O82" s="33" t="s">
        <v>95</v>
      </c>
    </row>
    <row r="83" outlineLevel="2" spans="1:15">
      <c r="A83" s="33" t="s">
        <v>16</v>
      </c>
      <c r="B83" s="34">
        <v>1331</v>
      </c>
      <c r="C83" s="33"/>
      <c r="D83" s="34">
        <v>-6</v>
      </c>
      <c r="E83" s="34">
        <v>212.87</v>
      </c>
      <c r="F83" s="34">
        <v>130</v>
      </c>
      <c r="G83" s="33">
        <v>4</v>
      </c>
      <c r="H83" s="21">
        <v>1</v>
      </c>
      <c r="I83" s="26">
        <f t="shared" si="16"/>
        <v>4</v>
      </c>
      <c r="J83" s="34">
        <v>1.3</v>
      </c>
      <c r="K83" s="36">
        <f t="shared" si="17"/>
        <v>5.2</v>
      </c>
      <c r="L83" s="21">
        <f t="shared" si="18"/>
        <v>5.2</v>
      </c>
      <c r="M83" s="34">
        <v>4</v>
      </c>
      <c r="N83" s="21">
        <f t="shared" si="19"/>
        <v>16</v>
      </c>
      <c r="O83" s="33" t="s">
        <v>95</v>
      </c>
    </row>
    <row r="84" outlineLevel="2" spans="1:15">
      <c r="A84" s="33" t="s">
        <v>16</v>
      </c>
      <c r="B84" s="34">
        <v>1332</v>
      </c>
      <c r="C84" s="33"/>
      <c r="D84" s="34">
        <v>-6</v>
      </c>
      <c r="E84" s="34">
        <v>212.87</v>
      </c>
      <c r="F84" s="34">
        <v>130</v>
      </c>
      <c r="G84" s="33">
        <v>4</v>
      </c>
      <c r="H84" s="21">
        <v>1</v>
      </c>
      <c r="I84" s="26">
        <f t="shared" si="16"/>
        <v>4</v>
      </c>
      <c r="J84" s="34">
        <v>1.3</v>
      </c>
      <c r="K84" s="36">
        <f t="shared" si="17"/>
        <v>5.2</v>
      </c>
      <c r="L84" s="21">
        <f t="shared" si="18"/>
        <v>5.2</v>
      </c>
      <c r="M84" s="34">
        <v>4</v>
      </c>
      <c r="N84" s="21">
        <f t="shared" si="19"/>
        <v>16</v>
      </c>
      <c r="O84" s="33" t="s">
        <v>95</v>
      </c>
    </row>
    <row r="85" outlineLevel="2" spans="1:15">
      <c r="A85" s="33" t="s">
        <v>16</v>
      </c>
      <c r="B85" s="34">
        <v>1136</v>
      </c>
      <c r="C85" s="33"/>
      <c r="D85" s="34">
        <v>-6</v>
      </c>
      <c r="E85" s="34">
        <v>182.03</v>
      </c>
      <c r="F85" s="34">
        <v>140</v>
      </c>
      <c r="G85" s="33">
        <v>4</v>
      </c>
      <c r="H85" s="21">
        <v>1</v>
      </c>
      <c r="I85" s="26">
        <f t="shared" si="16"/>
        <v>4</v>
      </c>
      <c r="J85" s="34">
        <v>1.2</v>
      </c>
      <c r="K85" s="36">
        <f t="shared" si="17"/>
        <v>4.8</v>
      </c>
      <c r="L85" s="21">
        <f t="shared" si="18"/>
        <v>4.8</v>
      </c>
      <c r="M85" s="34">
        <v>3</v>
      </c>
      <c r="N85" s="21">
        <f t="shared" si="19"/>
        <v>12</v>
      </c>
      <c r="O85" s="33" t="s">
        <v>95</v>
      </c>
    </row>
    <row r="86" outlineLevel="2" spans="1:15">
      <c r="A86" s="33" t="s">
        <v>16</v>
      </c>
      <c r="B86" s="34">
        <v>1137</v>
      </c>
      <c r="C86" s="33"/>
      <c r="D86" s="34">
        <v>-6</v>
      </c>
      <c r="E86" s="34">
        <v>182.03</v>
      </c>
      <c r="F86" s="34">
        <v>140</v>
      </c>
      <c r="G86" s="33">
        <v>4</v>
      </c>
      <c r="H86" s="21">
        <v>1</v>
      </c>
      <c r="I86" s="26">
        <f t="shared" si="16"/>
        <v>4</v>
      </c>
      <c r="J86" s="34">
        <v>1.2</v>
      </c>
      <c r="K86" s="36">
        <f t="shared" si="17"/>
        <v>4.8</v>
      </c>
      <c r="L86" s="21">
        <f t="shared" si="18"/>
        <v>4.8</v>
      </c>
      <c r="M86" s="34">
        <v>3</v>
      </c>
      <c r="N86" s="21">
        <f t="shared" si="19"/>
        <v>12</v>
      </c>
      <c r="O86" s="33" t="s">
        <v>95</v>
      </c>
    </row>
    <row r="87" outlineLevel="2" spans="1:15">
      <c r="A87" s="33" t="s">
        <v>16</v>
      </c>
      <c r="B87" s="34">
        <v>1337</v>
      </c>
      <c r="C87" s="33"/>
      <c r="D87" s="34">
        <v>-6</v>
      </c>
      <c r="E87" s="34">
        <v>172.12</v>
      </c>
      <c r="F87" s="34">
        <v>167.01</v>
      </c>
      <c r="G87" s="33">
        <v>4</v>
      </c>
      <c r="H87" s="21">
        <v>1</v>
      </c>
      <c r="I87" s="26">
        <f t="shared" si="16"/>
        <v>4</v>
      </c>
      <c r="J87" s="34">
        <v>1.35</v>
      </c>
      <c r="K87" s="36">
        <f t="shared" si="17"/>
        <v>5.4</v>
      </c>
      <c r="L87" s="21">
        <f t="shared" si="18"/>
        <v>5.4</v>
      </c>
      <c r="M87" s="34">
        <v>3</v>
      </c>
      <c r="N87" s="21">
        <f t="shared" si="19"/>
        <v>12</v>
      </c>
      <c r="O87" s="33" t="s">
        <v>95</v>
      </c>
    </row>
    <row r="88" outlineLevel="2" spans="1:15">
      <c r="A88" s="33" t="s">
        <v>16</v>
      </c>
      <c r="B88" s="34">
        <v>1338</v>
      </c>
      <c r="C88" s="33"/>
      <c r="D88" s="34">
        <v>-6</v>
      </c>
      <c r="E88" s="34">
        <v>172.12</v>
      </c>
      <c r="F88" s="34">
        <v>167.01</v>
      </c>
      <c r="G88" s="33">
        <v>4</v>
      </c>
      <c r="H88" s="21">
        <v>1</v>
      </c>
      <c r="I88" s="26">
        <f t="shared" si="16"/>
        <v>4</v>
      </c>
      <c r="J88" s="34">
        <v>1.35</v>
      </c>
      <c r="K88" s="36">
        <f t="shared" si="17"/>
        <v>5.4</v>
      </c>
      <c r="L88" s="21">
        <f t="shared" si="18"/>
        <v>5.4</v>
      </c>
      <c r="M88" s="34">
        <v>3</v>
      </c>
      <c r="N88" s="21">
        <f t="shared" si="19"/>
        <v>12</v>
      </c>
      <c r="O88" s="33" t="s">
        <v>95</v>
      </c>
    </row>
    <row r="89" outlineLevel="2" spans="1:15">
      <c r="A89" s="33" t="s">
        <v>16</v>
      </c>
      <c r="B89" s="34">
        <v>1132</v>
      </c>
      <c r="C89" s="33"/>
      <c r="D89" s="34">
        <v>-6</v>
      </c>
      <c r="E89" s="34">
        <v>170.2</v>
      </c>
      <c r="F89" s="34">
        <v>168.39</v>
      </c>
      <c r="G89" s="33">
        <v>4</v>
      </c>
      <c r="H89" s="21">
        <v>1</v>
      </c>
      <c r="I89" s="26">
        <f t="shared" si="16"/>
        <v>4</v>
      </c>
      <c r="J89" s="34">
        <v>1.35</v>
      </c>
      <c r="K89" s="36">
        <f t="shared" si="17"/>
        <v>5.4</v>
      </c>
      <c r="L89" s="21">
        <f t="shared" si="18"/>
        <v>5.4</v>
      </c>
      <c r="M89" s="34">
        <v>4</v>
      </c>
      <c r="N89" s="21">
        <f t="shared" si="19"/>
        <v>16</v>
      </c>
      <c r="O89" s="33" t="s">
        <v>95</v>
      </c>
    </row>
    <row r="90" outlineLevel="2" spans="1:15">
      <c r="A90" s="33" t="s">
        <v>16</v>
      </c>
      <c r="B90" s="34">
        <v>1133</v>
      </c>
      <c r="C90" s="33"/>
      <c r="D90" s="34">
        <v>-6</v>
      </c>
      <c r="E90" s="34">
        <v>170.2</v>
      </c>
      <c r="F90" s="34">
        <v>168.39</v>
      </c>
      <c r="G90" s="33">
        <v>4</v>
      </c>
      <c r="H90" s="21">
        <v>1</v>
      </c>
      <c r="I90" s="26">
        <f t="shared" si="16"/>
        <v>4</v>
      </c>
      <c r="J90" s="34">
        <v>1.35</v>
      </c>
      <c r="K90" s="36">
        <f t="shared" si="17"/>
        <v>5.4</v>
      </c>
      <c r="L90" s="21">
        <f t="shared" si="18"/>
        <v>5.4</v>
      </c>
      <c r="M90" s="34">
        <v>4</v>
      </c>
      <c r="N90" s="21">
        <f t="shared" si="19"/>
        <v>16</v>
      </c>
      <c r="O90" s="33" t="s">
        <v>95</v>
      </c>
    </row>
    <row r="91" outlineLevel="2" spans="1:15">
      <c r="A91" s="33" t="s">
        <v>16</v>
      </c>
      <c r="B91" s="34">
        <v>1335</v>
      </c>
      <c r="C91" s="33"/>
      <c r="D91" s="34">
        <v>-6</v>
      </c>
      <c r="E91" s="34">
        <v>146.66</v>
      </c>
      <c r="F91" s="34">
        <v>130</v>
      </c>
      <c r="G91" s="33">
        <v>4</v>
      </c>
      <c r="H91" s="21">
        <v>1</v>
      </c>
      <c r="I91" s="26">
        <f t="shared" si="16"/>
        <v>4</v>
      </c>
      <c r="J91" s="34">
        <v>0.9</v>
      </c>
      <c r="K91" s="36">
        <f t="shared" si="17"/>
        <v>3.6</v>
      </c>
      <c r="L91" s="21">
        <f t="shared" si="18"/>
        <v>3.6</v>
      </c>
      <c r="M91" s="34">
        <v>3</v>
      </c>
      <c r="N91" s="21">
        <f t="shared" si="19"/>
        <v>12</v>
      </c>
      <c r="O91" s="33" t="s">
        <v>95</v>
      </c>
    </row>
    <row r="92" outlineLevel="2" spans="1:15">
      <c r="A92" s="33" t="s">
        <v>16</v>
      </c>
      <c r="B92" s="34">
        <v>1336</v>
      </c>
      <c r="C92" s="33"/>
      <c r="D92" s="34">
        <v>-6</v>
      </c>
      <c r="E92" s="34">
        <v>146.63</v>
      </c>
      <c r="F92" s="34">
        <v>130</v>
      </c>
      <c r="G92" s="33">
        <v>4</v>
      </c>
      <c r="H92" s="21">
        <v>1</v>
      </c>
      <c r="I92" s="26">
        <f t="shared" si="16"/>
        <v>4</v>
      </c>
      <c r="J92" s="34">
        <v>0.9</v>
      </c>
      <c r="K92" s="36">
        <f t="shared" si="17"/>
        <v>3.6</v>
      </c>
      <c r="L92" s="21">
        <f t="shared" si="18"/>
        <v>3.6</v>
      </c>
      <c r="M92" s="34">
        <v>3</v>
      </c>
      <c r="N92" s="21">
        <f t="shared" si="19"/>
        <v>12</v>
      </c>
      <c r="O92" s="33" t="s">
        <v>95</v>
      </c>
    </row>
    <row r="93" outlineLevel="2" spans="1:15">
      <c r="A93" s="33" t="s">
        <v>16</v>
      </c>
      <c r="B93" s="34">
        <v>928</v>
      </c>
      <c r="C93" s="33"/>
      <c r="D93" s="34">
        <v>-6</v>
      </c>
      <c r="E93" s="34">
        <v>550</v>
      </c>
      <c r="F93" s="34">
        <v>90</v>
      </c>
      <c r="G93" s="33">
        <v>16</v>
      </c>
      <c r="H93" s="21">
        <v>2</v>
      </c>
      <c r="I93" s="26">
        <f t="shared" si="16"/>
        <v>32</v>
      </c>
      <c r="J93" s="34">
        <v>2.33</v>
      </c>
      <c r="K93" s="36">
        <f t="shared" si="17"/>
        <v>37.28</v>
      </c>
      <c r="L93" s="21">
        <f t="shared" si="18"/>
        <v>74.56</v>
      </c>
      <c r="M93" s="34">
        <v>8</v>
      </c>
      <c r="N93" s="21">
        <f t="shared" si="19"/>
        <v>256</v>
      </c>
      <c r="O93" s="33"/>
    </row>
    <row r="94" outlineLevel="2" spans="1:15">
      <c r="A94" s="33" t="s">
        <v>16</v>
      </c>
      <c r="B94" s="34">
        <v>1217</v>
      </c>
      <c r="C94" s="33"/>
      <c r="D94" s="34">
        <v>-6</v>
      </c>
      <c r="E94" s="34">
        <v>550</v>
      </c>
      <c r="F94" s="34">
        <v>100</v>
      </c>
      <c r="G94" s="33">
        <v>16</v>
      </c>
      <c r="H94" s="21">
        <v>1</v>
      </c>
      <c r="I94" s="26">
        <f t="shared" si="16"/>
        <v>16</v>
      </c>
      <c r="J94" s="34">
        <v>2.59</v>
      </c>
      <c r="K94" s="36">
        <f t="shared" si="17"/>
        <v>41.44</v>
      </c>
      <c r="L94" s="21">
        <f t="shared" si="18"/>
        <v>41.44</v>
      </c>
      <c r="M94" s="34">
        <v>8</v>
      </c>
      <c r="N94" s="21">
        <f t="shared" si="19"/>
        <v>128</v>
      </c>
      <c r="O94" s="33"/>
    </row>
    <row r="95" outlineLevel="2" spans="1:15">
      <c r="A95" s="33" t="s">
        <v>16</v>
      </c>
      <c r="B95" s="34">
        <v>160</v>
      </c>
      <c r="C95" s="33"/>
      <c r="D95" s="34">
        <v>-6</v>
      </c>
      <c r="E95" s="34">
        <v>432.81</v>
      </c>
      <c r="F95" s="34">
        <v>169.64</v>
      </c>
      <c r="G95" s="33">
        <v>4</v>
      </c>
      <c r="H95" s="21">
        <v>2</v>
      </c>
      <c r="I95" s="26">
        <f t="shared" si="16"/>
        <v>8</v>
      </c>
      <c r="J95" s="34">
        <v>3.46</v>
      </c>
      <c r="K95" s="36">
        <f t="shared" si="17"/>
        <v>13.84</v>
      </c>
      <c r="L95" s="21">
        <f t="shared" si="18"/>
        <v>27.68</v>
      </c>
      <c r="M95" s="34">
        <v>7</v>
      </c>
      <c r="N95" s="21">
        <f t="shared" si="19"/>
        <v>56</v>
      </c>
      <c r="O95" s="33"/>
    </row>
    <row r="96" outlineLevel="2" spans="1:15">
      <c r="A96" s="33" t="s">
        <v>16</v>
      </c>
      <c r="B96" s="34">
        <v>145</v>
      </c>
      <c r="C96" s="33"/>
      <c r="D96" s="34">
        <v>-6</v>
      </c>
      <c r="E96" s="34">
        <v>431.93</v>
      </c>
      <c r="F96" s="34">
        <v>194.06</v>
      </c>
      <c r="G96" s="33">
        <v>4</v>
      </c>
      <c r="H96" s="21">
        <v>2</v>
      </c>
      <c r="I96" s="26">
        <f t="shared" si="16"/>
        <v>8</v>
      </c>
      <c r="J96" s="34">
        <v>3.95</v>
      </c>
      <c r="K96" s="36">
        <f t="shared" si="17"/>
        <v>15.8</v>
      </c>
      <c r="L96" s="21">
        <f t="shared" si="18"/>
        <v>31.6</v>
      </c>
      <c r="M96" s="34">
        <v>8</v>
      </c>
      <c r="N96" s="21">
        <f t="shared" si="19"/>
        <v>64</v>
      </c>
      <c r="O96" s="33"/>
    </row>
    <row r="97" outlineLevel="2" spans="1:15">
      <c r="A97" s="33" t="s">
        <v>16</v>
      </c>
      <c r="B97" s="34">
        <v>159</v>
      </c>
      <c r="C97" s="33"/>
      <c r="D97" s="34">
        <v>-6</v>
      </c>
      <c r="E97" s="34">
        <v>428.47</v>
      </c>
      <c r="F97" s="34">
        <v>190.33</v>
      </c>
      <c r="G97" s="33">
        <v>4</v>
      </c>
      <c r="H97" s="21">
        <v>2</v>
      </c>
      <c r="I97" s="26">
        <f t="shared" si="16"/>
        <v>8</v>
      </c>
      <c r="J97" s="34">
        <v>3.84</v>
      </c>
      <c r="K97" s="36">
        <f t="shared" si="17"/>
        <v>15.36</v>
      </c>
      <c r="L97" s="21">
        <f t="shared" si="18"/>
        <v>30.72</v>
      </c>
      <c r="M97" s="34">
        <v>8</v>
      </c>
      <c r="N97" s="21">
        <f t="shared" si="19"/>
        <v>64</v>
      </c>
      <c r="O97" s="33"/>
    </row>
    <row r="98" outlineLevel="2" spans="1:15">
      <c r="A98" s="33" t="s">
        <v>16</v>
      </c>
      <c r="B98" s="34">
        <v>538</v>
      </c>
      <c r="C98" s="33"/>
      <c r="D98" s="34">
        <v>-6</v>
      </c>
      <c r="E98" s="34">
        <v>397.92</v>
      </c>
      <c r="F98" s="34">
        <v>158.32</v>
      </c>
      <c r="G98" s="33">
        <v>4</v>
      </c>
      <c r="H98" s="21">
        <v>2</v>
      </c>
      <c r="I98" s="26">
        <f t="shared" si="16"/>
        <v>8</v>
      </c>
      <c r="J98" s="34">
        <v>2.97</v>
      </c>
      <c r="K98" s="36">
        <f t="shared" si="17"/>
        <v>11.88</v>
      </c>
      <c r="L98" s="21">
        <f t="shared" si="18"/>
        <v>23.76</v>
      </c>
      <c r="M98" s="34">
        <v>6</v>
      </c>
      <c r="N98" s="21">
        <f t="shared" si="19"/>
        <v>48</v>
      </c>
      <c r="O98" s="33"/>
    </row>
    <row r="99" outlineLevel="2" spans="1:15">
      <c r="A99" s="33" t="s">
        <v>16</v>
      </c>
      <c r="B99" s="34">
        <v>158</v>
      </c>
      <c r="C99" s="33"/>
      <c r="D99" s="34">
        <v>-6</v>
      </c>
      <c r="E99" s="34">
        <v>362.54</v>
      </c>
      <c r="F99" s="34">
        <v>199.63</v>
      </c>
      <c r="G99" s="33">
        <v>4</v>
      </c>
      <c r="H99" s="21">
        <v>2</v>
      </c>
      <c r="I99" s="26">
        <f t="shared" si="16"/>
        <v>8</v>
      </c>
      <c r="J99" s="34">
        <v>3.41</v>
      </c>
      <c r="K99" s="36">
        <f t="shared" si="17"/>
        <v>13.64</v>
      </c>
      <c r="L99" s="21">
        <f t="shared" si="18"/>
        <v>27.28</v>
      </c>
      <c r="M99" s="34">
        <v>9</v>
      </c>
      <c r="N99" s="21">
        <f t="shared" si="19"/>
        <v>72</v>
      </c>
      <c r="O99" s="33"/>
    </row>
    <row r="100" outlineLevel="2" spans="1:15">
      <c r="A100" s="33" t="s">
        <v>16</v>
      </c>
      <c r="B100" s="34">
        <v>441</v>
      </c>
      <c r="C100" s="33"/>
      <c r="D100" s="34">
        <v>-6</v>
      </c>
      <c r="E100" s="34">
        <v>362.44</v>
      </c>
      <c r="F100" s="34">
        <v>125.6</v>
      </c>
      <c r="G100" s="33">
        <v>4</v>
      </c>
      <c r="H100" s="21">
        <v>2</v>
      </c>
      <c r="I100" s="26">
        <f t="shared" si="16"/>
        <v>8</v>
      </c>
      <c r="J100" s="34">
        <v>2.14</v>
      </c>
      <c r="K100" s="36">
        <f t="shared" si="17"/>
        <v>8.56</v>
      </c>
      <c r="L100" s="21">
        <f t="shared" si="18"/>
        <v>17.12</v>
      </c>
      <c r="M100" s="34">
        <v>6</v>
      </c>
      <c r="N100" s="21">
        <f t="shared" si="19"/>
        <v>48</v>
      </c>
      <c r="O100" s="33"/>
    </row>
    <row r="101" outlineLevel="2" spans="1:15">
      <c r="A101" s="33" t="s">
        <v>16</v>
      </c>
      <c r="B101" s="34">
        <v>146</v>
      </c>
      <c r="C101" s="33"/>
      <c r="D101" s="34">
        <v>-6</v>
      </c>
      <c r="E101" s="34">
        <v>360.2</v>
      </c>
      <c r="F101" s="34">
        <v>185.95</v>
      </c>
      <c r="G101" s="33">
        <v>4</v>
      </c>
      <c r="H101" s="21">
        <v>2</v>
      </c>
      <c r="I101" s="26">
        <f t="shared" si="16"/>
        <v>8</v>
      </c>
      <c r="J101" s="34">
        <v>3.15</v>
      </c>
      <c r="K101" s="36">
        <f t="shared" si="17"/>
        <v>12.6</v>
      </c>
      <c r="L101" s="21">
        <f t="shared" si="18"/>
        <v>25.2</v>
      </c>
      <c r="M101" s="34">
        <v>7</v>
      </c>
      <c r="N101" s="21">
        <f t="shared" si="19"/>
        <v>56</v>
      </c>
      <c r="O101" s="33"/>
    </row>
    <row r="102" outlineLevel="2" spans="1:15">
      <c r="A102" s="33" t="s">
        <v>16</v>
      </c>
      <c r="B102" s="34">
        <v>1125</v>
      </c>
      <c r="C102" s="33"/>
      <c r="D102" s="34">
        <v>-6</v>
      </c>
      <c r="E102" s="34">
        <v>300.55</v>
      </c>
      <c r="F102" s="34">
        <v>254</v>
      </c>
      <c r="G102" s="33">
        <v>8</v>
      </c>
      <c r="H102" s="21">
        <v>1</v>
      </c>
      <c r="I102" s="26">
        <f t="shared" si="16"/>
        <v>8</v>
      </c>
      <c r="J102" s="34">
        <v>3.6</v>
      </c>
      <c r="K102" s="36">
        <f t="shared" si="17"/>
        <v>28.8</v>
      </c>
      <c r="L102" s="21">
        <f t="shared" si="18"/>
        <v>28.8</v>
      </c>
      <c r="M102" s="34">
        <v>9</v>
      </c>
      <c r="N102" s="21">
        <f t="shared" si="19"/>
        <v>72</v>
      </c>
      <c r="O102" s="33"/>
    </row>
    <row r="103" outlineLevel="2" spans="1:15">
      <c r="A103" s="33" t="s">
        <v>16</v>
      </c>
      <c r="B103" s="34">
        <v>144</v>
      </c>
      <c r="C103" s="33"/>
      <c r="D103" s="34">
        <v>-6</v>
      </c>
      <c r="E103" s="34">
        <v>247.91</v>
      </c>
      <c r="F103" s="34">
        <v>134.07</v>
      </c>
      <c r="G103" s="33">
        <v>4</v>
      </c>
      <c r="H103" s="21">
        <v>2</v>
      </c>
      <c r="I103" s="26">
        <f t="shared" si="16"/>
        <v>8</v>
      </c>
      <c r="J103" s="34">
        <v>1.57</v>
      </c>
      <c r="K103" s="36">
        <f t="shared" si="17"/>
        <v>6.28</v>
      </c>
      <c r="L103" s="21">
        <f t="shared" si="18"/>
        <v>12.56</v>
      </c>
      <c r="M103" s="34">
        <v>5</v>
      </c>
      <c r="N103" s="21">
        <f t="shared" si="19"/>
        <v>40</v>
      </c>
      <c r="O103" s="33"/>
    </row>
    <row r="104" outlineLevel="2" spans="1:15">
      <c r="A104" s="33" t="s">
        <v>16</v>
      </c>
      <c r="B104" s="34">
        <v>826</v>
      </c>
      <c r="C104" s="33"/>
      <c r="D104" s="34">
        <v>-6</v>
      </c>
      <c r="E104" s="34">
        <v>247.27</v>
      </c>
      <c r="F104" s="34">
        <v>220</v>
      </c>
      <c r="G104" s="33">
        <v>8</v>
      </c>
      <c r="H104" s="21">
        <v>2</v>
      </c>
      <c r="I104" s="26">
        <f t="shared" si="16"/>
        <v>16</v>
      </c>
      <c r="J104" s="34">
        <v>2.56</v>
      </c>
      <c r="K104" s="36">
        <f t="shared" si="17"/>
        <v>20.48</v>
      </c>
      <c r="L104" s="21">
        <f t="shared" si="18"/>
        <v>40.96</v>
      </c>
      <c r="M104" s="34">
        <v>5</v>
      </c>
      <c r="N104" s="21">
        <f t="shared" si="19"/>
        <v>80</v>
      </c>
      <c r="O104" s="33"/>
    </row>
    <row r="105" outlineLevel="2" spans="1:15">
      <c r="A105" s="33" t="s">
        <v>16</v>
      </c>
      <c r="B105" s="34">
        <v>825</v>
      </c>
      <c r="C105" s="33"/>
      <c r="D105" s="34">
        <v>-6</v>
      </c>
      <c r="E105" s="34">
        <v>244.58</v>
      </c>
      <c r="F105" s="34">
        <v>233.51</v>
      </c>
      <c r="G105" s="33">
        <v>8</v>
      </c>
      <c r="H105" s="21">
        <v>2</v>
      </c>
      <c r="I105" s="26">
        <f t="shared" si="16"/>
        <v>16</v>
      </c>
      <c r="J105" s="34">
        <v>2.69</v>
      </c>
      <c r="K105" s="36">
        <f t="shared" si="17"/>
        <v>21.52</v>
      </c>
      <c r="L105" s="21">
        <f t="shared" si="18"/>
        <v>43.04</v>
      </c>
      <c r="M105" s="34">
        <v>7</v>
      </c>
      <c r="N105" s="21">
        <f t="shared" si="19"/>
        <v>112</v>
      </c>
      <c r="O105" s="33"/>
    </row>
    <row r="106" outlineLevel="2" spans="1:15">
      <c r="A106" s="33" t="s">
        <v>16</v>
      </c>
      <c r="B106" s="34">
        <v>1123</v>
      </c>
      <c r="C106" s="33"/>
      <c r="D106" s="34">
        <v>-6</v>
      </c>
      <c r="E106" s="34">
        <v>169.73</v>
      </c>
      <c r="F106" s="34">
        <v>150</v>
      </c>
      <c r="G106" s="33">
        <v>8</v>
      </c>
      <c r="H106" s="21">
        <v>1</v>
      </c>
      <c r="I106" s="26">
        <f t="shared" si="16"/>
        <v>8</v>
      </c>
      <c r="J106" s="34">
        <v>1.2</v>
      </c>
      <c r="K106" s="36">
        <f t="shared" si="17"/>
        <v>9.6</v>
      </c>
      <c r="L106" s="21">
        <f t="shared" si="18"/>
        <v>9.6</v>
      </c>
      <c r="M106" s="34">
        <v>5</v>
      </c>
      <c r="N106" s="21">
        <f t="shared" si="19"/>
        <v>40</v>
      </c>
      <c r="O106" s="33"/>
    </row>
    <row r="107" outlineLevel="1" spans="1:15">
      <c r="A107" s="33">
        <v>12</v>
      </c>
      <c r="B107" s="34"/>
      <c r="C107" s="33"/>
      <c r="D107" s="35" t="s">
        <v>141</v>
      </c>
      <c r="E107" s="34"/>
      <c r="F107" s="34"/>
      <c r="G107" s="33"/>
      <c r="H107" s="21"/>
      <c r="I107" s="26">
        <f>SUBTOTAL(9,I79:I106)</f>
        <v>216</v>
      </c>
      <c r="J107" s="34"/>
      <c r="K107" s="36"/>
      <c r="L107" s="21">
        <f>SUBTOTAL(9,L79:L106)</f>
        <v>515.4</v>
      </c>
      <c r="M107" s="34"/>
      <c r="N107" s="21">
        <f>SUBTOTAL(9,N79:N106)</f>
        <v>1368</v>
      </c>
      <c r="O107" s="33"/>
    </row>
    <row r="108" outlineLevel="2" spans="1:15">
      <c r="A108" s="33" t="s">
        <v>16</v>
      </c>
      <c r="B108" s="34">
        <v>1124</v>
      </c>
      <c r="C108" s="33"/>
      <c r="D108" s="34">
        <v>-8</v>
      </c>
      <c r="E108" s="34">
        <v>615.9</v>
      </c>
      <c r="F108" s="34">
        <v>406.62</v>
      </c>
      <c r="G108" s="33">
        <v>4</v>
      </c>
      <c r="H108" s="21">
        <v>1</v>
      </c>
      <c r="I108" s="26">
        <f t="shared" ref="I108:I113" si="20">H108*G108</f>
        <v>4</v>
      </c>
      <c r="J108" s="34">
        <v>15.73</v>
      </c>
      <c r="K108" s="36">
        <f t="shared" ref="K108:K113" si="21">J108*G108</f>
        <v>62.92</v>
      </c>
      <c r="L108" s="21">
        <f t="shared" ref="L108:L113" si="22">J108*I108</f>
        <v>62.92</v>
      </c>
      <c r="M108" s="34">
        <v>14</v>
      </c>
      <c r="N108" s="21">
        <f t="shared" ref="N108:N113" si="23">M108*I108</f>
        <v>56</v>
      </c>
      <c r="O108" s="33" t="s">
        <v>97</v>
      </c>
    </row>
    <row r="109" outlineLevel="2" spans="1:15">
      <c r="A109" s="33" t="s">
        <v>16</v>
      </c>
      <c r="B109" s="34">
        <v>824</v>
      </c>
      <c r="C109" s="33"/>
      <c r="D109" s="34">
        <v>-8</v>
      </c>
      <c r="E109" s="34">
        <v>554.25</v>
      </c>
      <c r="F109" s="34">
        <v>382.21</v>
      </c>
      <c r="G109" s="33">
        <v>4</v>
      </c>
      <c r="H109" s="21">
        <v>2</v>
      </c>
      <c r="I109" s="26">
        <f t="shared" si="20"/>
        <v>8</v>
      </c>
      <c r="J109" s="34">
        <v>13.3</v>
      </c>
      <c r="K109" s="36">
        <f t="shared" si="21"/>
        <v>53.2</v>
      </c>
      <c r="L109" s="21">
        <f t="shared" si="22"/>
        <v>106.4</v>
      </c>
      <c r="M109" s="34">
        <v>14</v>
      </c>
      <c r="N109" s="21">
        <f t="shared" si="23"/>
        <v>112</v>
      </c>
      <c r="O109" s="33" t="s">
        <v>97</v>
      </c>
    </row>
    <row r="110" outlineLevel="2" spans="1:15">
      <c r="A110" s="33" t="s">
        <v>16</v>
      </c>
      <c r="B110" s="34">
        <v>618</v>
      </c>
      <c r="C110" s="33"/>
      <c r="D110" s="34">
        <v>-8</v>
      </c>
      <c r="E110" s="34">
        <v>464.51</v>
      </c>
      <c r="F110" s="34">
        <v>213.28</v>
      </c>
      <c r="G110" s="33">
        <v>4</v>
      </c>
      <c r="H110" s="21">
        <v>2</v>
      </c>
      <c r="I110" s="26">
        <f t="shared" si="20"/>
        <v>8</v>
      </c>
      <c r="J110" s="34">
        <v>6.22</v>
      </c>
      <c r="K110" s="36">
        <f t="shared" si="21"/>
        <v>24.88</v>
      </c>
      <c r="L110" s="21">
        <f t="shared" si="22"/>
        <v>49.76</v>
      </c>
      <c r="M110" s="34">
        <v>8</v>
      </c>
      <c r="N110" s="21">
        <f t="shared" si="23"/>
        <v>64</v>
      </c>
      <c r="O110" s="33" t="s">
        <v>97</v>
      </c>
    </row>
    <row r="111" outlineLevel="2" spans="1:15">
      <c r="A111" s="33" t="s">
        <v>16</v>
      </c>
      <c r="B111" s="34">
        <v>1322</v>
      </c>
      <c r="C111" s="33"/>
      <c r="D111" s="34">
        <v>-8</v>
      </c>
      <c r="E111" s="34">
        <v>449.28</v>
      </c>
      <c r="F111" s="34">
        <v>225.28</v>
      </c>
      <c r="G111" s="33">
        <v>4</v>
      </c>
      <c r="H111" s="21">
        <v>1</v>
      </c>
      <c r="I111" s="26">
        <f t="shared" si="20"/>
        <v>4</v>
      </c>
      <c r="J111" s="34">
        <v>6.36</v>
      </c>
      <c r="K111" s="36">
        <f t="shared" si="21"/>
        <v>25.44</v>
      </c>
      <c r="L111" s="21">
        <f t="shared" si="22"/>
        <v>25.44</v>
      </c>
      <c r="M111" s="34">
        <v>8</v>
      </c>
      <c r="N111" s="21">
        <f t="shared" si="23"/>
        <v>32</v>
      </c>
      <c r="O111" s="33" t="s">
        <v>97</v>
      </c>
    </row>
    <row r="112" outlineLevel="2" spans="1:15">
      <c r="A112" s="33" t="s">
        <v>16</v>
      </c>
      <c r="B112" s="34">
        <v>1323</v>
      </c>
      <c r="C112" s="33"/>
      <c r="D112" s="34">
        <v>-8</v>
      </c>
      <c r="E112" s="34">
        <v>314.47</v>
      </c>
      <c r="F112" s="34">
        <v>302.49</v>
      </c>
      <c r="G112" s="33">
        <v>8</v>
      </c>
      <c r="H112" s="21">
        <v>1</v>
      </c>
      <c r="I112" s="26">
        <f t="shared" si="20"/>
        <v>8</v>
      </c>
      <c r="J112" s="34">
        <v>5.97</v>
      </c>
      <c r="K112" s="36">
        <f t="shared" si="21"/>
        <v>47.76</v>
      </c>
      <c r="L112" s="21">
        <f t="shared" si="22"/>
        <v>47.76</v>
      </c>
      <c r="M112" s="34">
        <v>7</v>
      </c>
      <c r="N112" s="21">
        <f t="shared" si="23"/>
        <v>56</v>
      </c>
      <c r="O112" s="33"/>
    </row>
    <row r="113" outlineLevel="2" spans="1:15">
      <c r="A113" s="33" t="s">
        <v>16</v>
      </c>
      <c r="B113" s="34">
        <v>1126</v>
      </c>
      <c r="C113" s="33"/>
      <c r="D113" s="34">
        <v>-8</v>
      </c>
      <c r="E113" s="34">
        <v>267.63</v>
      </c>
      <c r="F113" s="34">
        <v>220</v>
      </c>
      <c r="G113" s="33">
        <v>8</v>
      </c>
      <c r="H113" s="21">
        <v>1</v>
      </c>
      <c r="I113" s="26">
        <f t="shared" si="20"/>
        <v>8</v>
      </c>
      <c r="J113" s="34">
        <v>3.7</v>
      </c>
      <c r="K113" s="36">
        <f t="shared" si="21"/>
        <v>29.6</v>
      </c>
      <c r="L113" s="21">
        <f t="shared" si="22"/>
        <v>29.6</v>
      </c>
      <c r="M113" s="34">
        <v>5</v>
      </c>
      <c r="N113" s="21">
        <f t="shared" si="23"/>
        <v>40</v>
      </c>
      <c r="O113" s="33"/>
    </row>
    <row r="114" outlineLevel="1" spans="1:15">
      <c r="A114" s="33">
        <v>13</v>
      </c>
      <c r="B114" s="34"/>
      <c r="C114" s="33"/>
      <c r="D114" s="35" t="s">
        <v>142</v>
      </c>
      <c r="E114" s="34"/>
      <c r="F114" s="34"/>
      <c r="G114" s="33"/>
      <c r="H114" s="21"/>
      <c r="I114" s="26">
        <f>SUBTOTAL(9,I108:I113)</f>
        <v>40</v>
      </c>
      <c r="J114" s="34"/>
      <c r="K114" s="36"/>
      <c r="L114" s="21">
        <f>SUBTOTAL(9,L108:L113)</f>
        <v>321.88</v>
      </c>
      <c r="M114" s="34"/>
      <c r="N114" s="21">
        <f>SUBTOTAL(9,N108:N113)</f>
        <v>360</v>
      </c>
      <c r="O114" s="33"/>
    </row>
    <row r="115" outlineLevel="2" spans="1:15">
      <c r="A115" s="33" t="s">
        <v>16</v>
      </c>
      <c r="B115" s="34">
        <v>449</v>
      </c>
      <c r="C115" s="33"/>
      <c r="D115" s="34">
        <v>-6</v>
      </c>
      <c r="E115" s="34">
        <v>120</v>
      </c>
      <c r="F115" s="34">
        <v>60</v>
      </c>
      <c r="G115" s="33">
        <v>14</v>
      </c>
      <c r="H115" s="21">
        <v>2</v>
      </c>
      <c r="I115" s="26">
        <f>H115*G115</f>
        <v>28</v>
      </c>
      <c r="J115" s="34">
        <v>0.34</v>
      </c>
      <c r="K115" s="36">
        <f>J115*G115</f>
        <v>4.76</v>
      </c>
      <c r="L115" s="21">
        <f>J115*I115</f>
        <v>9.52</v>
      </c>
      <c r="M115" s="34">
        <v>2</v>
      </c>
      <c r="N115" s="21">
        <f>M115*I115</f>
        <v>56</v>
      </c>
      <c r="O115" s="39" t="s">
        <v>110</v>
      </c>
    </row>
    <row r="116" outlineLevel="2" spans="1:15">
      <c r="A116" s="33" t="s">
        <v>16</v>
      </c>
      <c r="B116" s="34">
        <v>198</v>
      </c>
      <c r="C116" s="33"/>
      <c r="D116" s="34">
        <v>-6</v>
      </c>
      <c r="E116" s="34">
        <v>100</v>
      </c>
      <c r="F116" s="34">
        <v>50</v>
      </c>
      <c r="G116" s="33">
        <v>2</v>
      </c>
      <c r="H116" s="21">
        <v>2</v>
      </c>
      <c r="I116" s="26">
        <f>H116*G116</f>
        <v>4</v>
      </c>
      <c r="J116" s="34">
        <v>0.24</v>
      </c>
      <c r="K116" s="36">
        <f>J116*G116</f>
        <v>0.48</v>
      </c>
      <c r="L116" s="21">
        <f>J116*I116</f>
        <v>0.96</v>
      </c>
      <c r="M116" s="34">
        <v>2</v>
      </c>
      <c r="N116" s="21">
        <f>M116*I116</f>
        <v>8</v>
      </c>
      <c r="O116" s="39" t="s">
        <v>110</v>
      </c>
    </row>
    <row r="117" outlineLevel="2" spans="1:15">
      <c r="A117" s="33" t="s">
        <v>16</v>
      </c>
      <c r="B117" s="34">
        <v>232</v>
      </c>
      <c r="C117" s="33"/>
      <c r="D117" s="34">
        <v>-6</v>
      </c>
      <c r="E117" s="34">
        <v>100</v>
      </c>
      <c r="F117" s="34">
        <v>50</v>
      </c>
      <c r="G117" s="33">
        <v>2</v>
      </c>
      <c r="H117" s="21">
        <v>2</v>
      </c>
      <c r="I117" s="26">
        <f>H117*G117</f>
        <v>4</v>
      </c>
      <c r="J117" s="34">
        <v>0.24</v>
      </c>
      <c r="K117" s="36">
        <f>J117*G117</f>
        <v>0.48</v>
      </c>
      <c r="L117" s="21">
        <f>J117*I117</f>
        <v>0.96</v>
      </c>
      <c r="M117" s="34">
        <v>2</v>
      </c>
      <c r="N117" s="21">
        <f>M117*I117</f>
        <v>8</v>
      </c>
      <c r="O117" s="39" t="s">
        <v>110</v>
      </c>
    </row>
    <row r="118" outlineLevel="2" spans="1:15">
      <c r="A118" s="33" t="s">
        <v>16</v>
      </c>
      <c r="B118" s="34">
        <v>329</v>
      </c>
      <c r="C118" s="33"/>
      <c r="D118" s="34">
        <v>-6</v>
      </c>
      <c r="E118" s="34">
        <v>100</v>
      </c>
      <c r="F118" s="34">
        <v>50</v>
      </c>
      <c r="G118" s="33">
        <v>2</v>
      </c>
      <c r="H118" s="21">
        <v>2</v>
      </c>
      <c r="I118" s="26">
        <f>H118*G118</f>
        <v>4</v>
      </c>
      <c r="J118" s="34">
        <v>0.24</v>
      </c>
      <c r="K118" s="36">
        <f>J118*G118</f>
        <v>0.48</v>
      </c>
      <c r="L118" s="21">
        <f>J118*I118</f>
        <v>0.96</v>
      </c>
      <c r="M118" s="34">
        <v>2</v>
      </c>
      <c r="N118" s="21">
        <f>M118*I118</f>
        <v>8</v>
      </c>
      <c r="O118" s="39" t="s">
        <v>110</v>
      </c>
    </row>
    <row r="119" outlineLevel="1" spans="1:15">
      <c r="A119" s="33">
        <v>14</v>
      </c>
      <c r="B119" s="34"/>
      <c r="C119" s="33"/>
      <c r="D119" s="35" t="s">
        <v>141</v>
      </c>
      <c r="E119" s="34"/>
      <c r="F119" s="34"/>
      <c r="G119" s="33"/>
      <c r="H119" s="21"/>
      <c r="I119" s="26">
        <f>SUBTOTAL(9,I115:I118)</f>
        <v>40</v>
      </c>
      <c r="J119" s="34"/>
      <c r="K119" s="36"/>
      <c r="L119" s="21">
        <f>SUBTOTAL(9,L115:L118)</f>
        <v>12.4</v>
      </c>
      <c r="M119" s="34"/>
      <c r="N119" s="21">
        <f>SUBTOTAL(9,N115:N118)</f>
        <v>80</v>
      </c>
      <c r="O119" s="39"/>
    </row>
    <row r="120" outlineLevel="2" spans="1:15">
      <c r="A120" s="33" t="s">
        <v>16</v>
      </c>
      <c r="B120" s="34">
        <v>546</v>
      </c>
      <c r="C120" s="33"/>
      <c r="D120" s="34">
        <v>-10</v>
      </c>
      <c r="E120" s="34">
        <v>120</v>
      </c>
      <c r="F120" s="34">
        <v>60</v>
      </c>
      <c r="G120" s="33">
        <v>2</v>
      </c>
      <c r="H120" s="21">
        <v>2</v>
      </c>
      <c r="I120" s="26">
        <f>H120*G120</f>
        <v>4</v>
      </c>
      <c r="J120" s="34">
        <v>0.57</v>
      </c>
      <c r="K120" s="36">
        <f>J120*G120</f>
        <v>1.14</v>
      </c>
      <c r="L120" s="21">
        <f>J120*I120</f>
        <v>2.28</v>
      </c>
      <c r="M120" s="34">
        <v>2</v>
      </c>
      <c r="N120" s="21">
        <f>M120*I120</f>
        <v>8</v>
      </c>
      <c r="O120" s="39" t="s">
        <v>110</v>
      </c>
    </row>
    <row r="121" outlineLevel="1" spans="1:15">
      <c r="A121" s="33">
        <v>15</v>
      </c>
      <c r="B121" s="34"/>
      <c r="C121" s="33"/>
      <c r="D121" s="35" t="s">
        <v>140</v>
      </c>
      <c r="E121" s="34"/>
      <c r="F121" s="34"/>
      <c r="G121" s="33"/>
      <c r="H121" s="21"/>
      <c r="I121" s="26">
        <f>SUBTOTAL(9,I120)</f>
        <v>4</v>
      </c>
      <c r="J121" s="34"/>
      <c r="K121" s="36"/>
      <c r="L121" s="21">
        <f>SUBTOTAL(9,L120)</f>
        <v>2.28</v>
      </c>
      <c r="M121" s="34"/>
      <c r="N121" s="21">
        <f>SUBTOTAL(9,N120)</f>
        <v>8</v>
      </c>
      <c r="O121" s="39"/>
    </row>
    <row r="122" outlineLevel="2" spans="1:15">
      <c r="A122" s="33" t="s">
        <v>16</v>
      </c>
      <c r="B122" s="34">
        <v>196</v>
      </c>
      <c r="C122" s="33" t="s">
        <v>27</v>
      </c>
      <c r="D122" s="34">
        <v>-6</v>
      </c>
      <c r="E122" s="34">
        <v>141.42</v>
      </c>
      <c r="F122" s="34">
        <v>67.18</v>
      </c>
      <c r="G122" s="33">
        <v>8</v>
      </c>
      <c r="H122" s="21">
        <v>2</v>
      </c>
      <c r="I122" s="26">
        <f t="shared" ref="I122:I127" si="24">H122*G122</f>
        <v>16</v>
      </c>
      <c r="J122" s="34">
        <v>0.45</v>
      </c>
      <c r="K122" s="36">
        <f t="shared" ref="K122:K127" si="25">J122*G122</f>
        <v>3.6</v>
      </c>
      <c r="L122" s="21">
        <f t="shared" ref="L122:L127" si="26">J122*I122</f>
        <v>7.2</v>
      </c>
      <c r="M122" s="34">
        <v>0</v>
      </c>
      <c r="N122" s="21">
        <f t="shared" ref="N122:N127" si="27">M122*I122</f>
        <v>0</v>
      </c>
      <c r="O122" s="40" t="s">
        <v>91</v>
      </c>
    </row>
    <row r="123" outlineLevel="2" spans="1:15">
      <c r="A123" s="33" t="s">
        <v>16</v>
      </c>
      <c r="B123" s="34">
        <v>234</v>
      </c>
      <c r="C123" s="33" t="s">
        <v>27</v>
      </c>
      <c r="D123" s="34">
        <v>-6</v>
      </c>
      <c r="E123" s="34">
        <v>141.42</v>
      </c>
      <c r="F123" s="34">
        <v>67.18</v>
      </c>
      <c r="G123" s="33">
        <v>8</v>
      </c>
      <c r="H123" s="21">
        <v>2</v>
      </c>
      <c r="I123" s="26">
        <f t="shared" si="24"/>
        <v>16</v>
      </c>
      <c r="J123" s="34">
        <v>0.45</v>
      </c>
      <c r="K123" s="36">
        <f t="shared" si="25"/>
        <v>3.6</v>
      </c>
      <c r="L123" s="21">
        <f t="shared" si="26"/>
        <v>7.2</v>
      </c>
      <c r="M123" s="34">
        <v>0</v>
      </c>
      <c r="N123" s="21">
        <f t="shared" si="27"/>
        <v>0</v>
      </c>
      <c r="O123" s="40" t="s">
        <v>91</v>
      </c>
    </row>
    <row r="124" outlineLevel="2" spans="1:15">
      <c r="A124" s="33" t="s">
        <v>16</v>
      </c>
      <c r="B124" s="34">
        <v>326</v>
      </c>
      <c r="C124" s="33" t="s">
        <v>27</v>
      </c>
      <c r="D124" s="34">
        <v>-6</v>
      </c>
      <c r="E124" s="34">
        <v>141.42</v>
      </c>
      <c r="F124" s="34">
        <v>67.18</v>
      </c>
      <c r="G124" s="33">
        <v>8</v>
      </c>
      <c r="H124" s="21">
        <v>2</v>
      </c>
      <c r="I124" s="26">
        <f t="shared" si="24"/>
        <v>16</v>
      </c>
      <c r="J124" s="34">
        <v>0.45</v>
      </c>
      <c r="K124" s="36">
        <f t="shared" si="25"/>
        <v>3.6</v>
      </c>
      <c r="L124" s="21">
        <f t="shared" si="26"/>
        <v>7.2</v>
      </c>
      <c r="M124" s="34">
        <v>0</v>
      </c>
      <c r="N124" s="21">
        <f t="shared" si="27"/>
        <v>0</v>
      </c>
      <c r="O124" s="40" t="s">
        <v>91</v>
      </c>
    </row>
    <row r="125" outlineLevel="2" spans="1:15">
      <c r="A125" s="33" t="s">
        <v>16</v>
      </c>
      <c r="B125" s="34">
        <v>233</v>
      </c>
      <c r="C125" s="33" t="s">
        <v>27</v>
      </c>
      <c r="D125" s="34">
        <v>-6</v>
      </c>
      <c r="E125" s="34">
        <v>97.2</v>
      </c>
      <c r="F125" s="34">
        <v>46.27</v>
      </c>
      <c r="G125" s="33">
        <v>8</v>
      </c>
      <c r="H125" s="21">
        <v>2</v>
      </c>
      <c r="I125" s="26">
        <f t="shared" si="24"/>
        <v>16</v>
      </c>
      <c r="J125" s="34">
        <v>0.21</v>
      </c>
      <c r="K125" s="36">
        <f t="shared" si="25"/>
        <v>1.68</v>
      </c>
      <c r="L125" s="21">
        <f t="shared" si="26"/>
        <v>3.36</v>
      </c>
      <c r="M125" s="34">
        <v>0</v>
      </c>
      <c r="N125" s="21">
        <f t="shared" si="27"/>
        <v>0</v>
      </c>
      <c r="O125" s="40" t="s">
        <v>91</v>
      </c>
    </row>
    <row r="126" outlineLevel="2" spans="1:15">
      <c r="A126" s="33" t="s">
        <v>16</v>
      </c>
      <c r="B126" s="34">
        <v>325</v>
      </c>
      <c r="C126" s="33" t="s">
        <v>27</v>
      </c>
      <c r="D126" s="34">
        <v>-6</v>
      </c>
      <c r="E126" s="34">
        <v>97.11</v>
      </c>
      <c r="F126" s="34">
        <v>46.29</v>
      </c>
      <c r="G126" s="33">
        <v>8</v>
      </c>
      <c r="H126" s="21">
        <v>2</v>
      </c>
      <c r="I126" s="26">
        <f t="shared" si="24"/>
        <v>16</v>
      </c>
      <c r="J126" s="34">
        <v>0.21</v>
      </c>
      <c r="K126" s="36">
        <f t="shared" si="25"/>
        <v>1.68</v>
      </c>
      <c r="L126" s="21">
        <f t="shared" si="26"/>
        <v>3.36</v>
      </c>
      <c r="M126" s="34">
        <v>0</v>
      </c>
      <c r="N126" s="21">
        <f t="shared" si="27"/>
        <v>0</v>
      </c>
      <c r="O126" s="40" t="s">
        <v>91</v>
      </c>
    </row>
    <row r="127" outlineLevel="2" spans="1:15">
      <c r="A127" s="33" t="s">
        <v>16</v>
      </c>
      <c r="B127" s="34">
        <v>195</v>
      </c>
      <c r="C127" s="33" t="s">
        <v>27</v>
      </c>
      <c r="D127" s="34">
        <v>-6</v>
      </c>
      <c r="E127" s="34">
        <v>83.19</v>
      </c>
      <c r="F127" s="34">
        <v>39.09</v>
      </c>
      <c r="G127" s="33">
        <v>8</v>
      </c>
      <c r="H127" s="21">
        <v>2</v>
      </c>
      <c r="I127" s="26">
        <f t="shared" si="24"/>
        <v>16</v>
      </c>
      <c r="J127" s="34">
        <v>0.15</v>
      </c>
      <c r="K127" s="36">
        <f t="shared" si="25"/>
        <v>1.2</v>
      </c>
      <c r="L127" s="21">
        <f t="shared" si="26"/>
        <v>2.4</v>
      </c>
      <c r="M127" s="34">
        <v>0</v>
      </c>
      <c r="N127" s="21">
        <f t="shared" si="27"/>
        <v>0</v>
      </c>
      <c r="O127" s="40" t="s">
        <v>91</v>
      </c>
    </row>
    <row r="128" outlineLevel="1" spans="1:15">
      <c r="A128" s="33">
        <v>16</v>
      </c>
      <c r="B128" s="34"/>
      <c r="C128" s="33"/>
      <c r="D128" s="35" t="s">
        <v>141</v>
      </c>
      <c r="E128" s="34"/>
      <c r="F128" s="34"/>
      <c r="G128" s="33"/>
      <c r="H128" s="21"/>
      <c r="I128" s="26">
        <f>SUBTOTAL(9,I122:I127)</f>
        <v>96</v>
      </c>
      <c r="J128" s="34"/>
      <c r="K128" s="36"/>
      <c r="L128" s="21">
        <f>SUBTOTAL(9,L122:L127)</f>
        <v>30.72</v>
      </c>
      <c r="M128" s="34"/>
      <c r="N128" s="21">
        <f>SUBTOTAL(9,N122:N127)</f>
        <v>0</v>
      </c>
      <c r="O128" s="40"/>
    </row>
    <row r="129" outlineLevel="2" spans="1:15">
      <c r="A129" s="33" t="s">
        <v>16</v>
      </c>
      <c r="B129" s="54" t="s">
        <v>92</v>
      </c>
      <c r="C129" s="33" t="s">
        <v>27</v>
      </c>
      <c r="D129" s="34">
        <v>-8</v>
      </c>
      <c r="E129" s="34">
        <v>747.76</v>
      </c>
      <c r="F129" s="34">
        <v>434.6</v>
      </c>
      <c r="G129" s="33">
        <v>2</v>
      </c>
      <c r="H129" s="21">
        <v>2</v>
      </c>
      <c r="I129" s="26">
        <f t="shared" ref="I129:I146" si="28">H129*G129</f>
        <v>4</v>
      </c>
      <c r="J129" s="34">
        <v>20.41</v>
      </c>
      <c r="K129" s="36">
        <f t="shared" ref="K129:K146" si="29">J129*G129</f>
        <v>40.82</v>
      </c>
      <c r="L129" s="21">
        <f t="shared" ref="L129:L146" si="30">J129*I129</f>
        <v>81.64</v>
      </c>
      <c r="M129" s="34">
        <v>17</v>
      </c>
      <c r="N129" s="21">
        <f t="shared" ref="N129:N146" si="31">M129*I129</f>
        <v>68</v>
      </c>
      <c r="O129" s="40" t="s">
        <v>93</v>
      </c>
    </row>
    <row r="130" outlineLevel="2" spans="1:15">
      <c r="A130" s="33" t="s">
        <v>16</v>
      </c>
      <c r="B130" s="54" t="s">
        <v>94</v>
      </c>
      <c r="C130" s="33" t="s">
        <v>27</v>
      </c>
      <c r="D130" s="34">
        <v>-8</v>
      </c>
      <c r="E130" s="34">
        <v>747.76</v>
      </c>
      <c r="F130" s="34">
        <v>434.6</v>
      </c>
      <c r="G130" s="33">
        <v>2</v>
      </c>
      <c r="H130" s="21">
        <v>2</v>
      </c>
      <c r="I130" s="26">
        <f t="shared" si="28"/>
        <v>4</v>
      </c>
      <c r="J130" s="34">
        <v>20.41</v>
      </c>
      <c r="K130" s="36">
        <f t="shared" si="29"/>
        <v>40.82</v>
      </c>
      <c r="L130" s="21">
        <f t="shared" si="30"/>
        <v>81.64</v>
      </c>
      <c r="M130" s="34">
        <v>17</v>
      </c>
      <c r="N130" s="21">
        <f t="shared" si="31"/>
        <v>68</v>
      </c>
      <c r="O130" s="40" t="s">
        <v>93</v>
      </c>
    </row>
    <row r="131" outlineLevel="2" spans="1:15">
      <c r="A131" s="33" t="s">
        <v>16</v>
      </c>
      <c r="B131" s="34">
        <v>438</v>
      </c>
      <c r="C131" s="33" t="s">
        <v>27</v>
      </c>
      <c r="D131" s="34">
        <v>-8</v>
      </c>
      <c r="E131" s="34">
        <v>618.05</v>
      </c>
      <c r="F131" s="34">
        <v>360.45</v>
      </c>
      <c r="G131" s="33">
        <v>2</v>
      </c>
      <c r="H131" s="21">
        <v>2</v>
      </c>
      <c r="I131" s="26">
        <f t="shared" si="28"/>
        <v>4</v>
      </c>
      <c r="J131" s="34">
        <v>13.99</v>
      </c>
      <c r="K131" s="36">
        <f t="shared" si="29"/>
        <v>27.98</v>
      </c>
      <c r="L131" s="21">
        <f t="shared" si="30"/>
        <v>55.96</v>
      </c>
      <c r="M131" s="34">
        <v>16</v>
      </c>
      <c r="N131" s="21">
        <f t="shared" si="31"/>
        <v>64</v>
      </c>
      <c r="O131" s="40" t="s">
        <v>93</v>
      </c>
    </row>
    <row r="132" outlineLevel="2" spans="1:15">
      <c r="A132" s="33" t="s">
        <v>16</v>
      </c>
      <c r="B132" s="34">
        <v>439</v>
      </c>
      <c r="C132" s="33" t="s">
        <v>27</v>
      </c>
      <c r="D132" s="34">
        <v>-8</v>
      </c>
      <c r="E132" s="34">
        <v>618.05</v>
      </c>
      <c r="F132" s="34">
        <v>360.45</v>
      </c>
      <c r="G132" s="33">
        <v>2</v>
      </c>
      <c r="H132" s="21">
        <v>2</v>
      </c>
      <c r="I132" s="26">
        <f t="shared" si="28"/>
        <v>4</v>
      </c>
      <c r="J132" s="34">
        <v>13.99</v>
      </c>
      <c r="K132" s="36">
        <f t="shared" si="29"/>
        <v>27.98</v>
      </c>
      <c r="L132" s="21">
        <f t="shared" si="30"/>
        <v>55.96</v>
      </c>
      <c r="M132" s="34">
        <v>16</v>
      </c>
      <c r="N132" s="21">
        <f t="shared" si="31"/>
        <v>64</v>
      </c>
      <c r="O132" s="40" t="s">
        <v>93</v>
      </c>
    </row>
    <row r="133" outlineLevel="2" spans="1:15">
      <c r="A133" s="33" t="s">
        <v>16</v>
      </c>
      <c r="B133" s="34">
        <v>519</v>
      </c>
      <c r="C133" s="33" t="s">
        <v>27</v>
      </c>
      <c r="D133" s="34">
        <v>-8</v>
      </c>
      <c r="E133" s="34">
        <v>594.9</v>
      </c>
      <c r="F133" s="34">
        <v>439.87</v>
      </c>
      <c r="G133" s="33">
        <v>2</v>
      </c>
      <c r="H133" s="21">
        <v>2</v>
      </c>
      <c r="I133" s="26">
        <f t="shared" si="28"/>
        <v>4</v>
      </c>
      <c r="J133" s="34">
        <v>16.43</v>
      </c>
      <c r="K133" s="36">
        <f t="shared" si="29"/>
        <v>32.86</v>
      </c>
      <c r="L133" s="21">
        <f t="shared" si="30"/>
        <v>65.72</v>
      </c>
      <c r="M133" s="34">
        <v>18</v>
      </c>
      <c r="N133" s="21">
        <f t="shared" si="31"/>
        <v>72</v>
      </c>
      <c r="O133" s="40" t="s">
        <v>93</v>
      </c>
    </row>
    <row r="134" outlineLevel="2" spans="1:15">
      <c r="A134" s="33" t="s">
        <v>16</v>
      </c>
      <c r="B134" s="34">
        <v>520</v>
      </c>
      <c r="C134" s="33" t="s">
        <v>27</v>
      </c>
      <c r="D134" s="34">
        <v>-8</v>
      </c>
      <c r="E134" s="34">
        <v>594.9</v>
      </c>
      <c r="F134" s="34">
        <v>439.87</v>
      </c>
      <c r="G134" s="33">
        <v>2</v>
      </c>
      <c r="H134" s="21">
        <v>2</v>
      </c>
      <c r="I134" s="26">
        <f t="shared" si="28"/>
        <v>4</v>
      </c>
      <c r="J134" s="34">
        <v>16.43</v>
      </c>
      <c r="K134" s="36">
        <f t="shared" si="29"/>
        <v>32.86</v>
      </c>
      <c r="L134" s="21">
        <f t="shared" si="30"/>
        <v>65.72</v>
      </c>
      <c r="M134" s="34">
        <v>18</v>
      </c>
      <c r="N134" s="21">
        <f t="shared" si="31"/>
        <v>72</v>
      </c>
      <c r="O134" s="40" t="s">
        <v>93</v>
      </c>
    </row>
    <row r="135" outlineLevel="2" spans="1:15">
      <c r="A135" s="33" t="s">
        <v>16</v>
      </c>
      <c r="B135" s="34">
        <v>416</v>
      </c>
      <c r="C135" s="33" t="s">
        <v>27</v>
      </c>
      <c r="D135" s="34">
        <v>-8</v>
      </c>
      <c r="E135" s="34">
        <v>580.35</v>
      </c>
      <c r="F135" s="34">
        <v>428.68</v>
      </c>
      <c r="G135" s="33">
        <v>2</v>
      </c>
      <c r="H135" s="21">
        <v>2</v>
      </c>
      <c r="I135" s="26">
        <f t="shared" si="28"/>
        <v>4</v>
      </c>
      <c r="J135" s="34">
        <v>15.62</v>
      </c>
      <c r="K135" s="36">
        <f t="shared" si="29"/>
        <v>31.24</v>
      </c>
      <c r="L135" s="21">
        <f t="shared" si="30"/>
        <v>62.48</v>
      </c>
      <c r="M135" s="34">
        <v>19</v>
      </c>
      <c r="N135" s="21">
        <f t="shared" si="31"/>
        <v>76</v>
      </c>
      <c r="O135" s="40" t="s">
        <v>93</v>
      </c>
    </row>
    <row r="136" outlineLevel="2" spans="1:15">
      <c r="A136" s="33" t="s">
        <v>16</v>
      </c>
      <c r="B136" s="34">
        <v>417</v>
      </c>
      <c r="C136" s="33" t="s">
        <v>27</v>
      </c>
      <c r="D136" s="34">
        <v>-8</v>
      </c>
      <c r="E136" s="34">
        <v>580.35</v>
      </c>
      <c r="F136" s="34">
        <v>428.68</v>
      </c>
      <c r="G136" s="33">
        <v>2</v>
      </c>
      <c r="H136" s="21">
        <v>2</v>
      </c>
      <c r="I136" s="26">
        <f t="shared" si="28"/>
        <v>4</v>
      </c>
      <c r="J136" s="34">
        <v>15.62</v>
      </c>
      <c r="K136" s="36">
        <f t="shared" si="29"/>
        <v>31.24</v>
      </c>
      <c r="L136" s="21">
        <f t="shared" si="30"/>
        <v>62.48</v>
      </c>
      <c r="M136" s="34">
        <v>19</v>
      </c>
      <c r="N136" s="21">
        <f t="shared" si="31"/>
        <v>76</v>
      </c>
      <c r="O136" s="40" t="s">
        <v>93</v>
      </c>
    </row>
    <row r="137" outlineLevel="2" spans="1:15">
      <c r="A137" s="33" t="s">
        <v>16</v>
      </c>
      <c r="B137" s="34">
        <v>174</v>
      </c>
      <c r="C137" s="33" t="s">
        <v>27</v>
      </c>
      <c r="D137" s="34">
        <v>-8</v>
      </c>
      <c r="E137" s="34">
        <v>317.88</v>
      </c>
      <c r="F137" s="34">
        <v>153.19</v>
      </c>
      <c r="G137" s="33">
        <v>2</v>
      </c>
      <c r="H137" s="21">
        <v>2</v>
      </c>
      <c r="I137" s="26">
        <f t="shared" si="28"/>
        <v>4</v>
      </c>
      <c r="J137" s="34">
        <v>3.06</v>
      </c>
      <c r="K137" s="36">
        <f t="shared" si="29"/>
        <v>6.12</v>
      </c>
      <c r="L137" s="21">
        <f t="shared" si="30"/>
        <v>12.24</v>
      </c>
      <c r="M137" s="34">
        <v>8</v>
      </c>
      <c r="N137" s="21">
        <f t="shared" si="31"/>
        <v>32</v>
      </c>
      <c r="O137" s="40" t="s">
        <v>93</v>
      </c>
    </row>
    <row r="138" outlineLevel="2" spans="1:15">
      <c r="A138" s="33" t="s">
        <v>16</v>
      </c>
      <c r="B138" s="34">
        <v>136</v>
      </c>
      <c r="C138" s="33" t="s">
        <v>27</v>
      </c>
      <c r="D138" s="34">
        <v>-8</v>
      </c>
      <c r="E138" s="34">
        <v>530</v>
      </c>
      <c r="F138" s="34">
        <v>400.87</v>
      </c>
      <c r="G138" s="33">
        <v>2</v>
      </c>
      <c r="H138" s="21">
        <v>2</v>
      </c>
      <c r="I138" s="26">
        <f t="shared" si="28"/>
        <v>4</v>
      </c>
      <c r="J138" s="34">
        <v>13.34</v>
      </c>
      <c r="K138" s="36">
        <f t="shared" si="29"/>
        <v>26.68</v>
      </c>
      <c r="L138" s="21">
        <f t="shared" si="30"/>
        <v>53.36</v>
      </c>
      <c r="M138" s="34">
        <v>18</v>
      </c>
      <c r="N138" s="21">
        <f t="shared" si="31"/>
        <v>72</v>
      </c>
      <c r="O138" s="40" t="s">
        <v>91</v>
      </c>
    </row>
    <row r="139" outlineLevel="2" spans="1:15">
      <c r="A139" s="33" t="s">
        <v>16</v>
      </c>
      <c r="B139" s="54" t="s">
        <v>99</v>
      </c>
      <c r="C139" s="33" t="s">
        <v>27</v>
      </c>
      <c r="D139" s="34">
        <v>-8</v>
      </c>
      <c r="E139" s="34">
        <v>417.59</v>
      </c>
      <c r="F139" s="34">
        <v>366.33</v>
      </c>
      <c r="G139" s="33">
        <v>2</v>
      </c>
      <c r="H139" s="21">
        <v>2</v>
      </c>
      <c r="I139" s="26">
        <f t="shared" si="28"/>
        <v>4</v>
      </c>
      <c r="J139" s="34">
        <v>9.61</v>
      </c>
      <c r="K139" s="36">
        <f t="shared" si="29"/>
        <v>19.22</v>
      </c>
      <c r="L139" s="21">
        <f t="shared" si="30"/>
        <v>38.44</v>
      </c>
      <c r="M139" s="34">
        <v>12</v>
      </c>
      <c r="N139" s="21">
        <f t="shared" si="31"/>
        <v>48</v>
      </c>
      <c r="O139" s="40" t="s">
        <v>91</v>
      </c>
    </row>
    <row r="140" outlineLevel="2" spans="1:15">
      <c r="A140" s="33" t="s">
        <v>16</v>
      </c>
      <c r="B140" s="54" t="s">
        <v>100</v>
      </c>
      <c r="C140" s="33" t="s">
        <v>27</v>
      </c>
      <c r="D140" s="34">
        <v>-8</v>
      </c>
      <c r="E140" s="34">
        <v>417.59</v>
      </c>
      <c r="F140" s="34">
        <v>366.33</v>
      </c>
      <c r="G140" s="33">
        <v>2</v>
      </c>
      <c r="H140" s="21">
        <v>2</v>
      </c>
      <c r="I140" s="26">
        <f t="shared" si="28"/>
        <v>4</v>
      </c>
      <c r="J140" s="34">
        <v>9.61</v>
      </c>
      <c r="K140" s="36">
        <f t="shared" si="29"/>
        <v>19.22</v>
      </c>
      <c r="L140" s="21">
        <f t="shared" si="30"/>
        <v>38.44</v>
      </c>
      <c r="M140" s="34">
        <v>12</v>
      </c>
      <c r="N140" s="21">
        <f t="shared" si="31"/>
        <v>48</v>
      </c>
      <c r="O140" s="40" t="s">
        <v>91</v>
      </c>
    </row>
    <row r="141" outlineLevel="2" spans="1:15">
      <c r="A141" s="33" t="s">
        <v>16</v>
      </c>
      <c r="B141" s="54" t="s">
        <v>101</v>
      </c>
      <c r="C141" s="33" t="s">
        <v>27</v>
      </c>
      <c r="D141" s="34">
        <v>-8</v>
      </c>
      <c r="E141" s="34">
        <v>384.22</v>
      </c>
      <c r="F141" s="34">
        <v>299.13</v>
      </c>
      <c r="G141" s="33">
        <v>2</v>
      </c>
      <c r="H141" s="21">
        <v>2</v>
      </c>
      <c r="I141" s="26">
        <f t="shared" si="28"/>
        <v>4</v>
      </c>
      <c r="J141" s="34">
        <v>7.22</v>
      </c>
      <c r="K141" s="36">
        <f t="shared" si="29"/>
        <v>14.44</v>
      </c>
      <c r="L141" s="21">
        <f t="shared" si="30"/>
        <v>28.88</v>
      </c>
      <c r="M141" s="34">
        <v>11</v>
      </c>
      <c r="N141" s="21">
        <f t="shared" si="31"/>
        <v>44</v>
      </c>
      <c r="O141" s="40" t="s">
        <v>91</v>
      </c>
    </row>
    <row r="142" outlineLevel="2" spans="1:15">
      <c r="A142" s="33" t="s">
        <v>16</v>
      </c>
      <c r="B142" s="54" t="s">
        <v>102</v>
      </c>
      <c r="C142" s="33" t="s">
        <v>27</v>
      </c>
      <c r="D142" s="34">
        <v>-8</v>
      </c>
      <c r="E142" s="34">
        <v>384.22</v>
      </c>
      <c r="F142" s="34">
        <v>299.13</v>
      </c>
      <c r="G142" s="33">
        <v>2</v>
      </c>
      <c r="H142" s="21">
        <v>2</v>
      </c>
      <c r="I142" s="26">
        <f t="shared" si="28"/>
        <v>4</v>
      </c>
      <c r="J142" s="34">
        <v>7.22</v>
      </c>
      <c r="K142" s="36">
        <f t="shared" si="29"/>
        <v>14.44</v>
      </c>
      <c r="L142" s="21">
        <f t="shared" si="30"/>
        <v>28.88</v>
      </c>
      <c r="M142" s="34">
        <v>11</v>
      </c>
      <c r="N142" s="21">
        <f t="shared" si="31"/>
        <v>44</v>
      </c>
      <c r="O142" s="40" t="s">
        <v>91</v>
      </c>
    </row>
    <row r="143" outlineLevel="2" spans="1:15">
      <c r="A143" s="33" t="s">
        <v>16</v>
      </c>
      <c r="B143" s="54" t="s">
        <v>103</v>
      </c>
      <c r="C143" s="33" t="s">
        <v>27</v>
      </c>
      <c r="D143" s="34">
        <v>-8</v>
      </c>
      <c r="E143" s="34">
        <v>321.38</v>
      </c>
      <c r="F143" s="34">
        <v>229.39</v>
      </c>
      <c r="G143" s="33">
        <v>2</v>
      </c>
      <c r="H143" s="21">
        <v>2</v>
      </c>
      <c r="I143" s="26">
        <f t="shared" si="28"/>
        <v>4</v>
      </c>
      <c r="J143" s="34">
        <v>4.63</v>
      </c>
      <c r="K143" s="36">
        <f t="shared" si="29"/>
        <v>9.26</v>
      </c>
      <c r="L143" s="21">
        <f t="shared" si="30"/>
        <v>18.52</v>
      </c>
      <c r="M143" s="34">
        <v>4</v>
      </c>
      <c r="N143" s="21">
        <f t="shared" si="31"/>
        <v>16</v>
      </c>
      <c r="O143" s="40" t="s">
        <v>91</v>
      </c>
    </row>
    <row r="144" outlineLevel="2" spans="1:15">
      <c r="A144" s="33" t="s">
        <v>16</v>
      </c>
      <c r="B144" s="54" t="s">
        <v>104</v>
      </c>
      <c r="C144" s="33" t="s">
        <v>27</v>
      </c>
      <c r="D144" s="34">
        <v>-8</v>
      </c>
      <c r="E144" s="34">
        <v>321.38</v>
      </c>
      <c r="F144" s="34">
        <v>229.39</v>
      </c>
      <c r="G144" s="33">
        <v>2</v>
      </c>
      <c r="H144" s="21">
        <v>2</v>
      </c>
      <c r="I144" s="26">
        <f t="shared" si="28"/>
        <v>4</v>
      </c>
      <c r="J144" s="34">
        <v>4.63</v>
      </c>
      <c r="K144" s="36">
        <f t="shared" si="29"/>
        <v>9.26</v>
      </c>
      <c r="L144" s="21">
        <f t="shared" si="30"/>
        <v>18.52</v>
      </c>
      <c r="M144" s="34">
        <v>4</v>
      </c>
      <c r="N144" s="21">
        <f t="shared" si="31"/>
        <v>16</v>
      </c>
      <c r="O144" s="40" t="s">
        <v>91</v>
      </c>
    </row>
    <row r="145" outlineLevel="2" spans="1:15">
      <c r="A145" s="33" t="s">
        <v>16</v>
      </c>
      <c r="B145" s="54" t="s">
        <v>105</v>
      </c>
      <c r="C145" s="33" t="s">
        <v>27</v>
      </c>
      <c r="D145" s="34">
        <v>-8</v>
      </c>
      <c r="E145" s="34">
        <v>281.71</v>
      </c>
      <c r="F145" s="34">
        <v>226.11</v>
      </c>
      <c r="G145" s="33">
        <v>2</v>
      </c>
      <c r="H145" s="21">
        <v>2</v>
      </c>
      <c r="I145" s="26">
        <f t="shared" si="28"/>
        <v>4</v>
      </c>
      <c r="J145" s="34">
        <v>4</v>
      </c>
      <c r="K145" s="36">
        <f t="shared" si="29"/>
        <v>8</v>
      </c>
      <c r="L145" s="21">
        <f t="shared" si="30"/>
        <v>16</v>
      </c>
      <c r="M145" s="34">
        <v>4</v>
      </c>
      <c r="N145" s="21">
        <f t="shared" si="31"/>
        <v>16</v>
      </c>
      <c r="O145" s="40" t="s">
        <v>91</v>
      </c>
    </row>
    <row r="146" outlineLevel="2" spans="1:15">
      <c r="A146" s="33" t="s">
        <v>16</v>
      </c>
      <c r="B146" s="54" t="s">
        <v>107</v>
      </c>
      <c r="C146" s="33" t="s">
        <v>27</v>
      </c>
      <c r="D146" s="34">
        <v>-8</v>
      </c>
      <c r="E146" s="34">
        <v>275.66</v>
      </c>
      <c r="F146" s="34">
        <v>231.07</v>
      </c>
      <c r="G146" s="33">
        <v>2</v>
      </c>
      <c r="H146" s="21">
        <v>2</v>
      </c>
      <c r="I146" s="26">
        <f t="shared" si="28"/>
        <v>4</v>
      </c>
      <c r="J146" s="34">
        <v>4</v>
      </c>
      <c r="K146" s="36">
        <f t="shared" si="29"/>
        <v>8</v>
      </c>
      <c r="L146" s="21">
        <f t="shared" si="30"/>
        <v>16</v>
      </c>
      <c r="M146" s="34">
        <v>4</v>
      </c>
      <c r="N146" s="21">
        <f t="shared" si="31"/>
        <v>16</v>
      </c>
      <c r="O146" s="40" t="s">
        <v>91</v>
      </c>
    </row>
    <row r="147" outlineLevel="1" spans="1:15">
      <c r="A147" s="33">
        <v>17</v>
      </c>
      <c r="B147" s="33"/>
      <c r="C147" s="33"/>
      <c r="D147" s="35" t="s">
        <v>142</v>
      </c>
      <c r="E147" s="34"/>
      <c r="F147" s="34"/>
      <c r="G147" s="33"/>
      <c r="H147" s="21"/>
      <c r="I147" s="26">
        <f>SUBTOTAL(9,I129:I146)</f>
        <v>72</v>
      </c>
      <c r="J147" s="34"/>
      <c r="K147" s="36"/>
      <c r="L147" s="21">
        <f>SUBTOTAL(9,L129:L146)</f>
        <v>800.88</v>
      </c>
      <c r="M147" s="34"/>
      <c r="N147" s="21">
        <f>SUBTOTAL(9,N129:N146)</f>
        <v>912</v>
      </c>
      <c r="O147" s="40"/>
    </row>
    <row r="148" outlineLevel="2" spans="1:15">
      <c r="A148" s="33" t="s">
        <v>16</v>
      </c>
      <c r="B148" s="34">
        <v>1152</v>
      </c>
      <c r="C148" s="33" t="s">
        <v>27</v>
      </c>
      <c r="D148" s="34">
        <v>-10</v>
      </c>
      <c r="E148" s="34">
        <v>254.3</v>
      </c>
      <c r="F148" s="34">
        <v>118.27</v>
      </c>
      <c r="G148" s="33">
        <v>8</v>
      </c>
      <c r="H148" s="21">
        <v>1</v>
      </c>
      <c r="I148" s="26">
        <f>H148*G148</f>
        <v>8</v>
      </c>
      <c r="J148" s="34">
        <v>2.36</v>
      </c>
      <c r="K148" s="36">
        <f>J148*G148</f>
        <v>18.88</v>
      </c>
      <c r="L148" s="21">
        <f>J148*I148</f>
        <v>18.88</v>
      </c>
      <c r="M148" s="34">
        <v>0</v>
      </c>
      <c r="N148" s="21">
        <f>M148*I148</f>
        <v>0</v>
      </c>
      <c r="O148" s="40" t="s">
        <v>91</v>
      </c>
    </row>
    <row r="149" outlineLevel="2" spans="1:15">
      <c r="A149" s="33" t="s">
        <v>16</v>
      </c>
      <c r="B149" s="34">
        <v>1354</v>
      </c>
      <c r="C149" s="33" t="s">
        <v>27</v>
      </c>
      <c r="D149" s="34">
        <v>-10</v>
      </c>
      <c r="E149" s="34">
        <v>250.96</v>
      </c>
      <c r="F149" s="34">
        <v>110.29</v>
      </c>
      <c r="G149" s="33">
        <v>8</v>
      </c>
      <c r="H149" s="21">
        <v>1</v>
      </c>
      <c r="I149" s="26">
        <f>H149*G149</f>
        <v>8</v>
      </c>
      <c r="J149" s="34">
        <v>2.17</v>
      </c>
      <c r="K149" s="36">
        <f>J149*G149</f>
        <v>17.36</v>
      </c>
      <c r="L149" s="21">
        <f>J149*I149</f>
        <v>17.36</v>
      </c>
      <c r="M149" s="34">
        <v>0</v>
      </c>
      <c r="N149" s="21">
        <f>M149*I149</f>
        <v>0</v>
      </c>
      <c r="O149" s="40" t="s">
        <v>91</v>
      </c>
    </row>
    <row r="150" outlineLevel="2" spans="1:15">
      <c r="A150" s="33" t="s">
        <v>16</v>
      </c>
      <c r="B150" s="34">
        <v>1353</v>
      </c>
      <c r="C150" s="33" t="s">
        <v>27</v>
      </c>
      <c r="D150" s="34">
        <v>-10</v>
      </c>
      <c r="E150" s="34">
        <v>209.55</v>
      </c>
      <c r="F150" s="34">
        <v>107.06</v>
      </c>
      <c r="G150" s="33">
        <v>8</v>
      </c>
      <c r="H150" s="21">
        <v>1</v>
      </c>
      <c r="I150" s="26">
        <f>H150*G150</f>
        <v>8</v>
      </c>
      <c r="J150" s="34">
        <v>1.76</v>
      </c>
      <c r="K150" s="36">
        <f>J150*G150</f>
        <v>14.08</v>
      </c>
      <c r="L150" s="21">
        <f>J150*I150</f>
        <v>14.08</v>
      </c>
      <c r="M150" s="34">
        <v>0</v>
      </c>
      <c r="N150" s="21">
        <f>M150*I150</f>
        <v>0</v>
      </c>
      <c r="O150" s="40" t="s">
        <v>91</v>
      </c>
    </row>
    <row r="151" outlineLevel="2" spans="1:15">
      <c r="A151" s="33" t="s">
        <v>16</v>
      </c>
      <c r="B151" s="34">
        <v>1151</v>
      </c>
      <c r="C151" s="33" t="s">
        <v>27</v>
      </c>
      <c r="D151" s="34">
        <v>-10</v>
      </c>
      <c r="E151" s="34">
        <v>164.4</v>
      </c>
      <c r="F151" s="34">
        <v>147.44</v>
      </c>
      <c r="G151" s="33">
        <v>8</v>
      </c>
      <c r="H151" s="21">
        <v>1</v>
      </c>
      <c r="I151" s="26">
        <f>H151*G151</f>
        <v>8</v>
      </c>
      <c r="J151" s="34">
        <v>1.9</v>
      </c>
      <c r="K151" s="36">
        <f>J151*G151</f>
        <v>15.2</v>
      </c>
      <c r="L151" s="21">
        <f>J151*I151</f>
        <v>15.2</v>
      </c>
      <c r="M151" s="34">
        <v>0</v>
      </c>
      <c r="N151" s="21">
        <f>M151*I151</f>
        <v>0</v>
      </c>
      <c r="O151" s="40" t="s">
        <v>91</v>
      </c>
    </row>
    <row r="152" outlineLevel="1" spans="1:15">
      <c r="A152" s="33">
        <v>18</v>
      </c>
      <c r="B152" s="34"/>
      <c r="C152" s="33"/>
      <c r="D152" s="35" t="s">
        <v>140</v>
      </c>
      <c r="E152" s="34"/>
      <c r="F152" s="34"/>
      <c r="G152" s="33"/>
      <c r="H152" s="21"/>
      <c r="I152" s="26">
        <f>SUBTOTAL(9,I148:I151)</f>
        <v>32</v>
      </c>
      <c r="J152" s="34"/>
      <c r="K152" s="36"/>
      <c r="L152" s="21">
        <f>SUBTOTAL(9,L148:L151)</f>
        <v>65.52</v>
      </c>
      <c r="M152" s="34"/>
      <c r="N152" s="21">
        <f>SUBTOTAL(9,N148:N151)</f>
        <v>0</v>
      </c>
      <c r="O152" s="40"/>
    </row>
    <row r="153" outlineLevel="2" spans="1:15">
      <c r="A153" s="33" t="s">
        <v>16</v>
      </c>
      <c r="B153" s="34">
        <v>1148</v>
      </c>
      <c r="C153" s="33" t="s">
        <v>27</v>
      </c>
      <c r="D153" s="34">
        <v>-14</v>
      </c>
      <c r="E153" s="34">
        <v>643.19</v>
      </c>
      <c r="F153" s="34">
        <v>446.44</v>
      </c>
      <c r="G153" s="33">
        <v>4</v>
      </c>
      <c r="H153" s="21">
        <v>1</v>
      </c>
      <c r="I153" s="26">
        <f t="shared" ref="I153:I158" si="32">H153*G153</f>
        <v>4</v>
      </c>
      <c r="J153" s="34">
        <v>31.56</v>
      </c>
      <c r="K153" s="36">
        <f t="shared" ref="K153:K158" si="33">J153*G153</f>
        <v>126.24</v>
      </c>
      <c r="L153" s="21">
        <f t="shared" ref="L153:L158" si="34">J153*I153</f>
        <v>126.24</v>
      </c>
      <c r="M153" s="34">
        <v>12</v>
      </c>
      <c r="N153" s="21">
        <f t="shared" ref="N153:N158" si="35">M153*I153</f>
        <v>48</v>
      </c>
      <c r="O153" s="40" t="s">
        <v>91</v>
      </c>
    </row>
    <row r="154" outlineLevel="2" spans="1:15">
      <c r="A154" s="33" t="s">
        <v>16</v>
      </c>
      <c r="B154" s="34">
        <v>1350</v>
      </c>
      <c r="C154" s="33" t="s">
        <v>27</v>
      </c>
      <c r="D154" s="34">
        <v>-14</v>
      </c>
      <c r="E154" s="34">
        <v>614.07</v>
      </c>
      <c r="F154" s="34">
        <v>458.51</v>
      </c>
      <c r="G154" s="33">
        <v>4</v>
      </c>
      <c r="H154" s="21">
        <v>1</v>
      </c>
      <c r="I154" s="26">
        <f t="shared" si="32"/>
        <v>4</v>
      </c>
      <c r="J154" s="34">
        <v>30.94</v>
      </c>
      <c r="K154" s="36">
        <f t="shared" si="33"/>
        <v>123.76</v>
      </c>
      <c r="L154" s="21">
        <f t="shared" si="34"/>
        <v>123.76</v>
      </c>
      <c r="M154" s="34">
        <v>12</v>
      </c>
      <c r="N154" s="21">
        <f t="shared" si="35"/>
        <v>48</v>
      </c>
      <c r="O154" s="40" t="s">
        <v>91</v>
      </c>
    </row>
    <row r="155" outlineLevel="2" spans="1:15">
      <c r="A155" s="33" t="s">
        <v>16</v>
      </c>
      <c r="B155" s="34">
        <v>1150</v>
      </c>
      <c r="C155" s="33" t="s">
        <v>27</v>
      </c>
      <c r="D155" s="34">
        <v>-14</v>
      </c>
      <c r="E155" s="34">
        <v>593.69</v>
      </c>
      <c r="F155" s="34">
        <v>170.45</v>
      </c>
      <c r="G155" s="33">
        <v>4</v>
      </c>
      <c r="H155" s="21">
        <v>1</v>
      </c>
      <c r="I155" s="26">
        <f t="shared" si="32"/>
        <v>4</v>
      </c>
      <c r="J155" s="34">
        <v>11.12</v>
      </c>
      <c r="K155" s="36">
        <f t="shared" si="33"/>
        <v>44.48</v>
      </c>
      <c r="L155" s="21">
        <f t="shared" si="34"/>
        <v>44.48</v>
      </c>
      <c r="M155" s="34">
        <v>0</v>
      </c>
      <c r="N155" s="21">
        <f t="shared" si="35"/>
        <v>0</v>
      </c>
      <c r="O155" s="40" t="s">
        <v>91</v>
      </c>
    </row>
    <row r="156" outlineLevel="2" spans="1:15">
      <c r="A156" s="33" t="s">
        <v>16</v>
      </c>
      <c r="B156" s="34">
        <v>1352</v>
      </c>
      <c r="C156" s="33" t="s">
        <v>27</v>
      </c>
      <c r="D156" s="34">
        <v>-14</v>
      </c>
      <c r="E156" s="34">
        <v>593.48</v>
      </c>
      <c r="F156" s="34">
        <v>171.44</v>
      </c>
      <c r="G156" s="33">
        <v>4</v>
      </c>
      <c r="H156" s="21">
        <v>1</v>
      </c>
      <c r="I156" s="26">
        <f t="shared" si="32"/>
        <v>4</v>
      </c>
      <c r="J156" s="34">
        <v>11.18</v>
      </c>
      <c r="K156" s="36">
        <f t="shared" si="33"/>
        <v>44.72</v>
      </c>
      <c r="L156" s="21">
        <f t="shared" si="34"/>
        <v>44.72</v>
      </c>
      <c r="M156" s="34">
        <v>0</v>
      </c>
      <c r="N156" s="21">
        <f t="shared" si="35"/>
        <v>0</v>
      </c>
      <c r="O156" s="40" t="s">
        <v>91</v>
      </c>
    </row>
    <row r="157" outlineLevel="2" spans="1:15">
      <c r="A157" s="33" t="s">
        <v>16</v>
      </c>
      <c r="B157" s="34">
        <v>1149</v>
      </c>
      <c r="C157" s="33" t="s">
        <v>27</v>
      </c>
      <c r="D157" s="34">
        <v>-14</v>
      </c>
      <c r="E157" s="34">
        <v>546.8</v>
      </c>
      <c r="F157" s="34">
        <v>330.62</v>
      </c>
      <c r="G157" s="33">
        <v>4</v>
      </c>
      <c r="H157" s="21">
        <v>1</v>
      </c>
      <c r="I157" s="26">
        <f t="shared" si="32"/>
        <v>4</v>
      </c>
      <c r="J157" s="34">
        <v>19.87</v>
      </c>
      <c r="K157" s="36">
        <f t="shared" si="33"/>
        <v>79.48</v>
      </c>
      <c r="L157" s="21">
        <f t="shared" si="34"/>
        <v>79.48</v>
      </c>
      <c r="M157" s="34">
        <v>12</v>
      </c>
      <c r="N157" s="21">
        <f t="shared" si="35"/>
        <v>48</v>
      </c>
      <c r="O157" s="40" t="s">
        <v>91</v>
      </c>
    </row>
    <row r="158" outlineLevel="2" spans="1:15">
      <c r="A158" s="33" t="s">
        <v>16</v>
      </c>
      <c r="B158" s="34">
        <v>1351</v>
      </c>
      <c r="C158" s="33" t="s">
        <v>27</v>
      </c>
      <c r="D158" s="34">
        <v>-14</v>
      </c>
      <c r="E158" s="34">
        <v>546.8</v>
      </c>
      <c r="F158" s="34">
        <v>307.99</v>
      </c>
      <c r="G158" s="33">
        <v>4</v>
      </c>
      <c r="H158" s="21">
        <v>1</v>
      </c>
      <c r="I158" s="26">
        <f t="shared" si="32"/>
        <v>4</v>
      </c>
      <c r="J158" s="34">
        <v>18.51</v>
      </c>
      <c r="K158" s="36">
        <f t="shared" si="33"/>
        <v>74.04</v>
      </c>
      <c r="L158" s="21">
        <f t="shared" si="34"/>
        <v>74.04</v>
      </c>
      <c r="M158" s="34">
        <v>12</v>
      </c>
      <c r="N158" s="21">
        <f t="shared" si="35"/>
        <v>48</v>
      </c>
      <c r="O158" s="40" t="s">
        <v>91</v>
      </c>
    </row>
    <row r="159" outlineLevel="1" spans="1:15">
      <c r="A159" s="33">
        <v>19</v>
      </c>
      <c r="B159" s="34"/>
      <c r="C159" s="33"/>
      <c r="D159" s="35" t="s">
        <v>148</v>
      </c>
      <c r="E159" s="34"/>
      <c r="F159" s="34"/>
      <c r="G159" s="33"/>
      <c r="H159" s="21"/>
      <c r="I159" s="26">
        <f>SUBTOTAL(9,I153:I158)</f>
        <v>24</v>
      </c>
      <c r="J159" s="34"/>
      <c r="K159" s="36"/>
      <c r="L159" s="21">
        <f>SUBTOTAL(9,L153:L158)</f>
        <v>492.72</v>
      </c>
      <c r="M159" s="34"/>
      <c r="N159" s="21">
        <f>SUBTOTAL(9,N153:N158)</f>
        <v>192</v>
      </c>
      <c r="O159" s="40"/>
    </row>
    <row r="160" outlineLevel="2" spans="1:15">
      <c r="A160" s="33" t="s">
        <v>16</v>
      </c>
      <c r="B160" s="34">
        <v>1147</v>
      </c>
      <c r="C160" s="33" t="s">
        <v>27</v>
      </c>
      <c r="D160" s="34">
        <v>-45</v>
      </c>
      <c r="E160" s="34">
        <v>480</v>
      </c>
      <c r="F160" s="34">
        <v>480</v>
      </c>
      <c r="G160" s="33">
        <v>4</v>
      </c>
      <c r="H160" s="21">
        <v>1</v>
      </c>
      <c r="I160" s="26">
        <f>H160*G160</f>
        <v>4</v>
      </c>
      <c r="J160" s="34">
        <v>81.39</v>
      </c>
      <c r="K160" s="36">
        <f>J160*G160</f>
        <v>325.56</v>
      </c>
      <c r="L160" s="21">
        <f>J160*I160</f>
        <v>325.56</v>
      </c>
      <c r="M160" s="34">
        <v>4</v>
      </c>
      <c r="N160" s="21">
        <f>M160*I160</f>
        <v>16</v>
      </c>
      <c r="O160" s="40" t="s">
        <v>108</v>
      </c>
    </row>
    <row r="161" outlineLevel="2" spans="1:15">
      <c r="A161" s="33" t="s">
        <v>16</v>
      </c>
      <c r="B161" s="34">
        <v>1349</v>
      </c>
      <c r="C161" s="33" t="s">
        <v>27</v>
      </c>
      <c r="D161" s="34">
        <v>-45</v>
      </c>
      <c r="E161" s="34">
        <v>480</v>
      </c>
      <c r="F161" s="34">
        <v>480</v>
      </c>
      <c r="G161" s="33">
        <v>4</v>
      </c>
      <c r="H161" s="21">
        <v>1</v>
      </c>
      <c r="I161" s="26">
        <f>H161*G161</f>
        <v>4</v>
      </c>
      <c r="J161" s="34">
        <v>81.39</v>
      </c>
      <c r="K161" s="36">
        <f>J161*G161</f>
        <v>325.56</v>
      </c>
      <c r="L161" s="21">
        <f>J161*I161</f>
        <v>325.56</v>
      </c>
      <c r="M161" s="34">
        <v>4</v>
      </c>
      <c r="N161" s="21">
        <f>M161*I161</f>
        <v>16</v>
      </c>
      <c r="O161" s="40" t="s">
        <v>108</v>
      </c>
    </row>
    <row r="162" outlineLevel="1" spans="1:15">
      <c r="A162" s="33">
        <v>20</v>
      </c>
      <c r="B162" s="34"/>
      <c r="C162" s="33"/>
      <c r="D162" s="35" t="s">
        <v>149</v>
      </c>
      <c r="E162" s="34"/>
      <c r="F162" s="34"/>
      <c r="G162" s="33"/>
      <c r="H162" s="21"/>
      <c r="I162" s="26">
        <f>SUBTOTAL(9,I160:I161)</f>
        <v>8</v>
      </c>
      <c r="J162" s="34"/>
      <c r="K162" s="36"/>
      <c r="L162" s="21">
        <f>SUBTOTAL(9,L160:L161)</f>
        <v>651.12</v>
      </c>
      <c r="M162" s="34"/>
      <c r="N162" s="21">
        <f>SUBTOTAL(9,N160:N161)</f>
        <v>32</v>
      </c>
      <c r="O162" s="40"/>
    </row>
    <row r="163" spans="1:15">
      <c r="A163" s="33"/>
      <c r="B163" s="34"/>
      <c r="C163" s="33"/>
      <c r="D163" s="35" t="s">
        <v>136</v>
      </c>
      <c r="E163" s="34"/>
      <c r="F163" s="34"/>
      <c r="G163" s="33"/>
      <c r="H163" s="21"/>
      <c r="I163" s="26">
        <f>SUBTOTAL(9,I4:I161)</f>
        <v>960</v>
      </c>
      <c r="J163" s="34"/>
      <c r="K163" s="36"/>
      <c r="L163" s="21">
        <f>SUBTOTAL(9,L4:L161)</f>
        <v>5459.52</v>
      </c>
      <c r="M163" s="34"/>
      <c r="N163" s="21">
        <f>SUBTOTAL(9,N4:N161)</f>
        <v>6820</v>
      </c>
      <c r="O163" s="40"/>
    </row>
    <row r="167" spans="1:15">
      <c r="A167" s="33" t="s">
        <v>16</v>
      </c>
      <c r="B167" s="34">
        <v>448</v>
      </c>
      <c r="C167" s="33"/>
      <c r="D167" s="34">
        <v>-10</v>
      </c>
      <c r="E167" s="34">
        <v>60</v>
      </c>
      <c r="F167" s="34">
        <v>60</v>
      </c>
      <c r="G167" s="33">
        <v>4</v>
      </c>
      <c r="H167" s="21">
        <v>2</v>
      </c>
      <c r="I167" s="26">
        <f t="shared" ref="I167:I185" si="36">H167*G167</f>
        <v>8</v>
      </c>
      <c r="J167" s="34">
        <v>0.28</v>
      </c>
      <c r="K167" s="36">
        <f t="shared" ref="K167:K185" si="37">J167*G167</f>
        <v>1.12</v>
      </c>
      <c r="L167" s="21">
        <f t="shared" ref="L167:L185" si="38">J167*I167</f>
        <v>2.24</v>
      </c>
      <c r="M167" s="34">
        <v>1</v>
      </c>
      <c r="N167" s="21">
        <f t="shared" ref="N167:N185" si="39">M167*I167</f>
        <v>8</v>
      </c>
      <c r="O167" s="39" t="s">
        <v>110</v>
      </c>
    </row>
    <row r="168" spans="1:15">
      <c r="A168" s="33" t="s">
        <v>16</v>
      </c>
      <c r="B168" s="34">
        <v>545</v>
      </c>
      <c r="C168" s="33"/>
      <c r="D168" s="34">
        <v>-10</v>
      </c>
      <c r="E168" s="34">
        <v>60</v>
      </c>
      <c r="F168" s="34">
        <v>60</v>
      </c>
      <c r="G168" s="33">
        <v>14</v>
      </c>
      <c r="H168" s="21">
        <v>2</v>
      </c>
      <c r="I168" s="26">
        <f t="shared" si="36"/>
        <v>28</v>
      </c>
      <c r="J168" s="34">
        <v>0.28</v>
      </c>
      <c r="K168" s="36">
        <f t="shared" si="37"/>
        <v>3.92</v>
      </c>
      <c r="L168" s="21">
        <f t="shared" si="38"/>
        <v>7.84</v>
      </c>
      <c r="M168" s="34">
        <v>1</v>
      </c>
      <c r="N168" s="21">
        <f t="shared" si="39"/>
        <v>28</v>
      </c>
      <c r="O168" s="39" t="s">
        <v>110</v>
      </c>
    </row>
    <row r="169" spans="1:15">
      <c r="A169" s="33" t="s">
        <v>16</v>
      </c>
      <c r="B169" s="34">
        <v>197</v>
      </c>
      <c r="C169" s="33"/>
      <c r="D169" s="34">
        <v>-10</v>
      </c>
      <c r="E169" s="34">
        <v>50</v>
      </c>
      <c r="F169" s="34">
        <v>50</v>
      </c>
      <c r="G169" s="33">
        <v>10</v>
      </c>
      <c r="H169" s="21">
        <v>2</v>
      </c>
      <c r="I169" s="26">
        <f t="shared" si="36"/>
        <v>20</v>
      </c>
      <c r="J169" s="34">
        <v>0.2</v>
      </c>
      <c r="K169" s="36">
        <f t="shared" si="37"/>
        <v>2</v>
      </c>
      <c r="L169" s="21">
        <f t="shared" si="38"/>
        <v>4</v>
      </c>
      <c r="M169" s="34">
        <v>1</v>
      </c>
      <c r="N169" s="21">
        <f t="shared" si="39"/>
        <v>20</v>
      </c>
      <c r="O169" s="39" t="s">
        <v>110</v>
      </c>
    </row>
    <row r="170" spans="1:15">
      <c r="A170" s="33" t="s">
        <v>16</v>
      </c>
      <c r="B170" s="34">
        <v>230</v>
      </c>
      <c r="C170" s="33"/>
      <c r="D170" s="34">
        <v>-10</v>
      </c>
      <c r="E170" s="34">
        <v>50</v>
      </c>
      <c r="F170" s="34">
        <v>50</v>
      </c>
      <c r="G170" s="33">
        <v>2</v>
      </c>
      <c r="H170" s="21">
        <v>2</v>
      </c>
      <c r="I170" s="26">
        <f t="shared" si="36"/>
        <v>4</v>
      </c>
      <c r="J170" s="34">
        <v>0.2</v>
      </c>
      <c r="K170" s="36">
        <f t="shared" si="37"/>
        <v>0.4</v>
      </c>
      <c r="L170" s="21">
        <f t="shared" si="38"/>
        <v>0.8</v>
      </c>
      <c r="M170" s="34">
        <v>1</v>
      </c>
      <c r="N170" s="21">
        <f t="shared" si="39"/>
        <v>4</v>
      </c>
      <c r="O170" s="39" t="s">
        <v>110</v>
      </c>
    </row>
    <row r="171" spans="1:15">
      <c r="A171" s="33" t="s">
        <v>16</v>
      </c>
      <c r="B171" s="34">
        <v>327</v>
      </c>
      <c r="C171" s="33"/>
      <c r="D171" s="34">
        <v>-10</v>
      </c>
      <c r="E171" s="34">
        <v>50</v>
      </c>
      <c r="F171" s="34">
        <v>50</v>
      </c>
      <c r="G171" s="33">
        <v>2</v>
      </c>
      <c r="H171" s="21">
        <v>2</v>
      </c>
      <c r="I171" s="26">
        <f t="shared" si="36"/>
        <v>4</v>
      </c>
      <c r="J171" s="34">
        <v>0.2</v>
      </c>
      <c r="K171" s="36">
        <f t="shared" si="37"/>
        <v>0.4</v>
      </c>
      <c r="L171" s="21">
        <f t="shared" si="38"/>
        <v>0.8</v>
      </c>
      <c r="M171" s="34">
        <v>1</v>
      </c>
      <c r="N171" s="21">
        <f t="shared" si="39"/>
        <v>4</v>
      </c>
      <c r="O171" s="39" t="s">
        <v>110</v>
      </c>
    </row>
    <row r="172" spans="1:15">
      <c r="A172" s="33" t="s">
        <v>16</v>
      </c>
      <c r="B172" s="34">
        <v>447</v>
      </c>
      <c r="C172" s="33"/>
      <c r="D172" s="34">
        <v>-12</v>
      </c>
      <c r="E172" s="34">
        <v>60</v>
      </c>
      <c r="F172" s="34">
        <v>60</v>
      </c>
      <c r="G172" s="33">
        <v>10</v>
      </c>
      <c r="H172" s="21">
        <v>2</v>
      </c>
      <c r="I172" s="26">
        <f t="shared" si="36"/>
        <v>20</v>
      </c>
      <c r="J172" s="34">
        <v>0.34</v>
      </c>
      <c r="K172" s="36">
        <f t="shared" si="37"/>
        <v>3.4</v>
      </c>
      <c r="L172" s="21">
        <f t="shared" si="38"/>
        <v>6.8</v>
      </c>
      <c r="M172" s="34">
        <v>1</v>
      </c>
      <c r="N172" s="21">
        <f t="shared" si="39"/>
        <v>20</v>
      </c>
      <c r="O172" s="39" t="s">
        <v>110</v>
      </c>
    </row>
    <row r="173" spans="1:15">
      <c r="A173" s="33" t="s">
        <v>16</v>
      </c>
      <c r="B173" s="34">
        <v>542</v>
      </c>
      <c r="C173" s="33"/>
      <c r="D173" s="34">
        <v>-12</v>
      </c>
      <c r="E173" s="34">
        <v>60</v>
      </c>
      <c r="F173" s="34">
        <v>60</v>
      </c>
      <c r="G173" s="33">
        <v>4</v>
      </c>
      <c r="H173" s="21">
        <v>2</v>
      </c>
      <c r="I173" s="26">
        <f t="shared" si="36"/>
        <v>8</v>
      </c>
      <c r="J173" s="34">
        <v>0.34</v>
      </c>
      <c r="K173" s="36">
        <f t="shared" si="37"/>
        <v>1.36</v>
      </c>
      <c r="L173" s="21">
        <f t="shared" si="38"/>
        <v>2.72</v>
      </c>
      <c r="M173" s="34">
        <v>1</v>
      </c>
      <c r="N173" s="21">
        <f t="shared" si="39"/>
        <v>8</v>
      </c>
      <c r="O173" s="39" t="s">
        <v>110</v>
      </c>
    </row>
    <row r="174" spans="1:15">
      <c r="A174" s="33" t="s">
        <v>16</v>
      </c>
      <c r="B174" s="34">
        <v>623</v>
      </c>
      <c r="C174" s="33"/>
      <c r="D174" s="34">
        <v>-12</v>
      </c>
      <c r="E174" s="34">
        <v>60</v>
      </c>
      <c r="F174" s="34">
        <v>60</v>
      </c>
      <c r="G174" s="33">
        <v>4</v>
      </c>
      <c r="H174" s="21">
        <v>2</v>
      </c>
      <c r="I174" s="26">
        <f t="shared" si="36"/>
        <v>8</v>
      </c>
      <c r="J174" s="34">
        <v>0.34</v>
      </c>
      <c r="K174" s="36">
        <f t="shared" si="37"/>
        <v>1.36</v>
      </c>
      <c r="L174" s="21">
        <f t="shared" si="38"/>
        <v>2.72</v>
      </c>
      <c r="M174" s="34">
        <v>1</v>
      </c>
      <c r="N174" s="21">
        <f t="shared" si="39"/>
        <v>8</v>
      </c>
      <c r="O174" s="39" t="s">
        <v>110</v>
      </c>
    </row>
    <row r="175" spans="1:15">
      <c r="A175" s="33" t="s">
        <v>16</v>
      </c>
      <c r="B175" s="34">
        <v>719</v>
      </c>
      <c r="C175" s="33"/>
      <c r="D175" s="34">
        <v>-12</v>
      </c>
      <c r="E175" s="34">
        <v>60</v>
      </c>
      <c r="F175" s="34">
        <v>60</v>
      </c>
      <c r="G175" s="33">
        <v>8</v>
      </c>
      <c r="H175" s="21">
        <v>2</v>
      </c>
      <c r="I175" s="26">
        <f t="shared" si="36"/>
        <v>16</v>
      </c>
      <c r="J175" s="34">
        <v>0.34</v>
      </c>
      <c r="K175" s="36">
        <f t="shared" si="37"/>
        <v>2.72</v>
      </c>
      <c r="L175" s="21">
        <f t="shared" si="38"/>
        <v>5.44</v>
      </c>
      <c r="M175" s="34">
        <v>1</v>
      </c>
      <c r="N175" s="21">
        <f t="shared" si="39"/>
        <v>16</v>
      </c>
      <c r="O175" s="39" t="s">
        <v>110</v>
      </c>
    </row>
    <row r="176" spans="1:15">
      <c r="A176" s="33" t="s">
        <v>16</v>
      </c>
      <c r="B176" s="34">
        <v>835</v>
      </c>
      <c r="C176" s="33"/>
      <c r="D176" s="34">
        <v>-12</v>
      </c>
      <c r="E176" s="34">
        <v>60</v>
      </c>
      <c r="F176" s="34">
        <v>60</v>
      </c>
      <c r="G176" s="33">
        <v>4</v>
      </c>
      <c r="H176" s="21">
        <v>2</v>
      </c>
      <c r="I176" s="26">
        <f t="shared" si="36"/>
        <v>8</v>
      </c>
      <c r="J176" s="34">
        <v>0.34</v>
      </c>
      <c r="K176" s="36">
        <f t="shared" si="37"/>
        <v>1.36</v>
      </c>
      <c r="L176" s="21">
        <f t="shared" si="38"/>
        <v>2.72</v>
      </c>
      <c r="M176" s="34">
        <v>1</v>
      </c>
      <c r="N176" s="21">
        <f t="shared" si="39"/>
        <v>8</v>
      </c>
      <c r="O176" s="39" t="s">
        <v>110</v>
      </c>
    </row>
    <row r="177" spans="1:15">
      <c r="A177" s="33" t="s">
        <v>16</v>
      </c>
      <c r="B177" s="34">
        <v>929</v>
      </c>
      <c r="C177" s="33"/>
      <c r="D177" s="34">
        <v>-12</v>
      </c>
      <c r="E177" s="34">
        <v>60</v>
      </c>
      <c r="F177" s="34">
        <v>60</v>
      </c>
      <c r="G177" s="33">
        <v>8</v>
      </c>
      <c r="H177" s="21">
        <v>2</v>
      </c>
      <c r="I177" s="26">
        <f t="shared" si="36"/>
        <v>16</v>
      </c>
      <c r="J177" s="34">
        <v>0.34</v>
      </c>
      <c r="K177" s="36">
        <f t="shared" si="37"/>
        <v>2.72</v>
      </c>
      <c r="L177" s="21">
        <f t="shared" si="38"/>
        <v>5.44</v>
      </c>
      <c r="M177" s="34">
        <v>1</v>
      </c>
      <c r="N177" s="21">
        <f t="shared" si="39"/>
        <v>16</v>
      </c>
      <c r="O177" s="39" t="s">
        <v>110</v>
      </c>
    </row>
    <row r="178" spans="1:15">
      <c r="A178" s="33" t="s">
        <v>16</v>
      </c>
      <c r="B178" s="34">
        <v>450</v>
      </c>
      <c r="C178" s="33"/>
      <c r="D178" s="34">
        <v>-14</v>
      </c>
      <c r="E178" s="34">
        <v>60</v>
      </c>
      <c r="F178" s="34">
        <v>60</v>
      </c>
      <c r="G178" s="33">
        <v>2</v>
      </c>
      <c r="H178" s="21">
        <v>2</v>
      </c>
      <c r="I178" s="26">
        <f t="shared" si="36"/>
        <v>4</v>
      </c>
      <c r="J178" s="34">
        <v>0.4</v>
      </c>
      <c r="K178" s="36">
        <f t="shared" si="37"/>
        <v>0.8</v>
      </c>
      <c r="L178" s="21">
        <f t="shared" si="38"/>
        <v>1.6</v>
      </c>
      <c r="M178" s="34">
        <v>1</v>
      </c>
      <c r="N178" s="21">
        <f t="shared" si="39"/>
        <v>4</v>
      </c>
      <c r="O178" s="39" t="s">
        <v>110</v>
      </c>
    </row>
    <row r="179" spans="1:15">
      <c r="A179" s="33" t="s">
        <v>16</v>
      </c>
      <c r="B179" s="34">
        <v>1348</v>
      </c>
      <c r="C179" s="33"/>
      <c r="D179" s="34">
        <v>-14</v>
      </c>
      <c r="E179" s="34">
        <v>60</v>
      </c>
      <c r="F179" s="34">
        <v>60</v>
      </c>
      <c r="G179" s="33">
        <v>4</v>
      </c>
      <c r="H179" s="21">
        <v>1</v>
      </c>
      <c r="I179" s="26">
        <f t="shared" si="36"/>
        <v>4</v>
      </c>
      <c r="J179" s="34">
        <v>0.4</v>
      </c>
      <c r="K179" s="36">
        <f t="shared" si="37"/>
        <v>1.6</v>
      </c>
      <c r="L179" s="21">
        <f t="shared" si="38"/>
        <v>1.6</v>
      </c>
      <c r="M179" s="34">
        <v>1</v>
      </c>
      <c r="N179" s="21">
        <f t="shared" si="39"/>
        <v>4</v>
      </c>
      <c r="O179" s="39" t="s">
        <v>110</v>
      </c>
    </row>
    <row r="180" spans="1:15">
      <c r="A180" s="33" t="s">
        <v>16</v>
      </c>
      <c r="B180" s="34">
        <v>543</v>
      </c>
      <c r="C180" s="33"/>
      <c r="D180" s="34">
        <v>-16</v>
      </c>
      <c r="E180" s="34">
        <v>60</v>
      </c>
      <c r="F180" s="34">
        <v>60</v>
      </c>
      <c r="G180" s="33">
        <v>2</v>
      </c>
      <c r="H180" s="21">
        <v>2</v>
      </c>
      <c r="I180" s="26">
        <f t="shared" si="36"/>
        <v>4</v>
      </c>
      <c r="J180" s="34">
        <v>0.45</v>
      </c>
      <c r="K180" s="36">
        <f t="shared" si="37"/>
        <v>0.9</v>
      </c>
      <c r="L180" s="21">
        <f t="shared" si="38"/>
        <v>1.8</v>
      </c>
      <c r="M180" s="34">
        <v>1</v>
      </c>
      <c r="N180" s="21">
        <f t="shared" si="39"/>
        <v>4</v>
      </c>
      <c r="O180" s="39" t="s">
        <v>110</v>
      </c>
    </row>
    <row r="181" spans="1:15">
      <c r="A181" s="33" t="s">
        <v>16</v>
      </c>
      <c r="B181" s="34">
        <v>1218</v>
      </c>
      <c r="C181" s="33"/>
      <c r="D181" s="34">
        <v>-16</v>
      </c>
      <c r="E181" s="34">
        <v>60</v>
      </c>
      <c r="F181" s="34">
        <v>60</v>
      </c>
      <c r="G181" s="33">
        <v>4</v>
      </c>
      <c r="H181" s="21">
        <v>1</v>
      </c>
      <c r="I181" s="26">
        <f t="shared" si="36"/>
        <v>4</v>
      </c>
      <c r="J181" s="34">
        <v>0.45</v>
      </c>
      <c r="K181" s="36">
        <f t="shared" si="37"/>
        <v>1.8</v>
      </c>
      <c r="L181" s="21">
        <f t="shared" si="38"/>
        <v>1.8</v>
      </c>
      <c r="M181" s="34">
        <v>1</v>
      </c>
      <c r="N181" s="21">
        <f t="shared" si="39"/>
        <v>4</v>
      </c>
      <c r="O181" s="39" t="s">
        <v>110</v>
      </c>
    </row>
    <row r="182" spans="1:15">
      <c r="A182" s="33" t="s">
        <v>16</v>
      </c>
      <c r="B182" s="34">
        <v>199</v>
      </c>
      <c r="C182" s="33"/>
      <c r="D182" s="34">
        <v>-16</v>
      </c>
      <c r="E182" s="34">
        <v>50</v>
      </c>
      <c r="F182" s="34">
        <v>50</v>
      </c>
      <c r="G182" s="33">
        <v>2</v>
      </c>
      <c r="H182" s="21">
        <v>2</v>
      </c>
      <c r="I182" s="26">
        <f t="shared" si="36"/>
        <v>4</v>
      </c>
      <c r="J182" s="34">
        <v>0.31</v>
      </c>
      <c r="K182" s="36">
        <f t="shared" si="37"/>
        <v>0.62</v>
      </c>
      <c r="L182" s="21">
        <f t="shared" si="38"/>
        <v>1.24</v>
      </c>
      <c r="M182" s="34">
        <v>1</v>
      </c>
      <c r="N182" s="21">
        <f t="shared" si="39"/>
        <v>4</v>
      </c>
      <c r="O182" s="39" t="s">
        <v>110</v>
      </c>
    </row>
    <row r="183" spans="1:15">
      <c r="A183" s="33" t="s">
        <v>16</v>
      </c>
      <c r="B183" s="34">
        <v>231</v>
      </c>
      <c r="C183" s="33"/>
      <c r="D183" s="34">
        <v>-16</v>
      </c>
      <c r="E183" s="34">
        <v>50</v>
      </c>
      <c r="F183" s="34">
        <v>50</v>
      </c>
      <c r="G183" s="33">
        <v>2</v>
      </c>
      <c r="H183" s="21">
        <v>2</v>
      </c>
      <c r="I183" s="26">
        <f t="shared" si="36"/>
        <v>4</v>
      </c>
      <c r="J183" s="34">
        <v>0.31</v>
      </c>
      <c r="K183" s="36">
        <f t="shared" si="37"/>
        <v>0.62</v>
      </c>
      <c r="L183" s="21">
        <f t="shared" si="38"/>
        <v>1.24</v>
      </c>
      <c r="M183" s="34">
        <v>1</v>
      </c>
      <c r="N183" s="21">
        <f t="shared" si="39"/>
        <v>4</v>
      </c>
      <c r="O183" s="39" t="s">
        <v>110</v>
      </c>
    </row>
    <row r="184" spans="1:15">
      <c r="A184" s="33" t="s">
        <v>16</v>
      </c>
      <c r="B184" s="34">
        <v>328</v>
      </c>
      <c r="C184" s="33"/>
      <c r="D184" s="34">
        <v>-16</v>
      </c>
      <c r="E184" s="34">
        <v>50</v>
      </c>
      <c r="F184" s="34">
        <v>50</v>
      </c>
      <c r="G184" s="33">
        <v>2</v>
      </c>
      <c r="H184" s="21">
        <v>2</v>
      </c>
      <c r="I184" s="26">
        <f t="shared" si="36"/>
        <v>4</v>
      </c>
      <c r="J184" s="34">
        <v>0.31</v>
      </c>
      <c r="K184" s="36">
        <f t="shared" si="37"/>
        <v>0.62</v>
      </c>
      <c r="L184" s="21">
        <f t="shared" si="38"/>
        <v>1.24</v>
      </c>
      <c r="M184" s="34">
        <v>1</v>
      </c>
      <c r="N184" s="21">
        <f t="shared" si="39"/>
        <v>4</v>
      </c>
      <c r="O184" s="39" t="s">
        <v>110</v>
      </c>
    </row>
    <row r="185" spans="1:15">
      <c r="A185" s="33" t="s">
        <v>16</v>
      </c>
      <c r="B185" s="34">
        <v>544</v>
      </c>
      <c r="C185" s="33"/>
      <c r="D185" s="34">
        <v>-18</v>
      </c>
      <c r="E185" s="34">
        <v>60</v>
      </c>
      <c r="F185" s="34">
        <v>60</v>
      </c>
      <c r="G185" s="33">
        <v>2</v>
      </c>
      <c r="H185" s="21">
        <v>2</v>
      </c>
      <c r="I185" s="26">
        <f t="shared" si="36"/>
        <v>4</v>
      </c>
      <c r="J185" s="34">
        <v>0.51</v>
      </c>
      <c r="K185" s="36">
        <f t="shared" si="37"/>
        <v>1.02</v>
      </c>
      <c r="L185" s="21">
        <f t="shared" si="38"/>
        <v>2.04</v>
      </c>
      <c r="M185" s="34">
        <v>1</v>
      </c>
      <c r="N185" s="21">
        <f t="shared" si="39"/>
        <v>4</v>
      </c>
      <c r="O185" s="39" t="s">
        <v>110</v>
      </c>
    </row>
  </sheetData>
  <autoFilter ref="A4:O162">
    <extLst/>
  </autoFilter>
  <mergeCells count="17">
    <mergeCell ref="A1:O1"/>
    <mergeCell ref="A2:O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rintOptions horizontalCentered="1"/>
  <pageMargins left="0" right="0" top="0.786805555555556" bottom="0.786805555555556" header="0.393055555555556" footer="0.393055555555556"/>
  <pageSetup paperSize="13" scale="97" orientation="landscape" horizontalDpi="600"/>
  <headerFooter alignWithMargins="0" scaleWithDoc="0">
    <oddFooter>&amp;C第 &amp;P 页，共 &amp;N 页</oddFooter>
  </headerFooter>
  <rowBreaks count="19" manualBreakCount="19">
    <brk id="10" max="16383" man="1"/>
    <brk id="13" max="16383" man="1"/>
    <brk id="19" max="16383" man="1"/>
    <brk id="27" max="16383" man="1"/>
    <brk id="34" max="16383" man="1"/>
    <brk id="58" max="16383" man="1"/>
    <brk id="62" max="16383" man="1"/>
    <brk id="66" max="16383" man="1"/>
    <brk id="68" max="16383" man="1"/>
    <brk id="70" max="16383" man="1"/>
    <brk id="78" max="16383" man="1"/>
    <brk id="107" max="16383" man="1"/>
    <brk id="114" max="16383" man="1"/>
    <brk id="121" max="16383" man="1"/>
    <brk id="128" max="16383" man="1"/>
    <brk id="147" max="16383" man="1"/>
    <brk id="152" max="16383" man="1"/>
    <brk id="159" max="16383" man="1"/>
    <brk id="16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7"/>
  <sheetViews>
    <sheetView view="pageBreakPreview" zoomScale="115" zoomScaleNormal="115" zoomScaleSheetLayoutView="115" topLeftCell="E139" workbookViewId="0">
      <selection activeCell="L168" sqref="L168"/>
    </sheetView>
  </sheetViews>
  <sheetFormatPr defaultColWidth="9" defaultRowHeight="14.25"/>
  <cols>
    <col min="1" max="1" width="8.375" style="29" customWidth="1"/>
    <col min="2" max="3" width="5.375" style="29" customWidth="1"/>
    <col min="4" max="4" width="10.125" style="29" customWidth="1"/>
    <col min="5" max="5" width="8.375" style="29" customWidth="1"/>
    <col min="6" max="6" width="7.375" style="29" customWidth="1"/>
    <col min="7" max="8" width="4.625" style="29" customWidth="1"/>
    <col min="9" max="9" width="6.625" style="29" customWidth="1"/>
    <col min="10" max="10" width="6.375" style="30" customWidth="1"/>
    <col min="11" max="11" width="7.375" style="30" customWidth="1"/>
    <col min="12" max="12" width="8.375" style="30" customWidth="1"/>
    <col min="13" max="13" width="5.86666666666667" style="30" customWidth="1"/>
    <col min="14" max="14" width="6.625" style="30" customWidth="1"/>
    <col min="15" max="15" width="24.875" style="30" customWidth="1"/>
    <col min="16" max="16384" width="9" style="31"/>
  </cols>
  <sheetData>
    <row r="1" ht="31.5" spans="1:15">
      <c r="A1" s="32" t="s">
        <v>150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21" t="s">
        <v>111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>
      <c r="A3" s="33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112</v>
      </c>
      <c r="L3" s="26" t="s">
        <v>12</v>
      </c>
      <c r="M3" s="26" t="s">
        <v>13</v>
      </c>
      <c r="N3" s="26" t="s">
        <v>14</v>
      </c>
      <c r="O3" s="21" t="s">
        <v>15</v>
      </c>
    </row>
    <row r="4" outlineLevel="1" spans="1:15">
      <c r="A4" s="33"/>
      <c r="B4" s="26"/>
      <c r="C4" s="26"/>
      <c r="D4" s="26"/>
      <c r="E4" s="26"/>
      <c r="F4" s="26"/>
      <c r="G4" s="21"/>
      <c r="H4" s="26"/>
      <c r="I4" s="26"/>
      <c r="J4" s="21"/>
      <c r="K4" s="26"/>
      <c r="L4" s="26"/>
      <c r="M4" s="26"/>
      <c r="N4" s="26"/>
      <c r="O4" s="21"/>
    </row>
    <row r="5" outlineLevel="1" spans="1:15">
      <c r="A5" s="33"/>
      <c r="B5" s="26"/>
      <c r="C5" s="26"/>
      <c r="D5" s="26"/>
      <c r="E5" s="26"/>
      <c r="F5" s="26"/>
      <c r="G5" s="21"/>
      <c r="H5" s="26"/>
      <c r="I5" s="26"/>
      <c r="J5" s="21"/>
      <c r="K5" s="26"/>
      <c r="L5" s="26"/>
      <c r="M5" s="26"/>
      <c r="N5" s="26"/>
      <c r="O5" s="21"/>
    </row>
    <row r="6" outlineLevel="2" spans="1:15">
      <c r="A6" s="33" t="s">
        <v>16</v>
      </c>
      <c r="B6" s="34">
        <v>616</v>
      </c>
      <c r="C6" s="33" t="s">
        <v>17</v>
      </c>
      <c r="D6" s="34">
        <v>-10</v>
      </c>
      <c r="E6" s="34">
        <v>573.94</v>
      </c>
      <c r="F6" s="34">
        <v>326.7</v>
      </c>
      <c r="G6" s="33">
        <v>2</v>
      </c>
      <c r="H6" s="21">
        <v>2</v>
      </c>
      <c r="I6" s="26">
        <f t="shared" ref="I6:I9" si="0">H6*G6</f>
        <v>4</v>
      </c>
      <c r="J6" s="34">
        <v>14.72</v>
      </c>
      <c r="K6" s="36">
        <f t="shared" ref="K6:K9" si="1">J6*G6</f>
        <v>29.44</v>
      </c>
      <c r="L6" s="21">
        <f t="shared" ref="L6:L9" si="2">J6*I6</f>
        <v>58.88</v>
      </c>
      <c r="M6" s="34">
        <v>15</v>
      </c>
      <c r="N6" s="21">
        <f t="shared" ref="N6:N9" si="3">M6*I6</f>
        <v>60</v>
      </c>
      <c r="O6" s="37" t="s">
        <v>89</v>
      </c>
    </row>
    <row r="7" outlineLevel="2" spans="1:15">
      <c r="A7" s="33" t="s">
        <v>16</v>
      </c>
      <c r="B7" s="34">
        <v>617</v>
      </c>
      <c r="C7" s="33" t="s">
        <v>17</v>
      </c>
      <c r="D7" s="34">
        <v>-10</v>
      </c>
      <c r="E7" s="34">
        <v>573.94</v>
      </c>
      <c r="F7" s="34">
        <v>326.7</v>
      </c>
      <c r="G7" s="33">
        <v>2</v>
      </c>
      <c r="H7" s="21">
        <v>2</v>
      </c>
      <c r="I7" s="26">
        <f t="shared" si="0"/>
        <v>4</v>
      </c>
      <c r="J7" s="34">
        <v>14.72</v>
      </c>
      <c r="K7" s="36">
        <f t="shared" si="1"/>
        <v>29.44</v>
      </c>
      <c r="L7" s="21">
        <f t="shared" si="2"/>
        <v>58.88</v>
      </c>
      <c r="M7" s="34">
        <v>15</v>
      </c>
      <c r="N7" s="21">
        <f t="shared" si="3"/>
        <v>60</v>
      </c>
      <c r="O7" s="37" t="s">
        <v>89</v>
      </c>
    </row>
    <row r="8" outlineLevel="2" spans="1:15">
      <c r="A8" s="33" t="s">
        <v>16</v>
      </c>
      <c r="B8" s="34">
        <v>619</v>
      </c>
      <c r="C8" s="33" t="s">
        <v>17</v>
      </c>
      <c r="D8" s="34">
        <v>-10</v>
      </c>
      <c r="E8" s="34">
        <v>553.56</v>
      </c>
      <c r="F8" s="34">
        <v>274.97</v>
      </c>
      <c r="G8" s="33">
        <v>2</v>
      </c>
      <c r="H8" s="21">
        <v>2</v>
      </c>
      <c r="I8" s="26">
        <f t="shared" si="0"/>
        <v>4</v>
      </c>
      <c r="J8" s="34">
        <v>11.95</v>
      </c>
      <c r="K8" s="36">
        <f t="shared" si="1"/>
        <v>23.9</v>
      </c>
      <c r="L8" s="21">
        <f t="shared" si="2"/>
        <v>47.8</v>
      </c>
      <c r="M8" s="34">
        <v>14</v>
      </c>
      <c r="N8" s="21">
        <f t="shared" si="3"/>
        <v>56</v>
      </c>
      <c r="O8" s="37" t="s">
        <v>89</v>
      </c>
    </row>
    <row r="9" outlineLevel="2" spans="1:15">
      <c r="A9" s="33" t="s">
        <v>16</v>
      </c>
      <c r="B9" s="34">
        <v>620</v>
      </c>
      <c r="C9" s="33" t="s">
        <v>17</v>
      </c>
      <c r="D9" s="34">
        <v>-10</v>
      </c>
      <c r="E9" s="34">
        <v>553.56</v>
      </c>
      <c r="F9" s="34">
        <v>274.97</v>
      </c>
      <c r="G9" s="33">
        <v>2</v>
      </c>
      <c r="H9" s="21">
        <v>2</v>
      </c>
      <c r="I9" s="26">
        <f t="shared" si="0"/>
        <v>4</v>
      </c>
      <c r="J9" s="34">
        <v>11.95</v>
      </c>
      <c r="K9" s="36">
        <f t="shared" si="1"/>
        <v>23.9</v>
      </c>
      <c r="L9" s="21">
        <f t="shared" si="2"/>
        <v>47.8</v>
      </c>
      <c r="M9" s="34">
        <v>14</v>
      </c>
      <c r="N9" s="21">
        <f t="shared" si="3"/>
        <v>56</v>
      </c>
      <c r="O9" s="37" t="s">
        <v>89</v>
      </c>
    </row>
    <row r="10" outlineLevel="1" spans="1:15">
      <c r="A10" s="33">
        <v>1</v>
      </c>
      <c r="B10" s="34"/>
      <c r="C10" s="33"/>
      <c r="D10" s="35" t="s">
        <v>140</v>
      </c>
      <c r="E10" s="34"/>
      <c r="F10" s="34"/>
      <c r="G10" s="33"/>
      <c r="H10" s="21"/>
      <c r="I10" s="26">
        <f t="shared" ref="I10:N10" si="4">SUBTOTAL(9,I6:I9)</f>
        <v>16</v>
      </c>
      <c r="J10" s="34"/>
      <c r="K10" s="36"/>
      <c r="L10" s="21">
        <f t="shared" si="4"/>
        <v>213.36</v>
      </c>
      <c r="M10" s="34"/>
      <c r="N10" s="21">
        <f t="shared" si="4"/>
        <v>232</v>
      </c>
      <c r="O10" s="37"/>
    </row>
    <row r="11" outlineLevel="2" spans="1:15">
      <c r="A11" s="33" t="s">
        <v>16</v>
      </c>
      <c r="B11" s="34">
        <v>139</v>
      </c>
      <c r="C11" s="33" t="s">
        <v>27</v>
      </c>
      <c r="D11" s="34">
        <v>-6</v>
      </c>
      <c r="E11" s="34">
        <v>578.18</v>
      </c>
      <c r="F11" s="34">
        <v>320.18</v>
      </c>
      <c r="G11" s="33">
        <v>2</v>
      </c>
      <c r="H11" s="21">
        <v>2</v>
      </c>
      <c r="I11" s="26">
        <f t="shared" ref="I11:I18" si="5">H11*G11</f>
        <v>4</v>
      </c>
      <c r="J11" s="34">
        <v>8.72</v>
      </c>
      <c r="K11" s="36">
        <f t="shared" ref="K11:K18" si="6">J11*G11</f>
        <v>17.44</v>
      </c>
      <c r="L11" s="21">
        <f t="shared" ref="L11:L18" si="7">J11*I11</f>
        <v>34.88</v>
      </c>
      <c r="M11" s="34">
        <v>12</v>
      </c>
      <c r="N11" s="21">
        <f t="shared" ref="N11:N18" si="8">M11*I11</f>
        <v>48</v>
      </c>
      <c r="O11" s="33" t="s">
        <v>90</v>
      </c>
    </row>
    <row r="12" outlineLevel="2" spans="1:15">
      <c r="A12" s="33" t="s">
        <v>16</v>
      </c>
      <c r="B12" s="34">
        <v>140</v>
      </c>
      <c r="C12" s="33" t="s">
        <v>27</v>
      </c>
      <c r="D12" s="34">
        <v>-6</v>
      </c>
      <c r="E12" s="34">
        <v>578.18</v>
      </c>
      <c r="F12" s="34">
        <v>320.41</v>
      </c>
      <c r="G12" s="33">
        <v>2</v>
      </c>
      <c r="H12" s="21">
        <v>2</v>
      </c>
      <c r="I12" s="26">
        <f t="shared" si="5"/>
        <v>4</v>
      </c>
      <c r="J12" s="34">
        <v>8.73</v>
      </c>
      <c r="K12" s="36">
        <f t="shared" si="6"/>
        <v>17.46</v>
      </c>
      <c r="L12" s="21">
        <f t="shared" si="7"/>
        <v>34.92</v>
      </c>
      <c r="M12" s="34">
        <v>12</v>
      </c>
      <c r="N12" s="21">
        <f t="shared" si="8"/>
        <v>48</v>
      </c>
      <c r="O12" s="33" t="s">
        <v>90</v>
      </c>
    </row>
    <row r="13" outlineLevel="1" spans="1:15">
      <c r="A13" s="33">
        <v>2</v>
      </c>
      <c r="B13" s="34"/>
      <c r="C13" s="33"/>
      <c r="D13" s="35" t="s">
        <v>141</v>
      </c>
      <c r="E13" s="34"/>
      <c r="F13" s="34"/>
      <c r="G13" s="33"/>
      <c r="H13" s="21"/>
      <c r="I13" s="26">
        <f t="shared" ref="I13:N13" si="9">SUBTOTAL(9,I11:I12)</f>
        <v>8</v>
      </c>
      <c r="J13" s="34"/>
      <c r="K13" s="36"/>
      <c r="L13" s="21">
        <f t="shared" si="9"/>
        <v>69.8</v>
      </c>
      <c r="M13" s="34"/>
      <c r="N13" s="21">
        <f t="shared" si="9"/>
        <v>96</v>
      </c>
      <c r="O13" s="33"/>
    </row>
    <row r="14" outlineLevel="2" spans="1:15">
      <c r="A14" s="33" t="s">
        <v>16</v>
      </c>
      <c r="B14" s="34">
        <v>214</v>
      </c>
      <c r="C14" s="33" t="s">
        <v>27</v>
      </c>
      <c r="D14" s="34">
        <v>-8</v>
      </c>
      <c r="E14" s="34">
        <v>686.8</v>
      </c>
      <c r="F14" s="34">
        <v>322.88</v>
      </c>
      <c r="G14" s="33">
        <v>2</v>
      </c>
      <c r="H14" s="21">
        <v>2</v>
      </c>
      <c r="I14" s="26">
        <f t="shared" si="5"/>
        <v>4</v>
      </c>
      <c r="J14" s="34">
        <v>13.93</v>
      </c>
      <c r="K14" s="36">
        <f t="shared" si="6"/>
        <v>27.86</v>
      </c>
      <c r="L14" s="21">
        <f t="shared" si="7"/>
        <v>55.72</v>
      </c>
      <c r="M14" s="34">
        <v>12</v>
      </c>
      <c r="N14" s="21">
        <f t="shared" si="8"/>
        <v>48</v>
      </c>
      <c r="O14" s="33" t="s">
        <v>90</v>
      </c>
    </row>
    <row r="15" outlineLevel="2" spans="1:15">
      <c r="A15" s="33" t="s">
        <v>16</v>
      </c>
      <c r="B15" s="34">
        <v>215</v>
      </c>
      <c r="C15" s="33" t="s">
        <v>27</v>
      </c>
      <c r="D15" s="34">
        <v>-8</v>
      </c>
      <c r="E15" s="34">
        <v>686.8</v>
      </c>
      <c r="F15" s="34">
        <v>322.88</v>
      </c>
      <c r="G15" s="33">
        <v>2</v>
      </c>
      <c r="H15" s="21">
        <v>2</v>
      </c>
      <c r="I15" s="26">
        <f t="shared" si="5"/>
        <v>4</v>
      </c>
      <c r="J15" s="34">
        <v>13.93</v>
      </c>
      <c r="K15" s="36">
        <f t="shared" si="6"/>
        <v>27.86</v>
      </c>
      <c r="L15" s="21">
        <f t="shared" si="7"/>
        <v>55.72</v>
      </c>
      <c r="M15" s="34">
        <v>12</v>
      </c>
      <c r="N15" s="21">
        <f t="shared" si="8"/>
        <v>48</v>
      </c>
      <c r="O15" s="33" t="s">
        <v>90</v>
      </c>
    </row>
    <row r="16" outlineLevel="2" spans="1:15">
      <c r="A16" s="33" t="s">
        <v>16</v>
      </c>
      <c r="B16" s="34">
        <v>311</v>
      </c>
      <c r="C16" s="33" t="s">
        <v>27</v>
      </c>
      <c r="D16" s="34">
        <v>-8</v>
      </c>
      <c r="E16" s="34">
        <v>686.65</v>
      </c>
      <c r="F16" s="34">
        <v>327.04</v>
      </c>
      <c r="G16" s="33">
        <v>2</v>
      </c>
      <c r="H16" s="21">
        <v>2</v>
      </c>
      <c r="I16" s="26">
        <f t="shared" si="5"/>
        <v>4</v>
      </c>
      <c r="J16" s="34">
        <v>14.1</v>
      </c>
      <c r="K16" s="36">
        <f t="shared" si="6"/>
        <v>28.2</v>
      </c>
      <c r="L16" s="21">
        <f t="shared" si="7"/>
        <v>56.4</v>
      </c>
      <c r="M16" s="34">
        <v>12</v>
      </c>
      <c r="N16" s="21">
        <f t="shared" si="8"/>
        <v>48</v>
      </c>
      <c r="O16" s="33" t="s">
        <v>90</v>
      </c>
    </row>
    <row r="17" outlineLevel="2" spans="1:15">
      <c r="A17" s="33" t="s">
        <v>16</v>
      </c>
      <c r="B17" s="34">
        <v>312</v>
      </c>
      <c r="C17" s="33" t="s">
        <v>27</v>
      </c>
      <c r="D17" s="34">
        <v>-8</v>
      </c>
      <c r="E17" s="34">
        <v>686.65</v>
      </c>
      <c r="F17" s="34">
        <v>327.04</v>
      </c>
      <c r="G17" s="33">
        <v>2</v>
      </c>
      <c r="H17" s="21">
        <v>2</v>
      </c>
      <c r="I17" s="26">
        <f t="shared" si="5"/>
        <v>4</v>
      </c>
      <c r="J17" s="34">
        <v>14.1</v>
      </c>
      <c r="K17" s="36">
        <f t="shared" si="6"/>
        <v>28.2</v>
      </c>
      <c r="L17" s="21">
        <f t="shared" si="7"/>
        <v>56.4</v>
      </c>
      <c r="M17" s="34">
        <v>12</v>
      </c>
      <c r="N17" s="21">
        <f t="shared" si="8"/>
        <v>48</v>
      </c>
      <c r="O17" s="33" t="s">
        <v>90</v>
      </c>
    </row>
    <row r="18" outlineLevel="2" spans="1:15">
      <c r="A18" s="33" t="s">
        <v>16</v>
      </c>
      <c r="B18" s="34">
        <v>148</v>
      </c>
      <c r="C18" s="33" t="s">
        <v>27</v>
      </c>
      <c r="D18" s="34">
        <v>-8</v>
      </c>
      <c r="E18" s="34">
        <v>280.86</v>
      </c>
      <c r="F18" s="34">
        <v>182.74</v>
      </c>
      <c r="G18" s="33">
        <v>4</v>
      </c>
      <c r="H18" s="21">
        <v>2</v>
      </c>
      <c r="I18" s="26">
        <f t="shared" si="5"/>
        <v>8</v>
      </c>
      <c r="J18" s="34">
        <v>3.22</v>
      </c>
      <c r="K18" s="36">
        <f t="shared" si="6"/>
        <v>12.88</v>
      </c>
      <c r="L18" s="21">
        <f t="shared" si="7"/>
        <v>25.76</v>
      </c>
      <c r="M18" s="34">
        <v>5</v>
      </c>
      <c r="N18" s="21">
        <f t="shared" si="8"/>
        <v>40</v>
      </c>
      <c r="O18" s="33" t="s">
        <v>106</v>
      </c>
    </row>
    <row r="19" outlineLevel="1" spans="1:15">
      <c r="A19" s="33">
        <v>3</v>
      </c>
      <c r="B19" s="34"/>
      <c r="C19" s="33"/>
      <c r="D19" s="35" t="s">
        <v>142</v>
      </c>
      <c r="E19" s="34"/>
      <c r="F19" s="34"/>
      <c r="G19" s="33"/>
      <c r="H19" s="21"/>
      <c r="I19" s="26">
        <f t="shared" ref="I19:N19" si="10">SUBTOTAL(9,I14:I18)</f>
        <v>24</v>
      </c>
      <c r="J19" s="34"/>
      <c r="K19" s="36"/>
      <c r="L19" s="21">
        <f t="shared" si="10"/>
        <v>250</v>
      </c>
      <c r="M19" s="34"/>
      <c r="N19" s="21">
        <f t="shared" si="10"/>
        <v>232</v>
      </c>
      <c r="O19" s="33"/>
    </row>
    <row r="20" outlineLevel="2" spans="1:15">
      <c r="A20" s="33" t="s">
        <v>16</v>
      </c>
      <c r="B20" s="34">
        <v>1127</v>
      </c>
      <c r="C20" s="33" t="s">
        <v>17</v>
      </c>
      <c r="D20" s="34">
        <v>-10</v>
      </c>
      <c r="E20" s="34">
        <v>630</v>
      </c>
      <c r="F20" s="34">
        <v>145</v>
      </c>
      <c r="G20" s="33">
        <v>8</v>
      </c>
      <c r="H20" s="21">
        <v>1</v>
      </c>
      <c r="I20" s="26">
        <f t="shared" ref="I20:I26" si="11">H20*G20</f>
        <v>8</v>
      </c>
      <c r="J20" s="34">
        <v>7.17</v>
      </c>
      <c r="K20" s="36">
        <f t="shared" ref="K20:K26" si="12">J20*G20</f>
        <v>57.36</v>
      </c>
      <c r="L20" s="21">
        <f t="shared" ref="L20:L26" si="13">J20*I20</f>
        <v>57.36</v>
      </c>
      <c r="M20" s="34">
        <v>12</v>
      </c>
      <c r="N20" s="21">
        <f t="shared" ref="N20:N26" si="14">M20*I20</f>
        <v>96</v>
      </c>
      <c r="O20" s="33"/>
    </row>
    <row r="21" outlineLevel="2" spans="1:15">
      <c r="A21" s="33" t="s">
        <v>16</v>
      </c>
      <c r="B21" s="34">
        <v>1216</v>
      </c>
      <c r="C21" s="33" t="s">
        <v>17</v>
      </c>
      <c r="D21" s="34">
        <v>-10</v>
      </c>
      <c r="E21" s="34">
        <v>630</v>
      </c>
      <c r="F21" s="34">
        <v>145</v>
      </c>
      <c r="G21" s="33">
        <v>8</v>
      </c>
      <c r="H21" s="21">
        <v>1</v>
      </c>
      <c r="I21" s="26">
        <f t="shared" si="11"/>
        <v>8</v>
      </c>
      <c r="J21" s="34">
        <v>7.17</v>
      </c>
      <c r="K21" s="36">
        <f t="shared" si="12"/>
        <v>57.36</v>
      </c>
      <c r="L21" s="21">
        <f t="shared" si="13"/>
        <v>57.36</v>
      </c>
      <c r="M21" s="34">
        <v>12</v>
      </c>
      <c r="N21" s="21">
        <f t="shared" si="14"/>
        <v>96</v>
      </c>
      <c r="O21" s="33"/>
    </row>
    <row r="22" outlineLevel="2" spans="1:15">
      <c r="A22" s="33" t="s">
        <v>16</v>
      </c>
      <c r="B22" s="34">
        <v>1324</v>
      </c>
      <c r="C22" s="33" t="s">
        <v>17</v>
      </c>
      <c r="D22" s="34">
        <v>-10</v>
      </c>
      <c r="E22" s="34">
        <v>630</v>
      </c>
      <c r="F22" s="34">
        <v>145</v>
      </c>
      <c r="G22" s="33">
        <v>8</v>
      </c>
      <c r="H22" s="21">
        <v>1</v>
      </c>
      <c r="I22" s="26">
        <f t="shared" si="11"/>
        <v>8</v>
      </c>
      <c r="J22" s="34">
        <v>7.17</v>
      </c>
      <c r="K22" s="36">
        <f t="shared" si="12"/>
        <v>57.36</v>
      </c>
      <c r="L22" s="21">
        <f t="shared" si="13"/>
        <v>57.36</v>
      </c>
      <c r="M22" s="34">
        <v>12</v>
      </c>
      <c r="N22" s="21">
        <f t="shared" si="14"/>
        <v>96</v>
      </c>
      <c r="O22" s="33"/>
    </row>
    <row r="23" outlineLevel="2" spans="1:15">
      <c r="A23" s="33" t="s">
        <v>16</v>
      </c>
      <c r="B23" s="34">
        <v>718</v>
      </c>
      <c r="C23" s="33" t="s">
        <v>17</v>
      </c>
      <c r="D23" s="34">
        <v>-10</v>
      </c>
      <c r="E23" s="34">
        <v>530</v>
      </c>
      <c r="F23" s="34">
        <v>125</v>
      </c>
      <c r="G23" s="33">
        <v>8</v>
      </c>
      <c r="H23" s="21">
        <v>2</v>
      </c>
      <c r="I23" s="26">
        <f t="shared" si="11"/>
        <v>16</v>
      </c>
      <c r="J23" s="34">
        <v>5.2</v>
      </c>
      <c r="K23" s="36">
        <f t="shared" si="12"/>
        <v>41.6</v>
      </c>
      <c r="L23" s="21">
        <f t="shared" si="13"/>
        <v>83.2</v>
      </c>
      <c r="M23" s="34">
        <v>10</v>
      </c>
      <c r="N23" s="21">
        <f t="shared" si="14"/>
        <v>160</v>
      </c>
      <c r="O23" s="33"/>
    </row>
    <row r="24" outlineLevel="2" spans="1:15">
      <c r="A24" s="33" t="s">
        <v>16</v>
      </c>
      <c r="B24" s="34">
        <v>827</v>
      </c>
      <c r="C24" s="33" t="s">
        <v>17</v>
      </c>
      <c r="D24" s="34">
        <v>-10</v>
      </c>
      <c r="E24" s="34">
        <v>530</v>
      </c>
      <c r="F24" s="34">
        <v>125</v>
      </c>
      <c r="G24" s="33">
        <v>8</v>
      </c>
      <c r="H24" s="21">
        <v>2</v>
      </c>
      <c r="I24" s="26">
        <f t="shared" si="11"/>
        <v>16</v>
      </c>
      <c r="J24" s="34">
        <v>5.2</v>
      </c>
      <c r="K24" s="36">
        <f t="shared" si="12"/>
        <v>41.6</v>
      </c>
      <c r="L24" s="21">
        <f t="shared" si="13"/>
        <v>83.2</v>
      </c>
      <c r="M24" s="34">
        <v>10</v>
      </c>
      <c r="N24" s="21">
        <f t="shared" si="14"/>
        <v>160</v>
      </c>
      <c r="O24" s="33"/>
    </row>
    <row r="25" outlineLevel="2" spans="1:15">
      <c r="A25" s="33" t="s">
        <v>16</v>
      </c>
      <c r="B25" s="34">
        <v>926</v>
      </c>
      <c r="C25" s="33" t="s">
        <v>17</v>
      </c>
      <c r="D25" s="34">
        <v>-10</v>
      </c>
      <c r="E25" s="34">
        <v>530</v>
      </c>
      <c r="F25" s="34">
        <v>135</v>
      </c>
      <c r="G25" s="33">
        <v>4</v>
      </c>
      <c r="H25" s="21">
        <v>2</v>
      </c>
      <c r="I25" s="26">
        <f t="shared" si="11"/>
        <v>8</v>
      </c>
      <c r="J25" s="34">
        <v>5.62</v>
      </c>
      <c r="K25" s="36">
        <f t="shared" si="12"/>
        <v>22.48</v>
      </c>
      <c r="L25" s="21">
        <f t="shared" si="13"/>
        <v>44.96</v>
      </c>
      <c r="M25" s="34">
        <v>10</v>
      </c>
      <c r="N25" s="21">
        <f t="shared" si="14"/>
        <v>80</v>
      </c>
      <c r="O25" s="33"/>
    </row>
    <row r="26" outlineLevel="2" spans="1:15">
      <c r="A26" s="33" t="s">
        <v>16</v>
      </c>
      <c r="B26" s="34">
        <v>927</v>
      </c>
      <c r="C26" s="33" t="s">
        <v>17</v>
      </c>
      <c r="D26" s="34">
        <v>-10</v>
      </c>
      <c r="E26" s="34">
        <v>530</v>
      </c>
      <c r="F26" s="34">
        <v>135</v>
      </c>
      <c r="G26" s="33">
        <v>4</v>
      </c>
      <c r="H26" s="21">
        <v>2</v>
      </c>
      <c r="I26" s="26">
        <f t="shared" si="11"/>
        <v>8</v>
      </c>
      <c r="J26" s="34">
        <v>5.62</v>
      </c>
      <c r="K26" s="36">
        <f t="shared" si="12"/>
        <v>22.48</v>
      </c>
      <c r="L26" s="21">
        <f t="shared" si="13"/>
        <v>44.96</v>
      </c>
      <c r="M26" s="34">
        <v>10</v>
      </c>
      <c r="N26" s="21">
        <f t="shared" si="14"/>
        <v>80</v>
      </c>
      <c r="O26" s="33"/>
    </row>
    <row r="27" outlineLevel="1" spans="1:15">
      <c r="A27" s="33">
        <v>4</v>
      </c>
      <c r="B27" s="34"/>
      <c r="C27" s="33"/>
      <c r="D27" s="35" t="s">
        <v>140</v>
      </c>
      <c r="E27" s="34"/>
      <c r="F27" s="34"/>
      <c r="G27" s="33"/>
      <c r="H27" s="21"/>
      <c r="I27" s="26">
        <f t="shared" ref="I27:N27" si="15">SUBTOTAL(9,I20:I26)</f>
        <v>72</v>
      </c>
      <c r="J27" s="34"/>
      <c r="K27" s="36"/>
      <c r="L27" s="21">
        <f t="shared" si="15"/>
        <v>428.4</v>
      </c>
      <c r="M27" s="34"/>
      <c r="N27" s="21">
        <f t="shared" si="15"/>
        <v>768</v>
      </c>
      <c r="O27" s="33"/>
    </row>
    <row r="28" outlineLevel="2" spans="1:15">
      <c r="A28" s="33" t="s">
        <v>16</v>
      </c>
      <c r="B28" s="34">
        <v>547</v>
      </c>
      <c r="C28" s="33" t="s">
        <v>27</v>
      </c>
      <c r="D28" s="34">
        <v>-6</v>
      </c>
      <c r="E28" s="34">
        <v>549.83</v>
      </c>
      <c r="F28" s="34">
        <v>100</v>
      </c>
      <c r="G28" s="33">
        <v>4</v>
      </c>
      <c r="H28" s="21">
        <v>2</v>
      </c>
      <c r="I28" s="26">
        <f t="shared" ref="I28:I33" si="16">H28*G28</f>
        <v>8</v>
      </c>
      <c r="J28" s="34">
        <v>2.59</v>
      </c>
      <c r="K28" s="36">
        <f t="shared" ref="K28:K33" si="17">J28*G28</f>
        <v>10.36</v>
      </c>
      <c r="L28" s="21">
        <f t="shared" ref="L28:L33" si="18">J28*I28</f>
        <v>20.72</v>
      </c>
      <c r="M28" s="34">
        <v>8</v>
      </c>
      <c r="N28" s="21">
        <f t="shared" ref="N28:N33" si="19">M28*I28</f>
        <v>64</v>
      </c>
      <c r="O28" s="33"/>
    </row>
    <row r="29" outlineLevel="2" spans="1:15">
      <c r="A29" s="33" t="s">
        <v>16</v>
      </c>
      <c r="B29" s="34">
        <v>548</v>
      </c>
      <c r="C29" s="33" t="s">
        <v>27</v>
      </c>
      <c r="D29" s="34">
        <v>-6</v>
      </c>
      <c r="E29" s="34">
        <v>549.83</v>
      </c>
      <c r="F29" s="34">
        <v>100</v>
      </c>
      <c r="G29" s="33">
        <v>4</v>
      </c>
      <c r="H29" s="21">
        <v>2</v>
      </c>
      <c r="I29" s="26">
        <f t="shared" si="16"/>
        <v>8</v>
      </c>
      <c r="J29" s="34">
        <v>2.59</v>
      </c>
      <c r="K29" s="36">
        <f t="shared" si="17"/>
        <v>10.36</v>
      </c>
      <c r="L29" s="21">
        <f t="shared" si="18"/>
        <v>20.72</v>
      </c>
      <c r="M29" s="34">
        <v>8</v>
      </c>
      <c r="N29" s="21">
        <f t="shared" si="19"/>
        <v>64</v>
      </c>
      <c r="O29" s="33"/>
    </row>
    <row r="30" outlineLevel="2" spans="1:15">
      <c r="A30" s="33" t="s">
        <v>16</v>
      </c>
      <c r="B30" s="34">
        <v>444</v>
      </c>
      <c r="C30" s="33" t="s">
        <v>27</v>
      </c>
      <c r="D30" s="34">
        <v>-6</v>
      </c>
      <c r="E30" s="34">
        <v>376.58</v>
      </c>
      <c r="F30" s="34">
        <v>159.67</v>
      </c>
      <c r="G30" s="33">
        <v>4</v>
      </c>
      <c r="H30" s="21">
        <v>2</v>
      </c>
      <c r="I30" s="26">
        <f t="shared" si="16"/>
        <v>8</v>
      </c>
      <c r="J30" s="34">
        <v>2.83</v>
      </c>
      <c r="K30" s="36">
        <f t="shared" si="17"/>
        <v>11.32</v>
      </c>
      <c r="L30" s="21">
        <f t="shared" si="18"/>
        <v>22.64</v>
      </c>
      <c r="M30" s="34">
        <v>6</v>
      </c>
      <c r="N30" s="21">
        <f t="shared" si="19"/>
        <v>48</v>
      </c>
      <c r="O30" s="33"/>
    </row>
    <row r="31" outlineLevel="2" spans="1:15">
      <c r="A31" s="33" t="s">
        <v>16</v>
      </c>
      <c r="B31" s="34">
        <v>194</v>
      </c>
      <c r="C31" s="33" t="s">
        <v>27</v>
      </c>
      <c r="D31" s="34">
        <v>-6</v>
      </c>
      <c r="E31" s="34">
        <v>357.46</v>
      </c>
      <c r="F31" s="34">
        <v>217.23</v>
      </c>
      <c r="G31" s="33">
        <v>4</v>
      </c>
      <c r="H31" s="21">
        <v>2</v>
      </c>
      <c r="I31" s="26">
        <f t="shared" si="16"/>
        <v>8</v>
      </c>
      <c r="J31" s="34">
        <v>3.66</v>
      </c>
      <c r="K31" s="36">
        <f t="shared" si="17"/>
        <v>14.64</v>
      </c>
      <c r="L31" s="21">
        <f t="shared" si="18"/>
        <v>29.28</v>
      </c>
      <c r="M31" s="34">
        <v>9</v>
      </c>
      <c r="N31" s="21">
        <f t="shared" si="19"/>
        <v>72</v>
      </c>
      <c r="O31" s="33"/>
    </row>
    <row r="32" outlineLevel="2" spans="1:15">
      <c r="A32" s="33" t="s">
        <v>16</v>
      </c>
      <c r="B32" s="34">
        <v>421</v>
      </c>
      <c r="C32" s="33" t="s">
        <v>27</v>
      </c>
      <c r="D32" s="34">
        <v>-6</v>
      </c>
      <c r="E32" s="34">
        <v>325.52</v>
      </c>
      <c r="F32" s="34">
        <v>216.73</v>
      </c>
      <c r="G32" s="33">
        <v>4</v>
      </c>
      <c r="H32" s="21">
        <v>2</v>
      </c>
      <c r="I32" s="26">
        <f t="shared" si="16"/>
        <v>8</v>
      </c>
      <c r="J32" s="34">
        <v>3.32</v>
      </c>
      <c r="K32" s="36">
        <f t="shared" si="17"/>
        <v>13.28</v>
      </c>
      <c r="L32" s="21">
        <f t="shared" si="18"/>
        <v>26.56</v>
      </c>
      <c r="M32" s="34">
        <v>7</v>
      </c>
      <c r="N32" s="21">
        <f t="shared" si="19"/>
        <v>56</v>
      </c>
      <c r="O32" s="33"/>
    </row>
    <row r="33" outlineLevel="2" spans="1:15">
      <c r="A33" s="33" t="s">
        <v>16</v>
      </c>
      <c r="B33" s="34">
        <v>420</v>
      </c>
      <c r="C33" s="33" t="s">
        <v>27</v>
      </c>
      <c r="D33" s="34">
        <v>-6</v>
      </c>
      <c r="E33" s="34">
        <v>280.85</v>
      </c>
      <c r="F33" s="34">
        <v>213.26</v>
      </c>
      <c r="G33" s="33">
        <v>4</v>
      </c>
      <c r="H33" s="21">
        <v>2</v>
      </c>
      <c r="I33" s="26">
        <f t="shared" si="16"/>
        <v>8</v>
      </c>
      <c r="J33" s="34">
        <v>2.82</v>
      </c>
      <c r="K33" s="36">
        <f t="shared" si="17"/>
        <v>11.28</v>
      </c>
      <c r="L33" s="21">
        <f t="shared" si="18"/>
        <v>22.56</v>
      </c>
      <c r="M33" s="34">
        <v>6</v>
      </c>
      <c r="N33" s="21">
        <f t="shared" si="19"/>
        <v>48</v>
      </c>
      <c r="O33" s="33"/>
    </row>
    <row r="34" outlineLevel="1" spans="1:15">
      <c r="A34" s="33">
        <v>5</v>
      </c>
      <c r="B34" s="34"/>
      <c r="C34" s="33"/>
      <c r="D34" s="35" t="s">
        <v>141</v>
      </c>
      <c r="E34" s="34"/>
      <c r="F34" s="34"/>
      <c r="G34" s="33"/>
      <c r="H34" s="21"/>
      <c r="I34" s="26">
        <f t="shared" ref="I34:N34" si="20">SUBTOTAL(9,I28:I33)</f>
        <v>48</v>
      </c>
      <c r="J34" s="34"/>
      <c r="K34" s="36"/>
      <c r="L34" s="21">
        <f t="shared" si="20"/>
        <v>142.48</v>
      </c>
      <c r="M34" s="34"/>
      <c r="N34" s="21">
        <f t="shared" si="20"/>
        <v>352</v>
      </c>
      <c r="O34" s="33"/>
    </row>
    <row r="35" outlineLevel="2" spans="1:15">
      <c r="A35" s="33" t="s">
        <v>16</v>
      </c>
      <c r="B35" s="54" t="s">
        <v>96</v>
      </c>
      <c r="C35" s="33" t="s">
        <v>27</v>
      </c>
      <c r="D35" s="34">
        <v>-8</v>
      </c>
      <c r="E35" s="34">
        <v>515.04</v>
      </c>
      <c r="F35" s="34">
        <v>322.11</v>
      </c>
      <c r="G35" s="33">
        <v>2</v>
      </c>
      <c r="H35" s="21">
        <v>2</v>
      </c>
      <c r="I35" s="26">
        <f t="shared" ref="I35:I57" si="21">H35*G35</f>
        <v>4</v>
      </c>
      <c r="J35" s="34">
        <v>10.42</v>
      </c>
      <c r="K35" s="36">
        <f t="shared" ref="K35:K57" si="22">J35*G35</f>
        <v>20.84</v>
      </c>
      <c r="L35" s="21">
        <f t="shared" ref="L35:L57" si="23">J35*I35</f>
        <v>41.68</v>
      </c>
      <c r="M35" s="34">
        <v>12</v>
      </c>
      <c r="N35" s="21">
        <f t="shared" ref="N35:N57" si="24">M35*I35</f>
        <v>48</v>
      </c>
      <c r="O35" s="33" t="s">
        <v>97</v>
      </c>
    </row>
    <row r="36" outlineLevel="2" spans="1:15">
      <c r="A36" s="33" t="s">
        <v>16</v>
      </c>
      <c r="B36" s="54" t="s">
        <v>98</v>
      </c>
      <c r="C36" s="33" t="s">
        <v>27</v>
      </c>
      <c r="D36" s="34">
        <v>-8</v>
      </c>
      <c r="E36" s="34">
        <v>515.04</v>
      </c>
      <c r="F36" s="34">
        <v>322.11</v>
      </c>
      <c r="G36" s="33">
        <v>2</v>
      </c>
      <c r="H36" s="21">
        <v>2</v>
      </c>
      <c r="I36" s="26">
        <f t="shared" si="21"/>
        <v>4</v>
      </c>
      <c r="J36" s="34">
        <v>10.42</v>
      </c>
      <c r="K36" s="36">
        <f t="shared" si="22"/>
        <v>20.84</v>
      </c>
      <c r="L36" s="21">
        <f t="shared" si="23"/>
        <v>41.68</v>
      </c>
      <c r="M36" s="34">
        <v>12</v>
      </c>
      <c r="N36" s="21">
        <f t="shared" si="24"/>
        <v>48</v>
      </c>
      <c r="O36" s="33" t="s">
        <v>97</v>
      </c>
    </row>
    <row r="37" outlineLevel="2" spans="1:15">
      <c r="A37" s="33" t="s">
        <v>16</v>
      </c>
      <c r="B37" s="34">
        <v>418</v>
      </c>
      <c r="C37" s="33" t="s">
        <v>27</v>
      </c>
      <c r="D37" s="34">
        <v>-8</v>
      </c>
      <c r="E37" s="34">
        <v>598.27</v>
      </c>
      <c r="F37" s="34">
        <v>409.27</v>
      </c>
      <c r="G37" s="33">
        <v>2</v>
      </c>
      <c r="H37" s="21">
        <v>2</v>
      </c>
      <c r="I37" s="26">
        <f t="shared" si="21"/>
        <v>4</v>
      </c>
      <c r="J37" s="34">
        <v>15.38</v>
      </c>
      <c r="K37" s="36">
        <f t="shared" si="22"/>
        <v>30.76</v>
      </c>
      <c r="L37" s="21">
        <f t="shared" si="23"/>
        <v>61.52</v>
      </c>
      <c r="M37" s="34">
        <v>18</v>
      </c>
      <c r="N37" s="21">
        <f t="shared" si="24"/>
        <v>72</v>
      </c>
      <c r="O37" s="33" t="s">
        <v>95</v>
      </c>
    </row>
    <row r="38" outlineLevel="2" spans="1:15">
      <c r="A38" s="33" t="s">
        <v>16</v>
      </c>
      <c r="B38" s="34">
        <v>419</v>
      </c>
      <c r="C38" s="33" t="s">
        <v>27</v>
      </c>
      <c r="D38" s="34">
        <v>-8</v>
      </c>
      <c r="E38" s="34">
        <v>598.27</v>
      </c>
      <c r="F38" s="34">
        <v>409.27</v>
      </c>
      <c r="G38" s="33">
        <v>2</v>
      </c>
      <c r="H38" s="21">
        <v>2</v>
      </c>
      <c r="I38" s="26">
        <f t="shared" si="21"/>
        <v>4</v>
      </c>
      <c r="J38" s="34">
        <v>15.38</v>
      </c>
      <c r="K38" s="36">
        <f t="shared" si="22"/>
        <v>30.76</v>
      </c>
      <c r="L38" s="21">
        <f t="shared" si="23"/>
        <v>61.52</v>
      </c>
      <c r="M38" s="34">
        <v>18</v>
      </c>
      <c r="N38" s="21">
        <f t="shared" si="24"/>
        <v>72</v>
      </c>
      <c r="O38" s="33" t="s">
        <v>95</v>
      </c>
    </row>
    <row r="39" outlineLevel="2" spans="1:15">
      <c r="A39" s="33" t="s">
        <v>16</v>
      </c>
      <c r="B39" s="34">
        <v>521</v>
      </c>
      <c r="C39" s="33" t="s">
        <v>27</v>
      </c>
      <c r="D39" s="34">
        <v>-8</v>
      </c>
      <c r="E39" s="34">
        <v>597.91</v>
      </c>
      <c r="F39" s="34">
        <v>426.77</v>
      </c>
      <c r="G39" s="33">
        <v>2</v>
      </c>
      <c r="H39" s="21">
        <v>2</v>
      </c>
      <c r="I39" s="26">
        <f t="shared" si="21"/>
        <v>4</v>
      </c>
      <c r="J39" s="34">
        <v>16.02</v>
      </c>
      <c r="K39" s="36">
        <f t="shared" si="22"/>
        <v>32.04</v>
      </c>
      <c r="L39" s="21">
        <f t="shared" si="23"/>
        <v>64.08</v>
      </c>
      <c r="M39" s="34">
        <v>18</v>
      </c>
      <c r="N39" s="21">
        <f t="shared" si="24"/>
        <v>72</v>
      </c>
      <c r="O39" s="33" t="s">
        <v>95</v>
      </c>
    </row>
    <row r="40" outlineLevel="2" spans="1:15">
      <c r="A40" s="33" t="s">
        <v>16</v>
      </c>
      <c r="B40" s="34">
        <v>522</v>
      </c>
      <c r="C40" s="33" t="s">
        <v>27</v>
      </c>
      <c r="D40" s="34">
        <v>-8</v>
      </c>
      <c r="E40" s="34">
        <v>597.91</v>
      </c>
      <c r="F40" s="34">
        <v>426.77</v>
      </c>
      <c r="G40" s="33">
        <v>2</v>
      </c>
      <c r="H40" s="21">
        <v>2</v>
      </c>
      <c r="I40" s="26">
        <f t="shared" si="21"/>
        <v>4</v>
      </c>
      <c r="J40" s="34">
        <v>16.02</v>
      </c>
      <c r="K40" s="36">
        <f t="shared" si="22"/>
        <v>32.04</v>
      </c>
      <c r="L40" s="21">
        <f t="shared" si="23"/>
        <v>64.08</v>
      </c>
      <c r="M40" s="34">
        <v>18</v>
      </c>
      <c r="N40" s="21">
        <f t="shared" si="24"/>
        <v>72</v>
      </c>
      <c r="O40" s="33" t="s">
        <v>95</v>
      </c>
    </row>
    <row r="41" outlineLevel="2" spans="1:15">
      <c r="A41" s="33" t="s">
        <v>16</v>
      </c>
      <c r="B41" s="34">
        <v>137</v>
      </c>
      <c r="C41" s="33" t="s">
        <v>27</v>
      </c>
      <c r="D41" s="34">
        <v>-8</v>
      </c>
      <c r="E41" s="34">
        <v>594.11</v>
      </c>
      <c r="F41" s="34">
        <v>317.84</v>
      </c>
      <c r="G41" s="33">
        <v>2</v>
      </c>
      <c r="H41" s="21">
        <v>2</v>
      </c>
      <c r="I41" s="26">
        <f t="shared" si="21"/>
        <v>4</v>
      </c>
      <c r="J41" s="34">
        <v>11.86</v>
      </c>
      <c r="K41" s="36">
        <f t="shared" si="22"/>
        <v>23.72</v>
      </c>
      <c r="L41" s="21">
        <f t="shared" si="23"/>
        <v>47.44</v>
      </c>
      <c r="M41" s="34">
        <v>14</v>
      </c>
      <c r="N41" s="21">
        <f t="shared" si="24"/>
        <v>56</v>
      </c>
      <c r="O41" s="33" t="s">
        <v>95</v>
      </c>
    </row>
    <row r="42" outlineLevel="2" spans="1:15">
      <c r="A42" s="33" t="s">
        <v>16</v>
      </c>
      <c r="B42" s="34">
        <v>138</v>
      </c>
      <c r="C42" s="33" t="s">
        <v>27</v>
      </c>
      <c r="D42" s="34">
        <v>-8</v>
      </c>
      <c r="E42" s="34">
        <v>594.11</v>
      </c>
      <c r="F42" s="34">
        <v>317.84</v>
      </c>
      <c r="G42" s="33">
        <v>2</v>
      </c>
      <c r="H42" s="21">
        <v>2</v>
      </c>
      <c r="I42" s="26">
        <f t="shared" si="21"/>
        <v>4</v>
      </c>
      <c r="J42" s="34">
        <v>11.86</v>
      </c>
      <c r="K42" s="36">
        <f t="shared" si="22"/>
        <v>23.72</v>
      </c>
      <c r="L42" s="21">
        <f t="shared" si="23"/>
        <v>47.44</v>
      </c>
      <c r="M42" s="34">
        <v>14</v>
      </c>
      <c r="N42" s="21">
        <f t="shared" si="24"/>
        <v>56</v>
      </c>
      <c r="O42" s="33" t="s">
        <v>95</v>
      </c>
    </row>
    <row r="43" outlineLevel="2" spans="1:15">
      <c r="A43" s="33" t="s">
        <v>16</v>
      </c>
      <c r="B43" s="34">
        <v>142</v>
      </c>
      <c r="C43" s="33" t="s">
        <v>27</v>
      </c>
      <c r="D43" s="34">
        <v>-8</v>
      </c>
      <c r="E43" s="34">
        <v>565.33</v>
      </c>
      <c r="F43" s="34">
        <v>394.94</v>
      </c>
      <c r="G43" s="33">
        <v>2</v>
      </c>
      <c r="H43" s="21">
        <v>2</v>
      </c>
      <c r="I43" s="26">
        <f t="shared" si="21"/>
        <v>4</v>
      </c>
      <c r="J43" s="34">
        <v>14.02</v>
      </c>
      <c r="K43" s="36">
        <f t="shared" si="22"/>
        <v>28.04</v>
      </c>
      <c r="L43" s="21">
        <f t="shared" si="23"/>
        <v>56.08</v>
      </c>
      <c r="M43" s="34">
        <v>16</v>
      </c>
      <c r="N43" s="21">
        <f t="shared" si="24"/>
        <v>64</v>
      </c>
      <c r="O43" s="33" t="s">
        <v>95</v>
      </c>
    </row>
    <row r="44" outlineLevel="2" spans="1:15">
      <c r="A44" s="33" t="s">
        <v>16</v>
      </c>
      <c r="B44" s="34">
        <v>143</v>
      </c>
      <c r="C44" s="33" t="s">
        <v>27</v>
      </c>
      <c r="D44" s="34">
        <v>-8</v>
      </c>
      <c r="E44" s="34">
        <v>565.33</v>
      </c>
      <c r="F44" s="34">
        <v>394.94</v>
      </c>
      <c r="G44" s="33">
        <v>2</v>
      </c>
      <c r="H44" s="21">
        <v>2</v>
      </c>
      <c r="I44" s="26">
        <f t="shared" si="21"/>
        <v>4</v>
      </c>
      <c r="J44" s="34">
        <v>14.02</v>
      </c>
      <c r="K44" s="36">
        <f t="shared" si="22"/>
        <v>28.04</v>
      </c>
      <c r="L44" s="21">
        <f t="shared" si="23"/>
        <v>56.08</v>
      </c>
      <c r="M44" s="34">
        <v>16</v>
      </c>
      <c r="N44" s="21">
        <f t="shared" si="24"/>
        <v>64</v>
      </c>
      <c r="O44" s="33" t="s">
        <v>95</v>
      </c>
    </row>
    <row r="45" outlineLevel="2" spans="1:15">
      <c r="A45" s="33" t="s">
        <v>16</v>
      </c>
      <c r="B45" s="34">
        <v>161</v>
      </c>
      <c r="C45" s="33" t="s">
        <v>27</v>
      </c>
      <c r="D45" s="34">
        <v>-8</v>
      </c>
      <c r="E45" s="34">
        <v>523.06</v>
      </c>
      <c r="F45" s="34">
        <v>219.83</v>
      </c>
      <c r="G45" s="33">
        <v>2</v>
      </c>
      <c r="H45" s="21">
        <v>2</v>
      </c>
      <c r="I45" s="26">
        <f t="shared" si="21"/>
        <v>4</v>
      </c>
      <c r="J45" s="34">
        <v>7.22</v>
      </c>
      <c r="K45" s="36">
        <f t="shared" si="22"/>
        <v>14.44</v>
      </c>
      <c r="L45" s="21">
        <f t="shared" si="23"/>
        <v>28.88</v>
      </c>
      <c r="M45" s="34">
        <v>13</v>
      </c>
      <c r="N45" s="21">
        <f t="shared" si="24"/>
        <v>52</v>
      </c>
      <c r="O45" s="33" t="s">
        <v>95</v>
      </c>
    </row>
    <row r="46" outlineLevel="2" spans="1:15">
      <c r="A46" s="33" t="s">
        <v>16</v>
      </c>
      <c r="B46" s="34">
        <v>162</v>
      </c>
      <c r="C46" s="33" t="s">
        <v>27</v>
      </c>
      <c r="D46" s="34">
        <v>-8</v>
      </c>
      <c r="E46" s="34">
        <v>523.06</v>
      </c>
      <c r="F46" s="34">
        <v>219.83</v>
      </c>
      <c r="G46" s="33">
        <v>2</v>
      </c>
      <c r="H46" s="21">
        <v>2</v>
      </c>
      <c r="I46" s="26">
        <f t="shared" si="21"/>
        <v>4</v>
      </c>
      <c r="J46" s="34">
        <v>7.22</v>
      </c>
      <c r="K46" s="36">
        <f t="shared" si="22"/>
        <v>14.44</v>
      </c>
      <c r="L46" s="21">
        <f t="shared" si="23"/>
        <v>28.88</v>
      </c>
      <c r="M46" s="34">
        <v>13</v>
      </c>
      <c r="N46" s="21">
        <f t="shared" si="24"/>
        <v>52</v>
      </c>
      <c r="O46" s="33" t="s">
        <v>95</v>
      </c>
    </row>
    <row r="47" outlineLevel="2" spans="1:15">
      <c r="A47" s="33" t="s">
        <v>16</v>
      </c>
      <c r="B47" s="34">
        <v>183</v>
      </c>
      <c r="C47" s="33" t="s">
        <v>27</v>
      </c>
      <c r="D47" s="34">
        <v>-8</v>
      </c>
      <c r="E47" s="34">
        <v>413.96</v>
      </c>
      <c r="F47" s="34">
        <v>201.63</v>
      </c>
      <c r="G47" s="33">
        <v>2</v>
      </c>
      <c r="H47" s="21">
        <v>2</v>
      </c>
      <c r="I47" s="26">
        <f t="shared" si="21"/>
        <v>4</v>
      </c>
      <c r="J47" s="34">
        <v>5.24</v>
      </c>
      <c r="K47" s="36">
        <f t="shared" si="22"/>
        <v>10.48</v>
      </c>
      <c r="L47" s="21">
        <f t="shared" si="23"/>
        <v>20.96</v>
      </c>
      <c r="M47" s="34">
        <v>9</v>
      </c>
      <c r="N47" s="21">
        <f t="shared" si="24"/>
        <v>36</v>
      </c>
      <c r="O47" s="33" t="s">
        <v>95</v>
      </c>
    </row>
    <row r="48" outlineLevel="2" spans="1:15">
      <c r="A48" s="33" t="s">
        <v>16</v>
      </c>
      <c r="B48" s="34">
        <v>184</v>
      </c>
      <c r="C48" s="33" t="s">
        <v>27</v>
      </c>
      <c r="D48" s="34">
        <v>-8</v>
      </c>
      <c r="E48" s="34">
        <v>413.96</v>
      </c>
      <c r="F48" s="34">
        <v>201.63</v>
      </c>
      <c r="G48" s="33">
        <v>2</v>
      </c>
      <c r="H48" s="21">
        <v>2</v>
      </c>
      <c r="I48" s="26">
        <f t="shared" si="21"/>
        <v>4</v>
      </c>
      <c r="J48" s="34">
        <v>5.24</v>
      </c>
      <c r="K48" s="36">
        <f t="shared" si="22"/>
        <v>10.48</v>
      </c>
      <c r="L48" s="21">
        <f t="shared" si="23"/>
        <v>20.96</v>
      </c>
      <c r="M48" s="34">
        <v>9</v>
      </c>
      <c r="N48" s="21">
        <f t="shared" si="24"/>
        <v>36</v>
      </c>
      <c r="O48" s="33" t="s">
        <v>95</v>
      </c>
    </row>
    <row r="49" outlineLevel="2" spans="1:15">
      <c r="A49" s="33" t="s">
        <v>16</v>
      </c>
      <c r="B49" s="34">
        <v>141</v>
      </c>
      <c r="C49" s="33" t="s">
        <v>27</v>
      </c>
      <c r="D49" s="34">
        <v>-8</v>
      </c>
      <c r="E49" s="34">
        <v>567.17</v>
      </c>
      <c r="F49" s="34">
        <v>251.09</v>
      </c>
      <c r="G49" s="33">
        <v>4</v>
      </c>
      <c r="H49" s="21">
        <v>2</v>
      </c>
      <c r="I49" s="26">
        <f t="shared" si="21"/>
        <v>8</v>
      </c>
      <c r="J49" s="34">
        <v>8.94</v>
      </c>
      <c r="K49" s="36">
        <f t="shared" si="22"/>
        <v>35.76</v>
      </c>
      <c r="L49" s="21">
        <f t="shared" si="23"/>
        <v>71.52</v>
      </c>
      <c r="M49" s="34">
        <v>12</v>
      </c>
      <c r="N49" s="21">
        <f t="shared" si="24"/>
        <v>96</v>
      </c>
      <c r="O49" s="33"/>
    </row>
    <row r="50" outlineLevel="2" spans="1:15">
      <c r="A50" s="33" t="s">
        <v>16</v>
      </c>
      <c r="B50" s="34">
        <v>435</v>
      </c>
      <c r="C50" s="33" t="s">
        <v>27</v>
      </c>
      <c r="D50" s="34">
        <v>-8</v>
      </c>
      <c r="E50" s="34">
        <v>407.22</v>
      </c>
      <c r="F50" s="34">
        <v>278.99</v>
      </c>
      <c r="G50" s="33">
        <v>4</v>
      </c>
      <c r="H50" s="21">
        <v>2</v>
      </c>
      <c r="I50" s="26">
        <f t="shared" si="21"/>
        <v>8</v>
      </c>
      <c r="J50" s="34">
        <v>7.13</v>
      </c>
      <c r="K50" s="36">
        <f t="shared" si="22"/>
        <v>28.52</v>
      </c>
      <c r="L50" s="21">
        <f t="shared" si="23"/>
        <v>57.04</v>
      </c>
      <c r="M50" s="34">
        <v>12</v>
      </c>
      <c r="N50" s="21">
        <f t="shared" si="24"/>
        <v>96</v>
      </c>
      <c r="O50" s="33"/>
    </row>
    <row r="51" outlineLevel="2" spans="1:15">
      <c r="A51" s="33" t="s">
        <v>16</v>
      </c>
      <c r="B51" s="34">
        <v>436</v>
      </c>
      <c r="C51" s="33" t="s">
        <v>27</v>
      </c>
      <c r="D51" s="34">
        <v>-8</v>
      </c>
      <c r="E51" s="34">
        <v>360</v>
      </c>
      <c r="F51" s="34">
        <v>219.05</v>
      </c>
      <c r="G51" s="33">
        <v>4</v>
      </c>
      <c r="H51" s="21">
        <v>2</v>
      </c>
      <c r="I51" s="26">
        <f t="shared" si="21"/>
        <v>8</v>
      </c>
      <c r="J51" s="34">
        <v>4.95</v>
      </c>
      <c r="K51" s="36">
        <f t="shared" si="22"/>
        <v>19.8</v>
      </c>
      <c r="L51" s="21">
        <f t="shared" si="23"/>
        <v>39.6</v>
      </c>
      <c r="M51" s="34">
        <v>9</v>
      </c>
      <c r="N51" s="21">
        <f t="shared" si="24"/>
        <v>72</v>
      </c>
      <c r="O51" s="33"/>
    </row>
    <row r="52" outlineLevel="2" spans="1:15">
      <c r="A52" s="33" t="s">
        <v>16</v>
      </c>
      <c r="B52" s="34">
        <v>437</v>
      </c>
      <c r="C52" s="33" t="s">
        <v>27</v>
      </c>
      <c r="D52" s="34">
        <v>-8</v>
      </c>
      <c r="E52" s="34">
        <v>360</v>
      </c>
      <c r="F52" s="34">
        <v>216.73</v>
      </c>
      <c r="G52" s="33">
        <v>4</v>
      </c>
      <c r="H52" s="21">
        <v>2</v>
      </c>
      <c r="I52" s="26">
        <f t="shared" si="21"/>
        <v>8</v>
      </c>
      <c r="J52" s="34">
        <v>4.9</v>
      </c>
      <c r="K52" s="36">
        <f t="shared" si="22"/>
        <v>19.6</v>
      </c>
      <c r="L52" s="21">
        <f t="shared" si="23"/>
        <v>39.2</v>
      </c>
      <c r="M52" s="34">
        <v>9</v>
      </c>
      <c r="N52" s="21">
        <f t="shared" si="24"/>
        <v>72</v>
      </c>
      <c r="O52" s="33"/>
    </row>
    <row r="53" outlineLevel="2" spans="1:15">
      <c r="A53" s="33" t="s">
        <v>16</v>
      </c>
      <c r="B53" s="34">
        <v>534</v>
      </c>
      <c r="C53" s="33" t="s">
        <v>27</v>
      </c>
      <c r="D53" s="34">
        <v>-8</v>
      </c>
      <c r="E53" s="34">
        <v>352.77</v>
      </c>
      <c r="F53" s="34">
        <v>273.67</v>
      </c>
      <c r="G53" s="33">
        <v>4</v>
      </c>
      <c r="H53" s="21">
        <v>2</v>
      </c>
      <c r="I53" s="26">
        <f t="shared" si="21"/>
        <v>8</v>
      </c>
      <c r="J53" s="34">
        <v>6.06</v>
      </c>
      <c r="K53" s="36">
        <f t="shared" si="22"/>
        <v>24.24</v>
      </c>
      <c r="L53" s="21">
        <f t="shared" si="23"/>
        <v>48.48</v>
      </c>
      <c r="M53" s="34">
        <v>11</v>
      </c>
      <c r="N53" s="21">
        <f t="shared" si="24"/>
        <v>88</v>
      </c>
      <c r="O53" s="33"/>
    </row>
    <row r="54" outlineLevel="2" spans="1:15">
      <c r="A54" s="33" t="s">
        <v>16</v>
      </c>
      <c r="B54" s="34">
        <v>536</v>
      </c>
      <c r="C54" s="33" t="s">
        <v>27</v>
      </c>
      <c r="D54" s="34">
        <v>-8</v>
      </c>
      <c r="E54" s="34">
        <v>287.24</v>
      </c>
      <c r="F54" s="34">
        <v>225.13</v>
      </c>
      <c r="G54" s="33">
        <v>4</v>
      </c>
      <c r="H54" s="21">
        <v>2</v>
      </c>
      <c r="I54" s="26">
        <f t="shared" si="21"/>
        <v>8</v>
      </c>
      <c r="J54" s="34">
        <v>4.06</v>
      </c>
      <c r="K54" s="36">
        <f t="shared" si="22"/>
        <v>16.24</v>
      </c>
      <c r="L54" s="21">
        <f t="shared" si="23"/>
        <v>32.48</v>
      </c>
      <c r="M54" s="34">
        <v>6</v>
      </c>
      <c r="N54" s="21">
        <f t="shared" si="24"/>
        <v>48</v>
      </c>
      <c r="O54" s="33"/>
    </row>
    <row r="55" outlineLevel="2" spans="1:15">
      <c r="A55" s="33" t="s">
        <v>16</v>
      </c>
      <c r="B55" s="34">
        <v>523</v>
      </c>
      <c r="C55" s="33" t="s">
        <v>27</v>
      </c>
      <c r="D55" s="34">
        <v>-8</v>
      </c>
      <c r="E55" s="34">
        <v>269.54</v>
      </c>
      <c r="F55" s="34">
        <v>180.37</v>
      </c>
      <c r="G55" s="33">
        <v>4</v>
      </c>
      <c r="H55" s="21">
        <v>2</v>
      </c>
      <c r="I55" s="26">
        <f t="shared" si="21"/>
        <v>8</v>
      </c>
      <c r="J55" s="34">
        <v>3.05</v>
      </c>
      <c r="K55" s="36">
        <f t="shared" si="22"/>
        <v>12.2</v>
      </c>
      <c r="L55" s="21">
        <f t="shared" si="23"/>
        <v>24.4</v>
      </c>
      <c r="M55" s="34">
        <v>5</v>
      </c>
      <c r="N55" s="21">
        <f t="shared" si="24"/>
        <v>40</v>
      </c>
      <c r="O55" s="33"/>
    </row>
    <row r="56" outlineLevel="2" spans="1:15">
      <c r="A56" s="33" t="s">
        <v>16</v>
      </c>
      <c r="B56" s="34">
        <v>535</v>
      </c>
      <c r="C56" s="33" t="s">
        <v>27</v>
      </c>
      <c r="D56" s="34">
        <v>-8</v>
      </c>
      <c r="E56" s="34">
        <v>269.54</v>
      </c>
      <c r="F56" s="34">
        <v>180.37</v>
      </c>
      <c r="G56" s="33">
        <v>4</v>
      </c>
      <c r="H56" s="21">
        <v>2</v>
      </c>
      <c r="I56" s="26">
        <f t="shared" si="21"/>
        <v>8</v>
      </c>
      <c r="J56" s="34">
        <v>3.05</v>
      </c>
      <c r="K56" s="36">
        <f t="shared" si="22"/>
        <v>12.2</v>
      </c>
      <c r="L56" s="21">
        <f t="shared" si="23"/>
        <v>24.4</v>
      </c>
      <c r="M56" s="34">
        <v>5</v>
      </c>
      <c r="N56" s="21">
        <f t="shared" si="24"/>
        <v>40</v>
      </c>
      <c r="O56" s="33"/>
    </row>
    <row r="57" outlineLevel="2" spans="1:15">
      <c r="A57" s="33" t="s">
        <v>16</v>
      </c>
      <c r="B57" s="34">
        <v>524</v>
      </c>
      <c r="C57" s="33" t="s">
        <v>27</v>
      </c>
      <c r="D57" s="34">
        <v>-8</v>
      </c>
      <c r="E57" s="34">
        <v>254.18</v>
      </c>
      <c r="F57" s="34">
        <v>178.44</v>
      </c>
      <c r="G57" s="33">
        <v>4</v>
      </c>
      <c r="H57" s="21">
        <v>2</v>
      </c>
      <c r="I57" s="26">
        <f t="shared" si="21"/>
        <v>8</v>
      </c>
      <c r="J57" s="34">
        <v>2.85</v>
      </c>
      <c r="K57" s="36">
        <f t="shared" si="22"/>
        <v>11.4</v>
      </c>
      <c r="L57" s="21">
        <f t="shared" si="23"/>
        <v>22.8</v>
      </c>
      <c r="M57" s="34">
        <v>5</v>
      </c>
      <c r="N57" s="21">
        <f t="shared" si="24"/>
        <v>40</v>
      </c>
      <c r="O57" s="33"/>
    </row>
    <row r="58" outlineLevel="1" spans="1:15">
      <c r="A58" s="33">
        <v>6</v>
      </c>
      <c r="B58" s="34"/>
      <c r="C58" s="33"/>
      <c r="D58" s="35" t="s">
        <v>142</v>
      </c>
      <c r="E58" s="34"/>
      <c r="F58" s="34"/>
      <c r="G58" s="33"/>
      <c r="H58" s="21"/>
      <c r="I58" s="26">
        <f t="shared" ref="I58:N58" si="25">SUBTOTAL(9,I35:I57)</f>
        <v>128</v>
      </c>
      <c r="J58" s="34"/>
      <c r="K58" s="36"/>
      <c r="L58" s="21">
        <f t="shared" si="25"/>
        <v>1001.2</v>
      </c>
      <c r="M58" s="34"/>
      <c r="N58" s="21">
        <f t="shared" si="25"/>
        <v>1392</v>
      </c>
      <c r="O58" s="33"/>
    </row>
    <row r="59" outlineLevel="2" spans="1:15">
      <c r="A59" s="33" t="s">
        <v>16</v>
      </c>
      <c r="B59" s="34">
        <v>322</v>
      </c>
      <c r="C59" s="33" t="s">
        <v>27</v>
      </c>
      <c r="D59" s="34">
        <v>-12</v>
      </c>
      <c r="E59" s="34">
        <v>438.04</v>
      </c>
      <c r="F59" s="34">
        <v>208.92</v>
      </c>
      <c r="G59" s="33">
        <v>4</v>
      </c>
      <c r="H59" s="21">
        <v>2</v>
      </c>
      <c r="I59" s="26">
        <f t="shared" ref="I59:I61" si="26">H59*G59</f>
        <v>8</v>
      </c>
      <c r="J59" s="34">
        <v>8.62</v>
      </c>
      <c r="K59" s="36">
        <f t="shared" ref="K59:K61" si="27">J59*G59</f>
        <v>34.48</v>
      </c>
      <c r="L59" s="21">
        <f t="shared" ref="L59:L61" si="28">J59*I59</f>
        <v>68.96</v>
      </c>
      <c r="M59" s="34">
        <v>7</v>
      </c>
      <c r="N59" s="21">
        <f t="shared" ref="N59:N61" si="29">M59*I59</f>
        <v>56</v>
      </c>
      <c r="O59" s="33"/>
    </row>
    <row r="60" outlineLevel="2" spans="1:15">
      <c r="A60" s="33" t="s">
        <v>16</v>
      </c>
      <c r="B60" s="34">
        <v>227</v>
      </c>
      <c r="C60" s="33" t="s">
        <v>27</v>
      </c>
      <c r="D60" s="34">
        <v>-12</v>
      </c>
      <c r="E60" s="34">
        <v>435.19</v>
      </c>
      <c r="F60" s="34">
        <v>184.9</v>
      </c>
      <c r="G60" s="33">
        <v>4</v>
      </c>
      <c r="H60" s="21">
        <v>2</v>
      </c>
      <c r="I60" s="26">
        <f t="shared" si="26"/>
        <v>8</v>
      </c>
      <c r="J60" s="34">
        <v>7.58</v>
      </c>
      <c r="K60" s="36">
        <f t="shared" si="27"/>
        <v>30.32</v>
      </c>
      <c r="L60" s="21">
        <f t="shared" si="28"/>
        <v>60.64</v>
      </c>
      <c r="M60" s="34">
        <v>7</v>
      </c>
      <c r="N60" s="21">
        <f t="shared" si="29"/>
        <v>56</v>
      </c>
      <c r="O60" s="33"/>
    </row>
    <row r="61" outlineLevel="2" spans="1:15">
      <c r="A61" s="33" t="s">
        <v>16</v>
      </c>
      <c r="B61" s="34">
        <v>187</v>
      </c>
      <c r="C61" s="33" t="s">
        <v>27</v>
      </c>
      <c r="D61" s="34">
        <v>-12</v>
      </c>
      <c r="E61" s="34">
        <v>434.61</v>
      </c>
      <c r="F61" s="34">
        <v>201.99</v>
      </c>
      <c r="G61" s="33">
        <v>4</v>
      </c>
      <c r="H61" s="21">
        <v>2</v>
      </c>
      <c r="I61" s="26">
        <f t="shared" si="26"/>
        <v>8</v>
      </c>
      <c r="J61" s="34">
        <v>8.27</v>
      </c>
      <c r="K61" s="36">
        <f t="shared" si="27"/>
        <v>33.08</v>
      </c>
      <c r="L61" s="21">
        <f t="shared" si="28"/>
        <v>66.16</v>
      </c>
      <c r="M61" s="34">
        <v>7</v>
      </c>
      <c r="N61" s="21">
        <f t="shared" si="29"/>
        <v>56</v>
      </c>
      <c r="O61" s="33"/>
    </row>
    <row r="62" outlineLevel="1" spans="1:15">
      <c r="A62" s="33">
        <v>7</v>
      </c>
      <c r="B62" s="34"/>
      <c r="C62" s="33"/>
      <c r="D62" s="35" t="s">
        <v>143</v>
      </c>
      <c r="E62" s="34"/>
      <c r="F62" s="34"/>
      <c r="G62" s="33"/>
      <c r="H62" s="21"/>
      <c r="I62" s="26">
        <f t="shared" ref="I62:N62" si="30">SUBTOTAL(9,I59:I61)</f>
        <v>24</v>
      </c>
      <c r="J62" s="34"/>
      <c r="K62" s="36"/>
      <c r="L62" s="21">
        <f t="shared" si="30"/>
        <v>195.76</v>
      </c>
      <c r="M62" s="34"/>
      <c r="N62" s="21">
        <f t="shared" si="30"/>
        <v>168</v>
      </c>
      <c r="O62" s="33"/>
    </row>
    <row r="63" outlineLevel="2" spans="1:15">
      <c r="A63" s="33" t="s">
        <v>16</v>
      </c>
      <c r="B63" s="34">
        <v>1153</v>
      </c>
      <c r="C63" s="33"/>
      <c r="D63" s="34">
        <v>-2</v>
      </c>
      <c r="E63" s="34">
        <v>310</v>
      </c>
      <c r="F63" s="34">
        <v>105</v>
      </c>
      <c r="G63" s="33">
        <v>8</v>
      </c>
      <c r="H63" s="21">
        <v>1</v>
      </c>
      <c r="I63" s="26">
        <f t="shared" ref="I63:I65" si="31">H63*G63</f>
        <v>8</v>
      </c>
      <c r="J63" s="34">
        <v>0.51</v>
      </c>
      <c r="K63" s="36">
        <f t="shared" ref="K63:K65" si="32">J63*G63</f>
        <v>4.08</v>
      </c>
      <c r="L63" s="21">
        <f t="shared" ref="L63:L65" si="33">J63*I63</f>
        <v>4.08</v>
      </c>
      <c r="M63" s="34">
        <v>6</v>
      </c>
      <c r="N63" s="21">
        <f t="shared" ref="N63:N65" si="34">M63*I63</f>
        <v>48</v>
      </c>
      <c r="O63" s="33"/>
    </row>
    <row r="64" outlineLevel="2" spans="1:15">
      <c r="A64" s="33" t="s">
        <v>16</v>
      </c>
      <c r="B64" s="34">
        <v>1325</v>
      </c>
      <c r="C64" s="33"/>
      <c r="D64" s="34">
        <v>-2</v>
      </c>
      <c r="E64" s="34">
        <v>310</v>
      </c>
      <c r="F64" s="34">
        <v>105</v>
      </c>
      <c r="G64" s="33">
        <v>8</v>
      </c>
      <c r="H64" s="21">
        <v>1</v>
      </c>
      <c r="I64" s="26">
        <f t="shared" si="31"/>
        <v>8</v>
      </c>
      <c r="J64" s="34">
        <v>0.51</v>
      </c>
      <c r="K64" s="36">
        <f t="shared" si="32"/>
        <v>4.08</v>
      </c>
      <c r="L64" s="21">
        <f t="shared" si="33"/>
        <v>4.08</v>
      </c>
      <c r="M64" s="34">
        <v>6</v>
      </c>
      <c r="N64" s="21">
        <f t="shared" si="34"/>
        <v>48</v>
      </c>
      <c r="O64" s="33"/>
    </row>
    <row r="65" outlineLevel="2" spans="1:15">
      <c r="A65" s="33" t="s">
        <v>16</v>
      </c>
      <c r="B65" s="34">
        <v>624</v>
      </c>
      <c r="C65" s="33"/>
      <c r="D65" s="34">
        <v>-2</v>
      </c>
      <c r="E65" s="34">
        <v>240</v>
      </c>
      <c r="F65" s="34">
        <v>60</v>
      </c>
      <c r="G65" s="33">
        <v>8</v>
      </c>
      <c r="H65" s="21">
        <v>2</v>
      </c>
      <c r="I65" s="26">
        <f t="shared" si="31"/>
        <v>16</v>
      </c>
      <c r="J65" s="34">
        <v>0.23</v>
      </c>
      <c r="K65" s="36">
        <f t="shared" si="32"/>
        <v>1.84</v>
      </c>
      <c r="L65" s="21">
        <f t="shared" si="33"/>
        <v>3.68</v>
      </c>
      <c r="M65" s="34">
        <v>4</v>
      </c>
      <c r="N65" s="21">
        <f t="shared" si="34"/>
        <v>64</v>
      </c>
      <c r="O65" s="33"/>
    </row>
    <row r="66" outlineLevel="1" spans="1:15">
      <c r="A66" s="33">
        <v>8</v>
      </c>
      <c r="B66" s="34"/>
      <c r="C66" s="33"/>
      <c r="D66" s="35" t="s">
        <v>144</v>
      </c>
      <c r="E66" s="34"/>
      <c r="F66" s="34"/>
      <c r="G66" s="33"/>
      <c r="H66" s="21"/>
      <c r="I66" s="26">
        <f t="shared" ref="I66:N66" si="35">SUBTOTAL(9,I63:I65)</f>
        <v>32</v>
      </c>
      <c r="J66" s="34"/>
      <c r="K66" s="36"/>
      <c r="L66" s="21">
        <f t="shared" si="35"/>
        <v>11.84</v>
      </c>
      <c r="M66" s="34"/>
      <c r="N66" s="21">
        <f t="shared" si="35"/>
        <v>160</v>
      </c>
      <c r="O66" s="33"/>
    </row>
    <row r="67" outlineLevel="2" spans="1:15">
      <c r="A67" s="33" t="s">
        <v>16</v>
      </c>
      <c r="B67" s="34">
        <v>549</v>
      </c>
      <c r="C67" s="33"/>
      <c r="D67" s="34">
        <v>-3</v>
      </c>
      <c r="E67" s="34">
        <v>240</v>
      </c>
      <c r="F67" s="34">
        <v>60</v>
      </c>
      <c r="G67" s="33">
        <v>8</v>
      </c>
      <c r="H67" s="21">
        <v>2</v>
      </c>
      <c r="I67" s="26">
        <f t="shared" ref="I67:I77" si="36">H67*G67</f>
        <v>16</v>
      </c>
      <c r="J67" s="34">
        <v>0.34</v>
      </c>
      <c r="K67" s="36">
        <f t="shared" ref="K67:K77" si="37">J67*G67</f>
        <v>2.72</v>
      </c>
      <c r="L67" s="21">
        <f t="shared" ref="L67:L77" si="38">J67*I67</f>
        <v>5.44</v>
      </c>
      <c r="M67" s="34">
        <v>4</v>
      </c>
      <c r="N67" s="21">
        <f t="shared" ref="N67:N77" si="39">M67*I67</f>
        <v>64</v>
      </c>
      <c r="O67" s="33"/>
    </row>
    <row r="68" outlineLevel="1" spans="1:15">
      <c r="A68" s="33">
        <v>9</v>
      </c>
      <c r="B68" s="34"/>
      <c r="C68" s="33"/>
      <c r="D68" s="35" t="s">
        <v>145</v>
      </c>
      <c r="E68" s="34"/>
      <c r="F68" s="34"/>
      <c r="G68" s="33"/>
      <c r="H68" s="21"/>
      <c r="I68" s="26">
        <f t="shared" ref="I68:N68" si="40">SUBTOTAL(9,I67)</f>
        <v>16</v>
      </c>
      <c r="J68" s="34"/>
      <c r="K68" s="36"/>
      <c r="L68" s="21">
        <f t="shared" si="40"/>
        <v>5.44</v>
      </c>
      <c r="M68" s="34"/>
      <c r="N68" s="21">
        <f t="shared" si="40"/>
        <v>64</v>
      </c>
      <c r="O68" s="33"/>
    </row>
    <row r="69" outlineLevel="2" spans="1:15">
      <c r="A69" s="33" t="s">
        <v>16</v>
      </c>
      <c r="B69" s="34">
        <v>837</v>
      </c>
      <c r="C69" s="33"/>
      <c r="D69" s="34">
        <v>-4</v>
      </c>
      <c r="E69" s="34">
        <v>1682.35</v>
      </c>
      <c r="F69" s="34">
        <v>755.39</v>
      </c>
      <c r="G69" s="33">
        <v>2</v>
      </c>
      <c r="H69" s="21">
        <v>2</v>
      </c>
      <c r="I69" s="26">
        <f t="shared" si="36"/>
        <v>4</v>
      </c>
      <c r="J69" s="34">
        <v>39.9</v>
      </c>
      <c r="K69" s="36">
        <f t="shared" si="37"/>
        <v>79.8</v>
      </c>
      <c r="L69" s="21">
        <f t="shared" si="38"/>
        <v>159.6</v>
      </c>
      <c r="M69" s="34">
        <v>19</v>
      </c>
      <c r="N69" s="21">
        <f t="shared" si="39"/>
        <v>76</v>
      </c>
      <c r="O69" s="33" t="s">
        <v>109</v>
      </c>
    </row>
    <row r="70" outlineLevel="1" spans="1:15">
      <c r="A70" s="33">
        <v>10</v>
      </c>
      <c r="B70" s="34"/>
      <c r="C70" s="33"/>
      <c r="D70" s="35" t="s">
        <v>146</v>
      </c>
      <c r="E70" s="34"/>
      <c r="F70" s="34"/>
      <c r="G70" s="33"/>
      <c r="H70" s="21"/>
      <c r="I70" s="26">
        <f t="shared" ref="I70:N70" si="41">SUBTOTAL(9,I69)</f>
        <v>4</v>
      </c>
      <c r="J70" s="34"/>
      <c r="K70" s="36"/>
      <c r="L70" s="21">
        <f t="shared" si="41"/>
        <v>159.6</v>
      </c>
      <c r="M70" s="34"/>
      <c r="N70" s="21">
        <f t="shared" si="41"/>
        <v>76</v>
      </c>
      <c r="O70" s="33"/>
    </row>
    <row r="71" outlineLevel="2" spans="1:15">
      <c r="A71" s="33" t="s">
        <v>16</v>
      </c>
      <c r="B71" s="34">
        <v>193</v>
      </c>
      <c r="C71" s="33"/>
      <c r="D71" s="34">
        <v>-5</v>
      </c>
      <c r="E71" s="34">
        <v>348.53</v>
      </c>
      <c r="F71" s="34">
        <v>201.14</v>
      </c>
      <c r="G71" s="33">
        <v>4</v>
      </c>
      <c r="H71" s="21">
        <v>2</v>
      </c>
      <c r="I71" s="26">
        <f t="shared" si="36"/>
        <v>8</v>
      </c>
      <c r="J71" s="34">
        <v>2.75</v>
      </c>
      <c r="K71" s="36">
        <f t="shared" si="37"/>
        <v>11</v>
      </c>
      <c r="L71" s="21">
        <f t="shared" si="38"/>
        <v>22</v>
      </c>
      <c r="M71" s="34">
        <v>9</v>
      </c>
      <c r="N71" s="21">
        <f t="shared" si="39"/>
        <v>72</v>
      </c>
      <c r="O71" s="33"/>
    </row>
    <row r="72" outlineLevel="2" spans="1:15">
      <c r="A72" s="33" t="s">
        <v>16</v>
      </c>
      <c r="B72" s="34">
        <v>321</v>
      </c>
      <c r="C72" s="33"/>
      <c r="D72" s="34">
        <v>-5</v>
      </c>
      <c r="E72" s="34">
        <v>327.32</v>
      </c>
      <c r="F72" s="34">
        <v>137.91</v>
      </c>
      <c r="G72" s="33">
        <v>4</v>
      </c>
      <c r="H72" s="21">
        <v>2</v>
      </c>
      <c r="I72" s="26">
        <f t="shared" si="36"/>
        <v>8</v>
      </c>
      <c r="J72" s="34">
        <v>1.77</v>
      </c>
      <c r="K72" s="36">
        <f t="shared" si="37"/>
        <v>7.08</v>
      </c>
      <c r="L72" s="21">
        <f t="shared" si="38"/>
        <v>14.16</v>
      </c>
      <c r="M72" s="34">
        <v>5</v>
      </c>
      <c r="N72" s="21">
        <f t="shared" si="39"/>
        <v>40</v>
      </c>
      <c r="O72" s="33"/>
    </row>
    <row r="73" outlineLevel="2" spans="1:15">
      <c r="A73" s="33" t="s">
        <v>16</v>
      </c>
      <c r="B73" s="34">
        <v>226</v>
      </c>
      <c r="C73" s="33"/>
      <c r="D73" s="34">
        <v>-5</v>
      </c>
      <c r="E73" s="34">
        <v>316.85</v>
      </c>
      <c r="F73" s="34">
        <v>140.86</v>
      </c>
      <c r="G73" s="33">
        <v>4</v>
      </c>
      <c r="H73" s="21">
        <v>2</v>
      </c>
      <c r="I73" s="26">
        <f t="shared" si="36"/>
        <v>8</v>
      </c>
      <c r="J73" s="34">
        <v>1.75</v>
      </c>
      <c r="K73" s="36">
        <f t="shared" si="37"/>
        <v>7</v>
      </c>
      <c r="L73" s="21">
        <f t="shared" si="38"/>
        <v>14</v>
      </c>
      <c r="M73" s="34">
        <v>5</v>
      </c>
      <c r="N73" s="21">
        <f t="shared" si="39"/>
        <v>40</v>
      </c>
      <c r="O73" s="33"/>
    </row>
    <row r="74" outlineLevel="2" spans="1:15">
      <c r="A74" s="33" t="s">
        <v>16</v>
      </c>
      <c r="B74" s="34">
        <v>186</v>
      </c>
      <c r="C74" s="33"/>
      <c r="D74" s="34">
        <v>-5</v>
      </c>
      <c r="E74" s="34">
        <v>221.37</v>
      </c>
      <c r="F74" s="34">
        <v>130.91</v>
      </c>
      <c r="G74" s="33">
        <v>4</v>
      </c>
      <c r="H74" s="21">
        <v>2</v>
      </c>
      <c r="I74" s="26">
        <f t="shared" si="36"/>
        <v>8</v>
      </c>
      <c r="J74" s="34">
        <v>1.14</v>
      </c>
      <c r="K74" s="36">
        <f t="shared" si="37"/>
        <v>4.56</v>
      </c>
      <c r="L74" s="21">
        <f t="shared" si="38"/>
        <v>9.12</v>
      </c>
      <c r="M74" s="34">
        <v>5</v>
      </c>
      <c r="N74" s="21">
        <f t="shared" si="39"/>
        <v>40</v>
      </c>
      <c r="O74" s="33"/>
    </row>
    <row r="75" outlineLevel="2" spans="1:15">
      <c r="A75" s="33" t="s">
        <v>16</v>
      </c>
      <c r="B75" s="34">
        <v>185</v>
      </c>
      <c r="C75" s="33"/>
      <c r="D75" s="34">
        <v>-5</v>
      </c>
      <c r="E75" s="34">
        <v>220</v>
      </c>
      <c r="F75" s="34">
        <v>131.99</v>
      </c>
      <c r="G75" s="33">
        <v>4</v>
      </c>
      <c r="H75" s="21">
        <v>2</v>
      </c>
      <c r="I75" s="26">
        <f t="shared" si="36"/>
        <v>8</v>
      </c>
      <c r="J75" s="34">
        <v>1.14</v>
      </c>
      <c r="K75" s="36">
        <f t="shared" si="37"/>
        <v>4.56</v>
      </c>
      <c r="L75" s="21">
        <f t="shared" si="38"/>
        <v>9.12</v>
      </c>
      <c r="M75" s="34">
        <v>5</v>
      </c>
      <c r="N75" s="21">
        <f t="shared" si="39"/>
        <v>40</v>
      </c>
      <c r="O75" s="33"/>
    </row>
    <row r="76" outlineLevel="2" spans="1:15">
      <c r="A76" s="33" t="s">
        <v>16</v>
      </c>
      <c r="B76" s="34">
        <v>1122</v>
      </c>
      <c r="C76" s="33"/>
      <c r="D76" s="34">
        <v>-5</v>
      </c>
      <c r="E76" s="34">
        <v>210</v>
      </c>
      <c r="F76" s="34">
        <v>139.8</v>
      </c>
      <c r="G76" s="33">
        <v>8</v>
      </c>
      <c r="H76" s="21">
        <v>1</v>
      </c>
      <c r="I76" s="26">
        <f t="shared" si="36"/>
        <v>8</v>
      </c>
      <c r="J76" s="34">
        <v>1.15</v>
      </c>
      <c r="K76" s="36">
        <f t="shared" si="37"/>
        <v>9.2</v>
      </c>
      <c r="L76" s="21">
        <f t="shared" si="38"/>
        <v>9.2</v>
      </c>
      <c r="M76" s="34">
        <v>5</v>
      </c>
      <c r="N76" s="21">
        <f t="shared" si="39"/>
        <v>40</v>
      </c>
      <c r="O76" s="33"/>
    </row>
    <row r="77" outlineLevel="2" spans="1:15">
      <c r="A77" s="33" t="s">
        <v>16</v>
      </c>
      <c r="B77" s="34">
        <v>149</v>
      </c>
      <c r="C77" s="33"/>
      <c r="D77" s="34">
        <v>-5</v>
      </c>
      <c r="E77" s="34">
        <v>208.63</v>
      </c>
      <c r="F77" s="34">
        <v>169.42</v>
      </c>
      <c r="G77" s="33">
        <v>4</v>
      </c>
      <c r="H77" s="21">
        <v>2</v>
      </c>
      <c r="I77" s="26">
        <f t="shared" si="36"/>
        <v>8</v>
      </c>
      <c r="J77" s="34">
        <v>1.39</v>
      </c>
      <c r="K77" s="36">
        <f t="shared" si="37"/>
        <v>5.56</v>
      </c>
      <c r="L77" s="21">
        <f t="shared" si="38"/>
        <v>11.12</v>
      </c>
      <c r="M77" s="34">
        <v>7</v>
      </c>
      <c r="N77" s="21">
        <f t="shared" si="39"/>
        <v>56</v>
      </c>
      <c r="O77" s="33"/>
    </row>
    <row r="78" outlineLevel="1" spans="1:15">
      <c r="A78" s="33">
        <v>11</v>
      </c>
      <c r="B78" s="34"/>
      <c r="C78" s="33"/>
      <c r="D78" s="35" t="s">
        <v>147</v>
      </c>
      <c r="E78" s="34"/>
      <c r="F78" s="34"/>
      <c r="G78" s="33"/>
      <c r="H78" s="21"/>
      <c r="I78" s="26">
        <f t="shared" ref="I78:N78" si="42">SUBTOTAL(9,I71:I77)</f>
        <v>56</v>
      </c>
      <c r="J78" s="34"/>
      <c r="K78" s="36"/>
      <c r="L78" s="21">
        <f t="shared" si="42"/>
        <v>88.72</v>
      </c>
      <c r="M78" s="34"/>
      <c r="N78" s="21">
        <f t="shared" si="42"/>
        <v>328</v>
      </c>
      <c r="O78" s="33"/>
    </row>
    <row r="79" outlineLevel="2" spans="1:15">
      <c r="A79" s="33" t="s">
        <v>16</v>
      </c>
      <c r="B79" s="34">
        <v>1333</v>
      </c>
      <c r="C79" s="33"/>
      <c r="D79" s="34">
        <v>-6</v>
      </c>
      <c r="E79" s="34">
        <v>251.96</v>
      </c>
      <c r="F79" s="34">
        <v>164.74</v>
      </c>
      <c r="G79" s="33">
        <v>4</v>
      </c>
      <c r="H79" s="21">
        <v>1</v>
      </c>
      <c r="I79" s="26">
        <f t="shared" ref="I79:I106" si="43">H79*G79</f>
        <v>4</v>
      </c>
      <c r="J79" s="34">
        <v>1.95</v>
      </c>
      <c r="K79" s="36">
        <f t="shared" ref="K79:K106" si="44">J79*G79</f>
        <v>7.8</v>
      </c>
      <c r="L79" s="21">
        <f t="shared" ref="L79:L106" si="45">J79*I79</f>
        <v>7.8</v>
      </c>
      <c r="M79" s="34">
        <v>6</v>
      </c>
      <c r="N79" s="21">
        <f t="shared" ref="N79:N106" si="46">M79*I79</f>
        <v>24</v>
      </c>
      <c r="O79" s="33" t="s">
        <v>95</v>
      </c>
    </row>
    <row r="80" outlineLevel="2" spans="1:15">
      <c r="A80" s="33" t="s">
        <v>16</v>
      </c>
      <c r="B80" s="34">
        <v>1334</v>
      </c>
      <c r="C80" s="33"/>
      <c r="D80" s="34">
        <v>-6</v>
      </c>
      <c r="E80" s="34">
        <v>251.96</v>
      </c>
      <c r="F80" s="34">
        <v>164.74</v>
      </c>
      <c r="G80" s="33">
        <v>4</v>
      </c>
      <c r="H80" s="21">
        <v>1</v>
      </c>
      <c r="I80" s="26">
        <f t="shared" si="43"/>
        <v>4</v>
      </c>
      <c r="J80" s="34">
        <v>1.96</v>
      </c>
      <c r="K80" s="36">
        <f t="shared" si="44"/>
        <v>7.84</v>
      </c>
      <c r="L80" s="21">
        <f t="shared" si="45"/>
        <v>7.84</v>
      </c>
      <c r="M80" s="34">
        <v>6</v>
      </c>
      <c r="N80" s="21">
        <f t="shared" si="46"/>
        <v>24</v>
      </c>
      <c r="O80" s="33" t="s">
        <v>95</v>
      </c>
    </row>
    <row r="81" outlineLevel="2" spans="1:15">
      <c r="A81" s="33" t="s">
        <v>16</v>
      </c>
      <c r="B81" s="34">
        <v>1134</v>
      </c>
      <c r="C81" s="33"/>
      <c r="D81" s="34">
        <v>-6</v>
      </c>
      <c r="E81" s="34">
        <v>238.44</v>
      </c>
      <c r="F81" s="34">
        <v>185.49</v>
      </c>
      <c r="G81" s="33">
        <v>4</v>
      </c>
      <c r="H81" s="21">
        <v>1</v>
      </c>
      <c r="I81" s="26">
        <f t="shared" si="43"/>
        <v>4</v>
      </c>
      <c r="J81" s="34">
        <v>2.08</v>
      </c>
      <c r="K81" s="36">
        <f t="shared" si="44"/>
        <v>8.32</v>
      </c>
      <c r="L81" s="21">
        <f t="shared" si="45"/>
        <v>8.32</v>
      </c>
      <c r="M81" s="34">
        <v>6</v>
      </c>
      <c r="N81" s="21">
        <f t="shared" si="46"/>
        <v>24</v>
      </c>
      <c r="O81" s="33" t="s">
        <v>95</v>
      </c>
    </row>
    <row r="82" outlineLevel="2" spans="1:15">
      <c r="A82" s="33" t="s">
        <v>16</v>
      </c>
      <c r="B82" s="34">
        <v>1135</v>
      </c>
      <c r="C82" s="33"/>
      <c r="D82" s="34">
        <v>-6</v>
      </c>
      <c r="E82" s="34">
        <v>238.44</v>
      </c>
      <c r="F82" s="34">
        <v>185.49</v>
      </c>
      <c r="G82" s="33">
        <v>4</v>
      </c>
      <c r="H82" s="21">
        <v>1</v>
      </c>
      <c r="I82" s="26">
        <f t="shared" si="43"/>
        <v>4</v>
      </c>
      <c r="J82" s="34">
        <v>2.08</v>
      </c>
      <c r="K82" s="36">
        <f t="shared" si="44"/>
        <v>8.32</v>
      </c>
      <c r="L82" s="21">
        <f t="shared" si="45"/>
        <v>8.32</v>
      </c>
      <c r="M82" s="34">
        <v>6</v>
      </c>
      <c r="N82" s="21">
        <f t="shared" si="46"/>
        <v>24</v>
      </c>
      <c r="O82" s="33" t="s">
        <v>95</v>
      </c>
    </row>
    <row r="83" outlineLevel="2" spans="1:15">
      <c r="A83" s="33" t="s">
        <v>16</v>
      </c>
      <c r="B83" s="34">
        <v>1331</v>
      </c>
      <c r="C83" s="33"/>
      <c r="D83" s="34">
        <v>-6</v>
      </c>
      <c r="E83" s="34">
        <v>212.87</v>
      </c>
      <c r="F83" s="34">
        <v>130</v>
      </c>
      <c r="G83" s="33">
        <v>4</v>
      </c>
      <c r="H83" s="21">
        <v>1</v>
      </c>
      <c r="I83" s="26">
        <f t="shared" si="43"/>
        <v>4</v>
      </c>
      <c r="J83" s="34">
        <v>1.3</v>
      </c>
      <c r="K83" s="36">
        <f t="shared" si="44"/>
        <v>5.2</v>
      </c>
      <c r="L83" s="21">
        <f t="shared" si="45"/>
        <v>5.2</v>
      </c>
      <c r="M83" s="34">
        <v>4</v>
      </c>
      <c r="N83" s="21">
        <f t="shared" si="46"/>
        <v>16</v>
      </c>
      <c r="O83" s="33" t="s">
        <v>95</v>
      </c>
    </row>
    <row r="84" outlineLevel="2" spans="1:15">
      <c r="A84" s="33" t="s">
        <v>16</v>
      </c>
      <c r="B84" s="34">
        <v>1332</v>
      </c>
      <c r="C84" s="33"/>
      <c r="D84" s="34">
        <v>-6</v>
      </c>
      <c r="E84" s="34">
        <v>212.87</v>
      </c>
      <c r="F84" s="34">
        <v>130</v>
      </c>
      <c r="G84" s="33">
        <v>4</v>
      </c>
      <c r="H84" s="21">
        <v>1</v>
      </c>
      <c r="I84" s="26">
        <f t="shared" si="43"/>
        <v>4</v>
      </c>
      <c r="J84" s="34">
        <v>1.3</v>
      </c>
      <c r="K84" s="36">
        <f t="shared" si="44"/>
        <v>5.2</v>
      </c>
      <c r="L84" s="21">
        <f t="shared" si="45"/>
        <v>5.2</v>
      </c>
      <c r="M84" s="34">
        <v>4</v>
      </c>
      <c r="N84" s="21">
        <f t="shared" si="46"/>
        <v>16</v>
      </c>
      <c r="O84" s="33" t="s">
        <v>95</v>
      </c>
    </row>
    <row r="85" outlineLevel="2" spans="1:15">
      <c r="A85" s="33" t="s">
        <v>16</v>
      </c>
      <c r="B85" s="34">
        <v>1136</v>
      </c>
      <c r="C85" s="33"/>
      <c r="D85" s="34">
        <v>-6</v>
      </c>
      <c r="E85" s="34">
        <v>182.03</v>
      </c>
      <c r="F85" s="34">
        <v>140</v>
      </c>
      <c r="G85" s="33">
        <v>4</v>
      </c>
      <c r="H85" s="21">
        <v>1</v>
      </c>
      <c r="I85" s="26">
        <f t="shared" si="43"/>
        <v>4</v>
      </c>
      <c r="J85" s="34">
        <v>1.2</v>
      </c>
      <c r="K85" s="36">
        <f t="shared" si="44"/>
        <v>4.8</v>
      </c>
      <c r="L85" s="21">
        <f t="shared" si="45"/>
        <v>4.8</v>
      </c>
      <c r="M85" s="34">
        <v>3</v>
      </c>
      <c r="N85" s="21">
        <f t="shared" si="46"/>
        <v>12</v>
      </c>
      <c r="O85" s="33" t="s">
        <v>95</v>
      </c>
    </row>
    <row r="86" outlineLevel="2" spans="1:15">
      <c r="A86" s="33" t="s">
        <v>16</v>
      </c>
      <c r="B86" s="34">
        <v>1137</v>
      </c>
      <c r="C86" s="33"/>
      <c r="D86" s="34">
        <v>-6</v>
      </c>
      <c r="E86" s="34">
        <v>182.03</v>
      </c>
      <c r="F86" s="34">
        <v>140</v>
      </c>
      <c r="G86" s="33">
        <v>4</v>
      </c>
      <c r="H86" s="21">
        <v>1</v>
      </c>
      <c r="I86" s="26">
        <f t="shared" si="43"/>
        <v>4</v>
      </c>
      <c r="J86" s="34">
        <v>1.2</v>
      </c>
      <c r="K86" s="36">
        <f t="shared" si="44"/>
        <v>4.8</v>
      </c>
      <c r="L86" s="21">
        <f t="shared" si="45"/>
        <v>4.8</v>
      </c>
      <c r="M86" s="34">
        <v>3</v>
      </c>
      <c r="N86" s="21">
        <f t="shared" si="46"/>
        <v>12</v>
      </c>
      <c r="O86" s="33" t="s">
        <v>95</v>
      </c>
    </row>
    <row r="87" outlineLevel="2" spans="1:15">
      <c r="A87" s="33" t="s">
        <v>16</v>
      </c>
      <c r="B87" s="34">
        <v>1337</v>
      </c>
      <c r="C87" s="33"/>
      <c r="D87" s="34">
        <v>-6</v>
      </c>
      <c r="E87" s="34">
        <v>172.12</v>
      </c>
      <c r="F87" s="34">
        <v>167.01</v>
      </c>
      <c r="G87" s="33">
        <v>4</v>
      </c>
      <c r="H87" s="21">
        <v>1</v>
      </c>
      <c r="I87" s="26">
        <f t="shared" si="43"/>
        <v>4</v>
      </c>
      <c r="J87" s="34">
        <v>1.35</v>
      </c>
      <c r="K87" s="36">
        <f t="shared" si="44"/>
        <v>5.4</v>
      </c>
      <c r="L87" s="21">
        <f t="shared" si="45"/>
        <v>5.4</v>
      </c>
      <c r="M87" s="34">
        <v>3</v>
      </c>
      <c r="N87" s="21">
        <f t="shared" si="46"/>
        <v>12</v>
      </c>
      <c r="O87" s="33" t="s">
        <v>95</v>
      </c>
    </row>
    <row r="88" outlineLevel="2" spans="1:15">
      <c r="A88" s="33" t="s">
        <v>16</v>
      </c>
      <c r="B88" s="34">
        <v>1338</v>
      </c>
      <c r="C88" s="33"/>
      <c r="D88" s="34">
        <v>-6</v>
      </c>
      <c r="E88" s="34">
        <v>172.12</v>
      </c>
      <c r="F88" s="34">
        <v>167.01</v>
      </c>
      <c r="G88" s="33">
        <v>4</v>
      </c>
      <c r="H88" s="21">
        <v>1</v>
      </c>
      <c r="I88" s="26">
        <f t="shared" si="43"/>
        <v>4</v>
      </c>
      <c r="J88" s="34">
        <v>1.35</v>
      </c>
      <c r="K88" s="36">
        <f t="shared" si="44"/>
        <v>5.4</v>
      </c>
      <c r="L88" s="21">
        <f t="shared" si="45"/>
        <v>5.4</v>
      </c>
      <c r="M88" s="34">
        <v>3</v>
      </c>
      <c r="N88" s="21">
        <f t="shared" si="46"/>
        <v>12</v>
      </c>
      <c r="O88" s="33" t="s">
        <v>95</v>
      </c>
    </row>
    <row r="89" outlineLevel="2" spans="1:15">
      <c r="A89" s="33" t="s">
        <v>16</v>
      </c>
      <c r="B89" s="34">
        <v>1132</v>
      </c>
      <c r="C89" s="33"/>
      <c r="D89" s="34">
        <v>-6</v>
      </c>
      <c r="E89" s="34">
        <v>170.2</v>
      </c>
      <c r="F89" s="34">
        <v>168.39</v>
      </c>
      <c r="G89" s="33">
        <v>4</v>
      </c>
      <c r="H89" s="21">
        <v>1</v>
      </c>
      <c r="I89" s="26">
        <f t="shared" si="43"/>
        <v>4</v>
      </c>
      <c r="J89" s="34">
        <v>1.35</v>
      </c>
      <c r="K89" s="36">
        <f t="shared" si="44"/>
        <v>5.4</v>
      </c>
      <c r="L89" s="21">
        <f t="shared" si="45"/>
        <v>5.4</v>
      </c>
      <c r="M89" s="34">
        <v>4</v>
      </c>
      <c r="N89" s="21">
        <f t="shared" si="46"/>
        <v>16</v>
      </c>
      <c r="O89" s="33" t="s">
        <v>95</v>
      </c>
    </row>
    <row r="90" outlineLevel="2" spans="1:15">
      <c r="A90" s="33" t="s">
        <v>16</v>
      </c>
      <c r="B90" s="34">
        <v>1133</v>
      </c>
      <c r="C90" s="33"/>
      <c r="D90" s="34">
        <v>-6</v>
      </c>
      <c r="E90" s="34">
        <v>170.2</v>
      </c>
      <c r="F90" s="34">
        <v>168.39</v>
      </c>
      <c r="G90" s="33">
        <v>4</v>
      </c>
      <c r="H90" s="21">
        <v>1</v>
      </c>
      <c r="I90" s="26">
        <f t="shared" si="43"/>
        <v>4</v>
      </c>
      <c r="J90" s="34">
        <v>1.35</v>
      </c>
      <c r="K90" s="36">
        <f t="shared" si="44"/>
        <v>5.4</v>
      </c>
      <c r="L90" s="21">
        <f t="shared" si="45"/>
        <v>5.4</v>
      </c>
      <c r="M90" s="34">
        <v>4</v>
      </c>
      <c r="N90" s="21">
        <f t="shared" si="46"/>
        <v>16</v>
      </c>
      <c r="O90" s="33" t="s">
        <v>95</v>
      </c>
    </row>
    <row r="91" outlineLevel="2" spans="1:15">
      <c r="A91" s="33" t="s">
        <v>16</v>
      </c>
      <c r="B91" s="34">
        <v>1335</v>
      </c>
      <c r="C91" s="33"/>
      <c r="D91" s="34">
        <v>-6</v>
      </c>
      <c r="E91" s="34">
        <v>146.66</v>
      </c>
      <c r="F91" s="34">
        <v>130</v>
      </c>
      <c r="G91" s="33">
        <v>4</v>
      </c>
      <c r="H91" s="21">
        <v>1</v>
      </c>
      <c r="I91" s="26">
        <f t="shared" si="43"/>
        <v>4</v>
      </c>
      <c r="J91" s="34">
        <v>0.9</v>
      </c>
      <c r="K91" s="36">
        <f t="shared" si="44"/>
        <v>3.6</v>
      </c>
      <c r="L91" s="21">
        <f t="shared" si="45"/>
        <v>3.6</v>
      </c>
      <c r="M91" s="34">
        <v>3</v>
      </c>
      <c r="N91" s="21">
        <f t="shared" si="46"/>
        <v>12</v>
      </c>
      <c r="O91" s="33" t="s">
        <v>95</v>
      </c>
    </row>
    <row r="92" outlineLevel="2" spans="1:15">
      <c r="A92" s="33" t="s">
        <v>16</v>
      </c>
      <c r="B92" s="34">
        <v>1336</v>
      </c>
      <c r="C92" s="33"/>
      <c r="D92" s="34">
        <v>-6</v>
      </c>
      <c r="E92" s="34">
        <v>146.63</v>
      </c>
      <c r="F92" s="34">
        <v>130</v>
      </c>
      <c r="G92" s="33">
        <v>4</v>
      </c>
      <c r="H92" s="21">
        <v>1</v>
      </c>
      <c r="I92" s="26">
        <f t="shared" si="43"/>
        <v>4</v>
      </c>
      <c r="J92" s="34">
        <v>0.9</v>
      </c>
      <c r="K92" s="36">
        <f t="shared" si="44"/>
        <v>3.6</v>
      </c>
      <c r="L92" s="21">
        <f t="shared" si="45"/>
        <v>3.6</v>
      </c>
      <c r="M92" s="34">
        <v>3</v>
      </c>
      <c r="N92" s="21">
        <f t="shared" si="46"/>
        <v>12</v>
      </c>
      <c r="O92" s="33" t="s">
        <v>95</v>
      </c>
    </row>
    <row r="93" outlineLevel="2" spans="1:15">
      <c r="A93" s="33" t="s">
        <v>16</v>
      </c>
      <c r="B93" s="34">
        <v>928</v>
      </c>
      <c r="C93" s="33"/>
      <c r="D93" s="34">
        <v>-6</v>
      </c>
      <c r="E93" s="34">
        <v>550</v>
      </c>
      <c r="F93" s="34">
        <v>90</v>
      </c>
      <c r="G93" s="33">
        <v>16</v>
      </c>
      <c r="H93" s="21">
        <v>2</v>
      </c>
      <c r="I93" s="26">
        <f t="shared" si="43"/>
        <v>32</v>
      </c>
      <c r="J93" s="34">
        <v>2.33</v>
      </c>
      <c r="K93" s="36">
        <f t="shared" si="44"/>
        <v>37.28</v>
      </c>
      <c r="L93" s="21">
        <f t="shared" si="45"/>
        <v>74.56</v>
      </c>
      <c r="M93" s="34">
        <v>8</v>
      </c>
      <c r="N93" s="21">
        <f t="shared" si="46"/>
        <v>256</v>
      </c>
      <c r="O93" s="33"/>
    </row>
    <row r="94" outlineLevel="2" spans="1:15">
      <c r="A94" s="33" t="s">
        <v>16</v>
      </c>
      <c r="B94" s="34">
        <v>1217</v>
      </c>
      <c r="C94" s="33"/>
      <c r="D94" s="34">
        <v>-6</v>
      </c>
      <c r="E94" s="34">
        <v>550</v>
      </c>
      <c r="F94" s="34">
        <v>100</v>
      </c>
      <c r="G94" s="33">
        <v>16</v>
      </c>
      <c r="H94" s="21">
        <v>1</v>
      </c>
      <c r="I94" s="26">
        <f t="shared" si="43"/>
        <v>16</v>
      </c>
      <c r="J94" s="34">
        <v>2.59</v>
      </c>
      <c r="K94" s="36">
        <f t="shared" si="44"/>
        <v>41.44</v>
      </c>
      <c r="L94" s="21">
        <f t="shared" si="45"/>
        <v>41.44</v>
      </c>
      <c r="M94" s="34">
        <v>8</v>
      </c>
      <c r="N94" s="21">
        <f t="shared" si="46"/>
        <v>128</v>
      </c>
      <c r="O94" s="33"/>
    </row>
    <row r="95" outlineLevel="2" spans="1:15">
      <c r="A95" s="33" t="s">
        <v>16</v>
      </c>
      <c r="B95" s="34">
        <v>160</v>
      </c>
      <c r="C95" s="33"/>
      <c r="D95" s="34">
        <v>-6</v>
      </c>
      <c r="E95" s="34">
        <v>432.81</v>
      </c>
      <c r="F95" s="34">
        <v>169.64</v>
      </c>
      <c r="G95" s="33">
        <v>4</v>
      </c>
      <c r="H95" s="21">
        <v>2</v>
      </c>
      <c r="I95" s="26">
        <f t="shared" si="43"/>
        <v>8</v>
      </c>
      <c r="J95" s="34">
        <v>3.46</v>
      </c>
      <c r="K95" s="36">
        <f t="shared" si="44"/>
        <v>13.84</v>
      </c>
      <c r="L95" s="21">
        <f t="shared" si="45"/>
        <v>27.68</v>
      </c>
      <c r="M95" s="34">
        <v>7</v>
      </c>
      <c r="N95" s="21">
        <f t="shared" si="46"/>
        <v>56</v>
      </c>
      <c r="O95" s="33"/>
    </row>
    <row r="96" outlineLevel="2" spans="1:15">
      <c r="A96" s="33" t="s">
        <v>16</v>
      </c>
      <c r="B96" s="34">
        <v>145</v>
      </c>
      <c r="C96" s="33"/>
      <c r="D96" s="34">
        <v>-6</v>
      </c>
      <c r="E96" s="34">
        <v>431.93</v>
      </c>
      <c r="F96" s="34">
        <v>194.06</v>
      </c>
      <c r="G96" s="33">
        <v>4</v>
      </c>
      <c r="H96" s="21">
        <v>2</v>
      </c>
      <c r="I96" s="26">
        <f t="shared" si="43"/>
        <v>8</v>
      </c>
      <c r="J96" s="34">
        <v>3.95</v>
      </c>
      <c r="K96" s="36">
        <f t="shared" si="44"/>
        <v>15.8</v>
      </c>
      <c r="L96" s="21">
        <f t="shared" si="45"/>
        <v>31.6</v>
      </c>
      <c r="M96" s="34">
        <v>8</v>
      </c>
      <c r="N96" s="21">
        <f t="shared" si="46"/>
        <v>64</v>
      </c>
      <c r="O96" s="33"/>
    </row>
    <row r="97" outlineLevel="2" spans="1:15">
      <c r="A97" s="33" t="s">
        <v>16</v>
      </c>
      <c r="B97" s="34">
        <v>159</v>
      </c>
      <c r="C97" s="33"/>
      <c r="D97" s="34">
        <v>-6</v>
      </c>
      <c r="E97" s="34">
        <v>428.47</v>
      </c>
      <c r="F97" s="34">
        <v>190.33</v>
      </c>
      <c r="G97" s="33">
        <v>4</v>
      </c>
      <c r="H97" s="21">
        <v>2</v>
      </c>
      <c r="I97" s="26">
        <f t="shared" si="43"/>
        <v>8</v>
      </c>
      <c r="J97" s="34">
        <v>3.84</v>
      </c>
      <c r="K97" s="36">
        <f t="shared" si="44"/>
        <v>15.36</v>
      </c>
      <c r="L97" s="21">
        <f t="shared" si="45"/>
        <v>30.72</v>
      </c>
      <c r="M97" s="34">
        <v>8</v>
      </c>
      <c r="N97" s="21">
        <f t="shared" si="46"/>
        <v>64</v>
      </c>
      <c r="O97" s="33"/>
    </row>
    <row r="98" outlineLevel="2" spans="1:15">
      <c r="A98" s="33" t="s">
        <v>16</v>
      </c>
      <c r="B98" s="34">
        <v>538</v>
      </c>
      <c r="C98" s="33"/>
      <c r="D98" s="34">
        <v>-6</v>
      </c>
      <c r="E98" s="34">
        <v>397.92</v>
      </c>
      <c r="F98" s="34">
        <v>158.32</v>
      </c>
      <c r="G98" s="33">
        <v>4</v>
      </c>
      <c r="H98" s="21">
        <v>2</v>
      </c>
      <c r="I98" s="26">
        <f t="shared" si="43"/>
        <v>8</v>
      </c>
      <c r="J98" s="34">
        <v>2.97</v>
      </c>
      <c r="K98" s="36">
        <f t="shared" si="44"/>
        <v>11.88</v>
      </c>
      <c r="L98" s="21">
        <f t="shared" si="45"/>
        <v>23.76</v>
      </c>
      <c r="M98" s="34">
        <v>6</v>
      </c>
      <c r="N98" s="21">
        <f t="shared" si="46"/>
        <v>48</v>
      </c>
      <c r="O98" s="33"/>
    </row>
    <row r="99" outlineLevel="2" spans="1:15">
      <c r="A99" s="33" t="s">
        <v>16</v>
      </c>
      <c r="B99" s="34">
        <v>158</v>
      </c>
      <c r="C99" s="33"/>
      <c r="D99" s="34">
        <v>-6</v>
      </c>
      <c r="E99" s="34">
        <v>362.54</v>
      </c>
      <c r="F99" s="34">
        <v>199.63</v>
      </c>
      <c r="G99" s="33">
        <v>4</v>
      </c>
      <c r="H99" s="21">
        <v>2</v>
      </c>
      <c r="I99" s="26">
        <f t="shared" si="43"/>
        <v>8</v>
      </c>
      <c r="J99" s="34">
        <v>3.41</v>
      </c>
      <c r="K99" s="36">
        <f t="shared" si="44"/>
        <v>13.64</v>
      </c>
      <c r="L99" s="21">
        <f t="shared" si="45"/>
        <v>27.28</v>
      </c>
      <c r="M99" s="34">
        <v>9</v>
      </c>
      <c r="N99" s="21">
        <f t="shared" si="46"/>
        <v>72</v>
      </c>
      <c r="O99" s="33"/>
    </row>
    <row r="100" outlineLevel="2" spans="1:15">
      <c r="A100" s="33" t="s">
        <v>16</v>
      </c>
      <c r="B100" s="34">
        <v>441</v>
      </c>
      <c r="C100" s="33"/>
      <c r="D100" s="34">
        <v>-6</v>
      </c>
      <c r="E100" s="34">
        <v>362.44</v>
      </c>
      <c r="F100" s="34">
        <v>125.6</v>
      </c>
      <c r="G100" s="33">
        <v>4</v>
      </c>
      <c r="H100" s="21">
        <v>2</v>
      </c>
      <c r="I100" s="26">
        <f t="shared" si="43"/>
        <v>8</v>
      </c>
      <c r="J100" s="34">
        <v>2.14</v>
      </c>
      <c r="K100" s="36">
        <f t="shared" si="44"/>
        <v>8.56</v>
      </c>
      <c r="L100" s="21">
        <f t="shared" si="45"/>
        <v>17.12</v>
      </c>
      <c r="M100" s="34">
        <v>6</v>
      </c>
      <c r="N100" s="21">
        <f t="shared" si="46"/>
        <v>48</v>
      </c>
      <c r="O100" s="33"/>
    </row>
    <row r="101" outlineLevel="2" spans="1:15">
      <c r="A101" s="33" t="s">
        <v>16</v>
      </c>
      <c r="B101" s="34">
        <v>146</v>
      </c>
      <c r="C101" s="33"/>
      <c r="D101" s="34">
        <v>-6</v>
      </c>
      <c r="E101" s="34">
        <v>360.2</v>
      </c>
      <c r="F101" s="34">
        <v>185.95</v>
      </c>
      <c r="G101" s="33">
        <v>4</v>
      </c>
      <c r="H101" s="21">
        <v>2</v>
      </c>
      <c r="I101" s="26">
        <f t="shared" si="43"/>
        <v>8</v>
      </c>
      <c r="J101" s="34">
        <v>3.15</v>
      </c>
      <c r="K101" s="36">
        <f t="shared" si="44"/>
        <v>12.6</v>
      </c>
      <c r="L101" s="21">
        <f t="shared" si="45"/>
        <v>25.2</v>
      </c>
      <c r="M101" s="34">
        <v>7</v>
      </c>
      <c r="N101" s="21">
        <f t="shared" si="46"/>
        <v>56</v>
      </c>
      <c r="O101" s="33"/>
    </row>
    <row r="102" outlineLevel="2" spans="1:15">
      <c r="A102" s="33" t="s">
        <v>16</v>
      </c>
      <c r="B102" s="34">
        <v>1125</v>
      </c>
      <c r="C102" s="33"/>
      <c r="D102" s="34">
        <v>-6</v>
      </c>
      <c r="E102" s="34">
        <v>300.55</v>
      </c>
      <c r="F102" s="34">
        <v>254</v>
      </c>
      <c r="G102" s="33">
        <v>8</v>
      </c>
      <c r="H102" s="21">
        <v>1</v>
      </c>
      <c r="I102" s="26">
        <f t="shared" si="43"/>
        <v>8</v>
      </c>
      <c r="J102" s="34">
        <v>3.6</v>
      </c>
      <c r="K102" s="36">
        <f t="shared" si="44"/>
        <v>28.8</v>
      </c>
      <c r="L102" s="21">
        <f t="shared" si="45"/>
        <v>28.8</v>
      </c>
      <c r="M102" s="34">
        <v>9</v>
      </c>
      <c r="N102" s="21">
        <f t="shared" si="46"/>
        <v>72</v>
      </c>
      <c r="O102" s="33"/>
    </row>
    <row r="103" outlineLevel="2" spans="1:15">
      <c r="A103" s="33" t="s">
        <v>16</v>
      </c>
      <c r="B103" s="34">
        <v>144</v>
      </c>
      <c r="C103" s="33"/>
      <c r="D103" s="34">
        <v>-6</v>
      </c>
      <c r="E103" s="34">
        <v>247.91</v>
      </c>
      <c r="F103" s="34">
        <v>134.07</v>
      </c>
      <c r="G103" s="33">
        <v>4</v>
      </c>
      <c r="H103" s="21">
        <v>2</v>
      </c>
      <c r="I103" s="26">
        <f t="shared" si="43"/>
        <v>8</v>
      </c>
      <c r="J103" s="34">
        <v>1.57</v>
      </c>
      <c r="K103" s="36">
        <f t="shared" si="44"/>
        <v>6.28</v>
      </c>
      <c r="L103" s="21">
        <f t="shared" si="45"/>
        <v>12.56</v>
      </c>
      <c r="M103" s="34">
        <v>5</v>
      </c>
      <c r="N103" s="21">
        <f t="shared" si="46"/>
        <v>40</v>
      </c>
      <c r="O103" s="33"/>
    </row>
    <row r="104" outlineLevel="2" spans="1:15">
      <c r="A104" s="33" t="s">
        <v>16</v>
      </c>
      <c r="B104" s="34">
        <v>826</v>
      </c>
      <c r="C104" s="33"/>
      <c r="D104" s="34">
        <v>-6</v>
      </c>
      <c r="E104" s="34">
        <v>247.27</v>
      </c>
      <c r="F104" s="34">
        <v>220</v>
      </c>
      <c r="G104" s="33">
        <v>8</v>
      </c>
      <c r="H104" s="21">
        <v>2</v>
      </c>
      <c r="I104" s="26">
        <f t="shared" si="43"/>
        <v>16</v>
      </c>
      <c r="J104" s="34">
        <v>2.56</v>
      </c>
      <c r="K104" s="36">
        <f t="shared" si="44"/>
        <v>20.48</v>
      </c>
      <c r="L104" s="21">
        <f t="shared" si="45"/>
        <v>40.96</v>
      </c>
      <c r="M104" s="34">
        <v>5</v>
      </c>
      <c r="N104" s="21">
        <f t="shared" si="46"/>
        <v>80</v>
      </c>
      <c r="O104" s="33"/>
    </row>
    <row r="105" outlineLevel="2" spans="1:15">
      <c r="A105" s="33" t="s">
        <v>16</v>
      </c>
      <c r="B105" s="34">
        <v>825</v>
      </c>
      <c r="C105" s="33"/>
      <c r="D105" s="34">
        <v>-6</v>
      </c>
      <c r="E105" s="34">
        <v>244.58</v>
      </c>
      <c r="F105" s="34">
        <v>233.51</v>
      </c>
      <c r="G105" s="33">
        <v>8</v>
      </c>
      <c r="H105" s="21">
        <v>2</v>
      </c>
      <c r="I105" s="26">
        <f t="shared" si="43"/>
        <v>16</v>
      </c>
      <c r="J105" s="34">
        <v>2.69</v>
      </c>
      <c r="K105" s="36">
        <f t="shared" si="44"/>
        <v>21.52</v>
      </c>
      <c r="L105" s="21">
        <f t="shared" si="45"/>
        <v>43.04</v>
      </c>
      <c r="M105" s="34">
        <v>7</v>
      </c>
      <c r="N105" s="21">
        <f t="shared" si="46"/>
        <v>112</v>
      </c>
      <c r="O105" s="33"/>
    </row>
    <row r="106" outlineLevel="2" spans="1:15">
      <c r="A106" s="33" t="s">
        <v>16</v>
      </c>
      <c r="B106" s="34">
        <v>1123</v>
      </c>
      <c r="C106" s="33"/>
      <c r="D106" s="34">
        <v>-6</v>
      </c>
      <c r="E106" s="34">
        <v>169.73</v>
      </c>
      <c r="F106" s="34">
        <v>150</v>
      </c>
      <c r="G106" s="33">
        <v>8</v>
      </c>
      <c r="H106" s="21">
        <v>1</v>
      </c>
      <c r="I106" s="26">
        <f t="shared" si="43"/>
        <v>8</v>
      </c>
      <c r="J106" s="34">
        <v>1.2</v>
      </c>
      <c r="K106" s="36">
        <f t="shared" si="44"/>
        <v>9.6</v>
      </c>
      <c r="L106" s="21">
        <f t="shared" si="45"/>
        <v>9.6</v>
      </c>
      <c r="M106" s="34">
        <v>5</v>
      </c>
      <c r="N106" s="21">
        <f t="shared" si="46"/>
        <v>40</v>
      </c>
      <c r="O106" s="33"/>
    </row>
    <row r="107" outlineLevel="1" spans="1:15">
      <c r="A107" s="33">
        <v>12</v>
      </c>
      <c r="B107" s="34"/>
      <c r="C107" s="33"/>
      <c r="D107" s="35" t="s">
        <v>141</v>
      </c>
      <c r="E107" s="34"/>
      <c r="F107" s="34"/>
      <c r="G107" s="33"/>
      <c r="H107" s="21"/>
      <c r="I107" s="26">
        <f t="shared" ref="I107:N107" si="47">SUBTOTAL(9,I79:I106)</f>
        <v>216</v>
      </c>
      <c r="J107" s="34"/>
      <c r="K107" s="36"/>
      <c r="L107" s="21">
        <f t="shared" si="47"/>
        <v>515.4</v>
      </c>
      <c r="M107" s="34"/>
      <c r="N107" s="21">
        <f t="shared" si="47"/>
        <v>1368</v>
      </c>
      <c r="O107" s="33"/>
    </row>
    <row r="108" outlineLevel="2" spans="1:15">
      <c r="A108" s="33" t="s">
        <v>16</v>
      </c>
      <c r="B108" s="34">
        <v>1124</v>
      </c>
      <c r="C108" s="33"/>
      <c r="D108" s="34">
        <v>-8</v>
      </c>
      <c r="E108" s="34">
        <v>615.9</v>
      </c>
      <c r="F108" s="34">
        <v>406.62</v>
      </c>
      <c r="G108" s="33">
        <v>4</v>
      </c>
      <c r="H108" s="21">
        <v>1</v>
      </c>
      <c r="I108" s="26">
        <f t="shared" ref="I108:I113" si="48">H108*G108</f>
        <v>4</v>
      </c>
      <c r="J108" s="34">
        <v>15.73</v>
      </c>
      <c r="K108" s="36">
        <f t="shared" ref="K108:K113" si="49">J108*G108</f>
        <v>62.92</v>
      </c>
      <c r="L108" s="21">
        <f t="shared" ref="L108:L113" si="50">J108*I108</f>
        <v>62.92</v>
      </c>
      <c r="M108" s="34">
        <v>14</v>
      </c>
      <c r="N108" s="21">
        <f t="shared" ref="N108:N113" si="51">M108*I108</f>
        <v>56</v>
      </c>
      <c r="O108" s="33" t="s">
        <v>97</v>
      </c>
    </row>
    <row r="109" outlineLevel="2" spans="1:15">
      <c r="A109" s="33" t="s">
        <v>16</v>
      </c>
      <c r="B109" s="34">
        <v>824</v>
      </c>
      <c r="C109" s="33"/>
      <c r="D109" s="34">
        <v>-8</v>
      </c>
      <c r="E109" s="34">
        <v>554.25</v>
      </c>
      <c r="F109" s="34">
        <v>382.21</v>
      </c>
      <c r="G109" s="33">
        <v>4</v>
      </c>
      <c r="H109" s="21">
        <v>2</v>
      </c>
      <c r="I109" s="26">
        <f t="shared" si="48"/>
        <v>8</v>
      </c>
      <c r="J109" s="34">
        <v>13.3</v>
      </c>
      <c r="K109" s="36">
        <f t="shared" si="49"/>
        <v>53.2</v>
      </c>
      <c r="L109" s="21">
        <f t="shared" si="50"/>
        <v>106.4</v>
      </c>
      <c r="M109" s="34">
        <v>14</v>
      </c>
      <c r="N109" s="21">
        <f t="shared" si="51"/>
        <v>112</v>
      </c>
      <c r="O109" s="33" t="s">
        <v>97</v>
      </c>
    </row>
    <row r="110" outlineLevel="2" spans="1:15">
      <c r="A110" s="33" t="s">
        <v>16</v>
      </c>
      <c r="B110" s="34">
        <v>618</v>
      </c>
      <c r="C110" s="33"/>
      <c r="D110" s="34">
        <v>-8</v>
      </c>
      <c r="E110" s="34">
        <v>464.51</v>
      </c>
      <c r="F110" s="34">
        <v>213.28</v>
      </c>
      <c r="G110" s="33">
        <v>4</v>
      </c>
      <c r="H110" s="21">
        <v>2</v>
      </c>
      <c r="I110" s="26">
        <f t="shared" si="48"/>
        <v>8</v>
      </c>
      <c r="J110" s="34">
        <v>6.22</v>
      </c>
      <c r="K110" s="36">
        <f t="shared" si="49"/>
        <v>24.88</v>
      </c>
      <c r="L110" s="21">
        <f t="shared" si="50"/>
        <v>49.76</v>
      </c>
      <c r="M110" s="34">
        <v>8</v>
      </c>
      <c r="N110" s="21">
        <f t="shared" si="51"/>
        <v>64</v>
      </c>
      <c r="O110" s="33" t="s">
        <v>97</v>
      </c>
    </row>
    <row r="111" outlineLevel="2" spans="1:15">
      <c r="A111" s="33" t="s">
        <v>16</v>
      </c>
      <c r="B111" s="34">
        <v>1322</v>
      </c>
      <c r="C111" s="33"/>
      <c r="D111" s="34">
        <v>-8</v>
      </c>
      <c r="E111" s="34">
        <v>449.28</v>
      </c>
      <c r="F111" s="34">
        <v>225.28</v>
      </c>
      <c r="G111" s="33">
        <v>4</v>
      </c>
      <c r="H111" s="21">
        <v>1</v>
      </c>
      <c r="I111" s="26">
        <f t="shared" si="48"/>
        <v>4</v>
      </c>
      <c r="J111" s="34">
        <v>6.36</v>
      </c>
      <c r="K111" s="36">
        <f t="shared" si="49"/>
        <v>25.44</v>
      </c>
      <c r="L111" s="21">
        <f t="shared" si="50"/>
        <v>25.44</v>
      </c>
      <c r="M111" s="34">
        <v>8</v>
      </c>
      <c r="N111" s="21">
        <f t="shared" si="51"/>
        <v>32</v>
      </c>
      <c r="O111" s="33" t="s">
        <v>97</v>
      </c>
    </row>
    <row r="112" outlineLevel="2" spans="1:15">
      <c r="A112" s="33" t="s">
        <v>16</v>
      </c>
      <c r="B112" s="34">
        <v>1323</v>
      </c>
      <c r="C112" s="33"/>
      <c r="D112" s="34">
        <v>-8</v>
      </c>
      <c r="E112" s="34">
        <v>314.47</v>
      </c>
      <c r="F112" s="34">
        <v>302.49</v>
      </c>
      <c r="G112" s="33">
        <v>8</v>
      </c>
      <c r="H112" s="21">
        <v>1</v>
      </c>
      <c r="I112" s="26">
        <f t="shared" si="48"/>
        <v>8</v>
      </c>
      <c r="J112" s="34">
        <v>5.97</v>
      </c>
      <c r="K112" s="36">
        <f t="shared" si="49"/>
        <v>47.76</v>
      </c>
      <c r="L112" s="21">
        <f t="shared" si="50"/>
        <v>47.76</v>
      </c>
      <c r="M112" s="34">
        <v>7</v>
      </c>
      <c r="N112" s="21">
        <f t="shared" si="51"/>
        <v>56</v>
      </c>
      <c r="O112" s="33"/>
    </row>
    <row r="113" outlineLevel="2" spans="1:15">
      <c r="A113" s="33" t="s">
        <v>16</v>
      </c>
      <c r="B113" s="34">
        <v>1126</v>
      </c>
      <c r="C113" s="33"/>
      <c r="D113" s="34">
        <v>-8</v>
      </c>
      <c r="E113" s="34">
        <v>267.63</v>
      </c>
      <c r="F113" s="34">
        <v>220</v>
      </c>
      <c r="G113" s="33">
        <v>8</v>
      </c>
      <c r="H113" s="21">
        <v>1</v>
      </c>
      <c r="I113" s="26">
        <f t="shared" si="48"/>
        <v>8</v>
      </c>
      <c r="J113" s="34">
        <v>3.7</v>
      </c>
      <c r="K113" s="36">
        <f t="shared" si="49"/>
        <v>29.6</v>
      </c>
      <c r="L113" s="21">
        <f t="shared" si="50"/>
        <v>29.6</v>
      </c>
      <c r="M113" s="34">
        <v>5</v>
      </c>
      <c r="N113" s="21">
        <f t="shared" si="51"/>
        <v>40</v>
      </c>
      <c r="O113" s="33"/>
    </row>
    <row r="114" outlineLevel="1" spans="1:15">
      <c r="A114" s="33">
        <v>13</v>
      </c>
      <c r="B114" s="34"/>
      <c r="C114" s="33"/>
      <c r="D114" s="35" t="s">
        <v>142</v>
      </c>
      <c r="E114" s="34"/>
      <c r="F114" s="34"/>
      <c r="G114" s="33"/>
      <c r="H114" s="21"/>
      <c r="I114" s="26">
        <f t="shared" ref="I114:N114" si="52">SUBTOTAL(9,I108:I113)</f>
        <v>40</v>
      </c>
      <c r="J114" s="34"/>
      <c r="K114" s="36"/>
      <c r="L114" s="21">
        <f t="shared" si="52"/>
        <v>321.88</v>
      </c>
      <c r="M114" s="34"/>
      <c r="N114" s="21">
        <f t="shared" si="52"/>
        <v>360</v>
      </c>
      <c r="O114" s="33"/>
    </row>
    <row r="115" outlineLevel="2" spans="1:15">
      <c r="A115" s="33" t="s">
        <v>16</v>
      </c>
      <c r="B115" s="34">
        <v>449</v>
      </c>
      <c r="C115" s="33"/>
      <c r="D115" s="34">
        <v>-6</v>
      </c>
      <c r="E115" s="34">
        <v>120</v>
      </c>
      <c r="F115" s="34">
        <v>60</v>
      </c>
      <c r="G115" s="33">
        <v>14</v>
      </c>
      <c r="H115" s="21">
        <v>2</v>
      </c>
      <c r="I115" s="26">
        <f t="shared" ref="I115:I118" si="53">H115*G115</f>
        <v>28</v>
      </c>
      <c r="J115" s="34">
        <v>0.34</v>
      </c>
      <c r="K115" s="36">
        <f t="shared" ref="K115:K118" si="54">J115*G115</f>
        <v>4.76</v>
      </c>
      <c r="L115" s="21">
        <f t="shared" ref="L115:L118" si="55">J115*I115</f>
        <v>9.52</v>
      </c>
      <c r="M115" s="34">
        <v>2</v>
      </c>
      <c r="N115" s="21">
        <f t="shared" ref="N115:N118" si="56">M115*I115</f>
        <v>56</v>
      </c>
      <c r="O115" s="39" t="s">
        <v>110</v>
      </c>
    </row>
    <row r="116" outlineLevel="2" spans="1:15">
      <c r="A116" s="33" t="s">
        <v>16</v>
      </c>
      <c r="B116" s="34">
        <v>198</v>
      </c>
      <c r="C116" s="33"/>
      <c r="D116" s="34">
        <v>-6</v>
      </c>
      <c r="E116" s="34">
        <v>100</v>
      </c>
      <c r="F116" s="34">
        <v>50</v>
      </c>
      <c r="G116" s="33">
        <v>2</v>
      </c>
      <c r="H116" s="21">
        <v>2</v>
      </c>
      <c r="I116" s="26">
        <f t="shared" si="53"/>
        <v>4</v>
      </c>
      <c r="J116" s="34">
        <v>0.24</v>
      </c>
      <c r="K116" s="36">
        <f t="shared" si="54"/>
        <v>0.48</v>
      </c>
      <c r="L116" s="21">
        <f t="shared" si="55"/>
        <v>0.96</v>
      </c>
      <c r="M116" s="34">
        <v>2</v>
      </c>
      <c r="N116" s="21">
        <f t="shared" si="56"/>
        <v>8</v>
      </c>
      <c r="O116" s="39" t="s">
        <v>110</v>
      </c>
    </row>
    <row r="117" outlineLevel="2" spans="1:15">
      <c r="A117" s="33" t="s">
        <v>16</v>
      </c>
      <c r="B117" s="34">
        <v>232</v>
      </c>
      <c r="C117" s="33"/>
      <c r="D117" s="34">
        <v>-6</v>
      </c>
      <c r="E117" s="34">
        <v>100</v>
      </c>
      <c r="F117" s="34">
        <v>50</v>
      </c>
      <c r="G117" s="33">
        <v>2</v>
      </c>
      <c r="H117" s="21">
        <v>2</v>
      </c>
      <c r="I117" s="26">
        <f t="shared" si="53"/>
        <v>4</v>
      </c>
      <c r="J117" s="34">
        <v>0.24</v>
      </c>
      <c r="K117" s="36">
        <f t="shared" si="54"/>
        <v>0.48</v>
      </c>
      <c r="L117" s="21">
        <f t="shared" si="55"/>
        <v>0.96</v>
      </c>
      <c r="M117" s="34">
        <v>2</v>
      </c>
      <c r="N117" s="21">
        <f t="shared" si="56"/>
        <v>8</v>
      </c>
      <c r="O117" s="39" t="s">
        <v>110</v>
      </c>
    </row>
    <row r="118" outlineLevel="2" spans="1:15">
      <c r="A118" s="33" t="s">
        <v>16</v>
      </c>
      <c r="B118" s="34">
        <v>329</v>
      </c>
      <c r="C118" s="33"/>
      <c r="D118" s="34">
        <v>-6</v>
      </c>
      <c r="E118" s="34">
        <v>100</v>
      </c>
      <c r="F118" s="34">
        <v>50</v>
      </c>
      <c r="G118" s="33">
        <v>2</v>
      </c>
      <c r="H118" s="21">
        <v>2</v>
      </c>
      <c r="I118" s="26">
        <f t="shared" si="53"/>
        <v>4</v>
      </c>
      <c r="J118" s="34">
        <v>0.24</v>
      </c>
      <c r="K118" s="36">
        <f t="shared" si="54"/>
        <v>0.48</v>
      </c>
      <c r="L118" s="21">
        <f t="shared" si="55"/>
        <v>0.96</v>
      </c>
      <c r="M118" s="34">
        <v>2</v>
      </c>
      <c r="N118" s="21">
        <f t="shared" si="56"/>
        <v>8</v>
      </c>
      <c r="O118" s="39" t="s">
        <v>110</v>
      </c>
    </row>
    <row r="119" outlineLevel="1" spans="1:15">
      <c r="A119" s="33">
        <v>14</v>
      </c>
      <c r="B119" s="34"/>
      <c r="C119" s="33"/>
      <c r="D119" s="35" t="s">
        <v>141</v>
      </c>
      <c r="E119" s="34"/>
      <c r="F119" s="34"/>
      <c r="G119" s="33"/>
      <c r="H119" s="21"/>
      <c r="I119" s="26">
        <f t="shared" ref="I119:N119" si="57">SUBTOTAL(9,I115:I118)</f>
        <v>40</v>
      </c>
      <c r="J119" s="34"/>
      <c r="K119" s="36"/>
      <c r="L119" s="21">
        <f t="shared" si="57"/>
        <v>12.4</v>
      </c>
      <c r="M119" s="34"/>
      <c r="N119" s="21">
        <f t="shared" si="57"/>
        <v>80</v>
      </c>
      <c r="O119" s="39"/>
    </row>
    <row r="120" outlineLevel="2" spans="1:15">
      <c r="A120" s="33" t="s">
        <v>16</v>
      </c>
      <c r="B120" s="34">
        <v>546</v>
      </c>
      <c r="C120" s="33"/>
      <c r="D120" s="34">
        <v>-10</v>
      </c>
      <c r="E120" s="34">
        <v>120</v>
      </c>
      <c r="F120" s="34">
        <v>60</v>
      </c>
      <c r="G120" s="33">
        <v>2</v>
      </c>
      <c r="H120" s="21">
        <v>2</v>
      </c>
      <c r="I120" s="26">
        <f>H120*G120</f>
        <v>4</v>
      </c>
      <c r="J120" s="34">
        <v>0.57</v>
      </c>
      <c r="K120" s="36">
        <f>J120*G120</f>
        <v>1.14</v>
      </c>
      <c r="L120" s="21">
        <f>J120*I120</f>
        <v>2.28</v>
      </c>
      <c r="M120" s="34">
        <v>2</v>
      </c>
      <c r="N120" s="21">
        <f>M120*I120</f>
        <v>8</v>
      </c>
      <c r="O120" s="39" t="s">
        <v>110</v>
      </c>
    </row>
    <row r="121" outlineLevel="1" spans="1:15">
      <c r="A121" s="33">
        <v>15</v>
      </c>
      <c r="B121" s="34"/>
      <c r="C121" s="33"/>
      <c r="D121" s="35" t="s">
        <v>140</v>
      </c>
      <c r="E121" s="34"/>
      <c r="F121" s="34"/>
      <c r="G121" s="33"/>
      <c r="H121" s="21"/>
      <c r="I121" s="26">
        <f t="shared" ref="I121:N121" si="58">SUBTOTAL(9,I120)</f>
        <v>4</v>
      </c>
      <c r="J121" s="34"/>
      <c r="K121" s="36"/>
      <c r="L121" s="21">
        <f t="shared" si="58"/>
        <v>2.28</v>
      </c>
      <c r="M121" s="34"/>
      <c r="N121" s="21">
        <f t="shared" si="58"/>
        <v>8</v>
      </c>
      <c r="O121" s="39"/>
    </row>
    <row r="122" s="28" customFormat="1" ht="35" customHeight="1" spans="1:15">
      <c r="A122" s="38" t="s">
        <v>138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</row>
    <row r="123" outlineLevel="2" spans="1:15">
      <c r="A123" s="33" t="s">
        <v>16</v>
      </c>
      <c r="B123" s="34">
        <v>196</v>
      </c>
      <c r="C123" s="33" t="s">
        <v>27</v>
      </c>
      <c r="D123" s="34">
        <v>-6</v>
      </c>
      <c r="E123" s="34">
        <v>141.42</v>
      </c>
      <c r="F123" s="34">
        <v>67.18</v>
      </c>
      <c r="G123" s="33">
        <v>8</v>
      </c>
      <c r="H123" s="21">
        <v>2</v>
      </c>
      <c r="I123" s="26">
        <f t="shared" ref="I123:I128" si="59">H123*G123</f>
        <v>16</v>
      </c>
      <c r="J123" s="34">
        <v>0.45</v>
      </c>
      <c r="K123" s="36">
        <f t="shared" ref="K123:K128" si="60">J123*G123</f>
        <v>3.6</v>
      </c>
      <c r="L123" s="21">
        <f t="shared" ref="L123:L128" si="61">J123*I123</f>
        <v>7.2</v>
      </c>
      <c r="M123" s="34">
        <v>0</v>
      </c>
      <c r="N123" s="21">
        <f t="shared" ref="N123:N128" si="62">M123*I123</f>
        <v>0</v>
      </c>
      <c r="O123" s="40" t="s">
        <v>91</v>
      </c>
    </row>
    <row r="124" outlineLevel="2" spans="1:15">
      <c r="A124" s="33" t="s">
        <v>16</v>
      </c>
      <c r="B124" s="34">
        <v>234</v>
      </c>
      <c r="C124" s="33" t="s">
        <v>27</v>
      </c>
      <c r="D124" s="34">
        <v>-6</v>
      </c>
      <c r="E124" s="34">
        <v>141.42</v>
      </c>
      <c r="F124" s="34">
        <v>67.18</v>
      </c>
      <c r="G124" s="33">
        <v>8</v>
      </c>
      <c r="H124" s="21">
        <v>2</v>
      </c>
      <c r="I124" s="26">
        <f t="shared" si="59"/>
        <v>16</v>
      </c>
      <c r="J124" s="34">
        <v>0.45</v>
      </c>
      <c r="K124" s="36">
        <f t="shared" si="60"/>
        <v>3.6</v>
      </c>
      <c r="L124" s="21">
        <f t="shared" si="61"/>
        <v>7.2</v>
      </c>
      <c r="M124" s="34">
        <v>0</v>
      </c>
      <c r="N124" s="21">
        <f t="shared" si="62"/>
        <v>0</v>
      </c>
      <c r="O124" s="40" t="s">
        <v>91</v>
      </c>
    </row>
    <row r="125" outlineLevel="2" spans="1:15">
      <c r="A125" s="33" t="s">
        <v>16</v>
      </c>
      <c r="B125" s="34">
        <v>326</v>
      </c>
      <c r="C125" s="33" t="s">
        <v>27</v>
      </c>
      <c r="D125" s="34">
        <v>-6</v>
      </c>
      <c r="E125" s="34">
        <v>141.42</v>
      </c>
      <c r="F125" s="34">
        <v>67.18</v>
      </c>
      <c r="G125" s="33">
        <v>8</v>
      </c>
      <c r="H125" s="21">
        <v>2</v>
      </c>
      <c r="I125" s="26">
        <f t="shared" si="59"/>
        <v>16</v>
      </c>
      <c r="J125" s="34">
        <v>0.45</v>
      </c>
      <c r="K125" s="36">
        <f t="shared" si="60"/>
        <v>3.6</v>
      </c>
      <c r="L125" s="21">
        <f t="shared" si="61"/>
        <v>7.2</v>
      </c>
      <c r="M125" s="34">
        <v>0</v>
      </c>
      <c r="N125" s="21">
        <f t="shared" si="62"/>
        <v>0</v>
      </c>
      <c r="O125" s="40" t="s">
        <v>91</v>
      </c>
    </row>
    <row r="126" outlineLevel="2" spans="1:15">
      <c r="A126" s="33" t="s">
        <v>16</v>
      </c>
      <c r="B126" s="34">
        <v>233</v>
      </c>
      <c r="C126" s="33" t="s">
        <v>27</v>
      </c>
      <c r="D126" s="34">
        <v>-6</v>
      </c>
      <c r="E126" s="34">
        <v>97.2</v>
      </c>
      <c r="F126" s="34">
        <v>46.27</v>
      </c>
      <c r="G126" s="33">
        <v>8</v>
      </c>
      <c r="H126" s="21">
        <v>2</v>
      </c>
      <c r="I126" s="26">
        <f t="shared" si="59"/>
        <v>16</v>
      </c>
      <c r="J126" s="34">
        <v>0.21</v>
      </c>
      <c r="K126" s="36">
        <f t="shared" si="60"/>
        <v>1.68</v>
      </c>
      <c r="L126" s="21">
        <f t="shared" si="61"/>
        <v>3.36</v>
      </c>
      <c r="M126" s="34">
        <v>0</v>
      </c>
      <c r="N126" s="21">
        <f t="shared" si="62"/>
        <v>0</v>
      </c>
      <c r="O126" s="40" t="s">
        <v>91</v>
      </c>
    </row>
    <row r="127" outlineLevel="2" spans="1:15">
      <c r="A127" s="33" t="s">
        <v>16</v>
      </c>
      <c r="B127" s="34">
        <v>325</v>
      </c>
      <c r="C127" s="33" t="s">
        <v>27</v>
      </c>
      <c r="D127" s="34">
        <v>-6</v>
      </c>
      <c r="E127" s="34">
        <v>97.11</v>
      </c>
      <c r="F127" s="34">
        <v>46.29</v>
      </c>
      <c r="G127" s="33">
        <v>8</v>
      </c>
      <c r="H127" s="21">
        <v>2</v>
      </c>
      <c r="I127" s="26">
        <f t="shared" si="59"/>
        <v>16</v>
      </c>
      <c r="J127" s="34">
        <v>0.21</v>
      </c>
      <c r="K127" s="36">
        <f t="shared" si="60"/>
        <v>1.68</v>
      </c>
      <c r="L127" s="21">
        <f t="shared" si="61"/>
        <v>3.36</v>
      </c>
      <c r="M127" s="34">
        <v>0</v>
      </c>
      <c r="N127" s="21">
        <f t="shared" si="62"/>
        <v>0</v>
      </c>
      <c r="O127" s="40" t="s">
        <v>91</v>
      </c>
    </row>
    <row r="128" outlineLevel="2" spans="1:15">
      <c r="A128" s="33" t="s">
        <v>16</v>
      </c>
      <c r="B128" s="34">
        <v>195</v>
      </c>
      <c r="C128" s="33" t="s">
        <v>27</v>
      </c>
      <c r="D128" s="34">
        <v>-6</v>
      </c>
      <c r="E128" s="34">
        <v>83.19</v>
      </c>
      <c r="F128" s="34">
        <v>39.09</v>
      </c>
      <c r="G128" s="33">
        <v>8</v>
      </c>
      <c r="H128" s="21">
        <v>2</v>
      </c>
      <c r="I128" s="26">
        <f t="shared" si="59"/>
        <v>16</v>
      </c>
      <c r="J128" s="34">
        <v>0.15</v>
      </c>
      <c r="K128" s="36">
        <f t="shared" si="60"/>
        <v>1.2</v>
      </c>
      <c r="L128" s="21">
        <f t="shared" si="61"/>
        <v>2.4</v>
      </c>
      <c r="M128" s="34">
        <v>0</v>
      </c>
      <c r="N128" s="21">
        <f t="shared" si="62"/>
        <v>0</v>
      </c>
      <c r="O128" s="40" t="s">
        <v>91</v>
      </c>
    </row>
    <row r="129" outlineLevel="1" spans="1:15">
      <c r="A129" s="33">
        <v>16</v>
      </c>
      <c r="B129" s="34"/>
      <c r="C129" s="33"/>
      <c r="D129" s="35" t="s">
        <v>141</v>
      </c>
      <c r="E129" s="34"/>
      <c r="F129" s="34"/>
      <c r="G129" s="33"/>
      <c r="H129" s="21"/>
      <c r="I129" s="26">
        <f t="shared" ref="I129:N129" si="63">SUBTOTAL(9,I123:I128)</f>
        <v>96</v>
      </c>
      <c r="J129" s="34"/>
      <c r="K129" s="36"/>
      <c r="L129" s="21">
        <f t="shared" si="63"/>
        <v>30.72</v>
      </c>
      <c r="M129" s="34"/>
      <c r="N129" s="21">
        <f t="shared" si="63"/>
        <v>0</v>
      </c>
      <c r="O129" s="40"/>
    </row>
    <row r="130" outlineLevel="2" spans="1:15">
      <c r="A130" s="33" t="s">
        <v>16</v>
      </c>
      <c r="B130" s="54" t="s">
        <v>92</v>
      </c>
      <c r="C130" s="33" t="s">
        <v>27</v>
      </c>
      <c r="D130" s="34">
        <v>-8</v>
      </c>
      <c r="E130" s="34">
        <v>747.76</v>
      </c>
      <c r="F130" s="34">
        <v>434.6</v>
      </c>
      <c r="G130" s="33">
        <v>2</v>
      </c>
      <c r="H130" s="21">
        <v>2</v>
      </c>
      <c r="I130" s="26">
        <f t="shared" ref="I130:I147" si="64">H130*G130</f>
        <v>4</v>
      </c>
      <c r="J130" s="34">
        <v>20.41</v>
      </c>
      <c r="K130" s="36">
        <f t="shared" ref="K130:K147" si="65">J130*G130</f>
        <v>40.82</v>
      </c>
      <c r="L130" s="21">
        <f t="shared" ref="L130:L147" si="66">J130*I130</f>
        <v>81.64</v>
      </c>
      <c r="M130" s="34">
        <v>17</v>
      </c>
      <c r="N130" s="21">
        <f t="shared" ref="N130:N147" si="67">M130*I130</f>
        <v>68</v>
      </c>
      <c r="O130" s="40" t="s">
        <v>93</v>
      </c>
    </row>
    <row r="131" outlineLevel="2" spans="1:15">
      <c r="A131" s="33" t="s">
        <v>16</v>
      </c>
      <c r="B131" s="54" t="s">
        <v>94</v>
      </c>
      <c r="C131" s="33" t="s">
        <v>27</v>
      </c>
      <c r="D131" s="34">
        <v>-8</v>
      </c>
      <c r="E131" s="34">
        <v>747.76</v>
      </c>
      <c r="F131" s="34">
        <v>434.6</v>
      </c>
      <c r="G131" s="33">
        <v>2</v>
      </c>
      <c r="H131" s="21">
        <v>2</v>
      </c>
      <c r="I131" s="26">
        <f t="shared" si="64"/>
        <v>4</v>
      </c>
      <c r="J131" s="34">
        <v>20.41</v>
      </c>
      <c r="K131" s="36">
        <f t="shared" si="65"/>
        <v>40.82</v>
      </c>
      <c r="L131" s="21">
        <f t="shared" si="66"/>
        <v>81.64</v>
      </c>
      <c r="M131" s="34">
        <v>17</v>
      </c>
      <c r="N131" s="21">
        <f t="shared" si="67"/>
        <v>68</v>
      </c>
      <c r="O131" s="40" t="s">
        <v>93</v>
      </c>
    </row>
    <row r="132" outlineLevel="2" spans="1:15">
      <c r="A132" s="33" t="s">
        <v>16</v>
      </c>
      <c r="B132" s="34">
        <v>438</v>
      </c>
      <c r="C132" s="33" t="s">
        <v>27</v>
      </c>
      <c r="D132" s="34">
        <v>-8</v>
      </c>
      <c r="E132" s="34">
        <v>618.05</v>
      </c>
      <c r="F132" s="34">
        <v>360.45</v>
      </c>
      <c r="G132" s="33">
        <v>2</v>
      </c>
      <c r="H132" s="21">
        <v>2</v>
      </c>
      <c r="I132" s="26">
        <f t="shared" si="64"/>
        <v>4</v>
      </c>
      <c r="J132" s="34">
        <v>13.99</v>
      </c>
      <c r="K132" s="36">
        <f t="shared" si="65"/>
        <v>27.98</v>
      </c>
      <c r="L132" s="21">
        <f t="shared" si="66"/>
        <v>55.96</v>
      </c>
      <c r="M132" s="34">
        <v>16</v>
      </c>
      <c r="N132" s="21">
        <f t="shared" si="67"/>
        <v>64</v>
      </c>
      <c r="O132" s="40" t="s">
        <v>93</v>
      </c>
    </row>
    <row r="133" outlineLevel="2" spans="1:15">
      <c r="A133" s="33" t="s">
        <v>16</v>
      </c>
      <c r="B133" s="34">
        <v>439</v>
      </c>
      <c r="C133" s="33" t="s">
        <v>27</v>
      </c>
      <c r="D133" s="34">
        <v>-8</v>
      </c>
      <c r="E133" s="34">
        <v>618.05</v>
      </c>
      <c r="F133" s="34">
        <v>360.45</v>
      </c>
      <c r="G133" s="33">
        <v>2</v>
      </c>
      <c r="H133" s="21">
        <v>2</v>
      </c>
      <c r="I133" s="26">
        <f t="shared" si="64"/>
        <v>4</v>
      </c>
      <c r="J133" s="34">
        <v>13.99</v>
      </c>
      <c r="K133" s="36">
        <f t="shared" si="65"/>
        <v>27.98</v>
      </c>
      <c r="L133" s="21">
        <f t="shared" si="66"/>
        <v>55.96</v>
      </c>
      <c r="M133" s="34">
        <v>16</v>
      </c>
      <c r="N133" s="21">
        <f t="shared" si="67"/>
        <v>64</v>
      </c>
      <c r="O133" s="40" t="s">
        <v>93</v>
      </c>
    </row>
    <row r="134" outlineLevel="2" spans="1:15">
      <c r="A134" s="33" t="s">
        <v>16</v>
      </c>
      <c r="B134" s="34">
        <v>519</v>
      </c>
      <c r="C134" s="33" t="s">
        <v>27</v>
      </c>
      <c r="D134" s="34">
        <v>-8</v>
      </c>
      <c r="E134" s="34">
        <v>594.9</v>
      </c>
      <c r="F134" s="34">
        <v>439.87</v>
      </c>
      <c r="G134" s="33">
        <v>2</v>
      </c>
      <c r="H134" s="21">
        <v>2</v>
      </c>
      <c r="I134" s="26">
        <f t="shared" si="64"/>
        <v>4</v>
      </c>
      <c r="J134" s="34">
        <v>16.43</v>
      </c>
      <c r="K134" s="36">
        <f t="shared" si="65"/>
        <v>32.86</v>
      </c>
      <c r="L134" s="21">
        <f t="shared" si="66"/>
        <v>65.72</v>
      </c>
      <c r="M134" s="34">
        <v>18</v>
      </c>
      <c r="N134" s="21">
        <f t="shared" si="67"/>
        <v>72</v>
      </c>
      <c r="O134" s="40" t="s">
        <v>93</v>
      </c>
    </row>
    <row r="135" outlineLevel="2" spans="1:15">
      <c r="A135" s="33" t="s">
        <v>16</v>
      </c>
      <c r="B135" s="34">
        <v>520</v>
      </c>
      <c r="C135" s="33" t="s">
        <v>27</v>
      </c>
      <c r="D135" s="34">
        <v>-8</v>
      </c>
      <c r="E135" s="34">
        <v>594.9</v>
      </c>
      <c r="F135" s="34">
        <v>439.87</v>
      </c>
      <c r="G135" s="33">
        <v>2</v>
      </c>
      <c r="H135" s="21">
        <v>2</v>
      </c>
      <c r="I135" s="26">
        <f t="shared" si="64"/>
        <v>4</v>
      </c>
      <c r="J135" s="34">
        <v>16.43</v>
      </c>
      <c r="K135" s="36">
        <f t="shared" si="65"/>
        <v>32.86</v>
      </c>
      <c r="L135" s="21">
        <f t="shared" si="66"/>
        <v>65.72</v>
      </c>
      <c r="M135" s="34">
        <v>18</v>
      </c>
      <c r="N135" s="21">
        <f t="shared" si="67"/>
        <v>72</v>
      </c>
      <c r="O135" s="40" t="s">
        <v>93</v>
      </c>
    </row>
    <row r="136" outlineLevel="2" spans="1:15">
      <c r="A136" s="33" t="s">
        <v>16</v>
      </c>
      <c r="B136" s="34">
        <v>416</v>
      </c>
      <c r="C136" s="33" t="s">
        <v>27</v>
      </c>
      <c r="D136" s="34">
        <v>-8</v>
      </c>
      <c r="E136" s="34">
        <v>580.35</v>
      </c>
      <c r="F136" s="34">
        <v>428.68</v>
      </c>
      <c r="G136" s="33">
        <v>2</v>
      </c>
      <c r="H136" s="21">
        <v>2</v>
      </c>
      <c r="I136" s="26">
        <f t="shared" si="64"/>
        <v>4</v>
      </c>
      <c r="J136" s="34">
        <v>15.62</v>
      </c>
      <c r="K136" s="36">
        <f t="shared" si="65"/>
        <v>31.24</v>
      </c>
      <c r="L136" s="21">
        <f t="shared" si="66"/>
        <v>62.48</v>
      </c>
      <c r="M136" s="34">
        <v>19</v>
      </c>
      <c r="N136" s="21">
        <f t="shared" si="67"/>
        <v>76</v>
      </c>
      <c r="O136" s="40" t="s">
        <v>93</v>
      </c>
    </row>
    <row r="137" outlineLevel="2" spans="1:15">
      <c r="A137" s="33" t="s">
        <v>16</v>
      </c>
      <c r="B137" s="34">
        <v>417</v>
      </c>
      <c r="C137" s="33" t="s">
        <v>27</v>
      </c>
      <c r="D137" s="34">
        <v>-8</v>
      </c>
      <c r="E137" s="34">
        <v>580.35</v>
      </c>
      <c r="F137" s="34">
        <v>428.68</v>
      </c>
      <c r="G137" s="33">
        <v>2</v>
      </c>
      <c r="H137" s="21">
        <v>2</v>
      </c>
      <c r="I137" s="26">
        <f t="shared" si="64"/>
        <v>4</v>
      </c>
      <c r="J137" s="34">
        <v>15.62</v>
      </c>
      <c r="K137" s="36">
        <f t="shared" si="65"/>
        <v>31.24</v>
      </c>
      <c r="L137" s="21">
        <f t="shared" si="66"/>
        <v>62.48</v>
      </c>
      <c r="M137" s="34">
        <v>19</v>
      </c>
      <c r="N137" s="21">
        <f t="shared" si="67"/>
        <v>76</v>
      </c>
      <c r="O137" s="40" t="s">
        <v>93</v>
      </c>
    </row>
    <row r="138" outlineLevel="2" spans="1:15">
      <c r="A138" s="33" t="s">
        <v>16</v>
      </c>
      <c r="B138" s="34">
        <v>174</v>
      </c>
      <c r="C138" s="33" t="s">
        <v>27</v>
      </c>
      <c r="D138" s="34">
        <v>-8</v>
      </c>
      <c r="E138" s="34">
        <v>317.88</v>
      </c>
      <c r="F138" s="34">
        <v>153.19</v>
      </c>
      <c r="G138" s="33">
        <v>2</v>
      </c>
      <c r="H138" s="21">
        <v>2</v>
      </c>
      <c r="I138" s="26">
        <f t="shared" si="64"/>
        <v>4</v>
      </c>
      <c r="J138" s="34">
        <v>3.06</v>
      </c>
      <c r="K138" s="36">
        <f t="shared" si="65"/>
        <v>6.12</v>
      </c>
      <c r="L138" s="21">
        <f t="shared" si="66"/>
        <v>12.24</v>
      </c>
      <c r="M138" s="34">
        <v>8</v>
      </c>
      <c r="N138" s="21">
        <f t="shared" si="67"/>
        <v>32</v>
      </c>
      <c r="O138" s="40" t="s">
        <v>93</v>
      </c>
    </row>
    <row r="139" outlineLevel="2" spans="1:15">
      <c r="A139" s="33" t="s">
        <v>16</v>
      </c>
      <c r="B139" s="34">
        <v>136</v>
      </c>
      <c r="C139" s="33" t="s">
        <v>27</v>
      </c>
      <c r="D139" s="34">
        <v>-8</v>
      </c>
      <c r="E139" s="34">
        <v>530</v>
      </c>
      <c r="F139" s="34">
        <v>400.87</v>
      </c>
      <c r="G139" s="33">
        <v>2</v>
      </c>
      <c r="H139" s="21">
        <v>2</v>
      </c>
      <c r="I139" s="26">
        <f t="shared" si="64"/>
        <v>4</v>
      </c>
      <c r="J139" s="34">
        <v>13.34</v>
      </c>
      <c r="K139" s="36">
        <f t="shared" si="65"/>
        <v>26.68</v>
      </c>
      <c r="L139" s="21">
        <f t="shared" si="66"/>
        <v>53.36</v>
      </c>
      <c r="M139" s="34">
        <v>18</v>
      </c>
      <c r="N139" s="21">
        <f t="shared" si="67"/>
        <v>72</v>
      </c>
      <c r="O139" s="40" t="s">
        <v>91</v>
      </c>
    </row>
    <row r="140" outlineLevel="2" spans="1:15">
      <c r="A140" s="33" t="s">
        <v>16</v>
      </c>
      <c r="B140" s="54" t="s">
        <v>99</v>
      </c>
      <c r="C140" s="33" t="s">
        <v>27</v>
      </c>
      <c r="D140" s="34">
        <v>-8</v>
      </c>
      <c r="E140" s="34">
        <v>417.59</v>
      </c>
      <c r="F140" s="34">
        <v>366.33</v>
      </c>
      <c r="G140" s="33">
        <v>2</v>
      </c>
      <c r="H140" s="21">
        <v>2</v>
      </c>
      <c r="I140" s="26">
        <f t="shared" si="64"/>
        <v>4</v>
      </c>
      <c r="J140" s="34">
        <v>9.61</v>
      </c>
      <c r="K140" s="36">
        <f t="shared" si="65"/>
        <v>19.22</v>
      </c>
      <c r="L140" s="21">
        <f t="shared" si="66"/>
        <v>38.44</v>
      </c>
      <c r="M140" s="34">
        <v>12</v>
      </c>
      <c r="N140" s="21">
        <f t="shared" si="67"/>
        <v>48</v>
      </c>
      <c r="O140" s="40" t="s">
        <v>91</v>
      </c>
    </row>
    <row r="141" outlineLevel="2" spans="1:15">
      <c r="A141" s="33" t="s">
        <v>16</v>
      </c>
      <c r="B141" s="54" t="s">
        <v>100</v>
      </c>
      <c r="C141" s="33" t="s">
        <v>27</v>
      </c>
      <c r="D141" s="34">
        <v>-8</v>
      </c>
      <c r="E141" s="34">
        <v>417.59</v>
      </c>
      <c r="F141" s="34">
        <v>366.33</v>
      </c>
      <c r="G141" s="33">
        <v>2</v>
      </c>
      <c r="H141" s="21">
        <v>2</v>
      </c>
      <c r="I141" s="26">
        <f t="shared" si="64"/>
        <v>4</v>
      </c>
      <c r="J141" s="34">
        <v>9.61</v>
      </c>
      <c r="K141" s="36">
        <f t="shared" si="65"/>
        <v>19.22</v>
      </c>
      <c r="L141" s="21">
        <f t="shared" si="66"/>
        <v>38.44</v>
      </c>
      <c r="M141" s="34">
        <v>12</v>
      </c>
      <c r="N141" s="21">
        <f t="shared" si="67"/>
        <v>48</v>
      </c>
      <c r="O141" s="40" t="s">
        <v>91</v>
      </c>
    </row>
    <row r="142" outlineLevel="2" spans="1:15">
      <c r="A142" s="33" t="s">
        <v>16</v>
      </c>
      <c r="B142" s="54" t="s">
        <v>101</v>
      </c>
      <c r="C142" s="33" t="s">
        <v>27</v>
      </c>
      <c r="D142" s="34">
        <v>-8</v>
      </c>
      <c r="E142" s="34">
        <v>384.22</v>
      </c>
      <c r="F142" s="34">
        <v>299.13</v>
      </c>
      <c r="G142" s="33">
        <v>2</v>
      </c>
      <c r="H142" s="21">
        <v>2</v>
      </c>
      <c r="I142" s="26">
        <f t="shared" si="64"/>
        <v>4</v>
      </c>
      <c r="J142" s="34">
        <v>7.22</v>
      </c>
      <c r="K142" s="36">
        <f t="shared" si="65"/>
        <v>14.44</v>
      </c>
      <c r="L142" s="21">
        <f t="shared" si="66"/>
        <v>28.88</v>
      </c>
      <c r="M142" s="34">
        <v>11</v>
      </c>
      <c r="N142" s="21">
        <f t="shared" si="67"/>
        <v>44</v>
      </c>
      <c r="O142" s="40" t="s">
        <v>91</v>
      </c>
    </row>
    <row r="143" outlineLevel="2" spans="1:15">
      <c r="A143" s="33" t="s">
        <v>16</v>
      </c>
      <c r="B143" s="54" t="s">
        <v>102</v>
      </c>
      <c r="C143" s="33" t="s">
        <v>27</v>
      </c>
      <c r="D143" s="34">
        <v>-8</v>
      </c>
      <c r="E143" s="34">
        <v>384.22</v>
      </c>
      <c r="F143" s="34">
        <v>299.13</v>
      </c>
      <c r="G143" s="33">
        <v>2</v>
      </c>
      <c r="H143" s="21">
        <v>2</v>
      </c>
      <c r="I143" s="26">
        <f t="shared" si="64"/>
        <v>4</v>
      </c>
      <c r="J143" s="34">
        <v>7.22</v>
      </c>
      <c r="K143" s="36">
        <f t="shared" si="65"/>
        <v>14.44</v>
      </c>
      <c r="L143" s="21">
        <f t="shared" si="66"/>
        <v>28.88</v>
      </c>
      <c r="M143" s="34">
        <v>11</v>
      </c>
      <c r="N143" s="21">
        <f t="shared" si="67"/>
        <v>44</v>
      </c>
      <c r="O143" s="40" t="s">
        <v>91</v>
      </c>
    </row>
    <row r="144" outlineLevel="2" spans="1:15">
      <c r="A144" s="33" t="s">
        <v>16</v>
      </c>
      <c r="B144" s="54" t="s">
        <v>103</v>
      </c>
      <c r="C144" s="33" t="s">
        <v>27</v>
      </c>
      <c r="D144" s="34">
        <v>-8</v>
      </c>
      <c r="E144" s="34">
        <v>321.38</v>
      </c>
      <c r="F144" s="34">
        <v>229.39</v>
      </c>
      <c r="G144" s="33">
        <v>2</v>
      </c>
      <c r="H144" s="21">
        <v>2</v>
      </c>
      <c r="I144" s="26">
        <f t="shared" si="64"/>
        <v>4</v>
      </c>
      <c r="J144" s="34">
        <v>4.63</v>
      </c>
      <c r="K144" s="36">
        <f t="shared" si="65"/>
        <v>9.26</v>
      </c>
      <c r="L144" s="21">
        <f t="shared" si="66"/>
        <v>18.52</v>
      </c>
      <c r="M144" s="34">
        <v>4</v>
      </c>
      <c r="N144" s="21">
        <f t="shared" si="67"/>
        <v>16</v>
      </c>
      <c r="O144" s="40" t="s">
        <v>91</v>
      </c>
    </row>
    <row r="145" outlineLevel="2" spans="1:15">
      <c r="A145" s="33" t="s">
        <v>16</v>
      </c>
      <c r="B145" s="54" t="s">
        <v>104</v>
      </c>
      <c r="C145" s="33" t="s">
        <v>27</v>
      </c>
      <c r="D145" s="34">
        <v>-8</v>
      </c>
      <c r="E145" s="34">
        <v>321.38</v>
      </c>
      <c r="F145" s="34">
        <v>229.39</v>
      </c>
      <c r="G145" s="33">
        <v>2</v>
      </c>
      <c r="H145" s="21">
        <v>2</v>
      </c>
      <c r="I145" s="26">
        <f t="shared" si="64"/>
        <v>4</v>
      </c>
      <c r="J145" s="34">
        <v>4.63</v>
      </c>
      <c r="K145" s="36">
        <f t="shared" si="65"/>
        <v>9.26</v>
      </c>
      <c r="L145" s="21">
        <f t="shared" si="66"/>
        <v>18.52</v>
      </c>
      <c r="M145" s="34">
        <v>4</v>
      </c>
      <c r="N145" s="21">
        <f t="shared" si="67"/>
        <v>16</v>
      </c>
      <c r="O145" s="40" t="s">
        <v>91</v>
      </c>
    </row>
    <row r="146" outlineLevel="2" spans="1:15">
      <c r="A146" s="33" t="s">
        <v>16</v>
      </c>
      <c r="B146" s="54" t="s">
        <v>105</v>
      </c>
      <c r="C146" s="33" t="s">
        <v>27</v>
      </c>
      <c r="D146" s="34">
        <v>-8</v>
      </c>
      <c r="E146" s="34">
        <v>281.71</v>
      </c>
      <c r="F146" s="34">
        <v>226.11</v>
      </c>
      <c r="G146" s="33">
        <v>2</v>
      </c>
      <c r="H146" s="21">
        <v>2</v>
      </c>
      <c r="I146" s="26">
        <f t="shared" si="64"/>
        <v>4</v>
      </c>
      <c r="J146" s="34">
        <v>4</v>
      </c>
      <c r="K146" s="36">
        <f t="shared" si="65"/>
        <v>8</v>
      </c>
      <c r="L146" s="21">
        <f t="shared" si="66"/>
        <v>16</v>
      </c>
      <c r="M146" s="34">
        <v>4</v>
      </c>
      <c r="N146" s="21">
        <f t="shared" si="67"/>
        <v>16</v>
      </c>
      <c r="O146" s="40" t="s">
        <v>91</v>
      </c>
    </row>
    <row r="147" outlineLevel="2" spans="1:15">
      <c r="A147" s="33" t="s">
        <v>16</v>
      </c>
      <c r="B147" s="54" t="s">
        <v>107</v>
      </c>
      <c r="C147" s="33" t="s">
        <v>27</v>
      </c>
      <c r="D147" s="34">
        <v>-8</v>
      </c>
      <c r="E147" s="34">
        <v>275.66</v>
      </c>
      <c r="F147" s="34">
        <v>231.07</v>
      </c>
      <c r="G147" s="33">
        <v>2</v>
      </c>
      <c r="H147" s="21">
        <v>2</v>
      </c>
      <c r="I147" s="26">
        <f t="shared" si="64"/>
        <v>4</v>
      </c>
      <c r="J147" s="34">
        <v>4</v>
      </c>
      <c r="K147" s="36">
        <f t="shared" si="65"/>
        <v>8</v>
      </c>
      <c r="L147" s="21">
        <f t="shared" si="66"/>
        <v>16</v>
      </c>
      <c r="M147" s="34">
        <v>4</v>
      </c>
      <c r="N147" s="21">
        <f t="shared" si="67"/>
        <v>16</v>
      </c>
      <c r="O147" s="40" t="s">
        <v>91</v>
      </c>
    </row>
    <row r="148" outlineLevel="1" spans="1:15">
      <c r="A148" s="33">
        <v>17</v>
      </c>
      <c r="B148" s="33"/>
      <c r="C148" s="33"/>
      <c r="D148" s="35" t="s">
        <v>142</v>
      </c>
      <c r="E148" s="34"/>
      <c r="F148" s="34"/>
      <c r="G148" s="33"/>
      <c r="H148" s="21"/>
      <c r="I148" s="26">
        <f t="shared" ref="I148:N148" si="68">SUBTOTAL(9,I130:I147)</f>
        <v>72</v>
      </c>
      <c r="J148" s="34"/>
      <c r="K148" s="36"/>
      <c r="L148" s="21">
        <f t="shared" si="68"/>
        <v>800.88</v>
      </c>
      <c r="M148" s="34"/>
      <c r="N148" s="21">
        <f t="shared" si="68"/>
        <v>912</v>
      </c>
      <c r="O148" s="40"/>
    </row>
    <row r="149" outlineLevel="2" spans="1:15">
      <c r="A149" s="33" t="s">
        <v>16</v>
      </c>
      <c r="B149" s="34">
        <v>1152</v>
      </c>
      <c r="C149" s="33" t="s">
        <v>27</v>
      </c>
      <c r="D149" s="34">
        <v>-10</v>
      </c>
      <c r="E149" s="34">
        <v>254.3</v>
      </c>
      <c r="F149" s="34">
        <v>118.27</v>
      </c>
      <c r="G149" s="33">
        <v>8</v>
      </c>
      <c r="H149" s="21">
        <v>1</v>
      </c>
      <c r="I149" s="26">
        <f t="shared" ref="I149:I152" si="69">H149*G149</f>
        <v>8</v>
      </c>
      <c r="J149" s="34">
        <v>2.36</v>
      </c>
      <c r="K149" s="36">
        <f t="shared" ref="K149:K152" si="70">J149*G149</f>
        <v>18.88</v>
      </c>
      <c r="L149" s="21">
        <f t="shared" ref="L149:L152" si="71">J149*I149</f>
        <v>18.88</v>
      </c>
      <c r="M149" s="34">
        <v>0</v>
      </c>
      <c r="N149" s="21">
        <f t="shared" ref="N149:N152" si="72">M149*I149</f>
        <v>0</v>
      </c>
      <c r="O149" s="40" t="s">
        <v>91</v>
      </c>
    </row>
    <row r="150" outlineLevel="2" spans="1:15">
      <c r="A150" s="33" t="s">
        <v>16</v>
      </c>
      <c r="B150" s="34">
        <v>1354</v>
      </c>
      <c r="C150" s="33" t="s">
        <v>27</v>
      </c>
      <c r="D150" s="34">
        <v>-10</v>
      </c>
      <c r="E150" s="34">
        <v>250.96</v>
      </c>
      <c r="F150" s="34">
        <v>110.29</v>
      </c>
      <c r="G150" s="33">
        <v>8</v>
      </c>
      <c r="H150" s="21">
        <v>1</v>
      </c>
      <c r="I150" s="26">
        <f t="shared" si="69"/>
        <v>8</v>
      </c>
      <c r="J150" s="34">
        <v>2.17</v>
      </c>
      <c r="K150" s="36">
        <f t="shared" si="70"/>
        <v>17.36</v>
      </c>
      <c r="L150" s="21">
        <f t="shared" si="71"/>
        <v>17.36</v>
      </c>
      <c r="M150" s="34">
        <v>0</v>
      </c>
      <c r="N150" s="21">
        <f t="shared" si="72"/>
        <v>0</v>
      </c>
      <c r="O150" s="40" t="s">
        <v>91</v>
      </c>
    </row>
    <row r="151" outlineLevel="2" spans="1:15">
      <c r="A151" s="33" t="s">
        <v>16</v>
      </c>
      <c r="B151" s="34">
        <v>1353</v>
      </c>
      <c r="C151" s="33" t="s">
        <v>27</v>
      </c>
      <c r="D151" s="34">
        <v>-10</v>
      </c>
      <c r="E151" s="34">
        <v>209.55</v>
      </c>
      <c r="F151" s="34">
        <v>107.06</v>
      </c>
      <c r="G151" s="33">
        <v>8</v>
      </c>
      <c r="H151" s="21">
        <v>1</v>
      </c>
      <c r="I151" s="26">
        <f t="shared" si="69"/>
        <v>8</v>
      </c>
      <c r="J151" s="34">
        <v>1.76</v>
      </c>
      <c r="K151" s="36">
        <f t="shared" si="70"/>
        <v>14.08</v>
      </c>
      <c r="L151" s="21">
        <f t="shared" si="71"/>
        <v>14.08</v>
      </c>
      <c r="M151" s="34">
        <v>0</v>
      </c>
      <c r="N151" s="21">
        <f t="shared" si="72"/>
        <v>0</v>
      </c>
      <c r="O151" s="40" t="s">
        <v>91</v>
      </c>
    </row>
    <row r="152" outlineLevel="2" spans="1:15">
      <c r="A152" s="33" t="s">
        <v>16</v>
      </c>
      <c r="B152" s="34">
        <v>1151</v>
      </c>
      <c r="C152" s="33" t="s">
        <v>27</v>
      </c>
      <c r="D152" s="34">
        <v>-10</v>
      </c>
      <c r="E152" s="34">
        <v>164.4</v>
      </c>
      <c r="F152" s="34">
        <v>147.44</v>
      </c>
      <c r="G152" s="33">
        <v>8</v>
      </c>
      <c r="H152" s="21">
        <v>1</v>
      </c>
      <c r="I152" s="26">
        <f t="shared" si="69"/>
        <v>8</v>
      </c>
      <c r="J152" s="34">
        <v>1.9</v>
      </c>
      <c r="K152" s="36">
        <f t="shared" si="70"/>
        <v>15.2</v>
      </c>
      <c r="L152" s="21">
        <f t="shared" si="71"/>
        <v>15.2</v>
      </c>
      <c r="M152" s="34">
        <v>0</v>
      </c>
      <c r="N152" s="21">
        <f t="shared" si="72"/>
        <v>0</v>
      </c>
      <c r="O152" s="40" t="s">
        <v>91</v>
      </c>
    </row>
    <row r="153" outlineLevel="1" spans="1:15">
      <c r="A153" s="33">
        <v>18</v>
      </c>
      <c r="B153" s="34"/>
      <c r="C153" s="33"/>
      <c r="D153" s="35" t="s">
        <v>140</v>
      </c>
      <c r="E153" s="34"/>
      <c r="F153" s="34"/>
      <c r="G153" s="33"/>
      <c r="H153" s="21"/>
      <c r="I153" s="26">
        <f t="shared" ref="I153:N153" si="73">SUBTOTAL(9,I149:I152)</f>
        <v>32</v>
      </c>
      <c r="J153" s="34"/>
      <c r="K153" s="36"/>
      <c r="L153" s="21">
        <f t="shared" si="73"/>
        <v>65.52</v>
      </c>
      <c r="M153" s="34"/>
      <c r="N153" s="21">
        <f t="shared" si="73"/>
        <v>0</v>
      </c>
      <c r="O153" s="40"/>
    </row>
    <row r="154" outlineLevel="2" spans="1:15">
      <c r="A154" s="33" t="s">
        <v>16</v>
      </c>
      <c r="B154" s="34">
        <v>1148</v>
      </c>
      <c r="C154" s="33" t="s">
        <v>27</v>
      </c>
      <c r="D154" s="34">
        <v>-14</v>
      </c>
      <c r="E154" s="34">
        <v>643.19</v>
      </c>
      <c r="F154" s="34">
        <v>446.44</v>
      </c>
      <c r="G154" s="33">
        <v>4</v>
      </c>
      <c r="H154" s="21">
        <v>1</v>
      </c>
      <c r="I154" s="26">
        <f t="shared" ref="I154:I159" si="74">H154*G154</f>
        <v>4</v>
      </c>
      <c r="J154" s="34">
        <v>31.56</v>
      </c>
      <c r="K154" s="36">
        <f t="shared" ref="K154:K159" si="75">J154*G154</f>
        <v>126.24</v>
      </c>
      <c r="L154" s="21">
        <f t="shared" ref="L154:L159" si="76">J154*I154</f>
        <v>126.24</v>
      </c>
      <c r="M154" s="34">
        <v>12</v>
      </c>
      <c r="N154" s="21">
        <f t="shared" ref="N154:N159" si="77">M154*I154</f>
        <v>48</v>
      </c>
      <c r="O154" s="40" t="s">
        <v>91</v>
      </c>
    </row>
    <row r="155" outlineLevel="2" spans="1:15">
      <c r="A155" s="33" t="s">
        <v>16</v>
      </c>
      <c r="B155" s="34">
        <v>1350</v>
      </c>
      <c r="C155" s="33" t="s">
        <v>27</v>
      </c>
      <c r="D155" s="34">
        <v>-14</v>
      </c>
      <c r="E155" s="34">
        <v>614.07</v>
      </c>
      <c r="F155" s="34">
        <v>458.51</v>
      </c>
      <c r="G155" s="33">
        <v>4</v>
      </c>
      <c r="H155" s="21">
        <v>1</v>
      </c>
      <c r="I155" s="26">
        <f t="shared" si="74"/>
        <v>4</v>
      </c>
      <c r="J155" s="34">
        <v>30.94</v>
      </c>
      <c r="K155" s="36">
        <f t="shared" si="75"/>
        <v>123.76</v>
      </c>
      <c r="L155" s="21">
        <f t="shared" si="76"/>
        <v>123.76</v>
      </c>
      <c r="M155" s="34">
        <v>12</v>
      </c>
      <c r="N155" s="21">
        <f t="shared" si="77"/>
        <v>48</v>
      </c>
      <c r="O155" s="40" t="s">
        <v>91</v>
      </c>
    </row>
    <row r="156" outlineLevel="2" spans="1:15">
      <c r="A156" s="33" t="s">
        <v>16</v>
      </c>
      <c r="B156" s="34">
        <v>1150</v>
      </c>
      <c r="C156" s="33" t="s">
        <v>27</v>
      </c>
      <c r="D156" s="34">
        <v>-14</v>
      </c>
      <c r="E156" s="34">
        <v>593.69</v>
      </c>
      <c r="F156" s="34">
        <v>170.45</v>
      </c>
      <c r="G156" s="33">
        <v>4</v>
      </c>
      <c r="H156" s="21">
        <v>1</v>
      </c>
      <c r="I156" s="26">
        <f t="shared" si="74"/>
        <v>4</v>
      </c>
      <c r="J156" s="34">
        <v>11.12</v>
      </c>
      <c r="K156" s="36">
        <f t="shared" si="75"/>
        <v>44.48</v>
      </c>
      <c r="L156" s="21">
        <f t="shared" si="76"/>
        <v>44.48</v>
      </c>
      <c r="M156" s="34">
        <v>0</v>
      </c>
      <c r="N156" s="21">
        <f t="shared" si="77"/>
        <v>0</v>
      </c>
      <c r="O156" s="40" t="s">
        <v>91</v>
      </c>
    </row>
    <row r="157" outlineLevel="2" spans="1:15">
      <c r="A157" s="33" t="s">
        <v>16</v>
      </c>
      <c r="B157" s="34">
        <v>1352</v>
      </c>
      <c r="C157" s="33" t="s">
        <v>27</v>
      </c>
      <c r="D157" s="34">
        <v>-14</v>
      </c>
      <c r="E157" s="34">
        <v>593.48</v>
      </c>
      <c r="F157" s="34">
        <v>171.44</v>
      </c>
      <c r="G157" s="33">
        <v>4</v>
      </c>
      <c r="H157" s="21">
        <v>1</v>
      </c>
      <c r="I157" s="26">
        <f t="shared" si="74"/>
        <v>4</v>
      </c>
      <c r="J157" s="34">
        <v>11.18</v>
      </c>
      <c r="K157" s="36">
        <f t="shared" si="75"/>
        <v>44.72</v>
      </c>
      <c r="L157" s="21">
        <f t="shared" si="76"/>
        <v>44.72</v>
      </c>
      <c r="M157" s="34">
        <v>0</v>
      </c>
      <c r="N157" s="21">
        <f t="shared" si="77"/>
        <v>0</v>
      </c>
      <c r="O157" s="40" t="s">
        <v>91</v>
      </c>
    </row>
    <row r="158" outlineLevel="2" spans="1:15">
      <c r="A158" s="33" t="s">
        <v>16</v>
      </c>
      <c r="B158" s="34">
        <v>1149</v>
      </c>
      <c r="C158" s="33" t="s">
        <v>27</v>
      </c>
      <c r="D158" s="34">
        <v>-14</v>
      </c>
      <c r="E158" s="34">
        <v>546.8</v>
      </c>
      <c r="F158" s="34">
        <v>330.62</v>
      </c>
      <c r="G158" s="33">
        <v>4</v>
      </c>
      <c r="H158" s="21">
        <v>1</v>
      </c>
      <c r="I158" s="26">
        <f t="shared" si="74"/>
        <v>4</v>
      </c>
      <c r="J158" s="34">
        <v>19.87</v>
      </c>
      <c r="K158" s="36">
        <f t="shared" si="75"/>
        <v>79.48</v>
      </c>
      <c r="L158" s="21">
        <f t="shared" si="76"/>
        <v>79.48</v>
      </c>
      <c r="M158" s="34">
        <v>12</v>
      </c>
      <c r="N158" s="21">
        <f t="shared" si="77"/>
        <v>48</v>
      </c>
      <c r="O158" s="40" t="s">
        <v>91</v>
      </c>
    </row>
    <row r="159" outlineLevel="2" spans="1:15">
      <c r="A159" s="33" t="s">
        <v>16</v>
      </c>
      <c r="B159" s="34">
        <v>1351</v>
      </c>
      <c r="C159" s="33" t="s">
        <v>27</v>
      </c>
      <c r="D159" s="34">
        <v>-14</v>
      </c>
      <c r="E159" s="34">
        <v>546.8</v>
      </c>
      <c r="F159" s="34">
        <v>307.99</v>
      </c>
      <c r="G159" s="33">
        <v>4</v>
      </c>
      <c r="H159" s="21">
        <v>1</v>
      </c>
      <c r="I159" s="26">
        <f t="shared" si="74"/>
        <v>4</v>
      </c>
      <c r="J159" s="34">
        <v>18.51</v>
      </c>
      <c r="K159" s="36">
        <f t="shared" si="75"/>
        <v>74.04</v>
      </c>
      <c r="L159" s="21">
        <f t="shared" si="76"/>
        <v>74.04</v>
      </c>
      <c r="M159" s="34">
        <v>12</v>
      </c>
      <c r="N159" s="21">
        <f t="shared" si="77"/>
        <v>48</v>
      </c>
      <c r="O159" s="40" t="s">
        <v>91</v>
      </c>
    </row>
    <row r="160" outlineLevel="1" spans="1:15">
      <c r="A160" s="33">
        <v>19</v>
      </c>
      <c r="B160" s="34"/>
      <c r="C160" s="33"/>
      <c r="D160" s="35" t="s">
        <v>148</v>
      </c>
      <c r="E160" s="34"/>
      <c r="F160" s="34"/>
      <c r="G160" s="33"/>
      <c r="H160" s="21"/>
      <c r="I160" s="26">
        <f t="shared" ref="I160:N160" si="78">SUBTOTAL(9,I154:I159)</f>
        <v>24</v>
      </c>
      <c r="J160" s="34"/>
      <c r="K160" s="36"/>
      <c r="L160" s="21">
        <f t="shared" si="78"/>
        <v>492.72</v>
      </c>
      <c r="M160" s="34"/>
      <c r="N160" s="21">
        <f t="shared" si="78"/>
        <v>192</v>
      </c>
      <c r="O160" s="40"/>
    </row>
    <row r="161" outlineLevel="2" spans="1:15">
      <c r="A161" s="33" t="s">
        <v>16</v>
      </c>
      <c r="B161" s="34">
        <v>1147</v>
      </c>
      <c r="C161" s="33" t="s">
        <v>27</v>
      </c>
      <c r="D161" s="34">
        <v>-45</v>
      </c>
      <c r="E161" s="34">
        <v>480</v>
      </c>
      <c r="F161" s="34">
        <v>480</v>
      </c>
      <c r="G161" s="33">
        <v>4</v>
      </c>
      <c r="H161" s="21">
        <v>1</v>
      </c>
      <c r="I161" s="26">
        <f>H161*G161</f>
        <v>4</v>
      </c>
      <c r="J161" s="34">
        <v>81.39</v>
      </c>
      <c r="K161" s="36">
        <f>J161*G161</f>
        <v>325.56</v>
      </c>
      <c r="L161" s="21">
        <f>J161*I161</f>
        <v>325.56</v>
      </c>
      <c r="M161" s="34">
        <v>4</v>
      </c>
      <c r="N161" s="21">
        <f>M161*I161</f>
        <v>16</v>
      </c>
      <c r="O161" s="40" t="s">
        <v>108</v>
      </c>
    </row>
    <row r="162" outlineLevel="2" spans="1:15">
      <c r="A162" s="33" t="s">
        <v>16</v>
      </c>
      <c r="B162" s="34">
        <v>1349</v>
      </c>
      <c r="C162" s="33" t="s">
        <v>27</v>
      </c>
      <c r="D162" s="34">
        <v>-45</v>
      </c>
      <c r="E162" s="34">
        <v>480</v>
      </c>
      <c r="F162" s="34">
        <v>480</v>
      </c>
      <c r="G162" s="33">
        <v>4</v>
      </c>
      <c r="H162" s="21">
        <v>1</v>
      </c>
      <c r="I162" s="26">
        <f>H162*G162</f>
        <v>4</v>
      </c>
      <c r="J162" s="34">
        <v>81.39</v>
      </c>
      <c r="K162" s="36">
        <f>J162*G162</f>
        <v>325.56</v>
      </c>
      <c r="L162" s="21">
        <f>J162*I162</f>
        <v>325.56</v>
      </c>
      <c r="M162" s="34">
        <v>4</v>
      </c>
      <c r="N162" s="21">
        <f>M162*I162</f>
        <v>16</v>
      </c>
      <c r="O162" s="40" t="s">
        <v>108</v>
      </c>
    </row>
    <row r="163" outlineLevel="1" spans="1:15">
      <c r="A163" s="33">
        <v>20</v>
      </c>
      <c r="B163" s="34"/>
      <c r="C163" s="33"/>
      <c r="D163" s="35" t="s">
        <v>149</v>
      </c>
      <c r="E163" s="34"/>
      <c r="F163" s="34"/>
      <c r="G163" s="33"/>
      <c r="H163" s="21"/>
      <c r="I163" s="26">
        <f t="shared" ref="I163:N163" si="79">SUBTOTAL(9,I161:I162)</f>
        <v>8</v>
      </c>
      <c r="J163" s="34"/>
      <c r="K163" s="36"/>
      <c r="L163" s="21">
        <f t="shared" si="79"/>
        <v>651.12</v>
      </c>
      <c r="M163" s="34"/>
      <c r="N163" s="21">
        <f t="shared" si="79"/>
        <v>32</v>
      </c>
      <c r="O163" s="40"/>
    </row>
    <row r="164" spans="1:15">
      <c r="A164" s="33"/>
      <c r="B164" s="34"/>
      <c r="C164" s="33"/>
      <c r="D164" s="35" t="s">
        <v>136</v>
      </c>
      <c r="E164" s="34"/>
      <c r="F164" s="34"/>
      <c r="G164" s="33"/>
      <c r="H164" s="21"/>
      <c r="I164" s="26">
        <f>SUBTOTAL(9,I4:I162)</f>
        <v>960</v>
      </c>
      <c r="J164" s="34"/>
      <c r="K164" s="36"/>
      <c r="L164" s="21">
        <f>SUBTOTAL(9,L4:L162)</f>
        <v>5459.52</v>
      </c>
      <c r="M164" s="34"/>
      <c r="N164" s="21">
        <f>SUBTOTAL(9,N4:N162)</f>
        <v>6820</v>
      </c>
      <c r="O164" s="40"/>
    </row>
    <row r="165" s="28" customFormat="1" ht="35" customHeight="1" spans="1:15">
      <c r="A165" s="38" t="s">
        <v>138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</row>
    <row r="169" spans="1:15">
      <c r="A169" s="33" t="s">
        <v>16</v>
      </c>
      <c r="B169" s="34">
        <v>448</v>
      </c>
      <c r="C169" s="33"/>
      <c r="D169" s="34">
        <v>-10</v>
      </c>
      <c r="E169" s="34">
        <v>60</v>
      </c>
      <c r="F169" s="34">
        <v>60</v>
      </c>
      <c r="G169" s="33">
        <v>4</v>
      </c>
      <c r="H169" s="21">
        <v>2</v>
      </c>
      <c r="I169" s="26">
        <f t="shared" ref="I169:I187" si="80">H169*G169</f>
        <v>8</v>
      </c>
      <c r="J169" s="34">
        <v>0.28</v>
      </c>
      <c r="K169" s="36">
        <f t="shared" ref="K169:K187" si="81">J169*G169</f>
        <v>1.12</v>
      </c>
      <c r="L169" s="21">
        <f t="shared" ref="L169:L187" si="82">J169*I169</f>
        <v>2.24</v>
      </c>
      <c r="M169" s="34">
        <v>1</v>
      </c>
      <c r="N169" s="21">
        <f t="shared" ref="N169:N187" si="83">M169*I169</f>
        <v>8</v>
      </c>
      <c r="O169" s="39" t="s">
        <v>110</v>
      </c>
    </row>
    <row r="170" spans="1:15">
      <c r="A170" s="33" t="s">
        <v>16</v>
      </c>
      <c r="B170" s="34">
        <v>545</v>
      </c>
      <c r="C170" s="33"/>
      <c r="D170" s="34">
        <v>-10</v>
      </c>
      <c r="E170" s="34">
        <v>60</v>
      </c>
      <c r="F170" s="34">
        <v>60</v>
      </c>
      <c r="G170" s="33">
        <v>14</v>
      </c>
      <c r="H170" s="21">
        <v>2</v>
      </c>
      <c r="I170" s="26">
        <f t="shared" si="80"/>
        <v>28</v>
      </c>
      <c r="J170" s="34">
        <v>0.28</v>
      </c>
      <c r="K170" s="36">
        <f t="shared" si="81"/>
        <v>3.92</v>
      </c>
      <c r="L170" s="21">
        <f t="shared" si="82"/>
        <v>7.84</v>
      </c>
      <c r="M170" s="34">
        <v>1</v>
      </c>
      <c r="N170" s="21">
        <f t="shared" si="83"/>
        <v>28</v>
      </c>
      <c r="O170" s="39" t="s">
        <v>110</v>
      </c>
    </row>
    <row r="171" spans="1:15">
      <c r="A171" s="33" t="s">
        <v>16</v>
      </c>
      <c r="B171" s="34">
        <v>197</v>
      </c>
      <c r="C171" s="33"/>
      <c r="D171" s="34">
        <v>-10</v>
      </c>
      <c r="E171" s="34">
        <v>50</v>
      </c>
      <c r="F171" s="34">
        <v>50</v>
      </c>
      <c r="G171" s="33">
        <v>10</v>
      </c>
      <c r="H171" s="21">
        <v>2</v>
      </c>
      <c r="I171" s="26">
        <f t="shared" si="80"/>
        <v>20</v>
      </c>
      <c r="J171" s="34">
        <v>0.2</v>
      </c>
      <c r="K171" s="36">
        <f t="shared" si="81"/>
        <v>2</v>
      </c>
      <c r="L171" s="21">
        <f t="shared" si="82"/>
        <v>4</v>
      </c>
      <c r="M171" s="34">
        <v>1</v>
      </c>
      <c r="N171" s="21">
        <f t="shared" si="83"/>
        <v>20</v>
      </c>
      <c r="O171" s="39" t="s">
        <v>110</v>
      </c>
    </row>
    <row r="172" spans="1:15">
      <c r="A172" s="33" t="s">
        <v>16</v>
      </c>
      <c r="B172" s="34">
        <v>230</v>
      </c>
      <c r="C172" s="33"/>
      <c r="D172" s="34">
        <v>-10</v>
      </c>
      <c r="E172" s="34">
        <v>50</v>
      </c>
      <c r="F172" s="34">
        <v>50</v>
      </c>
      <c r="G172" s="33">
        <v>2</v>
      </c>
      <c r="H172" s="21">
        <v>2</v>
      </c>
      <c r="I172" s="26">
        <f t="shared" si="80"/>
        <v>4</v>
      </c>
      <c r="J172" s="34">
        <v>0.2</v>
      </c>
      <c r="K172" s="36">
        <f t="shared" si="81"/>
        <v>0.4</v>
      </c>
      <c r="L172" s="21">
        <f t="shared" si="82"/>
        <v>0.8</v>
      </c>
      <c r="M172" s="34">
        <v>1</v>
      </c>
      <c r="N172" s="21">
        <f t="shared" si="83"/>
        <v>4</v>
      </c>
      <c r="O172" s="39" t="s">
        <v>110</v>
      </c>
    </row>
    <row r="173" spans="1:15">
      <c r="A173" s="33" t="s">
        <v>16</v>
      </c>
      <c r="B173" s="34">
        <v>327</v>
      </c>
      <c r="C173" s="33"/>
      <c r="D173" s="34">
        <v>-10</v>
      </c>
      <c r="E173" s="34">
        <v>50</v>
      </c>
      <c r="F173" s="34">
        <v>50</v>
      </c>
      <c r="G173" s="33">
        <v>2</v>
      </c>
      <c r="H173" s="21">
        <v>2</v>
      </c>
      <c r="I173" s="26">
        <f t="shared" si="80"/>
        <v>4</v>
      </c>
      <c r="J173" s="34">
        <v>0.2</v>
      </c>
      <c r="K173" s="36">
        <f t="shared" si="81"/>
        <v>0.4</v>
      </c>
      <c r="L173" s="21">
        <f t="shared" si="82"/>
        <v>0.8</v>
      </c>
      <c r="M173" s="34">
        <v>1</v>
      </c>
      <c r="N173" s="21">
        <f t="shared" si="83"/>
        <v>4</v>
      </c>
      <c r="O173" s="39" t="s">
        <v>110</v>
      </c>
    </row>
    <row r="174" spans="1:15">
      <c r="A174" s="33" t="s">
        <v>16</v>
      </c>
      <c r="B174" s="34">
        <v>447</v>
      </c>
      <c r="C174" s="33"/>
      <c r="D174" s="34">
        <v>-12</v>
      </c>
      <c r="E174" s="34">
        <v>60</v>
      </c>
      <c r="F174" s="34">
        <v>60</v>
      </c>
      <c r="G174" s="33">
        <v>10</v>
      </c>
      <c r="H174" s="21">
        <v>2</v>
      </c>
      <c r="I174" s="26">
        <f t="shared" si="80"/>
        <v>20</v>
      </c>
      <c r="J174" s="34">
        <v>0.34</v>
      </c>
      <c r="K174" s="36">
        <f t="shared" si="81"/>
        <v>3.4</v>
      </c>
      <c r="L174" s="21">
        <f t="shared" si="82"/>
        <v>6.8</v>
      </c>
      <c r="M174" s="34">
        <v>1</v>
      </c>
      <c r="N174" s="21">
        <f t="shared" si="83"/>
        <v>20</v>
      </c>
      <c r="O174" s="39" t="s">
        <v>110</v>
      </c>
    </row>
    <row r="175" spans="1:15">
      <c r="A175" s="33" t="s">
        <v>16</v>
      </c>
      <c r="B175" s="34">
        <v>542</v>
      </c>
      <c r="C175" s="33"/>
      <c r="D175" s="34">
        <v>-12</v>
      </c>
      <c r="E175" s="34">
        <v>60</v>
      </c>
      <c r="F175" s="34">
        <v>60</v>
      </c>
      <c r="G175" s="33">
        <v>4</v>
      </c>
      <c r="H175" s="21">
        <v>2</v>
      </c>
      <c r="I175" s="26">
        <f t="shared" si="80"/>
        <v>8</v>
      </c>
      <c r="J175" s="34">
        <v>0.34</v>
      </c>
      <c r="K175" s="36">
        <f t="shared" si="81"/>
        <v>1.36</v>
      </c>
      <c r="L175" s="21">
        <f t="shared" si="82"/>
        <v>2.72</v>
      </c>
      <c r="M175" s="34">
        <v>1</v>
      </c>
      <c r="N175" s="21">
        <f t="shared" si="83"/>
        <v>8</v>
      </c>
      <c r="O175" s="39" t="s">
        <v>110</v>
      </c>
    </row>
    <row r="176" spans="1:15">
      <c r="A176" s="33" t="s">
        <v>16</v>
      </c>
      <c r="B176" s="34">
        <v>623</v>
      </c>
      <c r="C176" s="33"/>
      <c r="D176" s="34">
        <v>-12</v>
      </c>
      <c r="E176" s="34">
        <v>60</v>
      </c>
      <c r="F176" s="34">
        <v>60</v>
      </c>
      <c r="G176" s="33">
        <v>4</v>
      </c>
      <c r="H176" s="21">
        <v>2</v>
      </c>
      <c r="I176" s="26">
        <f t="shared" si="80"/>
        <v>8</v>
      </c>
      <c r="J176" s="34">
        <v>0.34</v>
      </c>
      <c r="K176" s="36">
        <f t="shared" si="81"/>
        <v>1.36</v>
      </c>
      <c r="L176" s="21">
        <f t="shared" si="82"/>
        <v>2.72</v>
      </c>
      <c r="M176" s="34">
        <v>1</v>
      </c>
      <c r="N176" s="21">
        <f t="shared" si="83"/>
        <v>8</v>
      </c>
      <c r="O176" s="39" t="s">
        <v>110</v>
      </c>
    </row>
    <row r="177" spans="1:15">
      <c r="A177" s="33" t="s">
        <v>16</v>
      </c>
      <c r="B177" s="34">
        <v>719</v>
      </c>
      <c r="C177" s="33"/>
      <c r="D177" s="34">
        <v>-12</v>
      </c>
      <c r="E177" s="34">
        <v>60</v>
      </c>
      <c r="F177" s="34">
        <v>60</v>
      </c>
      <c r="G177" s="33">
        <v>8</v>
      </c>
      <c r="H177" s="21">
        <v>2</v>
      </c>
      <c r="I177" s="26">
        <f t="shared" si="80"/>
        <v>16</v>
      </c>
      <c r="J177" s="34">
        <v>0.34</v>
      </c>
      <c r="K177" s="36">
        <f t="shared" si="81"/>
        <v>2.72</v>
      </c>
      <c r="L177" s="21">
        <f t="shared" si="82"/>
        <v>5.44</v>
      </c>
      <c r="M177" s="34">
        <v>1</v>
      </c>
      <c r="N177" s="21">
        <f t="shared" si="83"/>
        <v>16</v>
      </c>
      <c r="O177" s="39" t="s">
        <v>110</v>
      </c>
    </row>
    <row r="178" spans="1:15">
      <c r="A178" s="33" t="s">
        <v>16</v>
      </c>
      <c r="B178" s="34">
        <v>835</v>
      </c>
      <c r="C178" s="33"/>
      <c r="D178" s="34">
        <v>-12</v>
      </c>
      <c r="E178" s="34">
        <v>60</v>
      </c>
      <c r="F178" s="34">
        <v>60</v>
      </c>
      <c r="G178" s="33">
        <v>4</v>
      </c>
      <c r="H178" s="21">
        <v>2</v>
      </c>
      <c r="I178" s="26">
        <f t="shared" si="80"/>
        <v>8</v>
      </c>
      <c r="J178" s="34">
        <v>0.34</v>
      </c>
      <c r="K178" s="36">
        <f t="shared" si="81"/>
        <v>1.36</v>
      </c>
      <c r="L178" s="21">
        <f t="shared" si="82"/>
        <v>2.72</v>
      </c>
      <c r="M178" s="34">
        <v>1</v>
      </c>
      <c r="N178" s="21">
        <f t="shared" si="83"/>
        <v>8</v>
      </c>
      <c r="O178" s="39" t="s">
        <v>110</v>
      </c>
    </row>
    <row r="179" spans="1:15">
      <c r="A179" s="33" t="s">
        <v>16</v>
      </c>
      <c r="B179" s="34">
        <v>929</v>
      </c>
      <c r="C179" s="33"/>
      <c r="D179" s="34">
        <v>-12</v>
      </c>
      <c r="E179" s="34">
        <v>60</v>
      </c>
      <c r="F179" s="34">
        <v>60</v>
      </c>
      <c r="G179" s="33">
        <v>8</v>
      </c>
      <c r="H179" s="21">
        <v>2</v>
      </c>
      <c r="I179" s="26">
        <f t="shared" si="80"/>
        <v>16</v>
      </c>
      <c r="J179" s="34">
        <v>0.34</v>
      </c>
      <c r="K179" s="36">
        <f t="shared" si="81"/>
        <v>2.72</v>
      </c>
      <c r="L179" s="21">
        <f t="shared" si="82"/>
        <v>5.44</v>
      </c>
      <c r="M179" s="34">
        <v>1</v>
      </c>
      <c r="N179" s="21">
        <f t="shared" si="83"/>
        <v>16</v>
      </c>
      <c r="O179" s="39" t="s">
        <v>110</v>
      </c>
    </row>
    <row r="180" spans="1:15">
      <c r="A180" s="33" t="s">
        <v>16</v>
      </c>
      <c r="B180" s="34">
        <v>450</v>
      </c>
      <c r="C180" s="33"/>
      <c r="D180" s="34">
        <v>-14</v>
      </c>
      <c r="E180" s="34">
        <v>60</v>
      </c>
      <c r="F180" s="34">
        <v>60</v>
      </c>
      <c r="G180" s="33">
        <v>2</v>
      </c>
      <c r="H180" s="21">
        <v>2</v>
      </c>
      <c r="I180" s="26">
        <f t="shared" si="80"/>
        <v>4</v>
      </c>
      <c r="J180" s="34">
        <v>0.4</v>
      </c>
      <c r="K180" s="36">
        <f t="shared" si="81"/>
        <v>0.8</v>
      </c>
      <c r="L180" s="21">
        <f t="shared" si="82"/>
        <v>1.6</v>
      </c>
      <c r="M180" s="34">
        <v>1</v>
      </c>
      <c r="N180" s="21">
        <f t="shared" si="83"/>
        <v>4</v>
      </c>
      <c r="O180" s="39" t="s">
        <v>110</v>
      </c>
    </row>
    <row r="181" spans="1:15">
      <c r="A181" s="33" t="s">
        <v>16</v>
      </c>
      <c r="B181" s="34">
        <v>1348</v>
      </c>
      <c r="C181" s="33"/>
      <c r="D181" s="34">
        <v>-14</v>
      </c>
      <c r="E181" s="34">
        <v>60</v>
      </c>
      <c r="F181" s="34">
        <v>60</v>
      </c>
      <c r="G181" s="33">
        <v>4</v>
      </c>
      <c r="H181" s="21">
        <v>1</v>
      </c>
      <c r="I181" s="26">
        <f t="shared" si="80"/>
        <v>4</v>
      </c>
      <c r="J181" s="34">
        <v>0.4</v>
      </c>
      <c r="K181" s="36">
        <f t="shared" si="81"/>
        <v>1.6</v>
      </c>
      <c r="L181" s="21">
        <f t="shared" si="82"/>
        <v>1.6</v>
      </c>
      <c r="M181" s="34">
        <v>1</v>
      </c>
      <c r="N181" s="21">
        <f t="shared" si="83"/>
        <v>4</v>
      </c>
      <c r="O181" s="39" t="s">
        <v>110</v>
      </c>
    </row>
    <row r="182" spans="1:15">
      <c r="A182" s="33" t="s">
        <v>16</v>
      </c>
      <c r="B182" s="34">
        <v>543</v>
      </c>
      <c r="C182" s="33"/>
      <c r="D182" s="34">
        <v>-16</v>
      </c>
      <c r="E182" s="34">
        <v>60</v>
      </c>
      <c r="F182" s="34">
        <v>60</v>
      </c>
      <c r="G182" s="33">
        <v>2</v>
      </c>
      <c r="H182" s="21">
        <v>2</v>
      </c>
      <c r="I182" s="26">
        <f t="shared" si="80"/>
        <v>4</v>
      </c>
      <c r="J182" s="34">
        <v>0.45</v>
      </c>
      <c r="K182" s="36">
        <f t="shared" si="81"/>
        <v>0.9</v>
      </c>
      <c r="L182" s="21">
        <f t="shared" si="82"/>
        <v>1.8</v>
      </c>
      <c r="M182" s="34">
        <v>1</v>
      </c>
      <c r="N182" s="21">
        <f t="shared" si="83"/>
        <v>4</v>
      </c>
      <c r="O182" s="39" t="s">
        <v>110</v>
      </c>
    </row>
    <row r="183" spans="1:15">
      <c r="A183" s="33" t="s">
        <v>16</v>
      </c>
      <c r="B183" s="34">
        <v>1218</v>
      </c>
      <c r="C183" s="33"/>
      <c r="D183" s="34">
        <v>-16</v>
      </c>
      <c r="E183" s="34">
        <v>60</v>
      </c>
      <c r="F183" s="34">
        <v>60</v>
      </c>
      <c r="G183" s="33">
        <v>4</v>
      </c>
      <c r="H183" s="21">
        <v>1</v>
      </c>
      <c r="I183" s="26">
        <f t="shared" si="80"/>
        <v>4</v>
      </c>
      <c r="J183" s="34">
        <v>0.45</v>
      </c>
      <c r="K183" s="36">
        <f t="shared" si="81"/>
        <v>1.8</v>
      </c>
      <c r="L183" s="21">
        <f t="shared" si="82"/>
        <v>1.8</v>
      </c>
      <c r="M183" s="34">
        <v>1</v>
      </c>
      <c r="N183" s="21">
        <f t="shared" si="83"/>
        <v>4</v>
      </c>
      <c r="O183" s="39" t="s">
        <v>110</v>
      </c>
    </row>
    <row r="184" spans="1:15">
      <c r="A184" s="33" t="s">
        <v>16</v>
      </c>
      <c r="B184" s="34">
        <v>199</v>
      </c>
      <c r="C184" s="33"/>
      <c r="D184" s="34">
        <v>-16</v>
      </c>
      <c r="E184" s="34">
        <v>50</v>
      </c>
      <c r="F184" s="34">
        <v>50</v>
      </c>
      <c r="G184" s="33">
        <v>2</v>
      </c>
      <c r="H184" s="21">
        <v>2</v>
      </c>
      <c r="I184" s="26">
        <f t="shared" si="80"/>
        <v>4</v>
      </c>
      <c r="J184" s="34">
        <v>0.31</v>
      </c>
      <c r="K184" s="36">
        <f t="shared" si="81"/>
        <v>0.62</v>
      </c>
      <c r="L184" s="21">
        <f t="shared" si="82"/>
        <v>1.24</v>
      </c>
      <c r="M184" s="34">
        <v>1</v>
      </c>
      <c r="N184" s="21">
        <f t="shared" si="83"/>
        <v>4</v>
      </c>
      <c r="O184" s="39" t="s">
        <v>110</v>
      </c>
    </row>
    <row r="185" spans="1:15">
      <c r="A185" s="33" t="s">
        <v>16</v>
      </c>
      <c r="B185" s="34">
        <v>231</v>
      </c>
      <c r="C185" s="33"/>
      <c r="D185" s="34">
        <v>-16</v>
      </c>
      <c r="E185" s="34">
        <v>50</v>
      </c>
      <c r="F185" s="34">
        <v>50</v>
      </c>
      <c r="G185" s="33">
        <v>2</v>
      </c>
      <c r="H185" s="21">
        <v>2</v>
      </c>
      <c r="I185" s="26">
        <f t="shared" si="80"/>
        <v>4</v>
      </c>
      <c r="J185" s="34">
        <v>0.31</v>
      </c>
      <c r="K185" s="36">
        <f t="shared" si="81"/>
        <v>0.62</v>
      </c>
      <c r="L185" s="21">
        <f t="shared" si="82"/>
        <v>1.24</v>
      </c>
      <c r="M185" s="34">
        <v>1</v>
      </c>
      <c r="N185" s="21">
        <f t="shared" si="83"/>
        <v>4</v>
      </c>
      <c r="O185" s="39" t="s">
        <v>110</v>
      </c>
    </row>
    <row r="186" spans="1:15">
      <c r="A186" s="33" t="s">
        <v>16</v>
      </c>
      <c r="B186" s="34">
        <v>328</v>
      </c>
      <c r="C186" s="33"/>
      <c r="D186" s="34">
        <v>-16</v>
      </c>
      <c r="E186" s="34">
        <v>50</v>
      </c>
      <c r="F186" s="34">
        <v>50</v>
      </c>
      <c r="G186" s="33">
        <v>2</v>
      </c>
      <c r="H186" s="21">
        <v>2</v>
      </c>
      <c r="I186" s="26">
        <f t="shared" si="80"/>
        <v>4</v>
      </c>
      <c r="J186" s="34">
        <v>0.31</v>
      </c>
      <c r="K186" s="36">
        <f t="shared" si="81"/>
        <v>0.62</v>
      </c>
      <c r="L186" s="21">
        <f t="shared" si="82"/>
        <v>1.24</v>
      </c>
      <c r="M186" s="34">
        <v>1</v>
      </c>
      <c r="N186" s="21">
        <f t="shared" si="83"/>
        <v>4</v>
      </c>
      <c r="O186" s="39" t="s">
        <v>110</v>
      </c>
    </row>
    <row r="187" spans="1:15">
      <c r="A187" s="33" t="s">
        <v>16</v>
      </c>
      <c r="B187" s="34">
        <v>544</v>
      </c>
      <c r="C187" s="33"/>
      <c r="D187" s="34">
        <v>-18</v>
      </c>
      <c r="E187" s="34">
        <v>60</v>
      </c>
      <c r="F187" s="34">
        <v>60</v>
      </c>
      <c r="G187" s="33">
        <v>2</v>
      </c>
      <c r="H187" s="21">
        <v>2</v>
      </c>
      <c r="I187" s="26">
        <f t="shared" si="80"/>
        <v>4</v>
      </c>
      <c r="J187" s="34">
        <v>0.51</v>
      </c>
      <c r="K187" s="36">
        <f t="shared" si="81"/>
        <v>1.02</v>
      </c>
      <c r="L187" s="21">
        <f t="shared" si="82"/>
        <v>2.04</v>
      </c>
      <c r="M187" s="34">
        <v>1</v>
      </c>
      <c r="N187" s="21">
        <f t="shared" si="83"/>
        <v>4</v>
      </c>
      <c r="O187" s="39" t="s">
        <v>110</v>
      </c>
    </row>
  </sheetData>
  <autoFilter ref="A4:O165">
    <extLst/>
  </autoFilter>
  <mergeCells count="19">
    <mergeCell ref="A1:O1"/>
    <mergeCell ref="A2:O2"/>
    <mergeCell ref="A122:O122"/>
    <mergeCell ref="A165:O165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rintOptions horizontalCentered="1"/>
  <pageMargins left="0" right="0" top="0.786805555555556" bottom="0.786805555555556" header="0.393055555555556" footer="0.393055555555556"/>
  <pageSetup paperSize="13" scale="95" orientation="landscape" horizontalDpi="600"/>
  <headerFooter alignWithMargins="0" scaleWithDoc="0">
    <oddFooter>&amp;C第 &amp;P 页，共 &amp;N 页</oddFooter>
  </headerFooter>
  <rowBreaks count="1" manualBreakCount="1">
    <brk id="122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87"/>
  <sheetViews>
    <sheetView view="pageBreakPreview" zoomScale="115" zoomScaleNormal="115" zoomScaleSheetLayoutView="115" workbookViewId="0">
      <selection activeCell="S39" sqref="S39"/>
    </sheetView>
  </sheetViews>
  <sheetFormatPr defaultColWidth="9" defaultRowHeight="14.25"/>
  <cols>
    <col min="1" max="1" width="8.375" style="29" customWidth="1"/>
    <col min="2" max="3" width="5.375" style="29" customWidth="1"/>
    <col min="4" max="4" width="10.125" style="29" customWidth="1"/>
    <col min="5" max="5" width="8.375" style="29" customWidth="1"/>
    <col min="6" max="6" width="7.375" style="29" customWidth="1"/>
    <col min="7" max="8" width="4.625" style="29" customWidth="1"/>
    <col min="9" max="9" width="6.625" style="29" customWidth="1"/>
    <col min="10" max="10" width="6.375" style="30" customWidth="1"/>
    <col min="11" max="11" width="7.375" style="30" customWidth="1"/>
    <col min="12" max="12" width="8.375" style="30" customWidth="1"/>
    <col min="13" max="13" width="5.86666666666667" style="30" customWidth="1"/>
    <col min="14" max="14" width="6.625" style="30" customWidth="1"/>
    <col min="15" max="15" width="24.875" style="30" customWidth="1"/>
    <col min="16" max="16384" width="9" style="31"/>
  </cols>
  <sheetData>
    <row r="1" ht="31.5" spans="1:15">
      <c r="A1" s="32" t="s">
        <v>151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ht="17" customHeight="1" spans="1:15">
      <c r="A2" s="21" t="s">
        <v>111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>
      <c r="A3" s="33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112</v>
      </c>
      <c r="L3" s="26" t="s">
        <v>12</v>
      </c>
      <c r="M3" s="26" t="s">
        <v>13</v>
      </c>
      <c r="N3" s="26" t="s">
        <v>14</v>
      </c>
      <c r="O3" s="21" t="s">
        <v>15</v>
      </c>
    </row>
    <row r="4" outlineLevel="1" spans="1:15">
      <c r="A4" s="33"/>
      <c r="B4" s="26"/>
      <c r="C4" s="26"/>
      <c r="D4" s="26"/>
      <c r="E4" s="26"/>
      <c r="F4" s="26"/>
      <c r="G4" s="21"/>
      <c r="H4" s="26"/>
      <c r="I4" s="26"/>
      <c r="J4" s="21"/>
      <c r="K4" s="26"/>
      <c r="L4" s="26"/>
      <c r="M4" s="26"/>
      <c r="N4" s="26"/>
      <c r="O4" s="21"/>
    </row>
    <row r="5" hidden="1" outlineLevel="1" spans="1:15">
      <c r="A5" s="33"/>
      <c r="B5" s="26"/>
      <c r="C5" s="26"/>
      <c r="D5" s="26"/>
      <c r="E5" s="26"/>
      <c r="F5" s="26"/>
      <c r="G5" s="21"/>
      <c r="H5" s="26"/>
      <c r="I5" s="26"/>
      <c r="J5" s="21"/>
      <c r="K5" s="26"/>
      <c r="L5" s="26"/>
      <c r="M5" s="26"/>
      <c r="N5" s="26"/>
      <c r="O5" s="21"/>
    </row>
    <row r="6" outlineLevel="2" spans="1:15">
      <c r="A6" s="33" t="s">
        <v>16</v>
      </c>
      <c r="B6" s="34">
        <v>616</v>
      </c>
      <c r="C6" s="33" t="s">
        <v>17</v>
      </c>
      <c r="D6" s="34">
        <v>-10</v>
      </c>
      <c r="E6" s="34">
        <v>573.94</v>
      </c>
      <c r="F6" s="34">
        <v>326.7</v>
      </c>
      <c r="G6" s="33">
        <v>2</v>
      </c>
      <c r="H6" s="21">
        <v>2</v>
      </c>
      <c r="I6" s="26">
        <f t="shared" ref="I6:I9" si="0">H6*G6</f>
        <v>4</v>
      </c>
      <c r="J6" s="34">
        <v>14.72</v>
      </c>
      <c r="K6" s="36">
        <f t="shared" ref="K6:K9" si="1">J6*G6</f>
        <v>29.44</v>
      </c>
      <c r="L6" s="21">
        <f t="shared" ref="L6:L9" si="2">J6*I6</f>
        <v>58.88</v>
      </c>
      <c r="M6" s="34">
        <v>15</v>
      </c>
      <c r="N6" s="21">
        <f t="shared" ref="N6:N9" si="3">M6*I6</f>
        <v>60</v>
      </c>
      <c r="O6" s="37" t="s">
        <v>89</v>
      </c>
    </row>
    <row r="7" outlineLevel="2" spans="1:15">
      <c r="A7" s="33" t="s">
        <v>16</v>
      </c>
      <c r="B7" s="34">
        <v>617</v>
      </c>
      <c r="C7" s="33" t="s">
        <v>17</v>
      </c>
      <c r="D7" s="34">
        <v>-10</v>
      </c>
      <c r="E7" s="34">
        <v>573.94</v>
      </c>
      <c r="F7" s="34">
        <v>326.7</v>
      </c>
      <c r="G7" s="33">
        <v>2</v>
      </c>
      <c r="H7" s="21">
        <v>2</v>
      </c>
      <c r="I7" s="26">
        <f t="shared" si="0"/>
        <v>4</v>
      </c>
      <c r="J7" s="34">
        <v>14.72</v>
      </c>
      <c r="K7" s="36">
        <f t="shared" si="1"/>
        <v>29.44</v>
      </c>
      <c r="L7" s="21">
        <f t="shared" si="2"/>
        <v>58.88</v>
      </c>
      <c r="M7" s="34">
        <v>15</v>
      </c>
      <c r="N7" s="21">
        <f t="shared" si="3"/>
        <v>60</v>
      </c>
      <c r="O7" s="37" t="s">
        <v>89</v>
      </c>
    </row>
    <row r="8" outlineLevel="2" spans="1:15">
      <c r="A8" s="33" t="s">
        <v>16</v>
      </c>
      <c r="B8" s="34">
        <v>619</v>
      </c>
      <c r="C8" s="33" t="s">
        <v>17</v>
      </c>
      <c r="D8" s="34">
        <v>-10</v>
      </c>
      <c r="E8" s="34">
        <v>553.56</v>
      </c>
      <c r="F8" s="34">
        <v>274.97</v>
      </c>
      <c r="G8" s="33">
        <v>2</v>
      </c>
      <c r="H8" s="21">
        <v>2</v>
      </c>
      <c r="I8" s="26">
        <f t="shared" si="0"/>
        <v>4</v>
      </c>
      <c r="J8" s="34">
        <v>11.95</v>
      </c>
      <c r="K8" s="36">
        <f t="shared" si="1"/>
        <v>23.9</v>
      </c>
      <c r="L8" s="21">
        <f t="shared" si="2"/>
        <v>47.8</v>
      </c>
      <c r="M8" s="34">
        <v>14</v>
      </c>
      <c r="N8" s="21">
        <f t="shared" si="3"/>
        <v>56</v>
      </c>
      <c r="O8" s="37" t="s">
        <v>89</v>
      </c>
    </row>
    <row r="9" outlineLevel="2" spans="1:15">
      <c r="A9" s="33" t="s">
        <v>16</v>
      </c>
      <c r="B9" s="34">
        <v>620</v>
      </c>
      <c r="C9" s="33" t="s">
        <v>17</v>
      </c>
      <c r="D9" s="34">
        <v>-10</v>
      </c>
      <c r="E9" s="34">
        <v>553.56</v>
      </c>
      <c r="F9" s="34">
        <v>274.97</v>
      </c>
      <c r="G9" s="33">
        <v>2</v>
      </c>
      <c r="H9" s="21">
        <v>2</v>
      </c>
      <c r="I9" s="26">
        <f t="shared" si="0"/>
        <v>4</v>
      </c>
      <c r="J9" s="34">
        <v>11.95</v>
      </c>
      <c r="K9" s="36">
        <f t="shared" si="1"/>
        <v>23.9</v>
      </c>
      <c r="L9" s="21">
        <f t="shared" si="2"/>
        <v>47.8</v>
      </c>
      <c r="M9" s="34">
        <v>14</v>
      </c>
      <c r="N9" s="21">
        <f t="shared" si="3"/>
        <v>56</v>
      </c>
      <c r="O9" s="37" t="s">
        <v>89</v>
      </c>
    </row>
    <row r="10" hidden="1" outlineLevel="1" spans="1:15">
      <c r="A10" s="33">
        <v>1</v>
      </c>
      <c r="B10" s="34"/>
      <c r="C10" s="33"/>
      <c r="D10" s="35" t="s">
        <v>140</v>
      </c>
      <c r="E10" s="34"/>
      <c r="F10" s="34"/>
      <c r="G10" s="33"/>
      <c r="H10" s="21"/>
      <c r="I10" s="26">
        <f t="shared" ref="I10:N10" si="4">SUBTOTAL(9,I6:I9)</f>
        <v>16</v>
      </c>
      <c r="J10" s="34"/>
      <c r="K10" s="36"/>
      <c r="L10" s="21">
        <f t="shared" si="4"/>
        <v>213.36</v>
      </c>
      <c r="M10" s="34"/>
      <c r="N10" s="21">
        <f t="shared" si="4"/>
        <v>232</v>
      </c>
      <c r="O10" s="37"/>
    </row>
    <row r="11" outlineLevel="2" spans="1:15">
      <c r="A11" s="33" t="s">
        <v>16</v>
      </c>
      <c r="B11" s="34">
        <v>139</v>
      </c>
      <c r="C11" s="33" t="s">
        <v>27</v>
      </c>
      <c r="D11" s="34">
        <v>-6</v>
      </c>
      <c r="E11" s="34">
        <v>578.18</v>
      </c>
      <c r="F11" s="34">
        <v>320.18</v>
      </c>
      <c r="G11" s="33">
        <v>2</v>
      </c>
      <c r="H11" s="21">
        <v>2</v>
      </c>
      <c r="I11" s="26">
        <f t="shared" ref="I11:I18" si="5">H11*G11</f>
        <v>4</v>
      </c>
      <c r="J11" s="34">
        <v>8.72</v>
      </c>
      <c r="K11" s="36">
        <f t="shared" ref="K11:K18" si="6">J11*G11</f>
        <v>17.44</v>
      </c>
      <c r="L11" s="21">
        <f t="shared" ref="L11:L18" si="7">J11*I11</f>
        <v>34.88</v>
      </c>
      <c r="M11" s="34">
        <v>12</v>
      </c>
      <c r="N11" s="21">
        <f t="shared" ref="N11:N18" si="8">M11*I11</f>
        <v>48</v>
      </c>
      <c r="O11" s="33" t="s">
        <v>90</v>
      </c>
    </row>
    <row r="12" outlineLevel="2" spans="1:15">
      <c r="A12" s="33" t="s">
        <v>16</v>
      </c>
      <c r="B12" s="34">
        <v>140</v>
      </c>
      <c r="C12" s="33" t="s">
        <v>27</v>
      </c>
      <c r="D12" s="34">
        <v>-6</v>
      </c>
      <c r="E12" s="34">
        <v>578.18</v>
      </c>
      <c r="F12" s="34">
        <v>320.41</v>
      </c>
      <c r="G12" s="33">
        <v>2</v>
      </c>
      <c r="H12" s="21">
        <v>2</v>
      </c>
      <c r="I12" s="26">
        <f t="shared" si="5"/>
        <v>4</v>
      </c>
      <c r="J12" s="34">
        <v>8.73</v>
      </c>
      <c r="K12" s="36">
        <f t="shared" si="6"/>
        <v>17.46</v>
      </c>
      <c r="L12" s="21">
        <f t="shared" si="7"/>
        <v>34.92</v>
      </c>
      <c r="M12" s="34">
        <v>12</v>
      </c>
      <c r="N12" s="21">
        <f t="shared" si="8"/>
        <v>48</v>
      </c>
      <c r="O12" s="33" t="s">
        <v>90</v>
      </c>
    </row>
    <row r="13" hidden="1" outlineLevel="1" spans="1:15">
      <c r="A13" s="33">
        <v>2</v>
      </c>
      <c r="B13" s="34"/>
      <c r="C13" s="33"/>
      <c r="D13" s="35" t="s">
        <v>141</v>
      </c>
      <c r="E13" s="34"/>
      <c r="F13" s="34"/>
      <c r="G13" s="33"/>
      <c r="H13" s="21"/>
      <c r="I13" s="26">
        <f t="shared" ref="I13:N13" si="9">SUBTOTAL(9,I11:I12)</f>
        <v>8</v>
      </c>
      <c r="J13" s="34"/>
      <c r="K13" s="36"/>
      <c r="L13" s="21">
        <f t="shared" si="9"/>
        <v>69.8</v>
      </c>
      <c r="M13" s="34"/>
      <c r="N13" s="21">
        <f t="shared" si="9"/>
        <v>96</v>
      </c>
      <c r="O13" s="33"/>
    </row>
    <row r="14" outlineLevel="2" spans="1:15">
      <c r="A14" s="33" t="s">
        <v>16</v>
      </c>
      <c r="B14" s="34">
        <v>214</v>
      </c>
      <c r="C14" s="33" t="s">
        <v>27</v>
      </c>
      <c r="D14" s="34">
        <v>-8</v>
      </c>
      <c r="E14" s="34">
        <v>686.8</v>
      </c>
      <c r="F14" s="34">
        <v>322.88</v>
      </c>
      <c r="G14" s="33">
        <v>2</v>
      </c>
      <c r="H14" s="21">
        <v>2</v>
      </c>
      <c r="I14" s="26">
        <f t="shared" si="5"/>
        <v>4</v>
      </c>
      <c r="J14" s="34">
        <v>13.93</v>
      </c>
      <c r="K14" s="36">
        <f t="shared" si="6"/>
        <v>27.86</v>
      </c>
      <c r="L14" s="21">
        <f t="shared" si="7"/>
        <v>55.72</v>
      </c>
      <c r="M14" s="34">
        <v>12</v>
      </c>
      <c r="N14" s="21">
        <f t="shared" si="8"/>
        <v>48</v>
      </c>
      <c r="O14" s="33" t="s">
        <v>90</v>
      </c>
    </row>
    <row r="15" outlineLevel="2" spans="1:15">
      <c r="A15" s="33" t="s">
        <v>16</v>
      </c>
      <c r="B15" s="34">
        <v>215</v>
      </c>
      <c r="C15" s="33" t="s">
        <v>27</v>
      </c>
      <c r="D15" s="34">
        <v>-8</v>
      </c>
      <c r="E15" s="34">
        <v>686.8</v>
      </c>
      <c r="F15" s="34">
        <v>322.88</v>
      </c>
      <c r="G15" s="33">
        <v>2</v>
      </c>
      <c r="H15" s="21">
        <v>2</v>
      </c>
      <c r="I15" s="26">
        <f t="shared" si="5"/>
        <v>4</v>
      </c>
      <c r="J15" s="34">
        <v>13.93</v>
      </c>
      <c r="K15" s="36">
        <f t="shared" si="6"/>
        <v>27.86</v>
      </c>
      <c r="L15" s="21">
        <f t="shared" si="7"/>
        <v>55.72</v>
      </c>
      <c r="M15" s="34">
        <v>12</v>
      </c>
      <c r="N15" s="21">
        <f t="shared" si="8"/>
        <v>48</v>
      </c>
      <c r="O15" s="33" t="s">
        <v>90</v>
      </c>
    </row>
    <row r="16" outlineLevel="2" spans="1:15">
      <c r="A16" s="33" t="s">
        <v>16</v>
      </c>
      <c r="B16" s="34">
        <v>311</v>
      </c>
      <c r="C16" s="33" t="s">
        <v>27</v>
      </c>
      <c r="D16" s="34">
        <v>-8</v>
      </c>
      <c r="E16" s="34">
        <v>686.65</v>
      </c>
      <c r="F16" s="34">
        <v>327.04</v>
      </c>
      <c r="G16" s="33">
        <v>2</v>
      </c>
      <c r="H16" s="21">
        <v>2</v>
      </c>
      <c r="I16" s="26">
        <f t="shared" si="5"/>
        <v>4</v>
      </c>
      <c r="J16" s="34">
        <v>14.1</v>
      </c>
      <c r="K16" s="36">
        <f t="shared" si="6"/>
        <v>28.2</v>
      </c>
      <c r="L16" s="21">
        <f t="shared" si="7"/>
        <v>56.4</v>
      </c>
      <c r="M16" s="34">
        <v>12</v>
      </c>
      <c r="N16" s="21">
        <f t="shared" si="8"/>
        <v>48</v>
      </c>
      <c r="O16" s="33" t="s">
        <v>90</v>
      </c>
    </row>
    <row r="17" outlineLevel="2" spans="1:15">
      <c r="A17" s="33" t="s">
        <v>16</v>
      </c>
      <c r="B17" s="34">
        <v>312</v>
      </c>
      <c r="C17" s="33" t="s">
        <v>27</v>
      </c>
      <c r="D17" s="34">
        <v>-8</v>
      </c>
      <c r="E17" s="34">
        <v>686.65</v>
      </c>
      <c r="F17" s="34">
        <v>327.04</v>
      </c>
      <c r="G17" s="33">
        <v>2</v>
      </c>
      <c r="H17" s="21">
        <v>2</v>
      </c>
      <c r="I17" s="26">
        <f t="shared" si="5"/>
        <v>4</v>
      </c>
      <c r="J17" s="34">
        <v>14.1</v>
      </c>
      <c r="K17" s="36">
        <f t="shared" si="6"/>
        <v>28.2</v>
      </c>
      <c r="L17" s="21">
        <f t="shared" si="7"/>
        <v>56.4</v>
      </c>
      <c r="M17" s="34">
        <v>12</v>
      </c>
      <c r="N17" s="21">
        <f t="shared" si="8"/>
        <v>48</v>
      </c>
      <c r="O17" s="33" t="s">
        <v>90</v>
      </c>
    </row>
    <row r="18" hidden="1" outlineLevel="2" spans="1:15">
      <c r="A18" s="33" t="s">
        <v>16</v>
      </c>
      <c r="B18" s="34">
        <v>148</v>
      </c>
      <c r="C18" s="33" t="s">
        <v>27</v>
      </c>
      <c r="D18" s="34">
        <v>-8</v>
      </c>
      <c r="E18" s="34">
        <v>280.86</v>
      </c>
      <c r="F18" s="34">
        <v>182.74</v>
      </c>
      <c r="G18" s="33">
        <v>4</v>
      </c>
      <c r="H18" s="21">
        <v>2</v>
      </c>
      <c r="I18" s="26">
        <f t="shared" si="5"/>
        <v>8</v>
      </c>
      <c r="J18" s="34">
        <v>3.22</v>
      </c>
      <c r="K18" s="36">
        <f t="shared" si="6"/>
        <v>12.88</v>
      </c>
      <c r="L18" s="21">
        <f t="shared" si="7"/>
        <v>25.76</v>
      </c>
      <c r="M18" s="34">
        <v>5</v>
      </c>
      <c r="N18" s="21">
        <f t="shared" si="8"/>
        <v>40</v>
      </c>
      <c r="O18" s="33" t="s">
        <v>106</v>
      </c>
    </row>
    <row r="19" hidden="1" outlineLevel="1" spans="1:15">
      <c r="A19" s="33">
        <v>3</v>
      </c>
      <c r="B19" s="34"/>
      <c r="C19" s="33"/>
      <c r="D19" s="35" t="s">
        <v>142</v>
      </c>
      <c r="E19" s="34"/>
      <c r="F19" s="34"/>
      <c r="G19" s="33"/>
      <c r="H19" s="21"/>
      <c r="I19" s="26">
        <f t="shared" ref="I19:N19" si="10">SUBTOTAL(9,I14:I18)</f>
        <v>16</v>
      </c>
      <c r="J19" s="34"/>
      <c r="K19" s="36"/>
      <c r="L19" s="21">
        <f t="shared" si="10"/>
        <v>224.24</v>
      </c>
      <c r="M19" s="34"/>
      <c r="N19" s="21">
        <f t="shared" si="10"/>
        <v>192</v>
      </c>
      <c r="O19" s="33"/>
    </row>
    <row r="20" hidden="1" outlineLevel="2" spans="1:15">
      <c r="A20" s="33" t="s">
        <v>16</v>
      </c>
      <c r="B20" s="34">
        <v>1127</v>
      </c>
      <c r="C20" s="33" t="s">
        <v>17</v>
      </c>
      <c r="D20" s="34">
        <v>-10</v>
      </c>
      <c r="E20" s="34">
        <v>630</v>
      </c>
      <c r="F20" s="34">
        <v>145</v>
      </c>
      <c r="G20" s="33">
        <v>8</v>
      </c>
      <c r="H20" s="21">
        <v>1</v>
      </c>
      <c r="I20" s="26">
        <f t="shared" ref="I20:I26" si="11">H20*G20</f>
        <v>8</v>
      </c>
      <c r="J20" s="34">
        <v>7.17</v>
      </c>
      <c r="K20" s="36">
        <f t="shared" ref="K20:K26" si="12">J20*G20</f>
        <v>57.36</v>
      </c>
      <c r="L20" s="21">
        <f t="shared" ref="L20:L26" si="13">J20*I20</f>
        <v>57.36</v>
      </c>
      <c r="M20" s="34">
        <v>12</v>
      </c>
      <c r="N20" s="21">
        <f t="shared" ref="N20:N26" si="14">M20*I20</f>
        <v>96</v>
      </c>
      <c r="O20" s="33"/>
    </row>
    <row r="21" hidden="1" outlineLevel="2" spans="1:15">
      <c r="A21" s="33" t="s">
        <v>16</v>
      </c>
      <c r="B21" s="34">
        <v>1216</v>
      </c>
      <c r="C21" s="33" t="s">
        <v>17</v>
      </c>
      <c r="D21" s="34">
        <v>-10</v>
      </c>
      <c r="E21" s="34">
        <v>630</v>
      </c>
      <c r="F21" s="34">
        <v>145</v>
      </c>
      <c r="G21" s="33">
        <v>8</v>
      </c>
      <c r="H21" s="21">
        <v>1</v>
      </c>
      <c r="I21" s="26">
        <f t="shared" si="11"/>
        <v>8</v>
      </c>
      <c r="J21" s="34">
        <v>7.17</v>
      </c>
      <c r="K21" s="36">
        <f t="shared" si="12"/>
        <v>57.36</v>
      </c>
      <c r="L21" s="21">
        <f t="shared" si="13"/>
        <v>57.36</v>
      </c>
      <c r="M21" s="34">
        <v>12</v>
      </c>
      <c r="N21" s="21">
        <f t="shared" si="14"/>
        <v>96</v>
      </c>
      <c r="O21" s="33"/>
    </row>
    <row r="22" hidden="1" outlineLevel="2" spans="1:15">
      <c r="A22" s="33" t="s">
        <v>16</v>
      </c>
      <c r="B22" s="34">
        <v>1324</v>
      </c>
      <c r="C22" s="33" t="s">
        <v>17</v>
      </c>
      <c r="D22" s="34">
        <v>-10</v>
      </c>
      <c r="E22" s="34">
        <v>630</v>
      </c>
      <c r="F22" s="34">
        <v>145</v>
      </c>
      <c r="G22" s="33">
        <v>8</v>
      </c>
      <c r="H22" s="21">
        <v>1</v>
      </c>
      <c r="I22" s="26">
        <f t="shared" si="11"/>
        <v>8</v>
      </c>
      <c r="J22" s="34">
        <v>7.17</v>
      </c>
      <c r="K22" s="36">
        <f t="shared" si="12"/>
        <v>57.36</v>
      </c>
      <c r="L22" s="21">
        <f t="shared" si="13"/>
        <v>57.36</v>
      </c>
      <c r="M22" s="34">
        <v>12</v>
      </c>
      <c r="N22" s="21">
        <f t="shared" si="14"/>
        <v>96</v>
      </c>
      <c r="O22" s="33"/>
    </row>
    <row r="23" hidden="1" outlineLevel="2" spans="1:15">
      <c r="A23" s="33" t="s">
        <v>16</v>
      </c>
      <c r="B23" s="34">
        <v>718</v>
      </c>
      <c r="C23" s="33" t="s">
        <v>17</v>
      </c>
      <c r="D23" s="34">
        <v>-10</v>
      </c>
      <c r="E23" s="34">
        <v>530</v>
      </c>
      <c r="F23" s="34">
        <v>125</v>
      </c>
      <c r="G23" s="33">
        <v>8</v>
      </c>
      <c r="H23" s="21">
        <v>2</v>
      </c>
      <c r="I23" s="26">
        <f t="shared" si="11"/>
        <v>16</v>
      </c>
      <c r="J23" s="34">
        <v>5.2</v>
      </c>
      <c r="K23" s="36">
        <f t="shared" si="12"/>
        <v>41.6</v>
      </c>
      <c r="L23" s="21">
        <f t="shared" si="13"/>
        <v>83.2</v>
      </c>
      <c r="M23" s="34">
        <v>10</v>
      </c>
      <c r="N23" s="21">
        <f t="shared" si="14"/>
        <v>160</v>
      </c>
      <c r="O23" s="33"/>
    </row>
    <row r="24" hidden="1" outlineLevel="2" spans="1:15">
      <c r="A24" s="33" t="s">
        <v>16</v>
      </c>
      <c r="B24" s="34">
        <v>827</v>
      </c>
      <c r="C24" s="33" t="s">
        <v>17</v>
      </c>
      <c r="D24" s="34">
        <v>-10</v>
      </c>
      <c r="E24" s="34">
        <v>530</v>
      </c>
      <c r="F24" s="34">
        <v>125</v>
      </c>
      <c r="G24" s="33">
        <v>8</v>
      </c>
      <c r="H24" s="21">
        <v>2</v>
      </c>
      <c r="I24" s="26">
        <f t="shared" si="11"/>
        <v>16</v>
      </c>
      <c r="J24" s="34">
        <v>5.2</v>
      </c>
      <c r="K24" s="36">
        <f t="shared" si="12"/>
        <v>41.6</v>
      </c>
      <c r="L24" s="21">
        <f t="shared" si="13"/>
        <v>83.2</v>
      </c>
      <c r="M24" s="34">
        <v>10</v>
      </c>
      <c r="N24" s="21">
        <f t="shared" si="14"/>
        <v>160</v>
      </c>
      <c r="O24" s="33"/>
    </row>
    <row r="25" hidden="1" outlineLevel="2" spans="1:15">
      <c r="A25" s="33" t="s">
        <v>16</v>
      </c>
      <c r="B25" s="34">
        <v>926</v>
      </c>
      <c r="C25" s="33" t="s">
        <v>17</v>
      </c>
      <c r="D25" s="34">
        <v>-10</v>
      </c>
      <c r="E25" s="34">
        <v>530</v>
      </c>
      <c r="F25" s="34">
        <v>135</v>
      </c>
      <c r="G25" s="33">
        <v>4</v>
      </c>
      <c r="H25" s="21">
        <v>2</v>
      </c>
      <c r="I25" s="26">
        <f t="shared" si="11"/>
        <v>8</v>
      </c>
      <c r="J25" s="34">
        <v>5.62</v>
      </c>
      <c r="K25" s="36">
        <f t="shared" si="12"/>
        <v>22.48</v>
      </c>
      <c r="L25" s="21">
        <f t="shared" si="13"/>
        <v>44.96</v>
      </c>
      <c r="M25" s="34">
        <v>10</v>
      </c>
      <c r="N25" s="21">
        <f t="shared" si="14"/>
        <v>80</v>
      </c>
      <c r="O25" s="33"/>
    </row>
    <row r="26" hidden="1" outlineLevel="2" spans="1:15">
      <c r="A26" s="33" t="s">
        <v>16</v>
      </c>
      <c r="B26" s="34">
        <v>927</v>
      </c>
      <c r="C26" s="33" t="s">
        <v>17</v>
      </c>
      <c r="D26" s="34">
        <v>-10</v>
      </c>
      <c r="E26" s="34">
        <v>530</v>
      </c>
      <c r="F26" s="34">
        <v>135</v>
      </c>
      <c r="G26" s="33">
        <v>4</v>
      </c>
      <c r="H26" s="21">
        <v>2</v>
      </c>
      <c r="I26" s="26">
        <f t="shared" si="11"/>
        <v>8</v>
      </c>
      <c r="J26" s="34">
        <v>5.62</v>
      </c>
      <c r="K26" s="36">
        <f t="shared" si="12"/>
        <v>22.48</v>
      </c>
      <c r="L26" s="21">
        <f t="shared" si="13"/>
        <v>44.96</v>
      </c>
      <c r="M26" s="34">
        <v>10</v>
      </c>
      <c r="N26" s="21">
        <f t="shared" si="14"/>
        <v>80</v>
      </c>
      <c r="O26" s="33"/>
    </row>
    <row r="27" hidden="1" outlineLevel="1" collapsed="1" spans="1:15">
      <c r="A27" s="33">
        <v>4</v>
      </c>
      <c r="B27" s="34"/>
      <c r="C27" s="33"/>
      <c r="D27" s="35" t="s">
        <v>140</v>
      </c>
      <c r="E27" s="34"/>
      <c r="F27" s="34"/>
      <c r="G27" s="33"/>
      <c r="H27" s="21"/>
      <c r="I27" s="26">
        <f t="shared" ref="I27:N27" si="15">SUBTOTAL(9,I20:I26)</f>
        <v>0</v>
      </c>
      <c r="J27" s="34"/>
      <c r="K27" s="36"/>
      <c r="L27" s="21">
        <f t="shared" si="15"/>
        <v>0</v>
      </c>
      <c r="M27" s="34"/>
      <c r="N27" s="21">
        <f t="shared" si="15"/>
        <v>0</v>
      </c>
      <c r="O27" s="33"/>
    </row>
    <row r="28" hidden="1" outlineLevel="2" spans="1:15">
      <c r="A28" s="33" t="s">
        <v>16</v>
      </c>
      <c r="B28" s="34">
        <v>547</v>
      </c>
      <c r="C28" s="33" t="s">
        <v>27</v>
      </c>
      <c r="D28" s="34">
        <v>-6</v>
      </c>
      <c r="E28" s="34">
        <v>549.83</v>
      </c>
      <c r="F28" s="34">
        <v>100</v>
      </c>
      <c r="G28" s="33">
        <v>4</v>
      </c>
      <c r="H28" s="21">
        <v>2</v>
      </c>
      <c r="I28" s="26">
        <f t="shared" ref="I28:I33" si="16">H28*G28</f>
        <v>8</v>
      </c>
      <c r="J28" s="34">
        <v>2.59</v>
      </c>
      <c r="K28" s="36">
        <f t="shared" ref="K28:K33" si="17">J28*G28</f>
        <v>10.36</v>
      </c>
      <c r="L28" s="21">
        <f t="shared" ref="L28:L33" si="18">J28*I28</f>
        <v>20.72</v>
      </c>
      <c r="M28" s="34">
        <v>8</v>
      </c>
      <c r="N28" s="21">
        <f t="shared" ref="N28:N33" si="19">M28*I28</f>
        <v>64</v>
      </c>
      <c r="O28" s="33"/>
    </row>
    <row r="29" hidden="1" outlineLevel="2" spans="1:15">
      <c r="A29" s="33" t="s">
        <v>16</v>
      </c>
      <c r="B29" s="34">
        <v>548</v>
      </c>
      <c r="C29" s="33" t="s">
        <v>27</v>
      </c>
      <c r="D29" s="34">
        <v>-6</v>
      </c>
      <c r="E29" s="34">
        <v>549.83</v>
      </c>
      <c r="F29" s="34">
        <v>100</v>
      </c>
      <c r="G29" s="33">
        <v>4</v>
      </c>
      <c r="H29" s="21">
        <v>2</v>
      </c>
      <c r="I29" s="26">
        <f t="shared" si="16"/>
        <v>8</v>
      </c>
      <c r="J29" s="34">
        <v>2.59</v>
      </c>
      <c r="K29" s="36">
        <f t="shared" si="17"/>
        <v>10.36</v>
      </c>
      <c r="L29" s="21">
        <f t="shared" si="18"/>
        <v>20.72</v>
      </c>
      <c r="M29" s="34">
        <v>8</v>
      </c>
      <c r="N29" s="21">
        <f t="shared" si="19"/>
        <v>64</v>
      </c>
      <c r="O29" s="33"/>
    </row>
    <row r="30" hidden="1" outlineLevel="2" spans="1:15">
      <c r="A30" s="33" t="s">
        <v>16</v>
      </c>
      <c r="B30" s="34">
        <v>444</v>
      </c>
      <c r="C30" s="33" t="s">
        <v>27</v>
      </c>
      <c r="D30" s="34">
        <v>-6</v>
      </c>
      <c r="E30" s="34">
        <v>376.58</v>
      </c>
      <c r="F30" s="34">
        <v>159.67</v>
      </c>
      <c r="G30" s="33">
        <v>4</v>
      </c>
      <c r="H30" s="21">
        <v>2</v>
      </c>
      <c r="I30" s="26">
        <f t="shared" si="16"/>
        <v>8</v>
      </c>
      <c r="J30" s="34">
        <v>2.83</v>
      </c>
      <c r="K30" s="36">
        <f t="shared" si="17"/>
        <v>11.32</v>
      </c>
      <c r="L30" s="21">
        <f t="shared" si="18"/>
        <v>22.64</v>
      </c>
      <c r="M30" s="34">
        <v>6</v>
      </c>
      <c r="N30" s="21">
        <f t="shared" si="19"/>
        <v>48</v>
      </c>
      <c r="O30" s="33"/>
    </row>
    <row r="31" hidden="1" outlineLevel="2" spans="1:15">
      <c r="A31" s="33" t="s">
        <v>16</v>
      </c>
      <c r="B31" s="34">
        <v>194</v>
      </c>
      <c r="C31" s="33" t="s">
        <v>27</v>
      </c>
      <c r="D31" s="34">
        <v>-6</v>
      </c>
      <c r="E31" s="34">
        <v>357.46</v>
      </c>
      <c r="F31" s="34">
        <v>217.23</v>
      </c>
      <c r="G31" s="33">
        <v>4</v>
      </c>
      <c r="H31" s="21">
        <v>2</v>
      </c>
      <c r="I31" s="26">
        <f t="shared" si="16"/>
        <v>8</v>
      </c>
      <c r="J31" s="34">
        <v>3.66</v>
      </c>
      <c r="K31" s="36">
        <f t="shared" si="17"/>
        <v>14.64</v>
      </c>
      <c r="L31" s="21">
        <f t="shared" si="18"/>
        <v>29.28</v>
      </c>
      <c r="M31" s="34">
        <v>9</v>
      </c>
      <c r="N31" s="21">
        <f t="shared" si="19"/>
        <v>72</v>
      </c>
      <c r="O31" s="33"/>
    </row>
    <row r="32" hidden="1" outlineLevel="2" spans="1:15">
      <c r="A32" s="33" t="s">
        <v>16</v>
      </c>
      <c r="B32" s="34">
        <v>421</v>
      </c>
      <c r="C32" s="33" t="s">
        <v>27</v>
      </c>
      <c r="D32" s="34">
        <v>-6</v>
      </c>
      <c r="E32" s="34">
        <v>325.52</v>
      </c>
      <c r="F32" s="34">
        <v>216.73</v>
      </c>
      <c r="G32" s="33">
        <v>4</v>
      </c>
      <c r="H32" s="21">
        <v>2</v>
      </c>
      <c r="I32" s="26">
        <f t="shared" si="16"/>
        <v>8</v>
      </c>
      <c r="J32" s="34">
        <v>3.32</v>
      </c>
      <c r="K32" s="36">
        <f t="shared" si="17"/>
        <v>13.28</v>
      </c>
      <c r="L32" s="21">
        <f t="shared" si="18"/>
        <v>26.56</v>
      </c>
      <c r="M32" s="34">
        <v>7</v>
      </c>
      <c r="N32" s="21">
        <f t="shared" si="19"/>
        <v>56</v>
      </c>
      <c r="O32" s="33"/>
    </row>
    <row r="33" hidden="1" outlineLevel="2" spans="1:15">
      <c r="A33" s="33" t="s">
        <v>16</v>
      </c>
      <c r="B33" s="34">
        <v>420</v>
      </c>
      <c r="C33" s="33" t="s">
        <v>27</v>
      </c>
      <c r="D33" s="34">
        <v>-6</v>
      </c>
      <c r="E33" s="34">
        <v>280.85</v>
      </c>
      <c r="F33" s="34">
        <v>213.26</v>
      </c>
      <c r="G33" s="33">
        <v>4</v>
      </c>
      <c r="H33" s="21">
        <v>2</v>
      </c>
      <c r="I33" s="26">
        <f t="shared" si="16"/>
        <v>8</v>
      </c>
      <c r="J33" s="34">
        <v>2.82</v>
      </c>
      <c r="K33" s="36">
        <f t="shared" si="17"/>
        <v>11.28</v>
      </c>
      <c r="L33" s="21">
        <f t="shared" si="18"/>
        <v>22.56</v>
      </c>
      <c r="M33" s="34">
        <v>6</v>
      </c>
      <c r="N33" s="21">
        <f t="shared" si="19"/>
        <v>48</v>
      </c>
      <c r="O33" s="33"/>
    </row>
    <row r="34" hidden="1" outlineLevel="1" collapsed="1" spans="1:15">
      <c r="A34" s="33">
        <v>5</v>
      </c>
      <c r="B34" s="34"/>
      <c r="C34" s="33"/>
      <c r="D34" s="35" t="s">
        <v>141</v>
      </c>
      <c r="E34" s="34"/>
      <c r="F34" s="34"/>
      <c r="G34" s="33"/>
      <c r="H34" s="21"/>
      <c r="I34" s="26">
        <f t="shared" ref="I34:N34" si="20">SUBTOTAL(9,I28:I33)</f>
        <v>0</v>
      </c>
      <c r="J34" s="34"/>
      <c r="K34" s="36"/>
      <c r="L34" s="21">
        <f t="shared" si="20"/>
        <v>0</v>
      </c>
      <c r="M34" s="34"/>
      <c r="N34" s="21">
        <f t="shared" si="20"/>
        <v>0</v>
      </c>
      <c r="O34" s="33"/>
    </row>
    <row r="35" outlineLevel="2" spans="1:15">
      <c r="A35" s="33" t="s">
        <v>16</v>
      </c>
      <c r="B35" s="54" t="s">
        <v>96</v>
      </c>
      <c r="C35" s="33" t="s">
        <v>27</v>
      </c>
      <c r="D35" s="34">
        <v>-8</v>
      </c>
      <c r="E35" s="34">
        <v>515.04</v>
      </c>
      <c r="F35" s="34">
        <v>322.11</v>
      </c>
      <c r="G35" s="33">
        <v>2</v>
      </c>
      <c r="H35" s="21">
        <v>2</v>
      </c>
      <c r="I35" s="26">
        <f t="shared" ref="I35:I57" si="21">H35*G35</f>
        <v>4</v>
      </c>
      <c r="J35" s="34">
        <v>10.42</v>
      </c>
      <c r="K35" s="36">
        <f t="shared" ref="K35:K57" si="22">J35*G35</f>
        <v>20.84</v>
      </c>
      <c r="L35" s="21">
        <f t="shared" ref="L35:L57" si="23">J35*I35</f>
        <v>41.68</v>
      </c>
      <c r="M35" s="34">
        <v>12</v>
      </c>
      <c r="N35" s="21">
        <f t="shared" ref="N35:N57" si="24">M35*I35</f>
        <v>48</v>
      </c>
      <c r="O35" s="33" t="s">
        <v>97</v>
      </c>
    </row>
    <row r="36" outlineLevel="2" spans="1:15">
      <c r="A36" s="33" t="s">
        <v>16</v>
      </c>
      <c r="B36" s="54" t="s">
        <v>98</v>
      </c>
      <c r="C36" s="33" t="s">
        <v>27</v>
      </c>
      <c r="D36" s="34">
        <v>-8</v>
      </c>
      <c r="E36" s="34">
        <v>515.04</v>
      </c>
      <c r="F36" s="34">
        <v>322.11</v>
      </c>
      <c r="G36" s="33">
        <v>2</v>
      </c>
      <c r="H36" s="21">
        <v>2</v>
      </c>
      <c r="I36" s="26">
        <f t="shared" si="21"/>
        <v>4</v>
      </c>
      <c r="J36" s="34">
        <v>10.42</v>
      </c>
      <c r="K36" s="36">
        <f t="shared" si="22"/>
        <v>20.84</v>
      </c>
      <c r="L36" s="21">
        <f t="shared" si="23"/>
        <v>41.68</v>
      </c>
      <c r="M36" s="34">
        <v>12</v>
      </c>
      <c r="N36" s="21">
        <f t="shared" si="24"/>
        <v>48</v>
      </c>
      <c r="O36" s="33" t="s">
        <v>97</v>
      </c>
    </row>
    <row r="37" outlineLevel="2" spans="1:15">
      <c r="A37" s="33" t="s">
        <v>16</v>
      </c>
      <c r="B37" s="34">
        <v>418</v>
      </c>
      <c r="C37" s="33" t="s">
        <v>27</v>
      </c>
      <c r="D37" s="34">
        <v>-8</v>
      </c>
      <c r="E37" s="34">
        <v>598.27</v>
      </c>
      <c r="F37" s="34">
        <v>409.27</v>
      </c>
      <c r="G37" s="33">
        <v>2</v>
      </c>
      <c r="H37" s="21">
        <v>2</v>
      </c>
      <c r="I37" s="26">
        <f t="shared" si="21"/>
        <v>4</v>
      </c>
      <c r="J37" s="34">
        <v>15.38</v>
      </c>
      <c r="K37" s="36">
        <f t="shared" si="22"/>
        <v>30.76</v>
      </c>
      <c r="L37" s="21">
        <f t="shared" si="23"/>
        <v>61.52</v>
      </c>
      <c r="M37" s="34">
        <v>18</v>
      </c>
      <c r="N37" s="21">
        <f t="shared" si="24"/>
        <v>72</v>
      </c>
      <c r="O37" s="33" t="s">
        <v>95</v>
      </c>
    </row>
    <row r="38" outlineLevel="2" spans="1:15">
      <c r="A38" s="33" t="s">
        <v>16</v>
      </c>
      <c r="B38" s="34">
        <v>419</v>
      </c>
      <c r="C38" s="33" t="s">
        <v>27</v>
      </c>
      <c r="D38" s="34">
        <v>-8</v>
      </c>
      <c r="E38" s="34">
        <v>598.27</v>
      </c>
      <c r="F38" s="34">
        <v>409.27</v>
      </c>
      <c r="G38" s="33">
        <v>2</v>
      </c>
      <c r="H38" s="21">
        <v>2</v>
      </c>
      <c r="I38" s="26">
        <f t="shared" si="21"/>
        <v>4</v>
      </c>
      <c r="J38" s="34">
        <v>15.38</v>
      </c>
      <c r="K38" s="36">
        <f t="shared" si="22"/>
        <v>30.76</v>
      </c>
      <c r="L38" s="21">
        <f t="shared" si="23"/>
        <v>61.52</v>
      </c>
      <c r="M38" s="34">
        <v>18</v>
      </c>
      <c r="N38" s="21">
        <f t="shared" si="24"/>
        <v>72</v>
      </c>
      <c r="O38" s="33" t="s">
        <v>95</v>
      </c>
    </row>
    <row r="39" outlineLevel="2" spans="1:15">
      <c r="A39" s="33" t="s">
        <v>16</v>
      </c>
      <c r="B39" s="34">
        <v>521</v>
      </c>
      <c r="C39" s="33" t="s">
        <v>27</v>
      </c>
      <c r="D39" s="34">
        <v>-8</v>
      </c>
      <c r="E39" s="34">
        <v>597.91</v>
      </c>
      <c r="F39" s="34">
        <v>426.77</v>
      </c>
      <c r="G39" s="33">
        <v>2</v>
      </c>
      <c r="H39" s="21">
        <v>2</v>
      </c>
      <c r="I39" s="26">
        <f t="shared" si="21"/>
        <v>4</v>
      </c>
      <c r="J39" s="34">
        <v>16.02</v>
      </c>
      <c r="K39" s="36">
        <f t="shared" si="22"/>
        <v>32.04</v>
      </c>
      <c r="L39" s="21">
        <f t="shared" si="23"/>
        <v>64.08</v>
      </c>
      <c r="M39" s="34">
        <v>18</v>
      </c>
      <c r="N39" s="21">
        <f t="shared" si="24"/>
        <v>72</v>
      </c>
      <c r="O39" s="33" t="s">
        <v>95</v>
      </c>
    </row>
    <row r="40" outlineLevel="2" spans="1:15">
      <c r="A40" s="33" t="s">
        <v>16</v>
      </c>
      <c r="B40" s="34">
        <v>522</v>
      </c>
      <c r="C40" s="33" t="s">
        <v>27</v>
      </c>
      <c r="D40" s="34">
        <v>-8</v>
      </c>
      <c r="E40" s="34">
        <v>597.91</v>
      </c>
      <c r="F40" s="34">
        <v>426.77</v>
      </c>
      <c r="G40" s="33">
        <v>2</v>
      </c>
      <c r="H40" s="21">
        <v>2</v>
      </c>
      <c r="I40" s="26">
        <f t="shared" si="21"/>
        <v>4</v>
      </c>
      <c r="J40" s="34">
        <v>16.02</v>
      </c>
      <c r="K40" s="36">
        <f t="shared" si="22"/>
        <v>32.04</v>
      </c>
      <c r="L40" s="21">
        <f t="shared" si="23"/>
        <v>64.08</v>
      </c>
      <c r="M40" s="34">
        <v>18</v>
      </c>
      <c r="N40" s="21">
        <f t="shared" si="24"/>
        <v>72</v>
      </c>
      <c r="O40" s="33" t="s">
        <v>95</v>
      </c>
    </row>
    <row r="41" outlineLevel="2" spans="1:15">
      <c r="A41" s="33" t="s">
        <v>16</v>
      </c>
      <c r="B41" s="34">
        <v>137</v>
      </c>
      <c r="C41" s="33" t="s">
        <v>27</v>
      </c>
      <c r="D41" s="34">
        <v>-8</v>
      </c>
      <c r="E41" s="34">
        <v>594.11</v>
      </c>
      <c r="F41" s="34">
        <v>317.84</v>
      </c>
      <c r="G41" s="33">
        <v>2</v>
      </c>
      <c r="H41" s="21">
        <v>2</v>
      </c>
      <c r="I41" s="26">
        <f t="shared" si="21"/>
        <v>4</v>
      </c>
      <c r="J41" s="34">
        <v>11.86</v>
      </c>
      <c r="K41" s="36">
        <f t="shared" si="22"/>
        <v>23.72</v>
      </c>
      <c r="L41" s="21">
        <f t="shared" si="23"/>
        <v>47.44</v>
      </c>
      <c r="M41" s="34">
        <v>14</v>
      </c>
      <c r="N41" s="21">
        <f t="shared" si="24"/>
        <v>56</v>
      </c>
      <c r="O41" s="33" t="s">
        <v>95</v>
      </c>
    </row>
    <row r="42" outlineLevel="2" spans="1:15">
      <c r="A42" s="33" t="s">
        <v>16</v>
      </c>
      <c r="B42" s="34">
        <v>138</v>
      </c>
      <c r="C42" s="33" t="s">
        <v>27</v>
      </c>
      <c r="D42" s="34">
        <v>-8</v>
      </c>
      <c r="E42" s="34">
        <v>594.11</v>
      </c>
      <c r="F42" s="34">
        <v>317.84</v>
      </c>
      <c r="G42" s="33">
        <v>2</v>
      </c>
      <c r="H42" s="21">
        <v>2</v>
      </c>
      <c r="I42" s="26">
        <f t="shared" si="21"/>
        <v>4</v>
      </c>
      <c r="J42" s="34">
        <v>11.86</v>
      </c>
      <c r="K42" s="36">
        <f t="shared" si="22"/>
        <v>23.72</v>
      </c>
      <c r="L42" s="21">
        <f t="shared" si="23"/>
        <v>47.44</v>
      </c>
      <c r="M42" s="34">
        <v>14</v>
      </c>
      <c r="N42" s="21">
        <f t="shared" si="24"/>
        <v>56</v>
      </c>
      <c r="O42" s="33" t="s">
        <v>95</v>
      </c>
    </row>
    <row r="43" outlineLevel="2" spans="1:15">
      <c r="A43" s="33" t="s">
        <v>16</v>
      </c>
      <c r="B43" s="34">
        <v>142</v>
      </c>
      <c r="C43" s="33" t="s">
        <v>27</v>
      </c>
      <c r="D43" s="34">
        <v>-8</v>
      </c>
      <c r="E43" s="34">
        <v>565.33</v>
      </c>
      <c r="F43" s="34">
        <v>394.94</v>
      </c>
      <c r="G43" s="33">
        <v>2</v>
      </c>
      <c r="H43" s="21">
        <v>2</v>
      </c>
      <c r="I43" s="26">
        <f t="shared" si="21"/>
        <v>4</v>
      </c>
      <c r="J43" s="34">
        <v>14.02</v>
      </c>
      <c r="K43" s="36">
        <f t="shared" si="22"/>
        <v>28.04</v>
      </c>
      <c r="L43" s="21">
        <f t="shared" si="23"/>
        <v>56.08</v>
      </c>
      <c r="M43" s="34">
        <v>16</v>
      </c>
      <c r="N43" s="21">
        <f t="shared" si="24"/>
        <v>64</v>
      </c>
      <c r="O43" s="33" t="s">
        <v>95</v>
      </c>
    </row>
    <row r="44" outlineLevel="2" spans="1:15">
      <c r="A44" s="33" t="s">
        <v>16</v>
      </c>
      <c r="B44" s="34">
        <v>143</v>
      </c>
      <c r="C44" s="33" t="s">
        <v>27</v>
      </c>
      <c r="D44" s="34">
        <v>-8</v>
      </c>
      <c r="E44" s="34">
        <v>565.33</v>
      </c>
      <c r="F44" s="34">
        <v>394.94</v>
      </c>
      <c r="G44" s="33">
        <v>2</v>
      </c>
      <c r="H44" s="21">
        <v>2</v>
      </c>
      <c r="I44" s="26">
        <f t="shared" si="21"/>
        <v>4</v>
      </c>
      <c r="J44" s="34">
        <v>14.02</v>
      </c>
      <c r="K44" s="36">
        <f t="shared" si="22"/>
        <v>28.04</v>
      </c>
      <c r="L44" s="21">
        <f t="shared" si="23"/>
        <v>56.08</v>
      </c>
      <c r="M44" s="34">
        <v>16</v>
      </c>
      <c r="N44" s="21">
        <f t="shared" si="24"/>
        <v>64</v>
      </c>
      <c r="O44" s="33" t="s">
        <v>95</v>
      </c>
    </row>
    <row r="45" outlineLevel="2" spans="1:15">
      <c r="A45" s="33" t="s">
        <v>16</v>
      </c>
      <c r="B45" s="34">
        <v>161</v>
      </c>
      <c r="C45" s="33" t="s">
        <v>27</v>
      </c>
      <c r="D45" s="34">
        <v>-8</v>
      </c>
      <c r="E45" s="34">
        <v>523.06</v>
      </c>
      <c r="F45" s="34">
        <v>219.83</v>
      </c>
      <c r="G45" s="33">
        <v>2</v>
      </c>
      <c r="H45" s="21">
        <v>2</v>
      </c>
      <c r="I45" s="26">
        <f t="shared" si="21"/>
        <v>4</v>
      </c>
      <c r="J45" s="34">
        <v>7.22</v>
      </c>
      <c r="K45" s="36">
        <f t="shared" si="22"/>
        <v>14.44</v>
      </c>
      <c r="L45" s="21">
        <f t="shared" si="23"/>
        <v>28.88</v>
      </c>
      <c r="M45" s="34">
        <v>13</v>
      </c>
      <c r="N45" s="21">
        <f t="shared" si="24"/>
        <v>52</v>
      </c>
      <c r="O45" s="33" t="s">
        <v>95</v>
      </c>
    </row>
    <row r="46" outlineLevel="2" spans="1:15">
      <c r="A46" s="33" t="s">
        <v>16</v>
      </c>
      <c r="B46" s="34">
        <v>162</v>
      </c>
      <c r="C46" s="33" t="s">
        <v>27</v>
      </c>
      <c r="D46" s="34">
        <v>-8</v>
      </c>
      <c r="E46" s="34">
        <v>523.06</v>
      </c>
      <c r="F46" s="34">
        <v>219.83</v>
      </c>
      <c r="G46" s="33">
        <v>2</v>
      </c>
      <c r="H46" s="21">
        <v>2</v>
      </c>
      <c r="I46" s="26">
        <f t="shared" si="21"/>
        <v>4</v>
      </c>
      <c r="J46" s="34">
        <v>7.22</v>
      </c>
      <c r="K46" s="36">
        <f t="shared" si="22"/>
        <v>14.44</v>
      </c>
      <c r="L46" s="21">
        <f t="shared" si="23"/>
        <v>28.88</v>
      </c>
      <c r="M46" s="34">
        <v>13</v>
      </c>
      <c r="N46" s="21">
        <f t="shared" si="24"/>
        <v>52</v>
      </c>
      <c r="O46" s="33" t="s">
        <v>95</v>
      </c>
    </row>
    <row r="47" outlineLevel="2" spans="1:15">
      <c r="A47" s="33" t="s">
        <v>16</v>
      </c>
      <c r="B47" s="34">
        <v>183</v>
      </c>
      <c r="C47" s="33" t="s">
        <v>27</v>
      </c>
      <c r="D47" s="34">
        <v>-8</v>
      </c>
      <c r="E47" s="34">
        <v>413.96</v>
      </c>
      <c r="F47" s="34">
        <v>201.63</v>
      </c>
      <c r="G47" s="33">
        <v>2</v>
      </c>
      <c r="H47" s="21">
        <v>2</v>
      </c>
      <c r="I47" s="26">
        <f t="shared" si="21"/>
        <v>4</v>
      </c>
      <c r="J47" s="34">
        <v>5.24</v>
      </c>
      <c r="K47" s="36">
        <f t="shared" si="22"/>
        <v>10.48</v>
      </c>
      <c r="L47" s="21">
        <f t="shared" si="23"/>
        <v>20.96</v>
      </c>
      <c r="M47" s="34">
        <v>9</v>
      </c>
      <c r="N47" s="21">
        <f t="shared" si="24"/>
        <v>36</v>
      </c>
      <c r="O47" s="33" t="s">
        <v>95</v>
      </c>
    </row>
    <row r="48" outlineLevel="2" spans="1:15">
      <c r="A48" s="33" t="s">
        <v>16</v>
      </c>
      <c r="B48" s="34">
        <v>184</v>
      </c>
      <c r="C48" s="33" t="s">
        <v>27</v>
      </c>
      <c r="D48" s="34">
        <v>-8</v>
      </c>
      <c r="E48" s="34">
        <v>413.96</v>
      </c>
      <c r="F48" s="34">
        <v>201.63</v>
      </c>
      <c r="G48" s="33">
        <v>2</v>
      </c>
      <c r="H48" s="21">
        <v>2</v>
      </c>
      <c r="I48" s="26">
        <f t="shared" si="21"/>
        <v>4</v>
      </c>
      <c r="J48" s="34">
        <v>5.24</v>
      </c>
      <c r="K48" s="36">
        <f t="shared" si="22"/>
        <v>10.48</v>
      </c>
      <c r="L48" s="21">
        <f t="shared" si="23"/>
        <v>20.96</v>
      </c>
      <c r="M48" s="34">
        <v>9</v>
      </c>
      <c r="N48" s="21">
        <f t="shared" si="24"/>
        <v>36</v>
      </c>
      <c r="O48" s="33" t="s">
        <v>95</v>
      </c>
    </row>
    <row r="49" hidden="1" outlineLevel="2" spans="1:15">
      <c r="A49" s="33" t="s">
        <v>16</v>
      </c>
      <c r="B49" s="34">
        <v>141</v>
      </c>
      <c r="C49" s="33" t="s">
        <v>27</v>
      </c>
      <c r="D49" s="34">
        <v>-8</v>
      </c>
      <c r="E49" s="34">
        <v>567.17</v>
      </c>
      <c r="F49" s="34">
        <v>251.09</v>
      </c>
      <c r="G49" s="33">
        <v>4</v>
      </c>
      <c r="H49" s="21">
        <v>2</v>
      </c>
      <c r="I49" s="26">
        <f t="shared" si="21"/>
        <v>8</v>
      </c>
      <c r="J49" s="34">
        <v>8.94</v>
      </c>
      <c r="K49" s="36">
        <f t="shared" si="22"/>
        <v>35.76</v>
      </c>
      <c r="L49" s="21">
        <f t="shared" si="23"/>
        <v>71.52</v>
      </c>
      <c r="M49" s="34">
        <v>12</v>
      </c>
      <c r="N49" s="21">
        <f t="shared" si="24"/>
        <v>96</v>
      </c>
      <c r="O49" s="33"/>
    </row>
    <row r="50" hidden="1" outlineLevel="2" spans="1:15">
      <c r="A50" s="33" t="s">
        <v>16</v>
      </c>
      <c r="B50" s="34">
        <v>435</v>
      </c>
      <c r="C50" s="33" t="s">
        <v>27</v>
      </c>
      <c r="D50" s="34">
        <v>-8</v>
      </c>
      <c r="E50" s="34">
        <v>407.22</v>
      </c>
      <c r="F50" s="34">
        <v>278.99</v>
      </c>
      <c r="G50" s="33">
        <v>4</v>
      </c>
      <c r="H50" s="21">
        <v>2</v>
      </c>
      <c r="I50" s="26">
        <f t="shared" si="21"/>
        <v>8</v>
      </c>
      <c r="J50" s="34">
        <v>7.13</v>
      </c>
      <c r="K50" s="36">
        <f t="shared" si="22"/>
        <v>28.52</v>
      </c>
      <c r="L50" s="21">
        <f t="shared" si="23"/>
        <v>57.04</v>
      </c>
      <c r="M50" s="34">
        <v>12</v>
      </c>
      <c r="N50" s="21">
        <f t="shared" si="24"/>
        <v>96</v>
      </c>
      <c r="O50" s="33"/>
    </row>
    <row r="51" hidden="1" outlineLevel="2" spans="1:15">
      <c r="A51" s="33" t="s">
        <v>16</v>
      </c>
      <c r="B51" s="34">
        <v>436</v>
      </c>
      <c r="C51" s="33" t="s">
        <v>27</v>
      </c>
      <c r="D51" s="34">
        <v>-8</v>
      </c>
      <c r="E51" s="34">
        <v>360</v>
      </c>
      <c r="F51" s="34">
        <v>219.05</v>
      </c>
      <c r="G51" s="33">
        <v>4</v>
      </c>
      <c r="H51" s="21">
        <v>2</v>
      </c>
      <c r="I51" s="26">
        <f t="shared" si="21"/>
        <v>8</v>
      </c>
      <c r="J51" s="34">
        <v>4.95</v>
      </c>
      <c r="K51" s="36">
        <f t="shared" si="22"/>
        <v>19.8</v>
      </c>
      <c r="L51" s="21">
        <f t="shared" si="23"/>
        <v>39.6</v>
      </c>
      <c r="M51" s="34">
        <v>9</v>
      </c>
      <c r="N51" s="21">
        <f t="shared" si="24"/>
        <v>72</v>
      </c>
      <c r="O51" s="33"/>
    </row>
    <row r="52" hidden="1" outlineLevel="2" spans="1:15">
      <c r="A52" s="33" t="s">
        <v>16</v>
      </c>
      <c r="B52" s="34">
        <v>437</v>
      </c>
      <c r="C52" s="33" t="s">
        <v>27</v>
      </c>
      <c r="D52" s="34">
        <v>-8</v>
      </c>
      <c r="E52" s="34">
        <v>360</v>
      </c>
      <c r="F52" s="34">
        <v>216.73</v>
      </c>
      <c r="G52" s="33">
        <v>4</v>
      </c>
      <c r="H52" s="21">
        <v>2</v>
      </c>
      <c r="I52" s="26">
        <f t="shared" si="21"/>
        <v>8</v>
      </c>
      <c r="J52" s="34">
        <v>4.9</v>
      </c>
      <c r="K52" s="36">
        <f t="shared" si="22"/>
        <v>19.6</v>
      </c>
      <c r="L52" s="21">
        <f t="shared" si="23"/>
        <v>39.2</v>
      </c>
      <c r="M52" s="34">
        <v>9</v>
      </c>
      <c r="N52" s="21">
        <f t="shared" si="24"/>
        <v>72</v>
      </c>
      <c r="O52" s="33"/>
    </row>
    <row r="53" hidden="1" outlineLevel="2" spans="1:15">
      <c r="A53" s="33" t="s">
        <v>16</v>
      </c>
      <c r="B53" s="34">
        <v>534</v>
      </c>
      <c r="C53" s="33" t="s">
        <v>27</v>
      </c>
      <c r="D53" s="34">
        <v>-8</v>
      </c>
      <c r="E53" s="34">
        <v>352.77</v>
      </c>
      <c r="F53" s="34">
        <v>273.67</v>
      </c>
      <c r="G53" s="33">
        <v>4</v>
      </c>
      <c r="H53" s="21">
        <v>2</v>
      </c>
      <c r="I53" s="26">
        <f t="shared" si="21"/>
        <v>8</v>
      </c>
      <c r="J53" s="34">
        <v>6.06</v>
      </c>
      <c r="K53" s="36">
        <f t="shared" si="22"/>
        <v>24.24</v>
      </c>
      <c r="L53" s="21">
        <f t="shared" si="23"/>
        <v>48.48</v>
      </c>
      <c r="M53" s="34">
        <v>11</v>
      </c>
      <c r="N53" s="21">
        <f t="shared" si="24"/>
        <v>88</v>
      </c>
      <c r="O53" s="33"/>
    </row>
    <row r="54" hidden="1" outlineLevel="2" spans="1:15">
      <c r="A54" s="33" t="s">
        <v>16</v>
      </c>
      <c r="B54" s="34">
        <v>536</v>
      </c>
      <c r="C54" s="33" t="s">
        <v>27</v>
      </c>
      <c r="D54" s="34">
        <v>-8</v>
      </c>
      <c r="E54" s="34">
        <v>287.24</v>
      </c>
      <c r="F54" s="34">
        <v>225.13</v>
      </c>
      <c r="G54" s="33">
        <v>4</v>
      </c>
      <c r="H54" s="21">
        <v>2</v>
      </c>
      <c r="I54" s="26">
        <f t="shared" si="21"/>
        <v>8</v>
      </c>
      <c r="J54" s="34">
        <v>4.06</v>
      </c>
      <c r="K54" s="36">
        <f t="shared" si="22"/>
        <v>16.24</v>
      </c>
      <c r="L54" s="21">
        <f t="shared" si="23"/>
        <v>32.48</v>
      </c>
      <c r="M54" s="34">
        <v>6</v>
      </c>
      <c r="N54" s="21">
        <f t="shared" si="24"/>
        <v>48</v>
      </c>
      <c r="O54" s="33"/>
    </row>
    <row r="55" hidden="1" outlineLevel="2" spans="1:15">
      <c r="A55" s="33" t="s">
        <v>16</v>
      </c>
      <c r="B55" s="34">
        <v>523</v>
      </c>
      <c r="C55" s="33" t="s">
        <v>27</v>
      </c>
      <c r="D55" s="34">
        <v>-8</v>
      </c>
      <c r="E55" s="34">
        <v>269.54</v>
      </c>
      <c r="F55" s="34">
        <v>180.37</v>
      </c>
      <c r="G55" s="33">
        <v>4</v>
      </c>
      <c r="H55" s="21">
        <v>2</v>
      </c>
      <c r="I55" s="26">
        <f t="shared" si="21"/>
        <v>8</v>
      </c>
      <c r="J55" s="34">
        <v>3.05</v>
      </c>
      <c r="K55" s="36">
        <f t="shared" si="22"/>
        <v>12.2</v>
      </c>
      <c r="L55" s="21">
        <f t="shared" si="23"/>
        <v>24.4</v>
      </c>
      <c r="M55" s="34">
        <v>5</v>
      </c>
      <c r="N55" s="21">
        <f t="shared" si="24"/>
        <v>40</v>
      </c>
      <c r="O55" s="33"/>
    </row>
    <row r="56" hidden="1" outlineLevel="2" spans="1:15">
      <c r="A56" s="33" t="s">
        <v>16</v>
      </c>
      <c r="B56" s="34">
        <v>535</v>
      </c>
      <c r="C56" s="33" t="s">
        <v>27</v>
      </c>
      <c r="D56" s="34">
        <v>-8</v>
      </c>
      <c r="E56" s="34">
        <v>269.54</v>
      </c>
      <c r="F56" s="34">
        <v>180.37</v>
      </c>
      <c r="G56" s="33">
        <v>4</v>
      </c>
      <c r="H56" s="21">
        <v>2</v>
      </c>
      <c r="I56" s="26">
        <f t="shared" si="21"/>
        <v>8</v>
      </c>
      <c r="J56" s="34">
        <v>3.05</v>
      </c>
      <c r="K56" s="36">
        <f t="shared" si="22"/>
        <v>12.2</v>
      </c>
      <c r="L56" s="21">
        <f t="shared" si="23"/>
        <v>24.4</v>
      </c>
      <c r="M56" s="34">
        <v>5</v>
      </c>
      <c r="N56" s="21">
        <f t="shared" si="24"/>
        <v>40</v>
      </c>
      <c r="O56" s="33"/>
    </row>
    <row r="57" hidden="1" outlineLevel="2" spans="1:15">
      <c r="A57" s="33" t="s">
        <v>16</v>
      </c>
      <c r="B57" s="34">
        <v>524</v>
      </c>
      <c r="C57" s="33" t="s">
        <v>27</v>
      </c>
      <c r="D57" s="34">
        <v>-8</v>
      </c>
      <c r="E57" s="34">
        <v>254.18</v>
      </c>
      <c r="F57" s="34">
        <v>178.44</v>
      </c>
      <c r="G57" s="33">
        <v>4</v>
      </c>
      <c r="H57" s="21">
        <v>2</v>
      </c>
      <c r="I57" s="26">
        <f t="shared" si="21"/>
        <v>8</v>
      </c>
      <c r="J57" s="34">
        <v>2.85</v>
      </c>
      <c r="K57" s="36">
        <f t="shared" si="22"/>
        <v>11.4</v>
      </c>
      <c r="L57" s="21">
        <f t="shared" si="23"/>
        <v>22.8</v>
      </c>
      <c r="M57" s="34">
        <v>5</v>
      </c>
      <c r="N57" s="21">
        <f t="shared" si="24"/>
        <v>40</v>
      </c>
      <c r="O57" s="33"/>
    </row>
    <row r="58" hidden="1" outlineLevel="1" spans="1:15">
      <c r="A58" s="33">
        <v>6</v>
      </c>
      <c r="B58" s="34"/>
      <c r="C58" s="33"/>
      <c r="D58" s="35" t="s">
        <v>142</v>
      </c>
      <c r="E58" s="34"/>
      <c r="F58" s="34"/>
      <c r="G58" s="33"/>
      <c r="H58" s="21"/>
      <c r="I58" s="26">
        <f t="shared" ref="I58:N58" si="25">SUBTOTAL(9,I35:I57)</f>
        <v>56</v>
      </c>
      <c r="J58" s="34"/>
      <c r="K58" s="36"/>
      <c r="L58" s="21">
        <f t="shared" si="25"/>
        <v>641.28</v>
      </c>
      <c r="M58" s="34"/>
      <c r="N58" s="21">
        <f t="shared" si="25"/>
        <v>800</v>
      </c>
      <c r="O58" s="33"/>
    </row>
    <row r="59" hidden="1" outlineLevel="2" spans="1:15">
      <c r="A59" s="33" t="s">
        <v>16</v>
      </c>
      <c r="B59" s="34">
        <v>322</v>
      </c>
      <c r="C59" s="33" t="s">
        <v>27</v>
      </c>
      <c r="D59" s="34">
        <v>-12</v>
      </c>
      <c r="E59" s="34">
        <v>438.04</v>
      </c>
      <c r="F59" s="34">
        <v>208.92</v>
      </c>
      <c r="G59" s="33">
        <v>4</v>
      </c>
      <c r="H59" s="21">
        <v>2</v>
      </c>
      <c r="I59" s="26">
        <f t="shared" ref="I59:I61" si="26">H59*G59</f>
        <v>8</v>
      </c>
      <c r="J59" s="34">
        <v>8.62</v>
      </c>
      <c r="K59" s="36">
        <f t="shared" ref="K59:K61" si="27">J59*G59</f>
        <v>34.48</v>
      </c>
      <c r="L59" s="21">
        <f t="shared" ref="L59:L61" si="28">J59*I59</f>
        <v>68.96</v>
      </c>
      <c r="M59" s="34">
        <v>7</v>
      </c>
      <c r="N59" s="21">
        <f t="shared" ref="N59:N61" si="29">M59*I59</f>
        <v>56</v>
      </c>
      <c r="O59" s="33"/>
    </row>
    <row r="60" hidden="1" outlineLevel="2" spans="1:15">
      <c r="A60" s="33" t="s">
        <v>16</v>
      </c>
      <c r="B60" s="34">
        <v>227</v>
      </c>
      <c r="C60" s="33" t="s">
        <v>27</v>
      </c>
      <c r="D60" s="34">
        <v>-12</v>
      </c>
      <c r="E60" s="34">
        <v>435.19</v>
      </c>
      <c r="F60" s="34">
        <v>184.9</v>
      </c>
      <c r="G60" s="33">
        <v>4</v>
      </c>
      <c r="H60" s="21">
        <v>2</v>
      </c>
      <c r="I60" s="26">
        <f t="shared" si="26"/>
        <v>8</v>
      </c>
      <c r="J60" s="34">
        <v>7.58</v>
      </c>
      <c r="K60" s="36">
        <f t="shared" si="27"/>
        <v>30.32</v>
      </c>
      <c r="L60" s="21">
        <f t="shared" si="28"/>
        <v>60.64</v>
      </c>
      <c r="M60" s="34">
        <v>7</v>
      </c>
      <c r="N60" s="21">
        <f t="shared" si="29"/>
        <v>56</v>
      </c>
      <c r="O60" s="33"/>
    </row>
    <row r="61" hidden="1" outlineLevel="2" spans="1:15">
      <c r="A61" s="33" t="s">
        <v>16</v>
      </c>
      <c r="B61" s="34">
        <v>187</v>
      </c>
      <c r="C61" s="33" t="s">
        <v>27</v>
      </c>
      <c r="D61" s="34">
        <v>-12</v>
      </c>
      <c r="E61" s="34">
        <v>434.61</v>
      </c>
      <c r="F61" s="34">
        <v>201.99</v>
      </c>
      <c r="G61" s="33">
        <v>4</v>
      </c>
      <c r="H61" s="21">
        <v>2</v>
      </c>
      <c r="I61" s="26">
        <f t="shared" si="26"/>
        <v>8</v>
      </c>
      <c r="J61" s="34">
        <v>8.27</v>
      </c>
      <c r="K61" s="36">
        <f t="shared" si="27"/>
        <v>33.08</v>
      </c>
      <c r="L61" s="21">
        <f t="shared" si="28"/>
        <v>66.16</v>
      </c>
      <c r="M61" s="34">
        <v>7</v>
      </c>
      <c r="N61" s="21">
        <f t="shared" si="29"/>
        <v>56</v>
      </c>
      <c r="O61" s="33"/>
    </row>
    <row r="62" hidden="1" outlineLevel="1" collapsed="1" spans="1:15">
      <c r="A62" s="33">
        <v>7</v>
      </c>
      <c r="B62" s="34"/>
      <c r="C62" s="33"/>
      <c r="D62" s="35" t="s">
        <v>143</v>
      </c>
      <c r="E62" s="34"/>
      <c r="F62" s="34"/>
      <c r="G62" s="33"/>
      <c r="H62" s="21"/>
      <c r="I62" s="26">
        <f t="shared" ref="I62:N62" si="30">SUBTOTAL(9,I59:I61)</f>
        <v>0</v>
      </c>
      <c r="J62" s="34"/>
      <c r="K62" s="36"/>
      <c r="L62" s="21">
        <f t="shared" si="30"/>
        <v>0</v>
      </c>
      <c r="M62" s="34"/>
      <c r="N62" s="21">
        <f t="shared" si="30"/>
        <v>0</v>
      </c>
      <c r="O62" s="33"/>
    </row>
    <row r="63" hidden="1" outlineLevel="2" spans="1:15">
      <c r="A63" s="33" t="s">
        <v>16</v>
      </c>
      <c r="B63" s="34">
        <v>1153</v>
      </c>
      <c r="C63" s="33"/>
      <c r="D63" s="34">
        <v>-2</v>
      </c>
      <c r="E63" s="34">
        <v>310</v>
      </c>
      <c r="F63" s="34">
        <v>105</v>
      </c>
      <c r="G63" s="33">
        <v>8</v>
      </c>
      <c r="H63" s="21">
        <v>1</v>
      </c>
      <c r="I63" s="26">
        <f t="shared" ref="I63:I65" si="31">H63*G63</f>
        <v>8</v>
      </c>
      <c r="J63" s="34">
        <v>0.51</v>
      </c>
      <c r="K63" s="36">
        <f t="shared" ref="K63:K65" si="32">J63*G63</f>
        <v>4.08</v>
      </c>
      <c r="L63" s="21">
        <f t="shared" ref="L63:L65" si="33">J63*I63</f>
        <v>4.08</v>
      </c>
      <c r="M63" s="34">
        <v>6</v>
      </c>
      <c r="N63" s="21">
        <f t="shared" ref="N63:N65" si="34">M63*I63</f>
        <v>48</v>
      </c>
      <c r="O63" s="33"/>
    </row>
    <row r="64" hidden="1" outlineLevel="2" spans="1:15">
      <c r="A64" s="33" t="s">
        <v>16</v>
      </c>
      <c r="B64" s="34">
        <v>1325</v>
      </c>
      <c r="C64" s="33"/>
      <c r="D64" s="34">
        <v>-2</v>
      </c>
      <c r="E64" s="34">
        <v>310</v>
      </c>
      <c r="F64" s="34">
        <v>105</v>
      </c>
      <c r="G64" s="33">
        <v>8</v>
      </c>
      <c r="H64" s="21">
        <v>1</v>
      </c>
      <c r="I64" s="26">
        <f t="shared" si="31"/>
        <v>8</v>
      </c>
      <c r="J64" s="34">
        <v>0.51</v>
      </c>
      <c r="K64" s="36">
        <f t="shared" si="32"/>
        <v>4.08</v>
      </c>
      <c r="L64" s="21">
        <f t="shared" si="33"/>
        <v>4.08</v>
      </c>
      <c r="M64" s="34">
        <v>6</v>
      </c>
      <c r="N64" s="21">
        <f t="shared" si="34"/>
        <v>48</v>
      </c>
      <c r="O64" s="33"/>
    </row>
    <row r="65" hidden="1" outlineLevel="2" spans="1:15">
      <c r="A65" s="33" t="s">
        <v>16</v>
      </c>
      <c r="B65" s="34">
        <v>624</v>
      </c>
      <c r="C65" s="33"/>
      <c r="D65" s="34">
        <v>-2</v>
      </c>
      <c r="E65" s="34">
        <v>240</v>
      </c>
      <c r="F65" s="34">
        <v>60</v>
      </c>
      <c r="G65" s="33">
        <v>8</v>
      </c>
      <c r="H65" s="21">
        <v>2</v>
      </c>
      <c r="I65" s="26">
        <f t="shared" si="31"/>
        <v>16</v>
      </c>
      <c r="J65" s="34">
        <v>0.23</v>
      </c>
      <c r="K65" s="36">
        <f t="shared" si="32"/>
        <v>1.84</v>
      </c>
      <c r="L65" s="21">
        <f t="shared" si="33"/>
        <v>3.68</v>
      </c>
      <c r="M65" s="34">
        <v>4</v>
      </c>
      <c r="N65" s="21">
        <f t="shared" si="34"/>
        <v>64</v>
      </c>
      <c r="O65" s="33"/>
    </row>
    <row r="66" hidden="1" outlineLevel="1" collapsed="1" spans="1:15">
      <c r="A66" s="33">
        <v>8</v>
      </c>
      <c r="B66" s="34"/>
      <c r="C66" s="33"/>
      <c r="D66" s="35" t="s">
        <v>144</v>
      </c>
      <c r="E66" s="34"/>
      <c r="F66" s="34"/>
      <c r="G66" s="33"/>
      <c r="H66" s="21"/>
      <c r="I66" s="26">
        <f t="shared" ref="I66:N66" si="35">SUBTOTAL(9,I63:I65)</f>
        <v>0</v>
      </c>
      <c r="J66" s="34"/>
      <c r="K66" s="36"/>
      <c r="L66" s="21">
        <f t="shared" si="35"/>
        <v>0</v>
      </c>
      <c r="M66" s="34"/>
      <c r="N66" s="21">
        <f t="shared" si="35"/>
        <v>0</v>
      </c>
      <c r="O66" s="33"/>
    </row>
    <row r="67" hidden="1" outlineLevel="2" spans="1:15">
      <c r="A67" s="33" t="s">
        <v>16</v>
      </c>
      <c r="B67" s="34">
        <v>549</v>
      </c>
      <c r="C67" s="33"/>
      <c r="D67" s="34">
        <v>-3</v>
      </c>
      <c r="E67" s="34">
        <v>240</v>
      </c>
      <c r="F67" s="34">
        <v>60</v>
      </c>
      <c r="G67" s="33">
        <v>8</v>
      </c>
      <c r="H67" s="21">
        <v>2</v>
      </c>
      <c r="I67" s="26">
        <f t="shared" ref="I67:I77" si="36">H67*G67</f>
        <v>16</v>
      </c>
      <c r="J67" s="34">
        <v>0.34</v>
      </c>
      <c r="K67" s="36">
        <f t="shared" ref="K67:K77" si="37">J67*G67</f>
        <v>2.72</v>
      </c>
      <c r="L67" s="21">
        <f t="shared" ref="L67:L77" si="38">J67*I67</f>
        <v>5.44</v>
      </c>
      <c r="M67" s="34">
        <v>4</v>
      </c>
      <c r="N67" s="21">
        <f t="shared" ref="N67:N77" si="39">M67*I67</f>
        <v>64</v>
      </c>
      <c r="O67" s="33"/>
    </row>
    <row r="68" hidden="1" outlineLevel="1" collapsed="1" spans="1:15">
      <c r="A68" s="33">
        <v>9</v>
      </c>
      <c r="B68" s="34"/>
      <c r="C68" s="33"/>
      <c r="D68" s="35" t="s">
        <v>145</v>
      </c>
      <c r="E68" s="34"/>
      <c r="F68" s="34"/>
      <c r="G68" s="33"/>
      <c r="H68" s="21"/>
      <c r="I68" s="26">
        <f t="shared" ref="I68:N68" si="40">SUBTOTAL(9,I67)</f>
        <v>0</v>
      </c>
      <c r="J68" s="34"/>
      <c r="K68" s="36"/>
      <c r="L68" s="21">
        <f t="shared" si="40"/>
        <v>0</v>
      </c>
      <c r="M68" s="34"/>
      <c r="N68" s="21">
        <f t="shared" si="40"/>
        <v>0</v>
      </c>
      <c r="O68" s="33"/>
    </row>
    <row r="69" hidden="1" outlineLevel="2" spans="1:15">
      <c r="A69" s="33" t="s">
        <v>16</v>
      </c>
      <c r="B69" s="34">
        <v>837</v>
      </c>
      <c r="C69" s="33"/>
      <c r="D69" s="34">
        <v>-4</v>
      </c>
      <c r="E69" s="34">
        <v>1682.35</v>
      </c>
      <c r="F69" s="34">
        <v>755.39</v>
      </c>
      <c r="G69" s="33">
        <v>2</v>
      </c>
      <c r="H69" s="21">
        <v>2</v>
      </c>
      <c r="I69" s="26">
        <f t="shared" si="36"/>
        <v>4</v>
      </c>
      <c r="J69" s="34">
        <v>39.9</v>
      </c>
      <c r="K69" s="36">
        <f t="shared" si="37"/>
        <v>79.8</v>
      </c>
      <c r="L69" s="21">
        <f t="shared" si="38"/>
        <v>159.6</v>
      </c>
      <c r="M69" s="34">
        <v>19</v>
      </c>
      <c r="N69" s="21">
        <f t="shared" si="39"/>
        <v>76</v>
      </c>
      <c r="O69" s="33" t="s">
        <v>109</v>
      </c>
    </row>
    <row r="70" hidden="1" outlineLevel="1" collapsed="1" spans="1:15">
      <c r="A70" s="33">
        <v>10</v>
      </c>
      <c r="B70" s="34"/>
      <c r="C70" s="33"/>
      <c r="D70" s="35" t="s">
        <v>146</v>
      </c>
      <c r="E70" s="34"/>
      <c r="F70" s="34"/>
      <c r="G70" s="33"/>
      <c r="H70" s="21"/>
      <c r="I70" s="26">
        <f t="shared" ref="I70:N70" si="41">SUBTOTAL(9,I69)</f>
        <v>0</v>
      </c>
      <c r="J70" s="34"/>
      <c r="K70" s="36"/>
      <c r="L70" s="21">
        <f t="shared" si="41"/>
        <v>0</v>
      </c>
      <c r="M70" s="34"/>
      <c r="N70" s="21">
        <f t="shared" si="41"/>
        <v>0</v>
      </c>
      <c r="O70" s="33"/>
    </row>
    <row r="71" hidden="1" outlineLevel="2" spans="1:15">
      <c r="A71" s="33" t="s">
        <v>16</v>
      </c>
      <c r="B71" s="34">
        <v>193</v>
      </c>
      <c r="C71" s="33"/>
      <c r="D71" s="34">
        <v>-5</v>
      </c>
      <c r="E71" s="34">
        <v>348.53</v>
      </c>
      <c r="F71" s="34">
        <v>201.14</v>
      </c>
      <c r="G71" s="33">
        <v>4</v>
      </c>
      <c r="H71" s="21">
        <v>2</v>
      </c>
      <c r="I71" s="26">
        <f t="shared" si="36"/>
        <v>8</v>
      </c>
      <c r="J71" s="34">
        <v>2.75</v>
      </c>
      <c r="K71" s="36">
        <f t="shared" si="37"/>
        <v>11</v>
      </c>
      <c r="L71" s="21">
        <f t="shared" si="38"/>
        <v>22</v>
      </c>
      <c r="M71" s="34">
        <v>9</v>
      </c>
      <c r="N71" s="21">
        <f t="shared" si="39"/>
        <v>72</v>
      </c>
      <c r="O71" s="33"/>
    </row>
    <row r="72" hidden="1" outlineLevel="2" spans="1:15">
      <c r="A72" s="33" t="s">
        <v>16</v>
      </c>
      <c r="B72" s="34">
        <v>321</v>
      </c>
      <c r="C72" s="33"/>
      <c r="D72" s="34">
        <v>-5</v>
      </c>
      <c r="E72" s="34">
        <v>327.32</v>
      </c>
      <c r="F72" s="34">
        <v>137.91</v>
      </c>
      <c r="G72" s="33">
        <v>4</v>
      </c>
      <c r="H72" s="21">
        <v>2</v>
      </c>
      <c r="I72" s="26">
        <f t="shared" si="36"/>
        <v>8</v>
      </c>
      <c r="J72" s="34">
        <v>1.77</v>
      </c>
      <c r="K72" s="36">
        <f t="shared" si="37"/>
        <v>7.08</v>
      </c>
      <c r="L72" s="21">
        <f t="shared" si="38"/>
        <v>14.16</v>
      </c>
      <c r="M72" s="34">
        <v>5</v>
      </c>
      <c r="N72" s="21">
        <f t="shared" si="39"/>
        <v>40</v>
      </c>
      <c r="O72" s="33"/>
    </row>
    <row r="73" hidden="1" outlineLevel="2" spans="1:15">
      <c r="A73" s="33" t="s">
        <v>16</v>
      </c>
      <c r="B73" s="34">
        <v>226</v>
      </c>
      <c r="C73" s="33"/>
      <c r="D73" s="34">
        <v>-5</v>
      </c>
      <c r="E73" s="34">
        <v>316.85</v>
      </c>
      <c r="F73" s="34">
        <v>140.86</v>
      </c>
      <c r="G73" s="33">
        <v>4</v>
      </c>
      <c r="H73" s="21">
        <v>2</v>
      </c>
      <c r="I73" s="26">
        <f t="shared" si="36"/>
        <v>8</v>
      </c>
      <c r="J73" s="34">
        <v>1.75</v>
      </c>
      <c r="K73" s="36">
        <f t="shared" si="37"/>
        <v>7</v>
      </c>
      <c r="L73" s="21">
        <f t="shared" si="38"/>
        <v>14</v>
      </c>
      <c r="M73" s="34">
        <v>5</v>
      </c>
      <c r="N73" s="21">
        <f t="shared" si="39"/>
        <v>40</v>
      </c>
      <c r="O73" s="33"/>
    </row>
    <row r="74" hidden="1" outlineLevel="2" spans="1:15">
      <c r="A74" s="33" t="s">
        <v>16</v>
      </c>
      <c r="B74" s="34">
        <v>186</v>
      </c>
      <c r="C74" s="33"/>
      <c r="D74" s="34">
        <v>-5</v>
      </c>
      <c r="E74" s="34">
        <v>221.37</v>
      </c>
      <c r="F74" s="34">
        <v>130.91</v>
      </c>
      <c r="G74" s="33">
        <v>4</v>
      </c>
      <c r="H74" s="21">
        <v>2</v>
      </c>
      <c r="I74" s="26">
        <f t="shared" si="36"/>
        <v>8</v>
      </c>
      <c r="J74" s="34">
        <v>1.14</v>
      </c>
      <c r="K74" s="36">
        <f t="shared" si="37"/>
        <v>4.56</v>
      </c>
      <c r="L74" s="21">
        <f t="shared" si="38"/>
        <v>9.12</v>
      </c>
      <c r="M74" s="34">
        <v>5</v>
      </c>
      <c r="N74" s="21">
        <f t="shared" si="39"/>
        <v>40</v>
      </c>
      <c r="O74" s="33"/>
    </row>
    <row r="75" hidden="1" outlineLevel="2" spans="1:15">
      <c r="A75" s="33" t="s">
        <v>16</v>
      </c>
      <c r="B75" s="34">
        <v>185</v>
      </c>
      <c r="C75" s="33"/>
      <c r="D75" s="34">
        <v>-5</v>
      </c>
      <c r="E75" s="34">
        <v>220</v>
      </c>
      <c r="F75" s="34">
        <v>131.99</v>
      </c>
      <c r="G75" s="33">
        <v>4</v>
      </c>
      <c r="H75" s="21">
        <v>2</v>
      </c>
      <c r="I75" s="26">
        <f t="shared" si="36"/>
        <v>8</v>
      </c>
      <c r="J75" s="34">
        <v>1.14</v>
      </c>
      <c r="K75" s="36">
        <f t="shared" si="37"/>
        <v>4.56</v>
      </c>
      <c r="L75" s="21">
        <f t="shared" si="38"/>
        <v>9.12</v>
      </c>
      <c r="M75" s="34">
        <v>5</v>
      </c>
      <c r="N75" s="21">
        <f t="shared" si="39"/>
        <v>40</v>
      </c>
      <c r="O75" s="33"/>
    </row>
    <row r="76" hidden="1" outlineLevel="2" spans="1:15">
      <c r="A76" s="33" t="s">
        <v>16</v>
      </c>
      <c r="B76" s="34">
        <v>1122</v>
      </c>
      <c r="C76" s="33"/>
      <c r="D76" s="34">
        <v>-5</v>
      </c>
      <c r="E76" s="34">
        <v>210</v>
      </c>
      <c r="F76" s="34">
        <v>139.8</v>
      </c>
      <c r="G76" s="33">
        <v>8</v>
      </c>
      <c r="H76" s="21">
        <v>1</v>
      </c>
      <c r="I76" s="26">
        <f t="shared" si="36"/>
        <v>8</v>
      </c>
      <c r="J76" s="34">
        <v>1.15</v>
      </c>
      <c r="K76" s="36">
        <f t="shared" si="37"/>
        <v>9.2</v>
      </c>
      <c r="L76" s="21">
        <f t="shared" si="38"/>
        <v>9.2</v>
      </c>
      <c r="M76" s="34">
        <v>5</v>
      </c>
      <c r="N76" s="21">
        <f t="shared" si="39"/>
        <v>40</v>
      </c>
      <c r="O76" s="33"/>
    </row>
    <row r="77" hidden="1" outlineLevel="2" spans="1:15">
      <c r="A77" s="33" t="s">
        <v>16</v>
      </c>
      <c r="B77" s="34">
        <v>149</v>
      </c>
      <c r="C77" s="33"/>
      <c r="D77" s="34">
        <v>-5</v>
      </c>
      <c r="E77" s="34">
        <v>208.63</v>
      </c>
      <c r="F77" s="34">
        <v>169.42</v>
      </c>
      <c r="G77" s="33">
        <v>4</v>
      </c>
      <c r="H77" s="21">
        <v>2</v>
      </c>
      <c r="I77" s="26">
        <f t="shared" si="36"/>
        <v>8</v>
      </c>
      <c r="J77" s="34">
        <v>1.39</v>
      </c>
      <c r="K77" s="36">
        <f t="shared" si="37"/>
        <v>5.56</v>
      </c>
      <c r="L77" s="21">
        <f t="shared" si="38"/>
        <v>11.12</v>
      </c>
      <c r="M77" s="34">
        <v>7</v>
      </c>
      <c r="N77" s="21">
        <f t="shared" si="39"/>
        <v>56</v>
      </c>
      <c r="O77" s="33"/>
    </row>
    <row r="78" hidden="1" outlineLevel="1" collapsed="1" spans="1:15">
      <c r="A78" s="33">
        <v>11</v>
      </c>
      <c r="B78" s="34"/>
      <c r="C78" s="33"/>
      <c r="D78" s="35" t="s">
        <v>147</v>
      </c>
      <c r="E78" s="34"/>
      <c r="F78" s="34"/>
      <c r="G78" s="33"/>
      <c r="H78" s="21"/>
      <c r="I78" s="26">
        <f t="shared" ref="I78:N78" si="42">SUBTOTAL(9,I71:I77)</f>
        <v>0</v>
      </c>
      <c r="J78" s="34"/>
      <c r="K78" s="36"/>
      <c r="L78" s="21">
        <f t="shared" si="42"/>
        <v>0</v>
      </c>
      <c r="M78" s="34"/>
      <c r="N78" s="21">
        <f t="shared" si="42"/>
        <v>0</v>
      </c>
      <c r="O78" s="33"/>
    </row>
    <row r="79" outlineLevel="2" spans="1:15">
      <c r="A79" s="33" t="s">
        <v>16</v>
      </c>
      <c r="B79" s="34">
        <v>1333</v>
      </c>
      <c r="C79" s="33"/>
      <c r="D79" s="34">
        <v>-6</v>
      </c>
      <c r="E79" s="34">
        <v>251.96</v>
      </c>
      <c r="F79" s="34">
        <v>164.74</v>
      </c>
      <c r="G79" s="33">
        <v>4</v>
      </c>
      <c r="H79" s="21">
        <v>1</v>
      </c>
      <c r="I79" s="26">
        <f t="shared" ref="I79:I106" si="43">H79*G79</f>
        <v>4</v>
      </c>
      <c r="J79" s="34">
        <v>1.95</v>
      </c>
      <c r="K79" s="36">
        <f t="shared" ref="K79:K106" si="44">J79*G79</f>
        <v>7.8</v>
      </c>
      <c r="L79" s="21">
        <f t="shared" ref="L79:L106" si="45">J79*I79</f>
        <v>7.8</v>
      </c>
      <c r="M79" s="34">
        <v>6</v>
      </c>
      <c r="N79" s="21">
        <f t="shared" ref="N79:N106" si="46">M79*I79</f>
        <v>24</v>
      </c>
      <c r="O79" s="33" t="s">
        <v>95</v>
      </c>
    </row>
    <row r="80" outlineLevel="2" spans="1:15">
      <c r="A80" s="33" t="s">
        <v>16</v>
      </c>
      <c r="B80" s="34">
        <v>1334</v>
      </c>
      <c r="C80" s="33"/>
      <c r="D80" s="34">
        <v>-6</v>
      </c>
      <c r="E80" s="34">
        <v>251.96</v>
      </c>
      <c r="F80" s="34">
        <v>164.74</v>
      </c>
      <c r="G80" s="33">
        <v>4</v>
      </c>
      <c r="H80" s="21">
        <v>1</v>
      </c>
      <c r="I80" s="26">
        <f t="shared" si="43"/>
        <v>4</v>
      </c>
      <c r="J80" s="34">
        <v>1.96</v>
      </c>
      <c r="K80" s="36">
        <f t="shared" si="44"/>
        <v>7.84</v>
      </c>
      <c r="L80" s="21">
        <f t="shared" si="45"/>
        <v>7.84</v>
      </c>
      <c r="M80" s="34">
        <v>6</v>
      </c>
      <c r="N80" s="21">
        <f t="shared" si="46"/>
        <v>24</v>
      </c>
      <c r="O80" s="33" t="s">
        <v>95</v>
      </c>
    </row>
    <row r="81" outlineLevel="2" spans="1:15">
      <c r="A81" s="33" t="s">
        <v>16</v>
      </c>
      <c r="B81" s="34">
        <v>1134</v>
      </c>
      <c r="C81" s="33"/>
      <c r="D81" s="34">
        <v>-6</v>
      </c>
      <c r="E81" s="34">
        <v>238.44</v>
      </c>
      <c r="F81" s="34">
        <v>185.49</v>
      </c>
      <c r="G81" s="33">
        <v>4</v>
      </c>
      <c r="H81" s="21">
        <v>1</v>
      </c>
      <c r="I81" s="26">
        <f t="shared" si="43"/>
        <v>4</v>
      </c>
      <c r="J81" s="34">
        <v>2.08</v>
      </c>
      <c r="K81" s="36">
        <f t="shared" si="44"/>
        <v>8.32</v>
      </c>
      <c r="L81" s="21">
        <f t="shared" si="45"/>
        <v>8.32</v>
      </c>
      <c r="M81" s="34">
        <v>6</v>
      </c>
      <c r="N81" s="21">
        <f t="shared" si="46"/>
        <v>24</v>
      </c>
      <c r="O81" s="33" t="s">
        <v>95</v>
      </c>
    </row>
    <row r="82" outlineLevel="2" spans="1:15">
      <c r="A82" s="33" t="s">
        <v>16</v>
      </c>
      <c r="B82" s="34">
        <v>1135</v>
      </c>
      <c r="C82" s="33"/>
      <c r="D82" s="34">
        <v>-6</v>
      </c>
      <c r="E82" s="34">
        <v>238.44</v>
      </c>
      <c r="F82" s="34">
        <v>185.49</v>
      </c>
      <c r="G82" s="33">
        <v>4</v>
      </c>
      <c r="H82" s="21">
        <v>1</v>
      </c>
      <c r="I82" s="26">
        <f t="shared" si="43"/>
        <v>4</v>
      </c>
      <c r="J82" s="34">
        <v>2.08</v>
      </c>
      <c r="K82" s="36">
        <f t="shared" si="44"/>
        <v>8.32</v>
      </c>
      <c r="L82" s="21">
        <f t="shared" si="45"/>
        <v>8.32</v>
      </c>
      <c r="M82" s="34">
        <v>6</v>
      </c>
      <c r="N82" s="21">
        <f t="shared" si="46"/>
        <v>24</v>
      </c>
      <c r="O82" s="33" t="s">
        <v>95</v>
      </c>
    </row>
    <row r="83" outlineLevel="2" spans="1:15">
      <c r="A83" s="33" t="s">
        <v>16</v>
      </c>
      <c r="B83" s="34">
        <v>1331</v>
      </c>
      <c r="C83" s="33"/>
      <c r="D83" s="34">
        <v>-6</v>
      </c>
      <c r="E83" s="34">
        <v>212.87</v>
      </c>
      <c r="F83" s="34">
        <v>130</v>
      </c>
      <c r="G83" s="33">
        <v>4</v>
      </c>
      <c r="H83" s="21">
        <v>1</v>
      </c>
      <c r="I83" s="26">
        <f t="shared" si="43"/>
        <v>4</v>
      </c>
      <c r="J83" s="34">
        <v>1.3</v>
      </c>
      <c r="K83" s="36">
        <f t="shared" si="44"/>
        <v>5.2</v>
      </c>
      <c r="L83" s="21">
        <f t="shared" si="45"/>
        <v>5.2</v>
      </c>
      <c r="M83" s="34">
        <v>4</v>
      </c>
      <c r="N83" s="21">
        <f t="shared" si="46"/>
        <v>16</v>
      </c>
      <c r="O83" s="33" t="s">
        <v>95</v>
      </c>
    </row>
    <row r="84" outlineLevel="2" spans="1:15">
      <c r="A84" s="33" t="s">
        <v>16</v>
      </c>
      <c r="B84" s="34">
        <v>1332</v>
      </c>
      <c r="C84" s="33"/>
      <c r="D84" s="34">
        <v>-6</v>
      </c>
      <c r="E84" s="34">
        <v>212.87</v>
      </c>
      <c r="F84" s="34">
        <v>130</v>
      </c>
      <c r="G84" s="33">
        <v>4</v>
      </c>
      <c r="H84" s="21">
        <v>1</v>
      </c>
      <c r="I84" s="26">
        <f t="shared" si="43"/>
        <v>4</v>
      </c>
      <c r="J84" s="34">
        <v>1.3</v>
      </c>
      <c r="K84" s="36">
        <f t="shared" si="44"/>
        <v>5.2</v>
      </c>
      <c r="L84" s="21">
        <f t="shared" si="45"/>
        <v>5.2</v>
      </c>
      <c r="M84" s="34">
        <v>4</v>
      </c>
      <c r="N84" s="21">
        <f t="shared" si="46"/>
        <v>16</v>
      </c>
      <c r="O84" s="33" t="s">
        <v>95</v>
      </c>
    </row>
    <row r="85" outlineLevel="2" spans="1:15">
      <c r="A85" s="33" t="s">
        <v>16</v>
      </c>
      <c r="B85" s="34">
        <v>1136</v>
      </c>
      <c r="C85" s="33"/>
      <c r="D85" s="34">
        <v>-6</v>
      </c>
      <c r="E85" s="34">
        <v>182.03</v>
      </c>
      <c r="F85" s="34">
        <v>140</v>
      </c>
      <c r="G85" s="33">
        <v>4</v>
      </c>
      <c r="H85" s="21">
        <v>1</v>
      </c>
      <c r="I85" s="26">
        <f t="shared" si="43"/>
        <v>4</v>
      </c>
      <c r="J85" s="34">
        <v>1.2</v>
      </c>
      <c r="K85" s="36">
        <f t="shared" si="44"/>
        <v>4.8</v>
      </c>
      <c r="L85" s="21">
        <f t="shared" si="45"/>
        <v>4.8</v>
      </c>
      <c r="M85" s="34">
        <v>3</v>
      </c>
      <c r="N85" s="21">
        <f t="shared" si="46"/>
        <v>12</v>
      </c>
      <c r="O85" s="33" t="s">
        <v>95</v>
      </c>
    </row>
    <row r="86" outlineLevel="2" spans="1:15">
      <c r="A86" s="33" t="s">
        <v>16</v>
      </c>
      <c r="B86" s="34">
        <v>1137</v>
      </c>
      <c r="C86" s="33"/>
      <c r="D86" s="34">
        <v>-6</v>
      </c>
      <c r="E86" s="34">
        <v>182.03</v>
      </c>
      <c r="F86" s="34">
        <v>140</v>
      </c>
      <c r="G86" s="33">
        <v>4</v>
      </c>
      <c r="H86" s="21">
        <v>1</v>
      </c>
      <c r="I86" s="26">
        <f t="shared" si="43"/>
        <v>4</v>
      </c>
      <c r="J86" s="34">
        <v>1.2</v>
      </c>
      <c r="K86" s="36">
        <f t="shared" si="44"/>
        <v>4.8</v>
      </c>
      <c r="L86" s="21">
        <f t="shared" si="45"/>
        <v>4.8</v>
      </c>
      <c r="M86" s="34">
        <v>3</v>
      </c>
      <c r="N86" s="21">
        <f t="shared" si="46"/>
        <v>12</v>
      </c>
      <c r="O86" s="33" t="s">
        <v>95</v>
      </c>
    </row>
    <row r="87" outlineLevel="2" spans="1:15">
      <c r="A87" s="33" t="s">
        <v>16</v>
      </c>
      <c r="B87" s="34">
        <v>1337</v>
      </c>
      <c r="C87" s="33"/>
      <c r="D87" s="34">
        <v>-6</v>
      </c>
      <c r="E87" s="34">
        <v>172.12</v>
      </c>
      <c r="F87" s="34">
        <v>167.01</v>
      </c>
      <c r="G87" s="33">
        <v>4</v>
      </c>
      <c r="H87" s="21">
        <v>1</v>
      </c>
      <c r="I87" s="26">
        <f t="shared" si="43"/>
        <v>4</v>
      </c>
      <c r="J87" s="34">
        <v>1.35</v>
      </c>
      <c r="K87" s="36">
        <f t="shared" si="44"/>
        <v>5.4</v>
      </c>
      <c r="L87" s="21">
        <f t="shared" si="45"/>
        <v>5.4</v>
      </c>
      <c r="M87" s="34">
        <v>3</v>
      </c>
      <c r="N87" s="21">
        <f t="shared" si="46"/>
        <v>12</v>
      </c>
      <c r="O87" s="33" t="s">
        <v>95</v>
      </c>
    </row>
    <row r="88" outlineLevel="2" spans="1:15">
      <c r="A88" s="33" t="s">
        <v>16</v>
      </c>
      <c r="B88" s="34">
        <v>1338</v>
      </c>
      <c r="C88" s="33"/>
      <c r="D88" s="34">
        <v>-6</v>
      </c>
      <c r="E88" s="34">
        <v>172.12</v>
      </c>
      <c r="F88" s="34">
        <v>167.01</v>
      </c>
      <c r="G88" s="33">
        <v>4</v>
      </c>
      <c r="H88" s="21">
        <v>1</v>
      </c>
      <c r="I88" s="26">
        <f t="shared" si="43"/>
        <v>4</v>
      </c>
      <c r="J88" s="34">
        <v>1.35</v>
      </c>
      <c r="K88" s="36">
        <f t="shared" si="44"/>
        <v>5.4</v>
      </c>
      <c r="L88" s="21">
        <f t="shared" si="45"/>
        <v>5.4</v>
      </c>
      <c r="M88" s="34">
        <v>3</v>
      </c>
      <c r="N88" s="21">
        <f t="shared" si="46"/>
        <v>12</v>
      </c>
      <c r="O88" s="33" t="s">
        <v>95</v>
      </c>
    </row>
    <row r="89" outlineLevel="2" spans="1:15">
      <c r="A89" s="33" t="s">
        <v>16</v>
      </c>
      <c r="B89" s="34">
        <v>1132</v>
      </c>
      <c r="C89" s="33"/>
      <c r="D89" s="34">
        <v>-6</v>
      </c>
      <c r="E89" s="34">
        <v>170.2</v>
      </c>
      <c r="F89" s="34">
        <v>168.39</v>
      </c>
      <c r="G89" s="33">
        <v>4</v>
      </c>
      <c r="H89" s="21">
        <v>1</v>
      </c>
      <c r="I89" s="26">
        <f t="shared" si="43"/>
        <v>4</v>
      </c>
      <c r="J89" s="34">
        <v>1.35</v>
      </c>
      <c r="K89" s="36">
        <f t="shared" si="44"/>
        <v>5.4</v>
      </c>
      <c r="L89" s="21">
        <f t="shared" si="45"/>
        <v>5.4</v>
      </c>
      <c r="M89" s="34">
        <v>4</v>
      </c>
      <c r="N89" s="21">
        <f t="shared" si="46"/>
        <v>16</v>
      </c>
      <c r="O89" s="33" t="s">
        <v>95</v>
      </c>
    </row>
    <row r="90" outlineLevel="2" spans="1:15">
      <c r="A90" s="33" t="s">
        <v>16</v>
      </c>
      <c r="B90" s="34">
        <v>1133</v>
      </c>
      <c r="C90" s="33"/>
      <c r="D90" s="34">
        <v>-6</v>
      </c>
      <c r="E90" s="34">
        <v>170.2</v>
      </c>
      <c r="F90" s="34">
        <v>168.39</v>
      </c>
      <c r="G90" s="33">
        <v>4</v>
      </c>
      <c r="H90" s="21">
        <v>1</v>
      </c>
      <c r="I90" s="26">
        <f t="shared" si="43"/>
        <v>4</v>
      </c>
      <c r="J90" s="34">
        <v>1.35</v>
      </c>
      <c r="K90" s="36">
        <f t="shared" si="44"/>
        <v>5.4</v>
      </c>
      <c r="L90" s="21">
        <f t="shared" si="45"/>
        <v>5.4</v>
      </c>
      <c r="M90" s="34">
        <v>4</v>
      </c>
      <c r="N90" s="21">
        <f t="shared" si="46"/>
        <v>16</v>
      </c>
      <c r="O90" s="33" t="s">
        <v>95</v>
      </c>
    </row>
    <row r="91" outlineLevel="2" spans="1:15">
      <c r="A91" s="33" t="s">
        <v>16</v>
      </c>
      <c r="B91" s="34">
        <v>1335</v>
      </c>
      <c r="C91" s="33"/>
      <c r="D91" s="34">
        <v>-6</v>
      </c>
      <c r="E91" s="34">
        <v>146.66</v>
      </c>
      <c r="F91" s="34">
        <v>130</v>
      </c>
      <c r="G91" s="33">
        <v>4</v>
      </c>
      <c r="H91" s="21">
        <v>1</v>
      </c>
      <c r="I91" s="26">
        <f t="shared" si="43"/>
        <v>4</v>
      </c>
      <c r="J91" s="34">
        <v>0.9</v>
      </c>
      <c r="K91" s="36">
        <f t="shared" si="44"/>
        <v>3.6</v>
      </c>
      <c r="L91" s="21">
        <f t="shared" si="45"/>
        <v>3.6</v>
      </c>
      <c r="M91" s="34">
        <v>3</v>
      </c>
      <c r="N91" s="21">
        <f t="shared" si="46"/>
        <v>12</v>
      </c>
      <c r="O91" s="33" t="s">
        <v>95</v>
      </c>
    </row>
    <row r="92" outlineLevel="2" spans="1:15">
      <c r="A92" s="33" t="s">
        <v>16</v>
      </c>
      <c r="B92" s="34">
        <v>1336</v>
      </c>
      <c r="C92" s="33"/>
      <c r="D92" s="34">
        <v>-6</v>
      </c>
      <c r="E92" s="34">
        <v>146.63</v>
      </c>
      <c r="F92" s="34">
        <v>130</v>
      </c>
      <c r="G92" s="33">
        <v>4</v>
      </c>
      <c r="H92" s="21">
        <v>1</v>
      </c>
      <c r="I92" s="26">
        <f t="shared" si="43"/>
        <v>4</v>
      </c>
      <c r="J92" s="34">
        <v>0.9</v>
      </c>
      <c r="K92" s="36">
        <f t="shared" si="44"/>
        <v>3.6</v>
      </c>
      <c r="L92" s="21">
        <f t="shared" si="45"/>
        <v>3.6</v>
      </c>
      <c r="M92" s="34">
        <v>3</v>
      </c>
      <c r="N92" s="21">
        <f t="shared" si="46"/>
        <v>12</v>
      </c>
      <c r="O92" s="33" t="s">
        <v>95</v>
      </c>
    </row>
    <row r="93" hidden="1" outlineLevel="2" spans="1:15">
      <c r="A93" s="33" t="s">
        <v>16</v>
      </c>
      <c r="B93" s="34">
        <v>928</v>
      </c>
      <c r="C93" s="33"/>
      <c r="D93" s="34">
        <v>-6</v>
      </c>
      <c r="E93" s="34">
        <v>550</v>
      </c>
      <c r="F93" s="34">
        <v>90</v>
      </c>
      <c r="G93" s="33">
        <v>16</v>
      </c>
      <c r="H93" s="21">
        <v>2</v>
      </c>
      <c r="I93" s="26">
        <f t="shared" si="43"/>
        <v>32</v>
      </c>
      <c r="J93" s="34">
        <v>2.33</v>
      </c>
      <c r="K93" s="36">
        <f t="shared" si="44"/>
        <v>37.28</v>
      </c>
      <c r="L93" s="21">
        <f t="shared" si="45"/>
        <v>74.56</v>
      </c>
      <c r="M93" s="34">
        <v>8</v>
      </c>
      <c r="N93" s="21">
        <f t="shared" si="46"/>
        <v>256</v>
      </c>
      <c r="O93" s="33"/>
    </row>
    <row r="94" hidden="1" outlineLevel="2" spans="1:15">
      <c r="A94" s="33" t="s">
        <v>16</v>
      </c>
      <c r="B94" s="34">
        <v>1217</v>
      </c>
      <c r="C94" s="33"/>
      <c r="D94" s="34">
        <v>-6</v>
      </c>
      <c r="E94" s="34">
        <v>550</v>
      </c>
      <c r="F94" s="34">
        <v>100</v>
      </c>
      <c r="G94" s="33">
        <v>16</v>
      </c>
      <c r="H94" s="21">
        <v>1</v>
      </c>
      <c r="I94" s="26">
        <f t="shared" si="43"/>
        <v>16</v>
      </c>
      <c r="J94" s="34">
        <v>2.59</v>
      </c>
      <c r="K94" s="36">
        <f t="shared" si="44"/>
        <v>41.44</v>
      </c>
      <c r="L94" s="21">
        <f t="shared" si="45"/>
        <v>41.44</v>
      </c>
      <c r="M94" s="34">
        <v>8</v>
      </c>
      <c r="N94" s="21">
        <f t="shared" si="46"/>
        <v>128</v>
      </c>
      <c r="O94" s="33"/>
    </row>
    <row r="95" hidden="1" outlineLevel="2" spans="1:15">
      <c r="A95" s="33" t="s">
        <v>16</v>
      </c>
      <c r="B95" s="34">
        <v>160</v>
      </c>
      <c r="C95" s="33"/>
      <c r="D95" s="34">
        <v>-6</v>
      </c>
      <c r="E95" s="34">
        <v>432.81</v>
      </c>
      <c r="F95" s="34">
        <v>169.64</v>
      </c>
      <c r="G95" s="33">
        <v>4</v>
      </c>
      <c r="H95" s="21">
        <v>2</v>
      </c>
      <c r="I95" s="26">
        <f t="shared" si="43"/>
        <v>8</v>
      </c>
      <c r="J95" s="34">
        <v>3.46</v>
      </c>
      <c r="K95" s="36">
        <f t="shared" si="44"/>
        <v>13.84</v>
      </c>
      <c r="L95" s="21">
        <f t="shared" si="45"/>
        <v>27.68</v>
      </c>
      <c r="M95" s="34">
        <v>7</v>
      </c>
      <c r="N95" s="21">
        <f t="shared" si="46"/>
        <v>56</v>
      </c>
      <c r="O95" s="33"/>
    </row>
    <row r="96" hidden="1" outlineLevel="2" spans="1:15">
      <c r="A96" s="33" t="s">
        <v>16</v>
      </c>
      <c r="B96" s="34">
        <v>145</v>
      </c>
      <c r="C96" s="33"/>
      <c r="D96" s="34">
        <v>-6</v>
      </c>
      <c r="E96" s="34">
        <v>431.93</v>
      </c>
      <c r="F96" s="34">
        <v>194.06</v>
      </c>
      <c r="G96" s="33">
        <v>4</v>
      </c>
      <c r="H96" s="21">
        <v>2</v>
      </c>
      <c r="I96" s="26">
        <f t="shared" si="43"/>
        <v>8</v>
      </c>
      <c r="J96" s="34">
        <v>3.95</v>
      </c>
      <c r="K96" s="36">
        <f t="shared" si="44"/>
        <v>15.8</v>
      </c>
      <c r="L96" s="21">
        <f t="shared" si="45"/>
        <v>31.6</v>
      </c>
      <c r="M96" s="34">
        <v>8</v>
      </c>
      <c r="N96" s="21">
        <f t="shared" si="46"/>
        <v>64</v>
      </c>
      <c r="O96" s="33"/>
    </row>
    <row r="97" hidden="1" outlineLevel="2" spans="1:15">
      <c r="A97" s="33" t="s">
        <v>16</v>
      </c>
      <c r="B97" s="34">
        <v>159</v>
      </c>
      <c r="C97" s="33"/>
      <c r="D97" s="34">
        <v>-6</v>
      </c>
      <c r="E97" s="34">
        <v>428.47</v>
      </c>
      <c r="F97" s="34">
        <v>190.33</v>
      </c>
      <c r="G97" s="33">
        <v>4</v>
      </c>
      <c r="H97" s="21">
        <v>2</v>
      </c>
      <c r="I97" s="26">
        <f t="shared" si="43"/>
        <v>8</v>
      </c>
      <c r="J97" s="34">
        <v>3.84</v>
      </c>
      <c r="K97" s="36">
        <f t="shared" si="44"/>
        <v>15.36</v>
      </c>
      <c r="L97" s="21">
        <f t="shared" si="45"/>
        <v>30.72</v>
      </c>
      <c r="M97" s="34">
        <v>8</v>
      </c>
      <c r="N97" s="21">
        <f t="shared" si="46"/>
        <v>64</v>
      </c>
      <c r="O97" s="33"/>
    </row>
    <row r="98" hidden="1" outlineLevel="2" spans="1:15">
      <c r="A98" s="33" t="s">
        <v>16</v>
      </c>
      <c r="B98" s="34">
        <v>538</v>
      </c>
      <c r="C98" s="33"/>
      <c r="D98" s="34">
        <v>-6</v>
      </c>
      <c r="E98" s="34">
        <v>397.92</v>
      </c>
      <c r="F98" s="34">
        <v>158.32</v>
      </c>
      <c r="G98" s="33">
        <v>4</v>
      </c>
      <c r="H98" s="21">
        <v>2</v>
      </c>
      <c r="I98" s="26">
        <f t="shared" si="43"/>
        <v>8</v>
      </c>
      <c r="J98" s="34">
        <v>2.97</v>
      </c>
      <c r="K98" s="36">
        <f t="shared" si="44"/>
        <v>11.88</v>
      </c>
      <c r="L98" s="21">
        <f t="shared" si="45"/>
        <v>23.76</v>
      </c>
      <c r="M98" s="34">
        <v>6</v>
      </c>
      <c r="N98" s="21">
        <f t="shared" si="46"/>
        <v>48</v>
      </c>
      <c r="O98" s="33"/>
    </row>
    <row r="99" hidden="1" outlineLevel="2" spans="1:15">
      <c r="A99" s="33" t="s">
        <v>16</v>
      </c>
      <c r="B99" s="34">
        <v>158</v>
      </c>
      <c r="C99" s="33"/>
      <c r="D99" s="34">
        <v>-6</v>
      </c>
      <c r="E99" s="34">
        <v>362.54</v>
      </c>
      <c r="F99" s="34">
        <v>199.63</v>
      </c>
      <c r="G99" s="33">
        <v>4</v>
      </c>
      <c r="H99" s="21">
        <v>2</v>
      </c>
      <c r="I99" s="26">
        <f t="shared" si="43"/>
        <v>8</v>
      </c>
      <c r="J99" s="34">
        <v>3.41</v>
      </c>
      <c r="K99" s="36">
        <f t="shared" si="44"/>
        <v>13.64</v>
      </c>
      <c r="L99" s="21">
        <f t="shared" si="45"/>
        <v>27.28</v>
      </c>
      <c r="M99" s="34">
        <v>9</v>
      </c>
      <c r="N99" s="21">
        <f t="shared" si="46"/>
        <v>72</v>
      </c>
      <c r="O99" s="33"/>
    </row>
    <row r="100" hidden="1" outlineLevel="2" spans="1:15">
      <c r="A100" s="33" t="s">
        <v>16</v>
      </c>
      <c r="B100" s="34">
        <v>441</v>
      </c>
      <c r="C100" s="33"/>
      <c r="D100" s="34">
        <v>-6</v>
      </c>
      <c r="E100" s="34">
        <v>362.44</v>
      </c>
      <c r="F100" s="34">
        <v>125.6</v>
      </c>
      <c r="G100" s="33">
        <v>4</v>
      </c>
      <c r="H100" s="21">
        <v>2</v>
      </c>
      <c r="I100" s="26">
        <f t="shared" si="43"/>
        <v>8</v>
      </c>
      <c r="J100" s="34">
        <v>2.14</v>
      </c>
      <c r="K100" s="36">
        <f t="shared" si="44"/>
        <v>8.56</v>
      </c>
      <c r="L100" s="21">
        <f t="shared" si="45"/>
        <v>17.12</v>
      </c>
      <c r="M100" s="34">
        <v>6</v>
      </c>
      <c r="N100" s="21">
        <f t="shared" si="46"/>
        <v>48</v>
      </c>
      <c r="O100" s="33"/>
    </row>
    <row r="101" hidden="1" outlineLevel="2" spans="1:15">
      <c r="A101" s="33" t="s">
        <v>16</v>
      </c>
      <c r="B101" s="34">
        <v>146</v>
      </c>
      <c r="C101" s="33"/>
      <c r="D101" s="34">
        <v>-6</v>
      </c>
      <c r="E101" s="34">
        <v>360.2</v>
      </c>
      <c r="F101" s="34">
        <v>185.95</v>
      </c>
      <c r="G101" s="33">
        <v>4</v>
      </c>
      <c r="H101" s="21">
        <v>2</v>
      </c>
      <c r="I101" s="26">
        <f t="shared" si="43"/>
        <v>8</v>
      </c>
      <c r="J101" s="34">
        <v>3.15</v>
      </c>
      <c r="K101" s="36">
        <f t="shared" si="44"/>
        <v>12.6</v>
      </c>
      <c r="L101" s="21">
        <f t="shared" si="45"/>
        <v>25.2</v>
      </c>
      <c r="M101" s="34">
        <v>7</v>
      </c>
      <c r="N101" s="21">
        <f t="shared" si="46"/>
        <v>56</v>
      </c>
      <c r="O101" s="33"/>
    </row>
    <row r="102" hidden="1" outlineLevel="2" spans="1:15">
      <c r="A102" s="33" t="s">
        <v>16</v>
      </c>
      <c r="B102" s="34">
        <v>1125</v>
      </c>
      <c r="C102" s="33"/>
      <c r="D102" s="34">
        <v>-6</v>
      </c>
      <c r="E102" s="34">
        <v>300.55</v>
      </c>
      <c r="F102" s="34">
        <v>254</v>
      </c>
      <c r="G102" s="33">
        <v>8</v>
      </c>
      <c r="H102" s="21">
        <v>1</v>
      </c>
      <c r="I102" s="26">
        <f t="shared" si="43"/>
        <v>8</v>
      </c>
      <c r="J102" s="34">
        <v>3.6</v>
      </c>
      <c r="K102" s="36">
        <f t="shared" si="44"/>
        <v>28.8</v>
      </c>
      <c r="L102" s="21">
        <f t="shared" si="45"/>
        <v>28.8</v>
      </c>
      <c r="M102" s="34">
        <v>9</v>
      </c>
      <c r="N102" s="21">
        <f t="shared" si="46"/>
        <v>72</v>
      </c>
      <c r="O102" s="33"/>
    </row>
    <row r="103" hidden="1" outlineLevel="2" spans="1:15">
      <c r="A103" s="33" t="s">
        <v>16</v>
      </c>
      <c r="B103" s="34">
        <v>144</v>
      </c>
      <c r="C103" s="33"/>
      <c r="D103" s="34">
        <v>-6</v>
      </c>
      <c r="E103" s="34">
        <v>247.91</v>
      </c>
      <c r="F103" s="34">
        <v>134.07</v>
      </c>
      <c r="G103" s="33">
        <v>4</v>
      </c>
      <c r="H103" s="21">
        <v>2</v>
      </c>
      <c r="I103" s="26">
        <f t="shared" si="43"/>
        <v>8</v>
      </c>
      <c r="J103" s="34">
        <v>1.57</v>
      </c>
      <c r="K103" s="36">
        <f t="shared" si="44"/>
        <v>6.28</v>
      </c>
      <c r="L103" s="21">
        <f t="shared" si="45"/>
        <v>12.56</v>
      </c>
      <c r="M103" s="34">
        <v>5</v>
      </c>
      <c r="N103" s="21">
        <f t="shared" si="46"/>
        <v>40</v>
      </c>
      <c r="O103" s="33"/>
    </row>
    <row r="104" hidden="1" outlineLevel="2" spans="1:15">
      <c r="A104" s="33" t="s">
        <v>16</v>
      </c>
      <c r="B104" s="34">
        <v>826</v>
      </c>
      <c r="C104" s="33"/>
      <c r="D104" s="34">
        <v>-6</v>
      </c>
      <c r="E104" s="34">
        <v>247.27</v>
      </c>
      <c r="F104" s="34">
        <v>220</v>
      </c>
      <c r="G104" s="33">
        <v>8</v>
      </c>
      <c r="H104" s="21">
        <v>2</v>
      </c>
      <c r="I104" s="26">
        <f t="shared" si="43"/>
        <v>16</v>
      </c>
      <c r="J104" s="34">
        <v>2.56</v>
      </c>
      <c r="K104" s="36">
        <f t="shared" si="44"/>
        <v>20.48</v>
      </c>
      <c r="L104" s="21">
        <f t="shared" si="45"/>
        <v>40.96</v>
      </c>
      <c r="M104" s="34">
        <v>5</v>
      </c>
      <c r="N104" s="21">
        <f t="shared" si="46"/>
        <v>80</v>
      </c>
      <c r="O104" s="33"/>
    </row>
    <row r="105" hidden="1" outlineLevel="2" spans="1:15">
      <c r="A105" s="33" t="s">
        <v>16</v>
      </c>
      <c r="B105" s="34">
        <v>825</v>
      </c>
      <c r="C105" s="33"/>
      <c r="D105" s="34">
        <v>-6</v>
      </c>
      <c r="E105" s="34">
        <v>244.58</v>
      </c>
      <c r="F105" s="34">
        <v>233.51</v>
      </c>
      <c r="G105" s="33">
        <v>8</v>
      </c>
      <c r="H105" s="21">
        <v>2</v>
      </c>
      <c r="I105" s="26">
        <f t="shared" si="43"/>
        <v>16</v>
      </c>
      <c r="J105" s="34">
        <v>2.69</v>
      </c>
      <c r="K105" s="36">
        <f t="shared" si="44"/>
        <v>21.52</v>
      </c>
      <c r="L105" s="21">
        <f t="shared" si="45"/>
        <v>43.04</v>
      </c>
      <c r="M105" s="34">
        <v>7</v>
      </c>
      <c r="N105" s="21">
        <f t="shared" si="46"/>
        <v>112</v>
      </c>
      <c r="O105" s="33"/>
    </row>
    <row r="106" hidden="1" outlineLevel="2" spans="1:15">
      <c r="A106" s="33" t="s">
        <v>16</v>
      </c>
      <c r="B106" s="34">
        <v>1123</v>
      </c>
      <c r="C106" s="33"/>
      <c r="D106" s="34">
        <v>-6</v>
      </c>
      <c r="E106" s="34">
        <v>169.73</v>
      </c>
      <c r="F106" s="34">
        <v>150</v>
      </c>
      <c r="G106" s="33">
        <v>8</v>
      </c>
      <c r="H106" s="21">
        <v>1</v>
      </c>
      <c r="I106" s="26">
        <f t="shared" si="43"/>
        <v>8</v>
      </c>
      <c r="J106" s="34">
        <v>1.2</v>
      </c>
      <c r="K106" s="36">
        <f t="shared" si="44"/>
        <v>9.6</v>
      </c>
      <c r="L106" s="21">
        <f t="shared" si="45"/>
        <v>9.6</v>
      </c>
      <c r="M106" s="34">
        <v>5</v>
      </c>
      <c r="N106" s="21">
        <f t="shared" si="46"/>
        <v>40</v>
      </c>
      <c r="O106" s="33"/>
    </row>
    <row r="107" hidden="1" outlineLevel="1" spans="1:15">
      <c r="A107" s="33">
        <v>12</v>
      </c>
      <c r="B107" s="34"/>
      <c r="C107" s="33"/>
      <c r="D107" s="35" t="s">
        <v>141</v>
      </c>
      <c r="E107" s="34"/>
      <c r="F107" s="34"/>
      <c r="G107" s="33"/>
      <c r="H107" s="21"/>
      <c r="I107" s="26">
        <f t="shared" ref="I107:N107" si="47">SUBTOTAL(9,I79:I106)</f>
        <v>56</v>
      </c>
      <c r="J107" s="34"/>
      <c r="K107" s="36"/>
      <c r="L107" s="21">
        <f t="shared" si="47"/>
        <v>81.08</v>
      </c>
      <c r="M107" s="34"/>
      <c r="N107" s="21">
        <f t="shared" si="47"/>
        <v>232</v>
      </c>
      <c r="O107" s="33"/>
    </row>
    <row r="108" outlineLevel="2" spans="1:15">
      <c r="A108" s="33" t="s">
        <v>16</v>
      </c>
      <c r="B108" s="34">
        <v>1124</v>
      </c>
      <c r="C108" s="33"/>
      <c r="D108" s="34">
        <v>-8</v>
      </c>
      <c r="E108" s="34">
        <v>615.9</v>
      </c>
      <c r="F108" s="34">
        <v>406.62</v>
      </c>
      <c r="G108" s="33">
        <v>4</v>
      </c>
      <c r="H108" s="21">
        <v>1</v>
      </c>
      <c r="I108" s="26">
        <f t="shared" ref="I108:I113" si="48">H108*G108</f>
        <v>4</v>
      </c>
      <c r="J108" s="34">
        <v>15.73</v>
      </c>
      <c r="K108" s="36">
        <f t="shared" ref="K108:K113" si="49">J108*G108</f>
        <v>62.92</v>
      </c>
      <c r="L108" s="21">
        <f t="shared" ref="L108:L113" si="50">J108*I108</f>
        <v>62.92</v>
      </c>
      <c r="M108" s="34">
        <v>14</v>
      </c>
      <c r="N108" s="21">
        <f t="shared" ref="N108:N113" si="51">M108*I108</f>
        <v>56</v>
      </c>
      <c r="O108" s="33" t="s">
        <v>97</v>
      </c>
    </row>
    <row r="109" outlineLevel="2" spans="1:15">
      <c r="A109" s="33" t="s">
        <v>16</v>
      </c>
      <c r="B109" s="34">
        <v>824</v>
      </c>
      <c r="C109" s="33"/>
      <c r="D109" s="34">
        <v>-8</v>
      </c>
      <c r="E109" s="34">
        <v>554.25</v>
      </c>
      <c r="F109" s="34">
        <v>382.21</v>
      </c>
      <c r="G109" s="33">
        <v>4</v>
      </c>
      <c r="H109" s="21">
        <v>2</v>
      </c>
      <c r="I109" s="26">
        <f t="shared" si="48"/>
        <v>8</v>
      </c>
      <c r="J109" s="34">
        <v>13.3</v>
      </c>
      <c r="K109" s="36">
        <f t="shared" si="49"/>
        <v>53.2</v>
      </c>
      <c r="L109" s="21">
        <f t="shared" si="50"/>
        <v>106.4</v>
      </c>
      <c r="M109" s="34">
        <v>14</v>
      </c>
      <c r="N109" s="21">
        <f t="shared" si="51"/>
        <v>112</v>
      </c>
      <c r="O109" s="33" t="s">
        <v>97</v>
      </c>
    </row>
    <row r="110" outlineLevel="2" spans="1:15">
      <c r="A110" s="33" t="s">
        <v>16</v>
      </c>
      <c r="B110" s="34">
        <v>618</v>
      </c>
      <c r="C110" s="33"/>
      <c r="D110" s="34">
        <v>-8</v>
      </c>
      <c r="E110" s="34">
        <v>464.51</v>
      </c>
      <c r="F110" s="34">
        <v>213.28</v>
      </c>
      <c r="G110" s="33">
        <v>4</v>
      </c>
      <c r="H110" s="21">
        <v>2</v>
      </c>
      <c r="I110" s="26">
        <f t="shared" si="48"/>
        <v>8</v>
      </c>
      <c r="J110" s="34">
        <v>6.22</v>
      </c>
      <c r="K110" s="36">
        <f t="shared" si="49"/>
        <v>24.88</v>
      </c>
      <c r="L110" s="21">
        <f t="shared" si="50"/>
        <v>49.76</v>
      </c>
      <c r="M110" s="34">
        <v>8</v>
      </c>
      <c r="N110" s="21">
        <f t="shared" si="51"/>
        <v>64</v>
      </c>
      <c r="O110" s="33" t="s">
        <v>97</v>
      </c>
    </row>
    <row r="111" outlineLevel="2" spans="1:15">
      <c r="A111" s="33" t="s">
        <v>16</v>
      </c>
      <c r="B111" s="34">
        <v>1322</v>
      </c>
      <c r="C111" s="33"/>
      <c r="D111" s="34">
        <v>-8</v>
      </c>
      <c r="E111" s="34">
        <v>449.28</v>
      </c>
      <c r="F111" s="34">
        <v>225.28</v>
      </c>
      <c r="G111" s="33">
        <v>4</v>
      </c>
      <c r="H111" s="21">
        <v>1</v>
      </c>
      <c r="I111" s="26">
        <f t="shared" si="48"/>
        <v>4</v>
      </c>
      <c r="J111" s="34">
        <v>6.36</v>
      </c>
      <c r="K111" s="36">
        <f t="shared" si="49"/>
        <v>25.44</v>
      </c>
      <c r="L111" s="21">
        <f t="shared" si="50"/>
        <v>25.44</v>
      </c>
      <c r="M111" s="34">
        <v>8</v>
      </c>
      <c r="N111" s="21">
        <f t="shared" si="51"/>
        <v>32</v>
      </c>
      <c r="O111" s="33" t="s">
        <v>97</v>
      </c>
    </row>
    <row r="112" hidden="1" outlineLevel="2" spans="1:15">
      <c r="A112" s="33" t="s">
        <v>16</v>
      </c>
      <c r="B112" s="34">
        <v>1323</v>
      </c>
      <c r="C112" s="33"/>
      <c r="D112" s="34">
        <v>-8</v>
      </c>
      <c r="E112" s="34">
        <v>314.47</v>
      </c>
      <c r="F112" s="34">
        <v>302.49</v>
      </c>
      <c r="G112" s="33">
        <v>8</v>
      </c>
      <c r="H112" s="21">
        <v>1</v>
      </c>
      <c r="I112" s="26">
        <f t="shared" si="48"/>
        <v>8</v>
      </c>
      <c r="J112" s="34">
        <v>5.97</v>
      </c>
      <c r="K112" s="36">
        <f t="shared" si="49"/>
        <v>47.76</v>
      </c>
      <c r="L112" s="21">
        <f t="shared" si="50"/>
        <v>47.76</v>
      </c>
      <c r="M112" s="34">
        <v>7</v>
      </c>
      <c r="N112" s="21">
        <f t="shared" si="51"/>
        <v>56</v>
      </c>
      <c r="O112" s="33"/>
    </row>
    <row r="113" hidden="1" outlineLevel="2" spans="1:15">
      <c r="A113" s="33" t="s">
        <v>16</v>
      </c>
      <c r="B113" s="34">
        <v>1126</v>
      </c>
      <c r="C113" s="33"/>
      <c r="D113" s="34">
        <v>-8</v>
      </c>
      <c r="E113" s="34">
        <v>267.63</v>
      </c>
      <c r="F113" s="34">
        <v>220</v>
      </c>
      <c r="G113" s="33">
        <v>8</v>
      </c>
      <c r="H113" s="21">
        <v>1</v>
      </c>
      <c r="I113" s="26">
        <f t="shared" si="48"/>
        <v>8</v>
      </c>
      <c r="J113" s="34">
        <v>3.7</v>
      </c>
      <c r="K113" s="36">
        <f t="shared" si="49"/>
        <v>29.6</v>
      </c>
      <c r="L113" s="21">
        <f t="shared" si="50"/>
        <v>29.6</v>
      </c>
      <c r="M113" s="34">
        <v>5</v>
      </c>
      <c r="N113" s="21">
        <f t="shared" si="51"/>
        <v>40</v>
      </c>
      <c r="O113" s="33"/>
    </row>
    <row r="114" hidden="1" outlineLevel="1" spans="1:15">
      <c r="A114" s="33">
        <v>13</v>
      </c>
      <c r="B114" s="34"/>
      <c r="C114" s="33"/>
      <c r="D114" s="35" t="s">
        <v>142</v>
      </c>
      <c r="E114" s="34"/>
      <c r="F114" s="34"/>
      <c r="G114" s="33"/>
      <c r="H114" s="21"/>
      <c r="I114" s="26">
        <f t="shared" ref="I114:N114" si="52">SUBTOTAL(9,I108:I113)</f>
        <v>24</v>
      </c>
      <c r="J114" s="34"/>
      <c r="K114" s="36"/>
      <c r="L114" s="21">
        <f t="shared" si="52"/>
        <v>244.52</v>
      </c>
      <c r="M114" s="34"/>
      <c r="N114" s="21">
        <f t="shared" si="52"/>
        <v>264</v>
      </c>
      <c r="O114" s="33"/>
    </row>
    <row r="115" hidden="1" outlineLevel="2" spans="1:15">
      <c r="A115" s="33" t="s">
        <v>16</v>
      </c>
      <c r="B115" s="34">
        <v>449</v>
      </c>
      <c r="C115" s="33"/>
      <c r="D115" s="34">
        <v>-6</v>
      </c>
      <c r="E115" s="34">
        <v>120</v>
      </c>
      <c r="F115" s="34">
        <v>60</v>
      </c>
      <c r="G115" s="33">
        <v>14</v>
      </c>
      <c r="H115" s="21">
        <v>2</v>
      </c>
      <c r="I115" s="26">
        <f t="shared" ref="I115:I118" si="53">H115*G115</f>
        <v>28</v>
      </c>
      <c r="J115" s="34">
        <v>0.34</v>
      </c>
      <c r="K115" s="36">
        <f t="shared" ref="K115:K118" si="54">J115*G115</f>
        <v>4.76</v>
      </c>
      <c r="L115" s="21">
        <f t="shared" ref="L115:L118" si="55">J115*I115</f>
        <v>9.52</v>
      </c>
      <c r="M115" s="34">
        <v>2</v>
      </c>
      <c r="N115" s="21">
        <f t="shared" ref="N115:N118" si="56">M115*I115</f>
        <v>56</v>
      </c>
      <c r="O115" s="39" t="s">
        <v>110</v>
      </c>
    </row>
    <row r="116" hidden="1" outlineLevel="2" spans="1:15">
      <c r="A116" s="33" t="s">
        <v>16</v>
      </c>
      <c r="B116" s="34">
        <v>198</v>
      </c>
      <c r="C116" s="33"/>
      <c r="D116" s="34">
        <v>-6</v>
      </c>
      <c r="E116" s="34">
        <v>100</v>
      </c>
      <c r="F116" s="34">
        <v>50</v>
      </c>
      <c r="G116" s="33">
        <v>2</v>
      </c>
      <c r="H116" s="21">
        <v>2</v>
      </c>
      <c r="I116" s="26">
        <f t="shared" si="53"/>
        <v>4</v>
      </c>
      <c r="J116" s="34">
        <v>0.24</v>
      </c>
      <c r="K116" s="36">
        <f t="shared" si="54"/>
        <v>0.48</v>
      </c>
      <c r="L116" s="21">
        <f t="shared" si="55"/>
        <v>0.96</v>
      </c>
      <c r="M116" s="34">
        <v>2</v>
      </c>
      <c r="N116" s="21">
        <f t="shared" si="56"/>
        <v>8</v>
      </c>
      <c r="O116" s="39" t="s">
        <v>110</v>
      </c>
    </row>
    <row r="117" hidden="1" outlineLevel="2" spans="1:15">
      <c r="A117" s="33" t="s">
        <v>16</v>
      </c>
      <c r="B117" s="34">
        <v>232</v>
      </c>
      <c r="C117" s="33"/>
      <c r="D117" s="34">
        <v>-6</v>
      </c>
      <c r="E117" s="34">
        <v>100</v>
      </c>
      <c r="F117" s="34">
        <v>50</v>
      </c>
      <c r="G117" s="33">
        <v>2</v>
      </c>
      <c r="H117" s="21">
        <v>2</v>
      </c>
      <c r="I117" s="26">
        <f t="shared" si="53"/>
        <v>4</v>
      </c>
      <c r="J117" s="34">
        <v>0.24</v>
      </c>
      <c r="K117" s="36">
        <f t="shared" si="54"/>
        <v>0.48</v>
      </c>
      <c r="L117" s="21">
        <f t="shared" si="55"/>
        <v>0.96</v>
      </c>
      <c r="M117" s="34">
        <v>2</v>
      </c>
      <c r="N117" s="21">
        <f t="shared" si="56"/>
        <v>8</v>
      </c>
      <c r="O117" s="39" t="s">
        <v>110</v>
      </c>
    </row>
    <row r="118" hidden="1" outlineLevel="2" spans="1:15">
      <c r="A118" s="33" t="s">
        <v>16</v>
      </c>
      <c r="B118" s="34">
        <v>329</v>
      </c>
      <c r="C118" s="33"/>
      <c r="D118" s="34">
        <v>-6</v>
      </c>
      <c r="E118" s="34">
        <v>100</v>
      </c>
      <c r="F118" s="34">
        <v>50</v>
      </c>
      <c r="G118" s="33">
        <v>2</v>
      </c>
      <c r="H118" s="21">
        <v>2</v>
      </c>
      <c r="I118" s="26">
        <f t="shared" si="53"/>
        <v>4</v>
      </c>
      <c r="J118" s="34">
        <v>0.24</v>
      </c>
      <c r="K118" s="36">
        <f t="shared" si="54"/>
        <v>0.48</v>
      </c>
      <c r="L118" s="21">
        <f t="shared" si="55"/>
        <v>0.96</v>
      </c>
      <c r="M118" s="34">
        <v>2</v>
      </c>
      <c r="N118" s="21">
        <f t="shared" si="56"/>
        <v>8</v>
      </c>
      <c r="O118" s="39" t="s">
        <v>110</v>
      </c>
    </row>
    <row r="119" hidden="1" outlineLevel="1" collapsed="1" spans="1:15">
      <c r="A119" s="33">
        <v>14</v>
      </c>
      <c r="B119" s="34"/>
      <c r="C119" s="33"/>
      <c r="D119" s="35" t="s">
        <v>141</v>
      </c>
      <c r="E119" s="34"/>
      <c r="F119" s="34"/>
      <c r="G119" s="33"/>
      <c r="H119" s="21"/>
      <c r="I119" s="26">
        <f t="shared" ref="I119:N119" si="57">SUBTOTAL(9,I115:I118)</f>
        <v>0</v>
      </c>
      <c r="J119" s="34"/>
      <c r="K119" s="36"/>
      <c r="L119" s="21">
        <f t="shared" si="57"/>
        <v>0</v>
      </c>
      <c r="M119" s="34"/>
      <c r="N119" s="21">
        <f t="shared" si="57"/>
        <v>0</v>
      </c>
      <c r="O119" s="39"/>
    </row>
    <row r="120" hidden="1" outlineLevel="2" spans="1:15">
      <c r="A120" s="33" t="s">
        <v>16</v>
      </c>
      <c r="B120" s="34">
        <v>546</v>
      </c>
      <c r="C120" s="33"/>
      <c r="D120" s="34">
        <v>-10</v>
      </c>
      <c r="E120" s="34">
        <v>120</v>
      </c>
      <c r="F120" s="34">
        <v>60</v>
      </c>
      <c r="G120" s="33">
        <v>2</v>
      </c>
      <c r="H120" s="21">
        <v>2</v>
      </c>
      <c r="I120" s="26">
        <f t="shared" ref="I120:I128" si="58">H120*G120</f>
        <v>4</v>
      </c>
      <c r="J120" s="34">
        <v>0.57</v>
      </c>
      <c r="K120" s="36">
        <f t="shared" ref="K120:K128" si="59">J120*G120</f>
        <v>1.14</v>
      </c>
      <c r="L120" s="21">
        <f t="shared" ref="L120:L128" si="60">J120*I120</f>
        <v>2.28</v>
      </c>
      <c r="M120" s="34">
        <v>2</v>
      </c>
      <c r="N120" s="21">
        <f t="shared" ref="N120:N128" si="61">M120*I120</f>
        <v>8</v>
      </c>
      <c r="O120" s="39" t="s">
        <v>110</v>
      </c>
    </row>
    <row r="121" hidden="1" outlineLevel="1" collapsed="1" spans="1:15">
      <c r="A121" s="33">
        <v>15</v>
      </c>
      <c r="B121" s="34"/>
      <c r="C121" s="33"/>
      <c r="D121" s="35" t="s">
        <v>140</v>
      </c>
      <c r="E121" s="34"/>
      <c r="F121" s="34"/>
      <c r="G121" s="33"/>
      <c r="H121" s="21"/>
      <c r="I121" s="26">
        <f t="shared" ref="I121:N121" si="62">SUBTOTAL(9,I120)</f>
        <v>0</v>
      </c>
      <c r="J121" s="34"/>
      <c r="K121" s="36"/>
      <c r="L121" s="21">
        <f t="shared" si="62"/>
        <v>0</v>
      </c>
      <c r="M121" s="34"/>
      <c r="N121" s="21">
        <f t="shared" si="62"/>
        <v>0</v>
      </c>
      <c r="O121" s="39"/>
    </row>
    <row r="122" s="28" customFormat="1" ht="35" hidden="1" customHeight="1" spans="1:15">
      <c r="A122" s="38" t="s">
        <v>138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</row>
    <row r="123" hidden="1" outlineLevel="2" spans="1:15">
      <c r="A123" s="33" t="s">
        <v>16</v>
      </c>
      <c r="B123" s="34">
        <v>196</v>
      </c>
      <c r="C123" s="33" t="s">
        <v>27</v>
      </c>
      <c r="D123" s="34">
        <v>-6</v>
      </c>
      <c r="E123" s="34">
        <v>141.42</v>
      </c>
      <c r="F123" s="34">
        <v>67.18</v>
      </c>
      <c r="G123" s="33">
        <v>8</v>
      </c>
      <c r="H123" s="21">
        <v>2</v>
      </c>
      <c r="I123" s="26">
        <f t="shared" si="58"/>
        <v>16</v>
      </c>
      <c r="J123" s="34">
        <v>0.45</v>
      </c>
      <c r="K123" s="36">
        <f t="shared" si="59"/>
        <v>3.6</v>
      </c>
      <c r="L123" s="21">
        <f t="shared" si="60"/>
        <v>7.2</v>
      </c>
      <c r="M123" s="34">
        <v>0</v>
      </c>
      <c r="N123" s="21">
        <f t="shared" si="61"/>
        <v>0</v>
      </c>
      <c r="O123" s="40" t="s">
        <v>91</v>
      </c>
    </row>
    <row r="124" hidden="1" outlineLevel="2" spans="1:15">
      <c r="A124" s="33" t="s">
        <v>16</v>
      </c>
      <c r="B124" s="34">
        <v>234</v>
      </c>
      <c r="C124" s="33" t="s">
        <v>27</v>
      </c>
      <c r="D124" s="34">
        <v>-6</v>
      </c>
      <c r="E124" s="34">
        <v>141.42</v>
      </c>
      <c r="F124" s="34">
        <v>67.18</v>
      </c>
      <c r="G124" s="33">
        <v>8</v>
      </c>
      <c r="H124" s="21">
        <v>2</v>
      </c>
      <c r="I124" s="26">
        <f t="shared" si="58"/>
        <v>16</v>
      </c>
      <c r="J124" s="34">
        <v>0.45</v>
      </c>
      <c r="K124" s="36">
        <f t="shared" si="59"/>
        <v>3.6</v>
      </c>
      <c r="L124" s="21">
        <f t="shared" si="60"/>
        <v>7.2</v>
      </c>
      <c r="M124" s="34">
        <v>0</v>
      </c>
      <c r="N124" s="21">
        <f t="shared" si="61"/>
        <v>0</v>
      </c>
      <c r="O124" s="40" t="s">
        <v>91</v>
      </c>
    </row>
    <row r="125" hidden="1" outlineLevel="2" spans="1:15">
      <c r="A125" s="33" t="s">
        <v>16</v>
      </c>
      <c r="B125" s="34">
        <v>326</v>
      </c>
      <c r="C125" s="33" t="s">
        <v>27</v>
      </c>
      <c r="D125" s="34">
        <v>-6</v>
      </c>
      <c r="E125" s="34">
        <v>141.42</v>
      </c>
      <c r="F125" s="34">
        <v>67.18</v>
      </c>
      <c r="G125" s="33">
        <v>8</v>
      </c>
      <c r="H125" s="21">
        <v>2</v>
      </c>
      <c r="I125" s="26">
        <f t="shared" si="58"/>
        <v>16</v>
      </c>
      <c r="J125" s="34">
        <v>0.45</v>
      </c>
      <c r="K125" s="36">
        <f t="shared" si="59"/>
        <v>3.6</v>
      </c>
      <c r="L125" s="21">
        <f t="shared" si="60"/>
        <v>7.2</v>
      </c>
      <c r="M125" s="34">
        <v>0</v>
      </c>
      <c r="N125" s="21">
        <f t="shared" si="61"/>
        <v>0</v>
      </c>
      <c r="O125" s="40" t="s">
        <v>91</v>
      </c>
    </row>
    <row r="126" hidden="1" outlineLevel="2" spans="1:15">
      <c r="A126" s="33" t="s">
        <v>16</v>
      </c>
      <c r="B126" s="34">
        <v>233</v>
      </c>
      <c r="C126" s="33" t="s">
        <v>27</v>
      </c>
      <c r="D126" s="34">
        <v>-6</v>
      </c>
      <c r="E126" s="34">
        <v>97.2</v>
      </c>
      <c r="F126" s="34">
        <v>46.27</v>
      </c>
      <c r="G126" s="33">
        <v>8</v>
      </c>
      <c r="H126" s="21">
        <v>2</v>
      </c>
      <c r="I126" s="26">
        <f t="shared" si="58"/>
        <v>16</v>
      </c>
      <c r="J126" s="34">
        <v>0.21</v>
      </c>
      <c r="K126" s="36">
        <f t="shared" si="59"/>
        <v>1.68</v>
      </c>
      <c r="L126" s="21">
        <f t="shared" si="60"/>
        <v>3.36</v>
      </c>
      <c r="M126" s="34">
        <v>0</v>
      </c>
      <c r="N126" s="21">
        <f t="shared" si="61"/>
        <v>0</v>
      </c>
      <c r="O126" s="40" t="s">
        <v>91</v>
      </c>
    </row>
    <row r="127" hidden="1" outlineLevel="2" spans="1:15">
      <c r="A127" s="33" t="s">
        <v>16</v>
      </c>
      <c r="B127" s="34">
        <v>325</v>
      </c>
      <c r="C127" s="33" t="s">
        <v>27</v>
      </c>
      <c r="D127" s="34">
        <v>-6</v>
      </c>
      <c r="E127" s="34">
        <v>97.11</v>
      </c>
      <c r="F127" s="34">
        <v>46.29</v>
      </c>
      <c r="G127" s="33">
        <v>8</v>
      </c>
      <c r="H127" s="21">
        <v>2</v>
      </c>
      <c r="I127" s="26">
        <f t="shared" si="58"/>
        <v>16</v>
      </c>
      <c r="J127" s="34">
        <v>0.21</v>
      </c>
      <c r="K127" s="36">
        <f t="shared" si="59"/>
        <v>1.68</v>
      </c>
      <c r="L127" s="21">
        <f t="shared" si="60"/>
        <v>3.36</v>
      </c>
      <c r="M127" s="34">
        <v>0</v>
      </c>
      <c r="N127" s="21">
        <f t="shared" si="61"/>
        <v>0</v>
      </c>
      <c r="O127" s="40" t="s">
        <v>91</v>
      </c>
    </row>
    <row r="128" hidden="1" outlineLevel="2" spans="1:15">
      <c r="A128" s="33" t="s">
        <v>16</v>
      </c>
      <c r="B128" s="34">
        <v>195</v>
      </c>
      <c r="C128" s="33" t="s">
        <v>27</v>
      </c>
      <c r="D128" s="34">
        <v>-6</v>
      </c>
      <c r="E128" s="34">
        <v>83.19</v>
      </c>
      <c r="F128" s="34">
        <v>39.09</v>
      </c>
      <c r="G128" s="33">
        <v>8</v>
      </c>
      <c r="H128" s="21">
        <v>2</v>
      </c>
      <c r="I128" s="26">
        <f t="shared" si="58"/>
        <v>16</v>
      </c>
      <c r="J128" s="34">
        <v>0.15</v>
      </c>
      <c r="K128" s="36">
        <f t="shared" si="59"/>
        <v>1.2</v>
      </c>
      <c r="L128" s="21">
        <f t="shared" si="60"/>
        <v>2.4</v>
      </c>
      <c r="M128" s="34">
        <v>0</v>
      </c>
      <c r="N128" s="21">
        <f t="shared" si="61"/>
        <v>0</v>
      </c>
      <c r="O128" s="40" t="s">
        <v>91</v>
      </c>
    </row>
    <row r="129" hidden="1" outlineLevel="1" collapsed="1" spans="1:15">
      <c r="A129" s="33">
        <v>16</v>
      </c>
      <c r="B129" s="34"/>
      <c r="C129" s="33"/>
      <c r="D129" s="35" t="s">
        <v>141</v>
      </c>
      <c r="E129" s="34"/>
      <c r="F129" s="34"/>
      <c r="G129" s="33"/>
      <c r="H129" s="21"/>
      <c r="I129" s="26">
        <f t="shared" ref="I129:N129" si="63">SUBTOTAL(9,I123:I128)</f>
        <v>0</v>
      </c>
      <c r="J129" s="34"/>
      <c r="K129" s="36"/>
      <c r="L129" s="21">
        <f t="shared" si="63"/>
        <v>0</v>
      </c>
      <c r="M129" s="34"/>
      <c r="N129" s="21">
        <f t="shared" si="63"/>
        <v>0</v>
      </c>
      <c r="O129" s="40"/>
    </row>
    <row r="130" outlineLevel="2" spans="1:15">
      <c r="A130" s="33" t="s">
        <v>16</v>
      </c>
      <c r="B130" s="54" t="s">
        <v>92</v>
      </c>
      <c r="C130" s="33" t="s">
        <v>27</v>
      </c>
      <c r="D130" s="34">
        <v>-8</v>
      </c>
      <c r="E130" s="34">
        <v>747.76</v>
      </c>
      <c r="F130" s="34">
        <v>434.6</v>
      </c>
      <c r="G130" s="33">
        <v>2</v>
      </c>
      <c r="H130" s="21">
        <v>2</v>
      </c>
      <c r="I130" s="26">
        <f t="shared" ref="I130:I147" si="64">H130*G130</f>
        <v>4</v>
      </c>
      <c r="J130" s="34">
        <v>20.41</v>
      </c>
      <c r="K130" s="36">
        <f t="shared" ref="K130:K147" si="65">J130*G130</f>
        <v>40.82</v>
      </c>
      <c r="L130" s="21">
        <f t="shared" ref="L130:L147" si="66">J130*I130</f>
        <v>81.64</v>
      </c>
      <c r="M130" s="34">
        <v>17</v>
      </c>
      <c r="N130" s="21">
        <f t="shared" ref="N130:N147" si="67">M130*I130</f>
        <v>68</v>
      </c>
      <c r="O130" s="40" t="s">
        <v>93</v>
      </c>
    </row>
    <row r="131" outlineLevel="2" spans="1:15">
      <c r="A131" s="33" t="s">
        <v>16</v>
      </c>
      <c r="B131" s="54" t="s">
        <v>94</v>
      </c>
      <c r="C131" s="33" t="s">
        <v>27</v>
      </c>
      <c r="D131" s="34">
        <v>-8</v>
      </c>
      <c r="E131" s="34">
        <v>747.76</v>
      </c>
      <c r="F131" s="34">
        <v>434.6</v>
      </c>
      <c r="G131" s="33">
        <v>2</v>
      </c>
      <c r="H131" s="21">
        <v>2</v>
      </c>
      <c r="I131" s="26">
        <f t="shared" si="64"/>
        <v>4</v>
      </c>
      <c r="J131" s="34">
        <v>20.41</v>
      </c>
      <c r="K131" s="36">
        <f t="shared" si="65"/>
        <v>40.82</v>
      </c>
      <c r="L131" s="21">
        <f t="shared" si="66"/>
        <v>81.64</v>
      </c>
      <c r="M131" s="34">
        <v>17</v>
      </c>
      <c r="N131" s="21">
        <f t="shared" si="67"/>
        <v>68</v>
      </c>
      <c r="O131" s="40" t="s">
        <v>93</v>
      </c>
    </row>
    <row r="132" outlineLevel="2" spans="1:15">
      <c r="A132" s="33" t="s">
        <v>16</v>
      </c>
      <c r="B132" s="34">
        <v>438</v>
      </c>
      <c r="C132" s="33" t="s">
        <v>27</v>
      </c>
      <c r="D132" s="34">
        <v>-8</v>
      </c>
      <c r="E132" s="34">
        <v>618.05</v>
      </c>
      <c r="F132" s="34">
        <v>360.45</v>
      </c>
      <c r="G132" s="33">
        <v>2</v>
      </c>
      <c r="H132" s="21">
        <v>2</v>
      </c>
      <c r="I132" s="26">
        <f t="shared" si="64"/>
        <v>4</v>
      </c>
      <c r="J132" s="34">
        <v>13.99</v>
      </c>
      <c r="K132" s="36">
        <f t="shared" si="65"/>
        <v>27.98</v>
      </c>
      <c r="L132" s="21">
        <f t="shared" si="66"/>
        <v>55.96</v>
      </c>
      <c r="M132" s="34">
        <v>16</v>
      </c>
      <c r="N132" s="21">
        <f t="shared" si="67"/>
        <v>64</v>
      </c>
      <c r="O132" s="40" t="s">
        <v>93</v>
      </c>
    </row>
    <row r="133" outlineLevel="2" spans="1:15">
      <c r="A133" s="33" t="s">
        <v>16</v>
      </c>
      <c r="B133" s="34">
        <v>439</v>
      </c>
      <c r="C133" s="33" t="s">
        <v>27</v>
      </c>
      <c r="D133" s="34">
        <v>-8</v>
      </c>
      <c r="E133" s="34">
        <v>618.05</v>
      </c>
      <c r="F133" s="34">
        <v>360.45</v>
      </c>
      <c r="G133" s="33">
        <v>2</v>
      </c>
      <c r="H133" s="21">
        <v>2</v>
      </c>
      <c r="I133" s="26">
        <f t="shared" si="64"/>
        <v>4</v>
      </c>
      <c r="J133" s="34">
        <v>13.99</v>
      </c>
      <c r="K133" s="36">
        <f t="shared" si="65"/>
        <v>27.98</v>
      </c>
      <c r="L133" s="21">
        <f t="shared" si="66"/>
        <v>55.96</v>
      </c>
      <c r="M133" s="34">
        <v>16</v>
      </c>
      <c r="N133" s="21">
        <f t="shared" si="67"/>
        <v>64</v>
      </c>
      <c r="O133" s="40" t="s">
        <v>93</v>
      </c>
    </row>
    <row r="134" outlineLevel="2" spans="1:15">
      <c r="A134" s="33" t="s">
        <v>16</v>
      </c>
      <c r="B134" s="34">
        <v>519</v>
      </c>
      <c r="C134" s="33" t="s">
        <v>27</v>
      </c>
      <c r="D134" s="34">
        <v>-8</v>
      </c>
      <c r="E134" s="34">
        <v>594.9</v>
      </c>
      <c r="F134" s="34">
        <v>439.87</v>
      </c>
      <c r="G134" s="33">
        <v>2</v>
      </c>
      <c r="H134" s="21">
        <v>2</v>
      </c>
      <c r="I134" s="26">
        <f t="shared" si="64"/>
        <v>4</v>
      </c>
      <c r="J134" s="34">
        <v>16.43</v>
      </c>
      <c r="K134" s="36">
        <f t="shared" si="65"/>
        <v>32.86</v>
      </c>
      <c r="L134" s="21">
        <f t="shared" si="66"/>
        <v>65.72</v>
      </c>
      <c r="M134" s="34">
        <v>18</v>
      </c>
      <c r="N134" s="21">
        <f t="shared" si="67"/>
        <v>72</v>
      </c>
      <c r="O134" s="40" t="s">
        <v>93</v>
      </c>
    </row>
    <row r="135" outlineLevel="2" spans="1:15">
      <c r="A135" s="33" t="s">
        <v>16</v>
      </c>
      <c r="B135" s="34">
        <v>520</v>
      </c>
      <c r="C135" s="33" t="s">
        <v>27</v>
      </c>
      <c r="D135" s="34">
        <v>-8</v>
      </c>
      <c r="E135" s="34">
        <v>594.9</v>
      </c>
      <c r="F135" s="34">
        <v>439.87</v>
      </c>
      <c r="G135" s="33">
        <v>2</v>
      </c>
      <c r="H135" s="21">
        <v>2</v>
      </c>
      <c r="I135" s="26">
        <f t="shared" si="64"/>
        <v>4</v>
      </c>
      <c r="J135" s="34">
        <v>16.43</v>
      </c>
      <c r="K135" s="36">
        <f t="shared" si="65"/>
        <v>32.86</v>
      </c>
      <c r="L135" s="21">
        <f t="shared" si="66"/>
        <v>65.72</v>
      </c>
      <c r="M135" s="34">
        <v>18</v>
      </c>
      <c r="N135" s="21">
        <f t="shared" si="67"/>
        <v>72</v>
      </c>
      <c r="O135" s="40" t="s">
        <v>93</v>
      </c>
    </row>
    <row r="136" outlineLevel="2" spans="1:15">
      <c r="A136" s="33" t="s">
        <v>16</v>
      </c>
      <c r="B136" s="34">
        <v>416</v>
      </c>
      <c r="C136" s="33" t="s">
        <v>27</v>
      </c>
      <c r="D136" s="34">
        <v>-8</v>
      </c>
      <c r="E136" s="34">
        <v>580.35</v>
      </c>
      <c r="F136" s="34">
        <v>428.68</v>
      </c>
      <c r="G136" s="33">
        <v>2</v>
      </c>
      <c r="H136" s="21">
        <v>2</v>
      </c>
      <c r="I136" s="26">
        <f t="shared" si="64"/>
        <v>4</v>
      </c>
      <c r="J136" s="34">
        <v>15.62</v>
      </c>
      <c r="K136" s="36">
        <f t="shared" si="65"/>
        <v>31.24</v>
      </c>
      <c r="L136" s="21">
        <f t="shared" si="66"/>
        <v>62.48</v>
      </c>
      <c r="M136" s="34">
        <v>19</v>
      </c>
      <c r="N136" s="21">
        <f t="shared" si="67"/>
        <v>76</v>
      </c>
      <c r="O136" s="40" t="s">
        <v>93</v>
      </c>
    </row>
    <row r="137" outlineLevel="2" spans="1:15">
      <c r="A137" s="33" t="s">
        <v>16</v>
      </c>
      <c r="B137" s="34">
        <v>417</v>
      </c>
      <c r="C137" s="33" t="s">
        <v>27</v>
      </c>
      <c r="D137" s="34">
        <v>-8</v>
      </c>
      <c r="E137" s="34">
        <v>580.35</v>
      </c>
      <c r="F137" s="34">
        <v>428.68</v>
      </c>
      <c r="G137" s="33">
        <v>2</v>
      </c>
      <c r="H137" s="21">
        <v>2</v>
      </c>
      <c r="I137" s="26">
        <f t="shared" si="64"/>
        <v>4</v>
      </c>
      <c r="J137" s="34">
        <v>15.62</v>
      </c>
      <c r="K137" s="36">
        <f t="shared" si="65"/>
        <v>31.24</v>
      </c>
      <c r="L137" s="21">
        <f t="shared" si="66"/>
        <v>62.48</v>
      </c>
      <c r="M137" s="34">
        <v>19</v>
      </c>
      <c r="N137" s="21">
        <f t="shared" si="67"/>
        <v>76</v>
      </c>
      <c r="O137" s="40" t="s">
        <v>93</v>
      </c>
    </row>
    <row r="138" outlineLevel="2" spans="1:15">
      <c r="A138" s="33" t="s">
        <v>16</v>
      </c>
      <c r="B138" s="34">
        <v>174</v>
      </c>
      <c r="C138" s="33" t="s">
        <v>27</v>
      </c>
      <c r="D138" s="34">
        <v>-8</v>
      </c>
      <c r="E138" s="34">
        <v>317.88</v>
      </c>
      <c r="F138" s="34">
        <v>153.19</v>
      </c>
      <c r="G138" s="33">
        <v>2</v>
      </c>
      <c r="H138" s="21">
        <v>2</v>
      </c>
      <c r="I138" s="26">
        <f t="shared" si="64"/>
        <v>4</v>
      </c>
      <c r="J138" s="34">
        <v>3.06</v>
      </c>
      <c r="K138" s="36">
        <f t="shared" si="65"/>
        <v>6.12</v>
      </c>
      <c r="L138" s="21">
        <f t="shared" si="66"/>
        <v>12.24</v>
      </c>
      <c r="M138" s="34">
        <v>8</v>
      </c>
      <c r="N138" s="21">
        <f t="shared" si="67"/>
        <v>32</v>
      </c>
      <c r="O138" s="40" t="s">
        <v>93</v>
      </c>
    </row>
    <row r="139" hidden="1" outlineLevel="2" spans="1:15">
      <c r="A139" s="33" t="s">
        <v>16</v>
      </c>
      <c r="B139" s="34">
        <v>136</v>
      </c>
      <c r="C139" s="33" t="s">
        <v>27</v>
      </c>
      <c r="D139" s="34">
        <v>-8</v>
      </c>
      <c r="E139" s="34">
        <v>530</v>
      </c>
      <c r="F139" s="34">
        <v>400.87</v>
      </c>
      <c r="G139" s="33">
        <v>2</v>
      </c>
      <c r="H139" s="21">
        <v>2</v>
      </c>
      <c r="I139" s="26">
        <f t="shared" si="64"/>
        <v>4</v>
      </c>
      <c r="J139" s="34">
        <v>13.34</v>
      </c>
      <c r="K139" s="36">
        <f t="shared" si="65"/>
        <v>26.68</v>
      </c>
      <c r="L139" s="21">
        <f t="shared" si="66"/>
        <v>53.36</v>
      </c>
      <c r="M139" s="34">
        <v>18</v>
      </c>
      <c r="N139" s="21">
        <f t="shared" si="67"/>
        <v>72</v>
      </c>
      <c r="O139" s="40" t="s">
        <v>91</v>
      </c>
    </row>
    <row r="140" hidden="1" outlineLevel="2" spans="1:15">
      <c r="A140" s="33" t="s">
        <v>16</v>
      </c>
      <c r="B140" s="54" t="s">
        <v>99</v>
      </c>
      <c r="C140" s="33" t="s">
        <v>27</v>
      </c>
      <c r="D140" s="34">
        <v>-8</v>
      </c>
      <c r="E140" s="34">
        <v>417.59</v>
      </c>
      <c r="F140" s="34">
        <v>366.33</v>
      </c>
      <c r="G140" s="33">
        <v>2</v>
      </c>
      <c r="H140" s="21">
        <v>2</v>
      </c>
      <c r="I140" s="26">
        <f t="shared" si="64"/>
        <v>4</v>
      </c>
      <c r="J140" s="34">
        <v>9.61</v>
      </c>
      <c r="K140" s="36">
        <f t="shared" si="65"/>
        <v>19.22</v>
      </c>
      <c r="L140" s="21">
        <f t="shared" si="66"/>
        <v>38.44</v>
      </c>
      <c r="M140" s="34">
        <v>12</v>
      </c>
      <c r="N140" s="21">
        <f t="shared" si="67"/>
        <v>48</v>
      </c>
      <c r="O140" s="40" t="s">
        <v>91</v>
      </c>
    </row>
    <row r="141" hidden="1" outlineLevel="2" spans="1:15">
      <c r="A141" s="33" t="s">
        <v>16</v>
      </c>
      <c r="B141" s="54" t="s">
        <v>100</v>
      </c>
      <c r="C141" s="33" t="s">
        <v>27</v>
      </c>
      <c r="D141" s="34">
        <v>-8</v>
      </c>
      <c r="E141" s="34">
        <v>417.59</v>
      </c>
      <c r="F141" s="34">
        <v>366.33</v>
      </c>
      <c r="G141" s="33">
        <v>2</v>
      </c>
      <c r="H141" s="21">
        <v>2</v>
      </c>
      <c r="I141" s="26">
        <f t="shared" si="64"/>
        <v>4</v>
      </c>
      <c r="J141" s="34">
        <v>9.61</v>
      </c>
      <c r="K141" s="36">
        <f t="shared" si="65"/>
        <v>19.22</v>
      </c>
      <c r="L141" s="21">
        <f t="shared" si="66"/>
        <v>38.44</v>
      </c>
      <c r="M141" s="34">
        <v>12</v>
      </c>
      <c r="N141" s="21">
        <f t="shared" si="67"/>
        <v>48</v>
      </c>
      <c r="O141" s="40" t="s">
        <v>91</v>
      </c>
    </row>
    <row r="142" hidden="1" outlineLevel="2" spans="1:15">
      <c r="A142" s="33" t="s">
        <v>16</v>
      </c>
      <c r="B142" s="54" t="s">
        <v>101</v>
      </c>
      <c r="C142" s="33" t="s">
        <v>27</v>
      </c>
      <c r="D142" s="34">
        <v>-8</v>
      </c>
      <c r="E142" s="34">
        <v>384.22</v>
      </c>
      <c r="F142" s="34">
        <v>299.13</v>
      </c>
      <c r="G142" s="33">
        <v>2</v>
      </c>
      <c r="H142" s="21">
        <v>2</v>
      </c>
      <c r="I142" s="26">
        <f t="shared" si="64"/>
        <v>4</v>
      </c>
      <c r="J142" s="34">
        <v>7.22</v>
      </c>
      <c r="K142" s="36">
        <f t="shared" si="65"/>
        <v>14.44</v>
      </c>
      <c r="L142" s="21">
        <f t="shared" si="66"/>
        <v>28.88</v>
      </c>
      <c r="M142" s="34">
        <v>11</v>
      </c>
      <c r="N142" s="21">
        <f t="shared" si="67"/>
        <v>44</v>
      </c>
      <c r="O142" s="40" t="s">
        <v>91</v>
      </c>
    </row>
    <row r="143" hidden="1" outlineLevel="2" spans="1:15">
      <c r="A143" s="33" t="s">
        <v>16</v>
      </c>
      <c r="B143" s="54" t="s">
        <v>102</v>
      </c>
      <c r="C143" s="33" t="s">
        <v>27</v>
      </c>
      <c r="D143" s="34">
        <v>-8</v>
      </c>
      <c r="E143" s="34">
        <v>384.22</v>
      </c>
      <c r="F143" s="34">
        <v>299.13</v>
      </c>
      <c r="G143" s="33">
        <v>2</v>
      </c>
      <c r="H143" s="21">
        <v>2</v>
      </c>
      <c r="I143" s="26">
        <f t="shared" si="64"/>
        <v>4</v>
      </c>
      <c r="J143" s="34">
        <v>7.22</v>
      </c>
      <c r="K143" s="36">
        <f t="shared" si="65"/>
        <v>14.44</v>
      </c>
      <c r="L143" s="21">
        <f t="shared" si="66"/>
        <v>28.88</v>
      </c>
      <c r="M143" s="34">
        <v>11</v>
      </c>
      <c r="N143" s="21">
        <f t="shared" si="67"/>
        <v>44</v>
      </c>
      <c r="O143" s="40" t="s">
        <v>91</v>
      </c>
    </row>
    <row r="144" hidden="1" outlineLevel="2" spans="1:15">
      <c r="A144" s="33" t="s">
        <v>16</v>
      </c>
      <c r="B144" s="54" t="s">
        <v>103</v>
      </c>
      <c r="C144" s="33" t="s">
        <v>27</v>
      </c>
      <c r="D144" s="34">
        <v>-8</v>
      </c>
      <c r="E144" s="34">
        <v>321.38</v>
      </c>
      <c r="F144" s="34">
        <v>229.39</v>
      </c>
      <c r="G144" s="33">
        <v>2</v>
      </c>
      <c r="H144" s="21">
        <v>2</v>
      </c>
      <c r="I144" s="26">
        <f t="shared" si="64"/>
        <v>4</v>
      </c>
      <c r="J144" s="34">
        <v>4.63</v>
      </c>
      <c r="K144" s="36">
        <f t="shared" si="65"/>
        <v>9.26</v>
      </c>
      <c r="L144" s="21">
        <f t="shared" si="66"/>
        <v>18.52</v>
      </c>
      <c r="M144" s="34">
        <v>4</v>
      </c>
      <c r="N144" s="21">
        <f t="shared" si="67"/>
        <v>16</v>
      </c>
      <c r="O144" s="40" t="s">
        <v>91</v>
      </c>
    </row>
    <row r="145" hidden="1" outlineLevel="2" spans="1:15">
      <c r="A145" s="33" t="s">
        <v>16</v>
      </c>
      <c r="B145" s="54" t="s">
        <v>104</v>
      </c>
      <c r="C145" s="33" t="s">
        <v>27</v>
      </c>
      <c r="D145" s="34">
        <v>-8</v>
      </c>
      <c r="E145" s="34">
        <v>321.38</v>
      </c>
      <c r="F145" s="34">
        <v>229.39</v>
      </c>
      <c r="G145" s="33">
        <v>2</v>
      </c>
      <c r="H145" s="21">
        <v>2</v>
      </c>
      <c r="I145" s="26">
        <f t="shared" si="64"/>
        <v>4</v>
      </c>
      <c r="J145" s="34">
        <v>4.63</v>
      </c>
      <c r="K145" s="36">
        <f t="shared" si="65"/>
        <v>9.26</v>
      </c>
      <c r="L145" s="21">
        <f t="shared" si="66"/>
        <v>18.52</v>
      </c>
      <c r="M145" s="34">
        <v>4</v>
      </c>
      <c r="N145" s="21">
        <f t="shared" si="67"/>
        <v>16</v>
      </c>
      <c r="O145" s="40" t="s">
        <v>91</v>
      </c>
    </row>
    <row r="146" hidden="1" outlineLevel="2" spans="1:15">
      <c r="A146" s="33" t="s">
        <v>16</v>
      </c>
      <c r="B146" s="54" t="s">
        <v>105</v>
      </c>
      <c r="C146" s="33" t="s">
        <v>27</v>
      </c>
      <c r="D146" s="34">
        <v>-8</v>
      </c>
      <c r="E146" s="34">
        <v>281.71</v>
      </c>
      <c r="F146" s="34">
        <v>226.11</v>
      </c>
      <c r="G146" s="33">
        <v>2</v>
      </c>
      <c r="H146" s="21">
        <v>2</v>
      </c>
      <c r="I146" s="26">
        <f t="shared" si="64"/>
        <v>4</v>
      </c>
      <c r="J146" s="34">
        <v>4</v>
      </c>
      <c r="K146" s="36">
        <f t="shared" si="65"/>
        <v>8</v>
      </c>
      <c r="L146" s="21">
        <f t="shared" si="66"/>
        <v>16</v>
      </c>
      <c r="M146" s="34">
        <v>4</v>
      </c>
      <c r="N146" s="21">
        <f t="shared" si="67"/>
        <v>16</v>
      </c>
      <c r="O146" s="40" t="s">
        <v>91</v>
      </c>
    </row>
    <row r="147" hidden="1" outlineLevel="2" spans="1:15">
      <c r="A147" s="33" t="s">
        <v>16</v>
      </c>
      <c r="B147" s="54" t="s">
        <v>107</v>
      </c>
      <c r="C147" s="33" t="s">
        <v>27</v>
      </c>
      <c r="D147" s="34">
        <v>-8</v>
      </c>
      <c r="E147" s="34">
        <v>275.66</v>
      </c>
      <c r="F147" s="34">
        <v>231.07</v>
      </c>
      <c r="G147" s="33">
        <v>2</v>
      </c>
      <c r="H147" s="21">
        <v>2</v>
      </c>
      <c r="I147" s="26">
        <f t="shared" si="64"/>
        <v>4</v>
      </c>
      <c r="J147" s="34">
        <v>4</v>
      </c>
      <c r="K147" s="36">
        <f t="shared" si="65"/>
        <v>8</v>
      </c>
      <c r="L147" s="21">
        <f t="shared" si="66"/>
        <v>16</v>
      </c>
      <c r="M147" s="34">
        <v>4</v>
      </c>
      <c r="N147" s="21">
        <f t="shared" si="67"/>
        <v>16</v>
      </c>
      <c r="O147" s="40" t="s">
        <v>91</v>
      </c>
    </row>
    <row r="148" hidden="1" outlineLevel="1" spans="1:15">
      <c r="A148" s="33">
        <v>17</v>
      </c>
      <c r="B148" s="33"/>
      <c r="C148" s="33"/>
      <c r="D148" s="35" t="s">
        <v>142</v>
      </c>
      <c r="E148" s="34"/>
      <c r="F148" s="34"/>
      <c r="G148" s="33"/>
      <c r="H148" s="21"/>
      <c r="I148" s="26">
        <f t="shared" ref="I148:N148" si="68">SUBTOTAL(9,I130:I147)</f>
        <v>36</v>
      </c>
      <c r="J148" s="34"/>
      <c r="K148" s="36"/>
      <c r="L148" s="21">
        <f t="shared" si="68"/>
        <v>543.84</v>
      </c>
      <c r="M148" s="34"/>
      <c r="N148" s="21">
        <f t="shared" si="68"/>
        <v>592</v>
      </c>
      <c r="O148" s="40"/>
    </row>
    <row r="149" hidden="1" outlineLevel="2" spans="1:15">
      <c r="A149" s="33" t="s">
        <v>16</v>
      </c>
      <c r="B149" s="34">
        <v>1152</v>
      </c>
      <c r="C149" s="33" t="s">
        <v>27</v>
      </c>
      <c r="D149" s="34">
        <v>-10</v>
      </c>
      <c r="E149" s="34">
        <v>254.3</v>
      </c>
      <c r="F149" s="34">
        <v>118.27</v>
      </c>
      <c r="G149" s="33">
        <v>8</v>
      </c>
      <c r="H149" s="21">
        <v>1</v>
      </c>
      <c r="I149" s="26">
        <f t="shared" ref="I149:I152" si="69">H149*G149</f>
        <v>8</v>
      </c>
      <c r="J149" s="34">
        <v>2.36</v>
      </c>
      <c r="K149" s="36">
        <f t="shared" ref="K149:K152" si="70">J149*G149</f>
        <v>18.88</v>
      </c>
      <c r="L149" s="21">
        <f t="shared" ref="L149:L152" si="71">J149*I149</f>
        <v>18.88</v>
      </c>
      <c r="M149" s="34">
        <v>0</v>
      </c>
      <c r="N149" s="21">
        <f t="shared" ref="N149:N152" si="72">M149*I149</f>
        <v>0</v>
      </c>
      <c r="O149" s="40" t="s">
        <v>91</v>
      </c>
    </row>
    <row r="150" hidden="1" outlineLevel="2" spans="1:15">
      <c r="A150" s="33" t="s">
        <v>16</v>
      </c>
      <c r="B150" s="34">
        <v>1354</v>
      </c>
      <c r="C150" s="33" t="s">
        <v>27</v>
      </c>
      <c r="D150" s="34">
        <v>-10</v>
      </c>
      <c r="E150" s="34">
        <v>250.96</v>
      </c>
      <c r="F150" s="34">
        <v>110.29</v>
      </c>
      <c r="G150" s="33">
        <v>8</v>
      </c>
      <c r="H150" s="21">
        <v>1</v>
      </c>
      <c r="I150" s="26">
        <f t="shared" si="69"/>
        <v>8</v>
      </c>
      <c r="J150" s="34">
        <v>2.17</v>
      </c>
      <c r="K150" s="36">
        <f t="shared" si="70"/>
        <v>17.36</v>
      </c>
      <c r="L150" s="21">
        <f t="shared" si="71"/>
        <v>17.36</v>
      </c>
      <c r="M150" s="34">
        <v>0</v>
      </c>
      <c r="N150" s="21">
        <f t="shared" si="72"/>
        <v>0</v>
      </c>
      <c r="O150" s="40" t="s">
        <v>91</v>
      </c>
    </row>
    <row r="151" hidden="1" outlineLevel="2" spans="1:15">
      <c r="A151" s="33" t="s">
        <v>16</v>
      </c>
      <c r="B151" s="34">
        <v>1353</v>
      </c>
      <c r="C151" s="33" t="s">
        <v>27</v>
      </c>
      <c r="D151" s="34">
        <v>-10</v>
      </c>
      <c r="E151" s="34">
        <v>209.55</v>
      </c>
      <c r="F151" s="34">
        <v>107.06</v>
      </c>
      <c r="G151" s="33">
        <v>8</v>
      </c>
      <c r="H151" s="21">
        <v>1</v>
      </c>
      <c r="I151" s="26">
        <f t="shared" si="69"/>
        <v>8</v>
      </c>
      <c r="J151" s="34">
        <v>1.76</v>
      </c>
      <c r="K151" s="36">
        <f t="shared" si="70"/>
        <v>14.08</v>
      </c>
      <c r="L151" s="21">
        <f t="shared" si="71"/>
        <v>14.08</v>
      </c>
      <c r="M151" s="34">
        <v>0</v>
      </c>
      <c r="N151" s="21">
        <f t="shared" si="72"/>
        <v>0</v>
      </c>
      <c r="O151" s="40" t="s">
        <v>91</v>
      </c>
    </row>
    <row r="152" hidden="1" outlineLevel="2" spans="1:15">
      <c r="A152" s="33" t="s">
        <v>16</v>
      </c>
      <c r="B152" s="34">
        <v>1151</v>
      </c>
      <c r="C152" s="33" t="s">
        <v>27</v>
      </c>
      <c r="D152" s="34">
        <v>-10</v>
      </c>
      <c r="E152" s="34">
        <v>164.4</v>
      </c>
      <c r="F152" s="34">
        <v>147.44</v>
      </c>
      <c r="G152" s="33">
        <v>8</v>
      </c>
      <c r="H152" s="21">
        <v>1</v>
      </c>
      <c r="I152" s="26">
        <f t="shared" si="69"/>
        <v>8</v>
      </c>
      <c r="J152" s="34">
        <v>1.9</v>
      </c>
      <c r="K152" s="36">
        <f t="shared" si="70"/>
        <v>15.2</v>
      </c>
      <c r="L152" s="21">
        <f t="shared" si="71"/>
        <v>15.2</v>
      </c>
      <c r="M152" s="34">
        <v>0</v>
      </c>
      <c r="N152" s="21">
        <f t="shared" si="72"/>
        <v>0</v>
      </c>
      <c r="O152" s="40" t="s">
        <v>91</v>
      </c>
    </row>
    <row r="153" hidden="1" outlineLevel="1" collapsed="1" spans="1:15">
      <c r="A153" s="33">
        <v>18</v>
      </c>
      <c r="B153" s="34"/>
      <c r="C153" s="33"/>
      <c r="D153" s="35" t="s">
        <v>140</v>
      </c>
      <c r="E153" s="34"/>
      <c r="F153" s="34"/>
      <c r="G153" s="33"/>
      <c r="H153" s="21"/>
      <c r="I153" s="26">
        <f t="shared" ref="I153:N153" si="73">SUBTOTAL(9,I149:I152)</f>
        <v>0</v>
      </c>
      <c r="J153" s="34"/>
      <c r="K153" s="36"/>
      <c r="L153" s="21">
        <f t="shared" si="73"/>
        <v>0</v>
      </c>
      <c r="M153" s="34"/>
      <c r="N153" s="21">
        <f t="shared" si="73"/>
        <v>0</v>
      </c>
      <c r="O153" s="40"/>
    </row>
    <row r="154" hidden="1" outlineLevel="2" spans="1:15">
      <c r="A154" s="33" t="s">
        <v>16</v>
      </c>
      <c r="B154" s="34">
        <v>1148</v>
      </c>
      <c r="C154" s="33" t="s">
        <v>27</v>
      </c>
      <c r="D154" s="34">
        <v>-14</v>
      </c>
      <c r="E154" s="34">
        <v>643.19</v>
      </c>
      <c r="F154" s="34">
        <v>446.44</v>
      </c>
      <c r="G154" s="33">
        <v>4</v>
      </c>
      <c r="H154" s="21">
        <v>1</v>
      </c>
      <c r="I154" s="26">
        <f t="shared" ref="I154:I159" si="74">H154*G154</f>
        <v>4</v>
      </c>
      <c r="J154" s="34">
        <v>31.56</v>
      </c>
      <c r="K154" s="36">
        <f t="shared" ref="K154:K159" si="75">J154*G154</f>
        <v>126.24</v>
      </c>
      <c r="L154" s="21">
        <f t="shared" ref="L154:L159" si="76">J154*I154</f>
        <v>126.24</v>
      </c>
      <c r="M154" s="34">
        <v>12</v>
      </c>
      <c r="N154" s="21">
        <f t="shared" ref="N154:N159" si="77">M154*I154</f>
        <v>48</v>
      </c>
      <c r="O154" s="40" t="s">
        <v>91</v>
      </c>
    </row>
    <row r="155" hidden="1" outlineLevel="2" spans="1:15">
      <c r="A155" s="33" t="s">
        <v>16</v>
      </c>
      <c r="B155" s="34">
        <v>1350</v>
      </c>
      <c r="C155" s="33" t="s">
        <v>27</v>
      </c>
      <c r="D155" s="34">
        <v>-14</v>
      </c>
      <c r="E155" s="34">
        <v>614.07</v>
      </c>
      <c r="F155" s="34">
        <v>458.51</v>
      </c>
      <c r="G155" s="33">
        <v>4</v>
      </c>
      <c r="H155" s="21">
        <v>1</v>
      </c>
      <c r="I155" s="26">
        <f t="shared" si="74"/>
        <v>4</v>
      </c>
      <c r="J155" s="34">
        <v>30.94</v>
      </c>
      <c r="K155" s="36">
        <f t="shared" si="75"/>
        <v>123.76</v>
      </c>
      <c r="L155" s="21">
        <f t="shared" si="76"/>
        <v>123.76</v>
      </c>
      <c r="M155" s="34">
        <v>12</v>
      </c>
      <c r="N155" s="21">
        <f t="shared" si="77"/>
        <v>48</v>
      </c>
      <c r="O155" s="40" t="s">
        <v>91</v>
      </c>
    </row>
    <row r="156" hidden="1" outlineLevel="2" spans="1:15">
      <c r="A156" s="33" t="s">
        <v>16</v>
      </c>
      <c r="B156" s="34">
        <v>1150</v>
      </c>
      <c r="C156" s="33" t="s">
        <v>27</v>
      </c>
      <c r="D156" s="34">
        <v>-14</v>
      </c>
      <c r="E156" s="34">
        <v>593.69</v>
      </c>
      <c r="F156" s="34">
        <v>170.45</v>
      </c>
      <c r="G156" s="33">
        <v>4</v>
      </c>
      <c r="H156" s="21">
        <v>1</v>
      </c>
      <c r="I156" s="26">
        <f t="shared" si="74"/>
        <v>4</v>
      </c>
      <c r="J156" s="34">
        <v>11.12</v>
      </c>
      <c r="K156" s="36">
        <f t="shared" si="75"/>
        <v>44.48</v>
      </c>
      <c r="L156" s="21">
        <f t="shared" si="76"/>
        <v>44.48</v>
      </c>
      <c r="M156" s="34">
        <v>0</v>
      </c>
      <c r="N156" s="21">
        <f t="shared" si="77"/>
        <v>0</v>
      </c>
      <c r="O156" s="40" t="s">
        <v>91</v>
      </c>
    </row>
    <row r="157" hidden="1" outlineLevel="2" spans="1:15">
      <c r="A157" s="33" t="s">
        <v>16</v>
      </c>
      <c r="B157" s="34">
        <v>1352</v>
      </c>
      <c r="C157" s="33" t="s">
        <v>27</v>
      </c>
      <c r="D157" s="34">
        <v>-14</v>
      </c>
      <c r="E157" s="34">
        <v>593.48</v>
      </c>
      <c r="F157" s="34">
        <v>171.44</v>
      </c>
      <c r="G157" s="33">
        <v>4</v>
      </c>
      <c r="H157" s="21">
        <v>1</v>
      </c>
      <c r="I157" s="26">
        <f t="shared" si="74"/>
        <v>4</v>
      </c>
      <c r="J157" s="34">
        <v>11.18</v>
      </c>
      <c r="K157" s="36">
        <f t="shared" si="75"/>
        <v>44.72</v>
      </c>
      <c r="L157" s="21">
        <f t="shared" si="76"/>
        <v>44.72</v>
      </c>
      <c r="M157" s="34">
        <v>0</v>
      </c>
      <c r="N157" s="21">
        <f t="shared" si="77"/>
        <v>0</v>
      </c>
      <c r="O157" s="40" t="s">
        <v>91</v>
      </c>
    </row>
    <row r="158" hidden="1" outlineLevel="2" spans="1:15">
      <c r="A158" s="33" t="s">
        <v>16</v>
      </c>
      <c r="B158" s="34">
        <v>1149</v>
      </c>
      <c r="C158" s="33" t="s">
        <v>27</v>
      </c>
      <c r="D158" s="34">
        <v>-14</v>
      </c>
      <c r="E158" s="34">
        <v>546.8</v>
      </c>
      <c r="F158" s="34">
        <v>330.62</v>
      </c>
      <c r="G158" s="33">
        <v>4</v>
      </c>
      <c r="H158" s="21">
        <v>1</v>
      </c>
      <c r="I158" s="26">
        <f t="shared" si="74"/>
        <v>4</v>
      </c>
      <c r="J158" s="34">
        <v>19.87</v>
      </c>
      <c r="K158" s="36">
        <f t="shared" si="75"/>
        <v>79.48</v>
      </c>
      <c r="L158" s="21">
        <f t="shared" si="76"/>
        <v>79.48</v>
      </c>
      <c r="M158" s="34">
        <v>12</v>
      </c>
      <c r="N158" s="21">
        <f t="shared" si="77"/>
        <v>48</v>
      </c>
      <c r="O158" s="40" t="s">
        <v>91</v>
      </c>
    </row>
    <row r="159" hidden="1" outlineLevel="2" spans="1:15">
      <c r="A159" s="33" t="s">
        <v>16</v>
      </c>
      <c r="B159" s="34">
        <v>1351</v>
      </c>
      <c r="C159" s="33" t="s">
        <v>27</v>
      </c>
      <c r="D159" s="34">
        <v>-14</v>
      </c>
      <c r="E159" s="34">
        <v>546.8</v>
      </c>
      <c r="F159" s="34">
        <v>307.99</v>
      </c>
      <c r="G159" s="33">
        <v>4</v>
      </c>
      <c r="H159" s="21">
        <v>1</v>
      </c>
      <c r="I159" s="26">
        <f t="shared" si="74"/>
        <v>4</v>
      </c>
      <c r="J159" s="34">
        <v>18.51</v>
      </c>
      <c r="K159" s="36">
        <f t="shared" si="75"/>
        <v>74.04</v>
      </c>
      <c r="L159" s="21">
        <f t="shared" si="76"/>
        <v>74.04</v>
      </c>
      <c r="M159" s="34">
        <v>12</v>
      </c>
      <c r="N159" s="21">
        <f t="shared" si="77"/>
        <v>48</v>
      </c>
      <c r="O159" s="40" t="s">
        <v>91</v>
      </c>
    </row>
    <row r="160" hidden="1" outlineLevel="1" collapsed="1" spans="1:15">
      <c r="A160" s="33">
        <v>19</v>
      </c>
      <c r="B160" s="34"/>
      <c r="C160" s="33"/>
      <c r="D160" s="35" t="s">
        <v>148</v>
      </c>
      <c r="E160" s="34"/>
      <c r="F160" s="34"/>
      <c r="G160" s="33"/>
      <c r="H160" s="21"/>
      <c r="I160" s="26">
        <f t="shared" ref="I160:N160" si="78">SUBTOTAL(9,I154:I159)</f>
        <v>0</v>
      </c>
      <c r="J160" s="34"/>
      <c r="K160" s="36"/>
      <c r="L160" s="21">
        <f t="shared" si="78"/>
        <v>0</v>
      </c>
      <c r="M160" s="34"/>
      <c r="N160" s="21">
        <f t="shared" si="78"/>
        <v>0</v>
      </c>
      <c r="O160" s="40"/>
    </row>
    <row r="161" hidden="1" outlineLevel="2" spans="1:15">
      <c r="A161" s="33" t="s">
        <v>16</v>
      </c>
      <c r="B161" s="34">
        <v>1147</v>
      </c>
      <c r="C161" s="33" t="s">
        <v>27</v>
      </c>
      <c r="D161" s="34">
        <v>-45</v>
      </c>
      <c r="E161" s="34">
        <v>480</v>
      </c>
      <c r="F161" s="34">
        <v>480</v>
      </c>
      <c r="G161" s="33">
        <v>4</v>
      </c>
      <c r="H161" s="21">
        <v>1</v>
      </c>
      <c r="I161" s="26">
        <f>H161*G161</f>
        <v>4</v>
      </c>
      <c r="J161" s="34">
        <v>81.39</v>
      </c>
      <c r="K161" s="36">
        <f>J161*G161</f>
        <v>325.56</v>
      </c>
      <c r="L161" s="21">
        <f>J161*I161</f>
        <v>325.56</v>
      </c>
      <c r="M161" s="34">
        <v>4</v>
      </c>
      <c r="N161" s="21">
        <f>M161*I161</f>
        <v>16</v>
      </c>
      <c r="O161" s="40" t="s">
        <v>108</v>
      </c>
    </row>
    <row r="162" hidden="1" outlineLevel="2" spans="1:15">
      <c r="A162" s="33" t="s">
        <v>16</v>
      </c>
      <c r="B162" s="34">
        <v>1349</v>
      </c>
      <c r="C162" s="33" t="s">
        <v>27</v>
      </c>
      <c r="D162" s="34">
        <v>-45</v>
      </c>
      <c r="E162" s="34">
        <v>480</v>
      </c>
      <c r="F162" s="34">
        <v>480</v>
      </c>
      <c r="G162" s="33">
        <v>4</v>
      </c>
      <c r="H162" s="21">
        <v>1</v>
      </c>
      <c r="I162" s="26">
        <f>H162*G162</f>
        <v>4</v>
      </c>
      <c r="J162" s="34">
        <v>81.39</v>
      </c>
      <c r="K162" s="36">
        <f>J162*G162</f>
        <v>325.56</v>
      </c>
      <c r="L162" s="21">
        <f>J162*I162</f>
        <v>325.56</v>
      </c>
      <c r="M162" s="34">
        <v>4</v>
      </c>
      <c r="N162" s="21">
        <f>M162*I162</f>
        <v>16</v>
      </c>
      <c r="O162" s="40" t="s">
        <v>108</v>
      </c>
    </row>
    <row r="163" hidden="1" outlineLevel="1" collapsed="1" spans="1:15">
      <c r="A163" s="33">
        <v>20</v>
      </c>
      <c r="B163" s="34"/>
      <c r="C163" s="33"/>
      <c r="D163" s="35" t="s">
        <v>149</v>
      </c>
      <c r="E163" s="34"/>
      <c r="F163" s="34"/>
      <c r="G163" s="33"/>
      <c r="H163" s="21"/>
      <c r="I163" s="26">
        <f t="shared" ref="I163:N163" si="79">SUBTOTAL(9,I161:I162)</f>
        <v>0</v>
      </c>
      <c r="J163" s="34"/>
      <c r="K163" s="36"/>
      <c r="L163" s="21">
        <f t="shared" si="79"/>
        <v>0</v>
      </c>
      <c r="M163" s="34"/>
      <c r="N163" s="21">
        <f t="shared" si="79"/>
        <v>0</v>
      </c>
      <c r="O163" s="40"/>
    </row>
    <row r="164" hidden="1" spans="1:15">
      <c r="A164" s="33"/>
      <c r="B164" s="34"/>
      <c r="C164" s="33"/>
      <c r="D164" s="35" t="s">
        <v>136</v>
      </c>
      <c r="E164" s="34"/>
      <c r="F164" s="34"/>
      <c r="G164" s="33"/>
      <c r="H164" s="21"/>
      <c r="I164" s="26">
        <f t="shared" ref="I164:N164" si="80">SUBTOTAL(9,I4:I162)</f>
        <v>212</v>
      </c>
      <c r="J164" s="34"/>
      <c r="K164" s="36"/>
      <c r="L164" s="21">
        <f t="shared" si="80"/>
        <v>2018.12</v>
      </c>
      <c r="M164" s="34"/>
      <c r="N164" s="21">
        <f t="shared" si="80"/>
        <v>2408</v>
      </c>
      <c r="O164" s="40"/>
    </row>
    <row r="165" s="28" customFormat="1" ht="35" hidden="1" customHeight="1" spans="1:15">
      <c r="A165" s="38" t="s">
        <v>138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</row>
    <row r="169" spans="1:15">
      <c r="A169" s="33" t="s">
        <v>16</v>
      </c>
      <c r="B169" s="34">
        <v>448</v>
      </c>
      <c r="C169" s="33"/>
      <c r="D169" s="34">
        <v>-10</v>
      </c>
      <c r="E169" s="34">
        <v>60</v>
      </c>
      <c r="F169" s="34">
        <v>60</v>
      </c>
      <c r="G169" s="33">
        <v>4</v>
      </c>
      <c r="H169" s="21">
        <v>2</v>
      </c>
      <c r="I169" s="26">
        <f t="shared" ref="I169:I187" si="81">H169*G169</f>
        <v>8</v>
      </c>
      <c r="J169" s="34">
        <v>0.28</v>
      </c>
      <c r="K169" s="36">
        <f t="shared" ref="K169:K187" si="82">J169*G169</f>
        <v>1.12</v>
      </c>
      <c r="L169" s="21">
        <f t="shared" ref="L169:L187" si="83">J169*I169</f>
        <v>2.24</v>
      </c>
      <c r="M169" s="34">
        <v>1</v>
      </c>
      <c r="N169" s="21">
        <f t="shared" ref="N169:N187" si="84">M169*I169</f>
        <v>8</v>
      </c>
      <c r="O169" s="39" t="s">
        <v>110</v>
      </c>
    </row>
    <row r="170" spans="1:15">
      <c r="A170" s="33" t="s">
        <v>16</v>
      </c>
      <c r="B170" s="34">
        <v>545</v>
      </c>
      <c r="C170" s="33"/>
      <c r="D170" s="34">
        <v>-10</v>
      </c>
      <c r="E170" s="34">
        <v>60</v>
      </c>
      <c r="F170" s="34">
        <v>60</v>
      </c>
      <c r="G170" s="33">
        <v>14</v>
      </c>
      <c r="H170" s="21">
        <v>2</v>
      </c>
      <c r="I170" s="26">
        <f t="shared" si="81"/>
        <v>28</v>
      </c>
      <c r="J170" s="34">
        <v>0.28</v>
      </c>
      <c r="K170" s="36">
        <f t="shared" si="82"/>
        <v>3.92</v>
      </c>
      <c r="L170" s="21">
        <f t="shared" si="83"/>
        <v>7.84</v>
      </c>
      <c r="M170" s="34">
        <v>1</v>
      </c>
      <c r="N170" s="21">
        <f t="shared" si="84"/>
        <v>28</v>
      </c>
      <c r="O170" s="39" t="s">
        <v>110</v>
      </c>
    </row>
    <row r="171" spans="1:15">
      <c r="A171" s="33" t="s">
        <v>16</v>
      </c>
      <c r="B171" s="34">
        <v>197</v>
      </c>
      <c r="C171" s="33"/>
      <c r="D171" s="34">
        <v>-10</v>
      </c>
      <c r="E171" s="34">
        <v>50</v>
      </c>
      <c r="F171" s="34">
        <v>50</v>
      </c>
      <c r="G171" s="33">
        <v>10</v>
      </c>
      <c r="H171" s="21">
        <v>2</v>
      </c>
      <c r="I171" s="26">
        <f t="shared" si="81"/>
        <v>20</v>
      </c>
      <c r="J171" s="34">
        <v>0.2</v>
      </c>
      <c r="K171" s="36">
        <f t="shared" si="82"/>
        <v>2</v>
      </c>
      <c r="L171" s="21">
        <f t="shared" si="83"/>
        <v>4</v>
      </c>
      <c r="M171" s="34">
        <v>1</v>
      </c>
      <c r="N171" s="21">
        <f t="shared" si="84"/>
        <v>20</v>
      </c>
      <c r="O171" s="39" t="s">
        <v>110</v>
      </c>
    </row>
    <row r="172" spans="1:15">
      <c r="A172" s="33" t="s">
        <v>16</v>
      </c>
      <c r="B172" s="34">
        <v>230</v>
      </c>
      <c r="C172" s="33"/>
      <c r="D172" s="34">
        <v>-10</v>
      </c>
      <c r="E172" s="34">
        <v>50</v>
      </c>
      <c r="F172" s="34">
        <v>50</v>
      </c>
      <c r="G172" s="33">
        <v>2</v>
      </c>
      <c r="H172" s="21">
        <v>2</v>
      </c>
      <c r="I172" s="26">
        <f t="shared" si="81"/>
        <v>4</v>
      </c>
      <c r="J172" s="34">
        <v>0.2</v>
      </c>
      <c r="K172" s="36">
        <f t="shared" si="82"/>
        <v>0.4</v>
      </c>
      <c r="L172" s="21">
        <f t="shared" si="83"/>
        <v>0.8</v>
      </c>
      <c r="M172" s="34">
        <v>1</v>
      </c>
      <c r="N172" s="21">
        <f t="shared" si="84"/>
        <v>4</v>
      </c>
      <c r="O172" s="39" t="s">
        <v>110</v>
      </c>
    </row>
    <row r="173" spans="1:15">
      <c r="A173" s="33" t="s">
        <v>16</v>
      </c>
      <c r="B173" s="34">
        <v>327</v>
      </c>
      <c r="C173" s="33"/>
      <c r="D173" s="34">
        <v>-10</v>
      </c>
      <c r="E173" s="34">
        <v>50</v>
      </c>
      <c r="F173" s="34">
        <v>50</v>
      </c>
      <c r="G173" s="33">
        <v>2</v>
      </c>
      <c r="H173" s="21">
        <v>2</v>
      </c>
      <c r="I173" s="26">
        <f t="shared" si="81"/>
        <v>4</v>
      </c>
      <c r="J173" s="34">
        <v>0.2</v>
      </c>
      <c r="K173" s="36">
        <f t="shared" si="82"/>
        <v>0.4</v>
      </c>
      <c r="L173" s="21">
        <f t="shared" si="83"/>
        <v>0.8</v>
      </c>
      <c r="M173" s="34">
        <v>1</v>
      </c>
      <c r="N173" s="21">
        <f t="shared" si="84"/>
        <v>4</v>
      </c>
      <c r="O173" s="39" t="s">
        <v>110</v>
      </c>
    </row>
    <row r="174" spans="1:15">
      <c r="A174" s="33" t="s">
        <v>16</v>
      </c>
      <c r="B174" s="34">
        <v>447</v>
      </c>
      <c r="C174" s="33"/>
      <c r="D174" s="34">
        <v>-12</v>
      </c>
      <c r="E174" s="34">
        <v>60</v>
      </c>
      <c r="F174" s="34">
        <v>60</v>
      </c>
      <c r="G174" s="33">
        <v>10</v>
      </c>
      <c r="H174" s="21">
        <v>2</v>
      </c>
      <c r="I174" s="26">
        <f t="shared" si="81"/>
        <v>20</v>
      </c>
      <c r="J174" s="34">
        <v>0.34</v>
      </c>
      <c r="K174" s="36">
        <f t="shared" si="82"/>
        <v>3.4</v>
      </c>
      <c r="L174" s="21">
        <f t="shared" si="83"/>
        <v>6.8</v>
      </c>
      <c r="M174" s="34">
        <v>1</v>
      </c>
      <c r="N174" s="21">
        <f t="shared" si="84"/>
        <v>20</v>
      </c>
      <c r="O174" s="39" t="s">
        <v>110</v>
      </c>
    </row>
    <row r="175" spans="1:15">
      <c r="A175" s="33" t="s">
        <v>16</v>
      </c>
      <c r="B175" s="34">
        <v>542</v>
      </c>
      <c r="C175" s="33"/>
      <c r="D175" s="34">
        <v>-12</v>
      </c>
      <c r="E175" s="34">
        <v>60</v>
      </c>
      <c r="F175" s="34">
        <v>60</v>
      </c>
      <c r="G175" s="33">
        <v>4</v>
      </c>
      <c r="H175" s="21">
        <v>2</v>
      </c>
      <c r="I175" s="26">
        <f t="shared" si="81"/>
        <v>8</v>
      </c>
      <c r="J175" s="34">
        <v>0.34</v>
      </c>
      <c r="K175" s="36">
        <f t="shared" si="82"/>
        <v>1.36</v>
      </c>
      <c r="L175" s="21">
        <f t="shared" si="83"/>
        <v>2.72</v>
      </c>
      <c r="M175" s="34">
        <v>1</v>
      </c>
      <c r="N175" s="21">
        <f t="shared" si="84"/>
        <v>8</v>
      </c>
      <c r="O175" s="39" t="s">
        <v>110</v>
      </c>
    </row>
    <row r="176" spans="1:15">
      <c r="A176" s="33" t="s">
        <v>16</v>
      </c>
      <c r="B176" s="34">
        <v>623</v>
      </c>
      <c r="C176" s="33"/>
      <c r="D176" s="34">
        <v>-12</v>
      </c>
      <c r="E176" s="34">
        <v>60</v>
      </c>
      <c r="F176" s="34">
        <v>60</v>
      </c>
      <c r="G176" s="33">
        <v>4</v>
      </c>
      <c r="H176" s="21">
        <v>2</v>
      </c>
      <c r="I176" s="26">
        <f t="shared" si="81"/>
        <v>8</v>
      </c>
      <c r="J176" s="34">
        <v>0.34</v>
      </c>
      <c r="K176" s="36">
        <f t="shared" si="82"/>
        <v>1.36</v>
      </c>
      <c r="L176" s="21">
        <f t="shared" si="83"/>
        <v>2.72</v>
      </c>
      <c r="M176" s="34">
        <v>1</v>
      </c>
      <c r="N176" s="21">
        <f t="shared" si="84"/>
        <v>8</v>
      </c>
      <c r="O176" s="39" t="s">
        <v>110</v>
      </c>
    </row>
    <row r="177" spans="1:15">
      <c r="A177" s="33" t="s">
        <v>16</v>
      </c>
      <c r="B177" s="34">
        <v>719</v>
      </c>
      <c r="C177" s="33"/>
      <c r="D177" s="34">
        <v>-12</v>
      </c>
      <c r="E177" s="34">
        <v>60</v>
      </c>
      <c r="F177" s="34">
        <v>60</v>
      </c>
      <c r="G177" s="33">
        <v>8</v>
      </c>
      <c r="H177" s="21">
        <v>2</v>
      </c>
      <c r="I177" s="26">
        <f t="shared" si="81"/>
        <v>16</v>
      </c>
      <c r="J177" s="34">
        <v>0.34</v>
      </c>
      <c r="K177" s="36">
        <f t="shared" si="82"/>
        <v>2.72</v>
      </c>
      <c r="L177" s="21">
        <f t="shared" si="83"/>
        <v>5.44</v>
      </c>
      <c r="M177" s="34">
        <v>1</v>
      </c>
      <c r="N177" s="21">
        <f t="shared" si="84"/>
        <v>16</v>
      </c>
      <c r="O177" s="39" t="s">
        <v>110</v>
      </c>
    </row>
    <row r="178" spans="1:15">
      <c r="A178" s="33" t="s">
        <v>16</v>
      </c>
      <c r="B178" s="34">
        <v>835</v>
      </c>
      <c r="C178" s="33"/>
      <c r="D178" s="34">
        <v>-12</v>
      </c>
      <c r="E178" s="34">
        <v>60</v>
      </c>
      <c r="F178" s="34">
        <v>60</v>
      </c>
      <c r="G178" s="33">
        <v>4</v>
      </c>
      <c r="H178" s="21">
        <v>2</v>
      </c>
      <c r="I178" s="26">
        <f t="shared" si="81"/>
        <v>8</v>
      </c>
      <c r="J178" s="34">
        <v>0.34</v>
      </c>
      <c r="K178" s="36">
        <f t="shared" si="82"/>
        <v>1.36</v>
      </c>
      <c r="L178" s="21">
        <f t="shared" si="83"/>
        <v>2.72</v>
      </c>
      <c r="M178" s="34">
        <v>1</v>
      </c>
      <c r="N178" s="21">
        <f t="shared" si="84"/>
        <v>8</v>
      </c>
      <c r="O178" s="39" t="s">
        <v>110</v>
      </c>
    </row>
    <row r="179" spans="1:15">
      <c r="A179" s="33" t="s">
        <v>16</v>
      </c>
      <c r="B179" s="34">
        <v>929</v>
      </c>
      <c r="C179" s="33"/>
      <c r="D179" s="34">
        <v>-12</v>
      </c>
      <c r="E179" s="34">
        <v>60</v>
      </c>
      <c r="F179" s="34">
        <v>60</v>
      </c>
      <c r="G179" s="33">
        <v>8</v>
      </c>
      <c r="H179" s="21">
        <v>2</v>
      </c>
      <c r="I179" s="26">
        <f t="shared" si="81"/>
        <v>16</v>
      </c>
      <c r="J179" s="34">
        <v>0.34</v>
      </c>
      <c r="K179" s="36">
        <f t="shared" si="82"/>
        <v>2.72</v>
      </c>
      <c r="L179" s="21">
        <f t="shared" si="83"/>
        <v>5.44</v>
      </c>
      <c r="M179" s="34">
        <v>1</v>
      </c>
      <c r="N179" s="21">
        <f t="shared" si="84"/>
        <v>16</v>
      </c>
      <c r="O179" s="39" t="s">
        <v>110</v>
      </c>
    </row>
    <row r="180" spans="1:15">
      <c r="A180" s="33" t="s">
        <v>16</v>
      </c>
      <c r="B180" s="34">
        <v>450</v>
      </c>
      <c r="C180" s="33"/>
      <c r="D180" s="34">
        <v>-14</v>
      </c>
      <c r="E180" s="34">
        <v>60</v>
      </c>
      <c r="F180" s="34">
        <v>60</v>
      </c>
      <c r="G180" s="33">
        <v>2</v>
      </c>
      <c r="H180" s="21">
        <v>2</v>
      </c>
      <c r="I180" s="26">
        <f t="shared" si="81"/>
        <v>4</v>
      </c>
      <c r="J180" s="34">
        <v>0.4</v>
      </c>
      <c r="K180" s="36">
        <f t="shared" si="82"/>
        <v>0.8</v>
      </c>
      <c r="L180" s="21">
        <f t="shared" si="83"/>
        <v>1.6</v>
      </c>
      <c r="M180" s="34">
        <v>1</v>
      </c>
      <c r="N180" s="21">
        <f t="shared" si="84"/>
        <v>4</v>
      </c>
      <c r="O180" s="39" t="s">
        <v>110</v>
      </c>
    </row>
    <row r="181" spans="1:15">
      <c r="A181" s="33" t="s">
        <v>16</v>
      </c>
      <c r="B181" s="34">
        <v>1348</v>
      </c>
      <c r="C181" s="33"/>
      <c r="D181" s="34">
        <v>-14</v>
      </c>
      <c r="E181" s="34">
        <v>60</v>
      </c>
      <c r="F181" s="34">
        <v>60</v>
      </c>
      <c r="G181" s="33">
        <v>4</v>
      </c>
      <c r="H181" s="21">
        <v>1</v>
      </c>
      <c r="I181" s="26">
        <f t="shared" si="81"/>
        <v>4</v>
      </c>
      <c r="J181" s="34">
        <v>0.4</v>
      </c>
      <c r="K181" s="36">
        <f t="shared" si="82"/>
        <v>1.6</v>
      </c>
      <c r="L181" s="21">
        <f t="shared" si="83"/>
        <v>1.6</v>
      </c>
      <c r="M181" s="34">
        <v>1</v>
      </c>
      <c r="N181" s="21">
        <f t="shared" si="84"/>
        <v>4</v>
      </c>
      <c r="O181" s="39" t="s">
        <v>110</v>
      </c>
    </row>
    <row r="182" spans="1:15">
      <c r="A182" s="33" t="s">
        <v>16</v>
      </c>
      <c r="B182" s="34">
        <v>543</v>
      </c>
      <c r="C182" s="33"/>
      <c r="D182" s="34">
        <v>-16</v>
      </c>
      <c r="E182" s="34">
        <v>60</v>
      </c>
      <c r="F182" s="34">
        <v>60</v>
      </c>
      <c r="G182" s="33">
        <v>2</v>
      </c>
      <c r="H182" s="21">
        <v>2</v>
      </c>
      <c r="I182" s="26">
        <f t="shared" si="81"/>
        <v>4</v>
      </c>
      <c r="J182" s="34">
        <v>0.45</v>
      </c>
      <c r="K182" s="36">
        <f t="shared" si="82"/>
        <v>0.9</v>
      </c>
      <c r="L182" s="21">
        <f t="shared" si="83"/>
        <v>1.8</v>
      </c>
      <c r="M182" s="34">
        <v>1</v>
      </c>
      <c r="N182" s="21">
        <f t="shared" si="84"/>
        <v>4</v>
      </c>
      <c r="O182" s="39" t="s">
        <v>110</v>
      </c>
    </row>
    <row r="183" spans="1:15">
      <c r="A183" s="33" t="s">
        <v>16</v>
      </c>
      <c r="B183" s="34">
        <v>1218</v>
      </c>
      <c r="C183" s="33"/>
      <c r="D183" s="34">
        <v>-16</v>
      </c>
      <c r="E183" s="34">
        <v>60</v>
      </c>
      <c r="F183" s="34">
        <v>60</v>
      </c>
      <c r="G183" s="33">
        <v>4</v>
      </c>
      <c r="H183" s="21">
        <v>1</v>
      </c>
      <c r="I183" s="26">
        <f t="shared" si="81"/>
        <v>4</v>
      </c>
      <c r="J183" s="34">
        <v>0.45</v>
      </c>
      <c r="K183" s="36">
        <f t="shared" si="82"/>
        <v>1.8</v>
      </c>
      <c r="L183" s="21">
        <f t="shared" si="83"/>
        <v>1.8</v>
      </c>
      <c r="M183" s="34">
        <v>1</v>
      </c>
      <c r="N183" s="21">
        <f t="shared" si="84"/>
        <v>4</v>
      </c>
      <c r="O183" s="39" t="s">
        <v>110</v>
      </c>
    </row>
    <row r="184" spans="1:15">
      <c r="A184" s="33" t="s">
        <v>16</v>
      </c>
      <c r="B184" s="34">
        <v>199</v>
      </c>
      <c r="C184" s="33"/>
      <c r="D184" s="34">
        <v>-16</v>
      </c>
      <c r="E184" s="34">
        <v>50</v>
      </c>
      <c r="F184" s="34">
        <v>50</v>
      </c>
      <c r="G184" s="33">
        <v>2</v>
      </c>
      <c r="H184" s="21">
        <v>2</v>
      </c>
      <c r="I184" s="26">
        <f t="shared" si="81"/>
        <v>4</v>
      </c>
      <c r="J184" s="34">
        <v>0.31</v>
      </c>
      <c r="K184" s="36">
        <f t="shared" si="82"/>
        <v>0.62</v>
      </c>
      <c r="L184" s="21">
        <f t="shared" si="83"/>
        <v>1.24</v>
      </c>
      <c r="M184" s="34">
        <v>1</v>
      </c>
      <c r="N184" s="21">
        <f t="shared" si="84"/>
        <v>4</v>
      </c>
      <c r="O184" s="39" t="s">
        <v>110</v>
      </c>
    </row>
    <row r="185" spans="1:15">
      <c r="A185" s="33" t="s">
        <v>16</v>
      </c>
      <c r="B185" s="34">
        <v>231</v>
      </c>
      <c r="C185" s="33"/>
      <c r="D185" s="34">
        <v>-16</v>
      </c>
      <c r="E185" s="34">
        <v>50</v>
      </c>
      <c r="F185" s="34">
        <v>50</v>
      </c>
      <c r="G185" s="33">
        <v>2</v>
      </c>
      <c r="H185" s="21">
        <v>2</v>
      </c>
      <c r="I185" s="26">
        <f t="shared" si="81"/>
        <v>4</v>
      </c>
      <c r="J185" s="34">
        <v>0.31</v>
      </c>
      <c r="K185" s="36">
        <f t="shared" si="82"/>
        <v>0.62</v>
      </c>
      <c r="L185" s="21">
        <f t="shared" si="83"/>
        <v>1.24</v>
      </c>
      <c r="M185" s="34">
        <v>1</v>
      </c>
      <c r="N185" s="21">
        <f t="shared" si="84"/>
        <v>4</v>
      </c>
      <c r="O185" s="39" t="s">
        <v>110</v>
      </c>
    </row>
    <row r="186" spans="1:15">
      <c r="A186" s="33" t="s">
        <v>16</v>
      </c>
      <c r="B186" s="34">
        <v>328</v>
      </c>
      <c r="C186" s="33"/>
      <c r="D186" s="34">
        <v>-16</v>
      </c>
      <c r="E186" s="34">
        <v>50</v>
      </c>
      <c r="F186" s="34">
        <v>50</v>
      </c>
      <c r="G186" s="33">
        <v>2</v>
      </c>
      <c r="H186" s="21">
        <v>2</v>
      </c>
      <c r="I186" s="26">
        <f t="shared" si="81"/>
        <v>4</v>
      </c>
      <c r="J186" s="34">
        <v>0.31</v>
      </c>
      <c r="K186" s="36">
        <f t="shared" si="82"/>
        <v>0.62</v>
      </c>
      <c r="L186" s="21">
        <f t="shared" si="83"/>
        <v>1.24</v>
      </c>
      <c r="M186" s="34">
        <v>1</v>
      </c>
      <c r="N186" s="21">
        <f t="shared" si="84"/>
        <v>4</v>
      </c>
      <c r="O186" s="39" t="s">
        <v>110</v>
      </c>
    </row>
    <row r="187" spans="1:15">
      <c r="A187" s="33" t="s">
        <v>16</v>
      </c>
      <c r="B187" s="34">
        <v>544</v>
      </c>
      <c r="C187" s="33"/>
      <c r="D187" s="34">
        <v>-18</v>
      </c>
      <c r="E187" s="34">
        <v>60</v>
      </c>
      <c r="F187" s="34">
        <v>60</v>
      </c>
      <c r="G187" s="33">
        <v>2</v>
      </c>
      <c r="H187" s="21">
        <v>2</v>
      </c>
      <c r="I187" s="26">
        <f t="shared" si="81"/>
        <v>4</v>
      </c>
      <c r="J187" s="34">
        <v>0.51</v>
      </c>
      <c r="K187" s="36">
        <f t="shared" si="82"/>
        <v>1.02</v>
      </c>
      <c r="L187" s="21">
        <f t="shared" si="83"/>
        <v>2.04</v>
      </c>
      <c r="M187" s="34">
        <v>1</v>
      </c>
      <c r="N187" s="21">
        <f t="shared" si="84"/>
        <v>4</v>
      </c>
      <c r="O187" s="39" t="s">
        <v>110</v>
      </c>
    </row>
  </sheetData>
  <autoFilter ref="A4:O165">
    <filterColumn colId="14">
      <filters>
        <filter val="火曲"/>
        <filter val="气割件,火曲"/>
        <filter val="Φ20.0X2挂线板钻孔火曲"/>
        <filter val="火曲,焊接"/>
        <filter val="火曲,卷边"/>
      </filters>
    </filterColumn>
    <extLst/>
  </autoFilter>
  <mergeCells count="19">
    <mergeCell ref="A1:O1"/>
    <mergeCell ref="A2:O2"/>
    <mergeCell ref="A122:O122"/>
    <mergeCell ref="A165:O165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rintOptions horizontalCentered="1"/>
  <pageMargins left="0" right="0" top="0.786805555555556" bottom="0.786805555555556" header="0.393055555555556" footer="0.393055555555556"/>
  <pageSetup paperSize="13" scale="97" orientation="landscape" horizontalDpi="600"/>
  <headerFooter alignWithMargins="0" scaleWithDoc="0">
    <oddFooter>&amp;C第 &amp;P 页，共 &amp;N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view="pageBreakPreview" zoomScale="115" zoomScaleNormal="100" zoomScaleSheetLayoutView="115" topLeftCell="C25" workbookViewId="0">
      <selection activeCell="Q51" sqref="Q51"/>
    </sheetView>
  </sheetViews>
  <sheetFormatPr defaultColWidth="9" defaultRowHeight="14.25"/>
  <cols>
    <col min="1" max="2" width="8.625" style="19" customWidth="1"/>
    <col min="3" max="3" width="5.375" style="19" customWidth="1"/>
    <col min="4" max="4" width="4.625" style="19" customWidth="1"/>
    <col min="5" max="5" width="8.375" style="19" customWidth="1"/>
    <col min="6" max="6" width="5.375" style="19" customWidth="1"/>
    <col min="7" max="7" width="7.375" style="19" customWidth="1"/>
    <col min="8" max="9" width="6.625" style="19" customWidth="1"/>
    <col min="10" max="10" width="6.375" style="19" customWidth="1"/>
    <col min="11" max="11" width="6.625" style="19" customWidth="1"/>
    <col min="12" max="13" width="4.625" style="19" customWidth="1"/>
    <col min="14" max="15" width="8.625" style="19" customWidth="1"/>
    <col min="16" max="16384" width="9" style="19"/>
  </cols>
  <sheetData>
    <row r="1" ht="25.5" spans="1:15">
      <c r="A1" s="20" t="s">
        <v>152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ht="23" customHeight="1" spans="1:15">
      <c r="A2" s="21" t="s">
        <v>153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ht="37" customHeight="1" spans="1:15">
      <c r="A3" s="22" t="s">
        <v>154</v>
      </c>
      <c r="B3" s="22" t="s">
        <v>155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156</v>
      </c>
      <c r="I3" s="23" t="s">
        <v>157</v>
      </c>
      <c r="J3" s="23" t="s">
        <v>158</v>
      </c>
      <c r="K3" s="23" t="s">
        <v>159</v>
      </c>
      <c r="L3" s="23" t="s">
        <v>9</v>
      </c>
      <c r="M3" s="23" t="s">
        <v>160</v>
      </c>
      <c r="N3" s="23" t="s">
        <v>161</v>
      </c>
      <c r="O3" s="23" t="s">
        <v>162</v>
      </c>
    </row>
    <row r="4" spans="1:15">
      <c r="A4" s="22" t="s">
        <v>16</v>
      </c>
      <c r="B4" s="22" t="s">
        <v>163</v>
      </c>
      <c r="C4" s="24">
        <v>109</v>
      </c>
      <c r="D4" s="23" t="s">
        <v>27</v>
      </c>
      <c r="E4" s="25" t="s">
        <v>39</v>
      </c>
      <c r="F4" s="25">
        <v>3120</v>
      </c>
      <c r="G4" s="26"/>
      <c r="H4" s="25">
        <v>1</v>
      </c>
      <c r="I4" s="25">
        <v>23.01</v>
      </c>
      <c r="J4" s="23">
        <f>I4*H4</f>
        <v>23.01</v>
      </c>
      <c r="K4" s="23">
        <v>2</v>
      </c>
      <c r="L4" s="23">
        <v>2</v>
      </c>
      <c r="M4" s="23">
        <f>L4*K4</f>
        <v>4</v>
      </c>
      <c r="N4" s="23">
        <f>J4+J5</f>
        <v>23.31</v>
      </c>
      <c r="O4" s="23">
        <f>N4*M4</f>
        <v>93.24</v>
      </c>
    </row>
    <row r="5" spans="1:15">
      <c r="A5" s="22" t="s">
        <v>16</v>
      </c>
      <c r="B5" s="22"/>
      <c r="C5" s="24">
        <v>195</v>
      </c>
      <c r="D5" s="23" t="s">
        <v>27</v>
      </c>
      <c r="E5" s="25">
        <v>-6</v>
      </c>
      <c r="F5" s="25">
        <v>83</v>
      </c>
      <c r="G5" s="27">
        <v>39.09</v>
      </c>
      <c r="H5" s="25">
        <v>2</v>
      </c>
      <c r="I5" s="25">
        <v>0.15</v>
      </c>
      <c r="J5" s="23">
        <f t="shared" ref="J5:J36" si="0">I5*H5</f>
        <v>0.3</v>
      </c>
      <c r="K5" s="23"/>
      <c r="L5" s="23"/>
      <c r="M5" s="23"/>
      <c r="N5" s="23"/>
      <c r="O5" s="23"/>
    </row>
    <row r="6" spans="1:15">
      <c r="A6" s="22" t="s">
        <v>16</v>
      </c>
      <c r="B6" s="22" t="s">
        <v>164</v>
      </c>
      <c r="C6" s="24">
        <v>110</v>
      </c>
      <c r="D6" s="23" t="s">
        <v>27</v>
      </c>
      <c r="E6" s="25" t="s">
        <v>39</v>
      </c>
      <c r="F6" s="25">
        <v>3120</v>
      </c>
      <c r="G6" s="26"/>
      <c r="H6" s="25">
        <v>1</v>
      </c>
      <c r="I6" s="25">
        <v>23.01</v>
      </c>
      <c r="J6" s="23">
        <f t="shared" si="0"/>
        <v>23.01</v>
      </c>
      <c r="K6" s="23">
        <v>2</v>
      </c>
      <c r="L6" s="23">
        <v>2</v>
      </c>
      <c r="M6" s="23">
        <f>L6*K6</f>
        <v>4</v>
      </c>
      <c r="N6" s="23">
        <f>J6+J7</f>
        <v>23.31</v>
      </c>
      <c r="O6" s="23">
        <f>N6*M6</f>
        <v>93.24</v>
      </c>
    </row>
    <row r="7" spans="1:15">
      <c r="A7" s="22" t="s">
        <v>16</v>
      </c>
      <c r="B7" s="22"/>
      <c r="C7" s="24">
        <v>195</v>
      </c>
      <c r="D7" s="23" t="s">
        <v>27</v>
      </c>
      <c r="E7" s="25">
        <v>-6</v>
      </c>
      <c r="F7" s="25">
        <v>83</v>
      </c>
      <c r="G7" s="27">
        <v>39.09</v>
      </c>
      <c r="H7" s="25">
        <v>2</v>
      </c>
      <c r="I7" s="25">
        <v>0.15</v>
      </c>
      <c r="J7" s="23">
        <f t="shared" si="0"/>
        <v>0.3</v>
      </c>
      <c r="K7" s="23"/>
      <c r="L7" s="23"/>
      <c r="M7" s="23"/>
      <c r="N7" s="23"/>
      <c r="O7" s="23"/>
    </row>
    <row r="8" spans="1:15">
      <c r="A8" s="22" t="s">
        <v>16</v>
      </c>
      <c r="B8" s="22" t="s">
        <v>165</v>
      </c>
      <c r="C8" s="24">
        <v>181</v>
      </c>
      <c r="D8" s="23" t="s">
        <v>27</v>
      </c>
      <c r="E8" s="25" t="s">
        <v>25</v>
      </c>
      <c r="F8" s="25">
        <v>975</v>
      </c>
      <c r="G8" s="26"/>
      <c r="H8" s="25">
        <v>1</v>
      </c>
      <c r="I8" s="25">
        <v>18.65</v>
      </c>
      <c r="J8" s="23">
        <f t="shared" si="0"/>
        <v>18.65</v>
      </c>
      <c r="K8" s="23">
        <v>2</v>
      </c>
      <c r="L8" s="23">
        <v>2</v>
      </c>
      <c r="M8" s="23">
        <f>L8*K8</f>
        <v>4</v>
      </c>
      <c r="N8" s="23">
        <f>J8+J9</f>
        <v>19.55</v>
      </c>
      <c r="O8" s="23">
        <f>N8*M8</f>
        <v>78.2</v>
      </c>
    </row>
    <row r="9" spans="1:15">
      <c r="A9" s="22" t="s">
        <v>16</v>
      </c>
      <c r="B9" s="22"/>
      <c r="C9" s="24">
        <v>196</v>
      </c>
      <c r="D9" s="23" t="s">
        <v>27</v>
      </c>
      <c r="E9" s="25">
        <v>-6</v>
      </c>
      <c r="F9" s="25">
        <v>141</v>
      </c>
      <c r="G9" s="27">
        <v>67.18</v>
      </c>
      <c r="H9" s="25">
        <v>2</v>
      </c>
      <c r="I9" s="25">
        <v>0.45</v>
      </c>
      <c r="J9" s="23">
        <f t="shared" si="0"/>
        <v>0.9</v>
      </c>
      <c r="K9" s="23"/>
      <c r="L9" s="23"/>
      <c r="M9" s="23"/>
      <c r="N9" s="23"/>
      <c r="O9" s="23"/>
    </row>
    <row r="10" spans="1:15">
      <c r="A10" s="22" t="s">
        <v>16</v>
      </c>
      <c r="B10" s="22" t="s">
        <v>166</v>
      </c>
      <c r="C10" s="24">
        <v>182</v>
      </c>
      <c r="D10" s="23" t="s">
        <v>27</v>
      </c>
      <c r="E10" s="25" t="s">
        <v>25</v>
      </c>
      <c r="F10" s="25">
        <v>945</v>
      </c>
      <c r="G10" s="26"/>
      <c r="H10" s="25">
        <v>1</v>
      </c>
      <c r="I10" s="25">
        <v>18.08</v>
      </c>
      <c r="J10" s="23">
        <f t="shared" si="0"/>
        <v>18.08</v>
      </c>
      <c r="K10" s="23">
        <v>2</v>
      </c>
      <c r="L10" s="23">
        <v>2</v>
      </c>
      <c r="M10" s="23">
        <f>L10*K10</f>
        <v>4</v>
      </c>
      <c r="N10" s="23">
        <f>J10+J11</f>
        <v>18.98</v>
      </c>
      <c r="O10" s="23">
        <f>N10*M10</f>
        <v>75.92</v>
      </c>
    </row>
    <row r="11" spans="1:15">
      <c r="A11" s="22" t="s">
        <v>16</v>
      </c>
      <c r="B11" s="22"/>
      <c r="C11" s="24">
        <v>196</v>
      </c>
      <c r="D11" s="23" t="s">
        <v>27</v>
      </c>
      <c r="E11" s="25">
        <v>-6</v>
      </c>
      <c r="F11" s="25">
        <v>141</v>
      </c>
      <c r="G11" s="27">
        <v>67.18</v>
      </c>
      <c r="H11" s="25">
        <v>2</v>
      </c>
      <c r="I11" s="25">
        <v>0.45</v>
      </c>
      <c r="J11" s="23">
        <f t="shared" si="0"/>
        <v>0.9</v>
      </c>
      <c r="K11" s="23"/>
      <c r="L11" s="23"/>
      <c r="M11" s="23"/>
      <c r="N11" s="23"/>
      <c r="O11" s="23"/>
    </row>
    <row r="12" spans="1:15">
      <c r="A12" s="22" t="s">
        <v>16</v>
      </c>
      <c r="B12" s="22" t="s">
        <v>167</v>
      </c>
      <c r="C12" s="24">
        <v>201</v>
      </c>
      <c r="D12" s="23" t="s">
        <v>27</v>
      </c>
      <c r="E12" s="25" t="s">
        <v>33</v>
      </c>
      <c r="F12" s="25">
        <v>5191</v>
      </c>
      <c r="G12" s="26"/>
      <c r="H12" s="25">
        <v>1</v>
      </c>
      <c r="I12" s="25">
        <v>50.12</v>
      </c>
      <c r="J12" s="23">
        <f t="shared" si="0"/>
        <v>50.12</v>
      </c>
      <c r="K12" s="23">
        <v>2</v>
      </c>
      <c r="L12" s="23">
        <v>2</v>
      </c>
      <c r="M12" s="23">
        <f>L12*K12</f>
        <v>4</v>
      </c>
      <c r="N12" s="23">
        <f>J12+J13</f>
        <v>50.54</v>
      </c>
      <c r="O12" s="23">
        <f>N12*M12</f>
        <v>202.16</v>
      </c>
    </row>
    <row r="13" spans="1:15">
      <c r="A13" s="22" t="s">
        <v>16</v>
      </c>
      <c r="B13" s="22"/>
      <c r="C13" s="24">
        <v>233</v>
      </c>
      <c r="D13" s="23" t="s">
        <v>27</v>
      </c>
      <c r="E13" s="25">
        <v>-6</v>
      </c>
      <c r="F13" s="25">
        <v>97</v>
      </c>
      <c r="G13" s="27">
        <v>46.27</v>
      </c>
      <c r="H13" s="25">
        <v>2</v>
      </c>
      <c r="I13" s="25">
        <v>0.21</v>
      </c>
      <c r="J13" s="23">
        <f t="shared" si="0"/>
        <v>0.42</v>
      </c>
      <c r="K13" s="23"/>
      <c r="L13" s="23"/>
      <c r="M13" s="23"/>
      <c r="N13" s="23"/>
      <c r="O13" s="23"/>
    </row>
    <row r="14" spans="1:15">
      <c r="A14" s="22" t="s">
        <v>16</v>
      </c>
      <c r="B14" s="22" t="s">
        <v>168</v>
      </c>
      <c r="C14" s="24">
        <v>202</v>
      </c>
      <c r="D14" s="23" t="s">
        <v>27</v>
      </c>
      <c r="E14" s="25" t="s">
        <v>33</v>
      </c>
      <c r="F14" s="25">
        <v>5191</v>
      </c>
      <c r="G14" s="26"/>
      <c r="H14" s="25">
        <v>1</v>
      </c>
      <c r="I14" s="25">
        <v>50.12</v>
      </c>
      <c r="J14" s="23">
        <f t="shared" si="0"/>
        <v>50.12</v>
      </c>
      <c r="K14" s="23">
        <v>2</v>
      </c>
      <c r="L14" s="23">
        <v>2</v>
      </c>
      <c r="M14" s="23">
        <f>L14*K14</f>
        <v>4</v>
      </c>
      <c r="N14" s="23">
        <f>J14+J15</f>
        <v>50.54</v>
      </c>
      <c r="O14" s="23">
        <f>N14*M14</f>
        <v>202.16</v>
      </c>
    </row>
    <row r="15" spans="1:15">
      <c r="A15" s="22" t="s">
        <v>16</v>
      </c>
      <c r="B15" s="22"/>
      <c r="C15" s="24">
        <v>233</v>
      </c>
      <c r="D15" s="23" t="s">
        <v>27</v>
      </c>
      <c r="E15" s="25">
        <v>-6</v>
      </c>
      <c r="F15" s="25">
        <v>97</v>
      </c>
      <c r="G15" s="27">
        <v>46.27</v>
      </c>
      <c r="H15" s="25">
        <v>2</v>
      </c>
      <c r="I15" s="25">
        <v>0.21</v>
      </c>
      <c r="J15" s="23">
        <f t="shared" si="0"/>
        <v>0.42</v>
      </c>
      <c r="K15" s="23"/>
      <c r="L15" s="23"/>
      <c r="M15" s="23"/>
      <c r="N15" s="23"/>
      <c r="O15" s="23"/>
    </row>
    <row r="16" spans="1:15">
      <c r="A16" s="22" t="s">
        <v>16</v>
      </c>
      <c r="B16" s="22" t="s">
        <v>169</v>
      </c>
      <c r="C16" s="24">
        <v>224</v>
      </c>
      <c r="D16" s="23" t="s">
        <v>27</v>
      </c>
      <c r="E16" s="25" t="s">
        <v>25</v>
      </c>
      <c r="F16" s="25">
        <v>981</v>
      </c>
      <c r="G16" s="26"/>
      <c r="H16" s="25">
        <v>1</v>
      </c>
      <c r="I16" s="25">
        <v>18.77</v>
      </c>
      <c r="J16" s="23">
        <f t="shared" si="0"/>
        <v>18.77</v>
      </c>
      <c r="K16" s="23">
        <v>2</v>
      </c>
      <c r="L16" s="23">
        <v>2</v>
      </c>
      <c r="M16" s="23">
        <f>L16*K16</f>
        <v>4</v>
      </c>
      <c r="N16" s="23">
        <f>J16+J17</f>
        <v>19.67</v>
      </c>
      <c r="O16" s="23">
        <f>N16*M16</f>
        <v>78.68</v>
      </c>
    </row>
    <row r="17" spans="1:15">
      <c r="A17" s="22" t="s">
        <v>16</v>
      </c>
      <c r="B17" s="22"/>
      <c r="C17" s="24">
        <v>234</v>
      </c>
      <c r="D17" s="23" t="s">
        <v>27</v>
      </c>
      <c r="E17" s="25">
        <v>-6</v>
      </c>
      <c r="F17" s="25">
        <v>141</v>
      </c>
      <c r="G17" s="27">
        <v>67.18</v>
      </c>
      <c r="H17" s="25">
        <v>2</v>
      </c>
      <c r="I17" s="25">
        <v>0.45</v>
      </c>
      <c r="J17" s="23">
        <f t="shared" si="0"/>
        <v>0.9</v>
      </c>
      <c r="K17" s="23"/>
      <c r="L17" s="23"/>
      <c r="M17" s="23"/>
      <c r="N17" s="23"/>
      <c r="O17" s="23"/>
    </row>
    <row r="18" spans="1:15">
      <c r="A18" s="22" t="s">
        <v>16</v>
      </c>
      <c r="B18" s="22" t="s">
        <v>170</v>
      </c>
      <c r="C18" s="24">
        <v>225</v>
      </c>
      <c r="D18" s="23" t="s">
        <v>27</v>
      </c>
      <c r="E18" s="25" t="s">
        <v>25</v>
      </c>
      <c r="F18" s="25">
        <v>939</v>
      </c>
      <c r="G18" s="26"/>
      <c r="H18" s="25">
        <v>1</v>
      </c>
      <c r="I18" s="25">
        <v>17.97</v>
      </c>
      <c r="J18" s="23">
        <f t="shared" si="0"/>
        <v>17.97</v>
      </c>
      <c r="K18" s="23">
        <v>2</v>
      </c>
      <c r="L18" s="23">
        <v>2</v>
      </c>
      <c r="M18" s="23">
        <f>L18*K18</f>
        <v>4</v>
      </c>
      <c r="N18" s="23">
        <f>J18+J19</f>
        <v>18.87</v>
      </c>
      <c r="O18" s="23">
        <f>N18*M18</f>
        <v>75.48</v>
      </c>
    </row>
    <row r="19" spans="1:15">
      <c r="A19" s="22" t="s">
        <v>16</v>
      </c>
      <c r="B19" s="22"/>
      <c r="C19" s="24">
        <v>234</v>
      </c>
      <c r="D19" s="23" t="s">
        <v>27</v>
      </c>
      <c r="E19" s="25">
        <v>-6</v>
      </c>
      <c r="F19" s="25">
        <v>141</v>
      </c>
      <c r="G19" s="27">
        <v>67.18</v>
      </c>
      <c r="H19" s="25">
        <v>2</v>
      </c>
      <c r="I19" s="25">
        <v>0.45</v>
      </c>
      <c r="J19" s="23">
        <f t="shared" si="0"/>
        <v>0.9</v>
      </c>
      <c r="K19" s="23"/>
      <c r="L19" s="23"/>
      <c r="M19" s="23"/>
      <c r="N19" s="23"/>
      <c r="O19" s="23"/>
    </row>
    <row r="20" spans="1:15">
      <c r="A20" s="22" t="s">
        <v>16</v>
      </c>
      <c r="B20" s="22" t="s">
        <v>171</v>
      </c>
      <c r="C20" s="24">
        <v>301</v>
      </c>
      <c r="D20" s="23" t="s">
        <v>27</v>
      </c>
      <c r="E20" s="25" t="s">
        <v>33</v>
      </c>
      <c r="F20" s="25">
        <v>4030</v>
      </c>
      <c r="G20" s="26"/>
      <c r="H20" s="25">
        <v>1</v>
      </c>
      <c r="I20" s="25">
        <v>38.91</v>
      </c>
      <c r="J20" s="23">
        <f t="shared" si="0"/>
        <v>38.91</v>
      </c>
      <c r="K20" s="23">
        <v>2</v>
      </c>
      <c r="L20" s="23">
        <v>2</v>
      </c>
      <c r="M20" s="23">
        <f>L20*K20</f>
        <v>4</v>
      </c>
      <c r="N20" s="23">
        <f>J20+J21</f>
        <v>39.33</v>
      </c>
      <c r="O20" s="23">
        <f>N20*M20</f>
        <v>157.32</v>
      </c>
    </row>
    <row r="21" spans="1:15">
      <c r="A21" s="22" t="s">
        <v>16</v>
      </c>
      <c r="B21" s="22"/>
      <c r="C21" s="24">
        <v>325</v>
      </c>
      <c r="D21" s="23" t="s">
        <v>27</v>
      </c>
      <c r="E21" s="25">
        <v>-6</v>
      </c>
      <c r="F21" s="25">
        <v>97</v>
      </c>
      <c r="G21" s="27">
        <v>46.29</v>
      </c>
      <c r="H21" s="25">
        <v>2</v>
      </c>
      <c r="I21" s="25">
        <v>0.21</v>
      </c>
      <c r="J21" s="23">
        <f t="shared" si="0"/>
        <v>0.42</v>
      </c>
      <c r="K21" s="23"/>
      <c r="L21" s="23"/>
      <c r="M21" s="23"/>
      <c r="N21" s="23"/>
      <c r="O21" s="23"/>
    </row>
    <row r="22" spans="1:15">
      <c r="A22" s="22" t="s">
        <v>16</v>
      </c>
      <c r="B22" s="22" t="s">
        <v>172</v>
      </c>
      <c r="C22" s="24">
        <v>302</v>
      </c>
      <c r="D22" s="23" t="s">
        <v>27</v>
      </c>
      <c r="E22" s="25" t="s">
        <v>33</v>
      </c>
      <c r="F22" s="25">
        <v>4030</v>
      </c>
      <c r="G22" s="26"/>
      <c r="H22" s="25">
        <v>1</v>
      </c>
      <c r="I22" s="25">
        <v>38.91</v>
      </c>
      <c r="J22" s="23">
        <f t="shared" si="0"/>
        <v>38.91</v>
      </c>
      <c r="K22" s="23">
        <v>2</v>
      </c>
      <c r="L22" s="23">
        <v>2</v>
      </c>
      <c r="M22" s="23">
        <f>L22*K22</f>
        <v>4</v>
      </c>
      <c r="N22" s="23">
        <f>J22+J23</f>
        <v>39.33</v>
      </c>
      <c r="O22" s="23">
        <f>N22*M22</f>
        <v>157.32</v>
      </c>
    </row>
    <row r="23" spans="1:15">
      <c r="A23" s="22" t="s">
        <v>16</v>
      </c>
      <c r="B23" s="22"/>
      <c r="C23" s="24">
        <v>325</v>
      </c>
      <c r="D23" s="23" t="s">
        <v>27</v>
      </c>
      <c r="E23" s="25">
        <v>-6</v>
      </c>
      <c r="F23" s="25">
        <v>97</v>
      </c>
      <c r="G23" s="27">
        <v>46.29</v>
      </c>
      <c r="H23" s="25">
        <v>2</v>
      </c>
      <c r="I23" s="25">
        <v>0.21</v>
      </c>
      <c r="J23" s="23">
        <f t="shared" si="0"/>
        <v>0.42</v>
      </c>
      <c r="K23" s="23"/>
      <c r="L23" s="23"/>
      <c r="M23" s="23"/>
      <c r="N23" s="23"/>
      <c r="O23" s="23"/>
    </row>
    <row r="24" spans="1:15">
      <c r="A24" s="22" t="s">
        <v>16</v>
      </c>
      <c r="B24" s="22" t="s">
        <v>173</v>
      </c>
      <c r="C24" s="24">
        <v>319</v>
      </c>
      <c r="D24" s="23" t="s">
        <v>27</v>
      </c>
      <c r="E24" s="25" t="s">
        <v>25</v>
      </c>
      <c r="F24" s="25">
        <v>999</v>
      </c>
      <c r="G24" s="26"/>
      <c r="H24" s="25">
        <v>1</v>
      </c>
      <c r="I24" s="25">
        <v>19.11</v>
      </c>
      <c r="J24" s="23">
        <f t="shared" si="0"/>
        <v>19.11</v>
      </c>
      <c r="K24" s="23">
        <v>2</v>
      </c>
      <c r="L24" s="23">
        <v>2</v>
      </c>
      <c r="M24" s="23">
        <f>L24*K24</f>
        <v>4</v>
      </c>
      <c r="N24" s="23">
        <f>J24+J25</f>
        <v>20.01</v>
      </c>
      <c r="O24" s="23">
        <f>N24*M24</f>
        <v>80.04</v>
      </c>
    </row>
    <row r="25" spans="1:15">
      <c r="A25" s="22" t="s">
        <v>16</v>
      </c>
      <c r="B25" s="22"/>
      <c r="C25" s="24">
        <v>326</v>
      </c>
      <c r="D25" s="23" t="s">
        <v>27</v>
      </c>
      <c r="E25" s="25">
        <v>-6</v>
      </c>
      <c r="F25" s="25">
        <v>141</v>
      </c>
      <c r="G25" s="27">
        <v>67.18</v>
      </c>
      <c r="H25" s="25">
        <v>2</v>
      </c>
      <c r="I25" s="25">
        <v>0.45</v>
      </c>
      <c r="J25" s="23">
        <f t="shared" si="0"/>
        <v>0.9</v>
      </c>
      <c r="K25" s="23"/>
      <c r="L25" s="23"/>
      <c r="M25" s="23"/>
      <c r="N25" s="23"/>
      <c r="O25" s="23"/>
    </row>
    <row r="26" spans="1:15">
      <c r="A26" s="22" t="s">
        <v>16</v>
      </c>
      <c r="B26" s="22" t="s">
        <v>174</v>
      </c>
      <c r="C26" s="24">
        <v>320</v>
      </c>
      <c r="D26" s="23" t="s">
        <v>27</v>
      </c>
      <c r="E26" s="25" t="s">
        <v>25</v>
      </c>
      <c r="F26" s="25">
        <v>921</v>
      </c>
      <c r="G26" s="26"/>
      <c r="H26" s="25">
        <v>1</v>
      </c>
      <c r="I26" s="25">
        <v>17.62</v>
      </c>
      <c r="J26" s="23">
        <f t="shared" si="0"/>
        <v>17.62</v>
      </c>
      <c r="K26" s="23">
        <v>2</v>
      </c>
      <c r="L26" s="23">
        <v>2</v>
      </c>
      <c r="M26" s="23">
        <f>L26*K26</f>
        <v>4</v>
      </c>
      <c r="N26" s="23">
        <f>J26+J27</f>
        <v>18.52</v>
      </c>
      <c r="O26" s="23">
        <f>N26*M26</f>
        <v>74.08</v>
      </c>
    </row>
    <row r="27" spans="1:15">
      <c r="A27" s="22" t="s">
        <v>16</v>
      </c>
      <c r="B27" s="22"/>
      <c r="C27" s="24">
        <v>326</v>
      </c>
      <c r="D27" s="23" t="s">
        <v>27</v>
      </c>
      <c r="E27" s="25">
        <v>-6</v>
      </c>
      <c r="F27" s="25">
        <v>141</v>
      </c>
      <c r="G27" s="27">
        <v>67.18</v>
      </c>
      <c r="H27" s="25">
        <v>2</v>
      </c>
      <c r="I27" s="25">
        <v>0.45</v>
      </c>
      <c r="J27" s="23">
        <f t="shared" si="0"/>
        <v>0.9</v>
      </c>
      <c r="K27" s="23"/>
      <c r="L27" s="23"/>
      <c r="M27" s="23"/>
      <c r="N27" s="23"/>
      <c r="O27" s="23"/>
    </row>
    <row r="28" spans="1:15">
      <c r="A28" s="22" t="s">
        <v>16</v>
      </c>
      <c r="B28" s="22" t="s">
        <v>175</v>
      </c>
      <c r="C28" s="24">
        <v>136</v>
      </c>
      <c r="D28" s="23" t="s">
        <v>27</v>
      </c>
      <c r="E28" s="25">
        <v>-8</v>
      </c>
      <c r="F28" s="25">
        <v>530</v>
      </c>
      <c r="G28" s="27">
        <v>400.87</v>
      </c>
      <c r="H28" s="25">
        <v>1</v>
      </c>
      <c r="I28" s="25">
        <v>13.34</v>
      </c>
      <c r="J28" s="23">
        <f t="shared" si="0"/>
        <v>13.34</v>
      </c>
      <c r="K28" s="23">
        <v>2</v>
      </c>
      <c r="L28" s="23">
        <v>2</v>
      </c>
      <c r="M28" s="23">
        <f>L28*K28</f>
        <v>4</v>
      </c>
      <c r="N28" s="23">
        <f>J28+J29</f>
        <v>16.4</v>
      </c>
      <c r="O28" s="23">
        <f>N28*M28</f>
        <v>65.6</v>
      </c>
    </row>
    <row r="29" spans="1:15">
      <c r="A29" s="22" t="s">
        <v>16</v>
      </c>
      <c r="B29" s="22"/>
      <c r="C29" s="24">
        <v>174</v>
      </c>
      <c r="D29" s="23" t="s">
        <v>27</v>
      </c>
      <c r="E29" s="25">
        <v>-8</v>
      </c>
      <c r="F29" s="25">
        <v>318</v>
      </c>
      <c r="G29" s="27">
        <v>153.19</v>
      </c>
      <c r="H29" s="25">
        <v>1</v>
      </c>
      <c r="I29" s="25">
        <v>3.06</v>
      </c>
      <c r="J29" s="23">
        <f t="shared" si="0"/>
        <v>3.06</v>
      </c>
      <c r="K29" s="23"/>
      <c r="L29" s="23"/>
      <c r="M29" s="23"/>
      <c r="N29" s="23"/>
      <c r="O29" s="23"/>
    </row>
    <row r="30" spans="1:15">
      <c r="A30" s="22" t="s">
        <v>16</v>
      </c>
      <c r="B30" s="22" t="s">
        <v>176</v>
      </c>
      <c r="C30" s="23" t="s">
        <v>92</v>
      </c>
      <c r="D30" s="23" t="s">
        <v>27</v>
      </c>
      <c r="E30" s="25">
        <v>-8</v>
      </c>
      <c r="F30" s="25">
        <v>748</v>
      </c>
      <c r="G30" s="27">
        <v>434.6</v>
      </c>
      <c r="H30" s="25">
        <v>1</v>
      </c>
      <c r="I30" s="25">
        <v>20.41</v>
      </c>
      <c r="J30" s="23">
        <f t="shared" si="0"/>
        <v>20.41</v>
      </c>
      <c r="K30" s="23">
        <v>2</v>
      </c>
      <c r="L30" s="23">
        <v>2</v>
      </c>
      <c r="M30" s="23">
        <f>L30*K30</f>
        <v>4</v>
      </c>
      <c r="N30" s="23">
        <f>J30+J31</f>
        <v>34.4</v>
      </c>
      <c r="O30" s="23">
        <f>N30*M30</f>
        <v>137.6</v>
      </c>
    </row>
    <row r="31" spans="1:15">
      <c r="A31" s="22" t="s">
        <v>16</v>
      </c>
      <c r="B31" s="22"/>
      <c r="C31" s="24">
        <v>439</v>
      </c>
      <c r="D31" s="23" t="s">
        <v>27</v>
      </c>
      <c r="E31" s="25">
        <v>-8</v>
      </c>
      <c r="F31" s="25">
        <v>618</v>
      </c>
      <c r="G31" s="27">
        <v>360.45</v>
      </c>
      <c r="H31" s="25">
        <v>1</v>
      </c>
      <c r="I31" s="25">
        <v>13.99</v>
      </c>
      <c r="J31" s="23">
        <f t="shared" si="0"/>
        <v>13.99</v>
      </c>
      <c r="K31" s="23"/>
      <c r="L31" s="23"/>
      <c r="M31" s="23"/>
      <c r="N31" s="23"/>
      <c r="O31" s="23"/>
    </row>
    <row r="32" spans="1:15">
      <c r="A32" s="22" t="s">
        <v>16</v>
      </c>
      <c r="B32" s="22" t="s">
        <v>177</v>
      </c>
      <c r="C32" s="23" t="s">
        <v>94</v>
      </c>
      <c r="D32" s="23" t="s">
        <v>27</v>
      </c>
      <c r="E32" s="25">
        <v>-8</v>
      </c>
      <c r="F32" s="25">
        <v>748</v>
      </c>
      <c r="G32" s="27">
        <v>434.6</v>
      </c>
      <c r="H32" s="25">
        <v>1</v>
      </c>
      <c r="I32" s="25">
        <v>20.41</v>
      </c>
      <c r="J32" s="23">
        <f t="shared" si="0"/>
        <v>20.41</v>
      </c>
      <c r="K32" s="23">
        <v>2</v>
      </c>
      <c r="L32" s="23">
        <v>2</v>
      </c>
      <c r="M32" s="23">
        <f>L32*K32</f>
        <v>4</v>
      </c>
      <c r="N32" s="23">
        <f>J32+J33</f>
        <v>34.4</v>
      </c>
      <c r="O32" s="23">
        <f>N32*M32</f>
        <v>137.6</v>
      </c>
    </row>
    <row r="33" spans="1:15">
      <c r="A33" s="22" t="s">
        <v>16</v>
      </c>
      <c r="B33" s="22"/>
      <c r="C33" s="24">
        <v>438</v>
      </c>
      <c r="D33" s="23" t="s">
        <v>27</v>
      </c>
      <c r="E33" s="25">
        <v>-8</v>
      </c>
      <c r="F33" s="25">
        <v>618</v>
      </c>
      <c r="G33" s="27">
        <v>360.45</v>
      </c>
      <c r="H33" s="25">
        <v>1</v>
      </c>
      <c r="I33" s="25">
        <v>13.99</v>
      </c>
      <c r="J33" s="23">
        <f t="shared" si="0"/>
        <v>13.99</v>
      </c>
      <c r="K33" s="23"/>
      <c r="L33" s="23"/>
      <c r="M33" s="23"/>
      <c r="N33" s="23"/>
      <c r="O33" s="23"/>
    </row>
    <row r="34" spans="1:15">
      <c r="A34" s="22" t="s">
        <v>16</v>
      </c>
      <c r="B34" s="22" t="s">
        <v>178</v>
      </c>
      <c r="C34" s="24">
        <v>416</v>
      </c>
      <c r="D34" s="23" t="s">
        <v>27</v>
      </c>
      <c r="E34" s="25">
        <v>-8</v>
      </c>
      <c r="F34" s="25">
        <v>580</v>
      </c>
      <c r="G34" s="27">
        <v>428.68</v>
      </c>
      <c r="H34" s="25">
        <v>1</v>
      </c>
      <c r="I34" s="25">
        <v>15.62</v>
      </c>
      <c r="J34" s="23">
        <f t="shared" si="0"/>
        <v>15.62</v>
      </c>
      <c r="K34" s="23">
        <v>2</v>
      </c>
      <c r="L34" s="23">
        <v>2</v>
      </c>
      <c r="M34" s="23">
        <f>L34*K34</f>
        <v>4</v>
      </c>
      <c r="N34" s="23">
        <f>J34+J35+J36</f>
        <v>29.86</v>
      </c>
      <c r="O34" s="23">
        <f>N34*M34</f>
        <v>119.44</v>
      </c>
    </row>
    <row r="35" spans="1:15">
      <c r="A35" s="22" t="s">
        <v>16</v>
      </c>
      <c r="B35" s="22"/>
      <c r="C35" s="23" t="s">
        <v>100</v>
      </c>
      <c r="D35" s="23" t="s">
        <v>27</v>
      </c>
      <c r="E35" s="25">
        <v>-8</v>
      </c>
      <c r="F35" s="25">
        <v>418</v>
      </c>
      <c r="G35" s="27">
        <v>366.33</v>
      </c>
      <c r="H35" s="25">
        <v>1</v>
      </c>
      <c r="I35" s="25">
        <v>9.61</v>
      </c>
      <c r="J35" s="23">
        <f t="shared" si="0"/>
        <v>9.61</v>
      </c>
      <c r="K35" s="23"/>
      <c r="L35" s="23"/>
      <c r="M35" s="23"/>
      <c r="N35" s="23"/>
      <c r="O35" s="23"/>
    </row>
    <row r="36" spans="1:15">
      <c r="A36" s="22" t="s">
        <v>16</v>
      </c>
      <c r="B36" s="22"/>
      <c r="C36" s="23" t="s">
        <v>104</v>
      </c>
      <c r="D36" s="23" t="s">
        <v>27</v>
      </c>
      <c r="E36" s="25">
        <v>-8</v>
      </c>
      <c r="F36" s="25">
        <v>321</v>
      </c>
      <c r="G36" s="27">
        <v>229.39</v>
      </c>
      <c r="H36" s="25">
        <v>1</v>
      </c>
      <c r="I36" s="25">
        <v>4.63</v>
      </c>
      <c r="J36" s="23">
        <f t="shared" si="0"/>
        <v>4.63</v>
      </c>
      <c r="K36" s="23"/>
      <c r="L36" s="23"/>
      <c r="M36" s="23"/>
      <c r="N36" s="23"/>
      <c r="O36" s="23"/>
    </row>
    <row r="37" spans="1:15">
      <c r="A37" s="22" t="s">
        <v>16</v>
      </c>
      <c r="B37" s="22" t="s">
        <v>179</v>
      </c>
      <c r="C37" s="24">
        <v>417</v>
      </c>
      <c r="D37" s="23" t="s">
        <v>27</v>
      </c>
      <c r="E37" s="25">
        <v>-8</v>
      </c>
      <c r="F37" s="25">
        <v>580</v>
      </c>
      <c r="G37" s="27">
        <v>428.68</v>
      </c>
      <c r="H37" s="25">
        <v>1</v>
      </c>
      <c r="I37" s="25">
        <v>15.62</v>
      </c>
      <c r="J37" s="23">
        <f t="shared" ref="J37:J57" si="1">I37*H37</f>
        <v>15.62</v>
      </c>
      <c r="K37" s="23">
        <v>2</v>
      </c>
      <c r="L37" s="23">
        <v>2</v>
      </c>
      <c r="M37" s="23">
        <f>L37*K37</f>
        <v>4</v>
      </c>
      <c r="N37" s="23">
        <f>J37+J38+J39</f>
        <v>29.86</v>
      </c>
      <c r="O37" s="23">
        <f>N37*M37</f>
        <v>119.44</v>
      </c>
    </row>
    <row r="38" spans="1:15">
      <c r="A38" s="22" t="s">
        <v>16</v>
      </c>
      <c r="B38" s="22"/>
      <c r="C38" s="23" t="s">
        <v>99</v>
      </c>
      <c r="D38" s="23" t="s">
        <v>27</v>
      </c>
      <c r="E38" s="25">
        <v>-8</v>
      </c>
      <c r="F38" s="25">
        <v>418</v>
      </c>
      <c r="G38" s="27">
        <v>366.33</v>
      </c>
      <c r="H38" s="25">
        <v>1</v>
      </c>
      <c r="I38" s="25">
        <v>9.61</v>
      </c>
      <c r="J38" s="23">
        <f t="shared" si="1"/>
        <v>9.61</v>
      </c>
      <c r="K38" s="23"/>
      <c r="L38" s="23"/>
      <c r="M38" s="23"/>
      <c r="N38" s="23"/>
      <c r="O38" s="23"/>
    </row>
    <row r="39" spans="1:15">
      <c r="A39" s="22" t="s">
        <v>16</v>
      </c>
      <c r="B39" s="22"/>
      <c r="C39" s="23" t="s">
        <v>103</v>
      </c>
      <c r="D39" s="23" t="s">
        <v>27</v>
      </c>
      <c r="E39" s="25">
        <v>-8</v>
      </c>
      <c r="F39" s="25">
        <v>321</v>
      </c>
      <c r="G39" s="27">
        <v>229.39</v>
      </c>
      <c r="H39" s="25">
        <v>1</v>
      </c>
      <c r="I39" s="25">
        <v>4.63</v>
      </c>
      <c r="J39" s="23">
        <f t="shared" si="1"/>
        <v>4.63</v>
      </c>
      <c r="K39" s="23"/>
      <c r="L39" s="23"/>
      <c r="M39" s="23"/>
      <c r="N39" s="23"/>
      <c r="O39" s="23"/>
    </row>
    <row r="40" spans="1:15">
      <c r="A40" s="22" t="s">
        <v>16</v>
      </c>
      <c r="B40" s="22" t="s">
        <v>180</v>
      </c>
      <c r="C40" s="24">
        <v>519</v>
      </c>
      <c r="D40" s="23" t="s">
        <v>27</v>
      </c>
      <c r="E40" s="25">
        <v>-8</v>
      </c>
      <c r="F40" s="25">
        <v>595</v>
      </c>
      <c r="G40" s="27">
        <v>439.87</v>
      </c>
      <c r="H40" s="25">
        <v>1</v>
      </c>
      <c r="I40" s="25">
        <v>16.43</v>
      </c>
      <c r="J40" s="23">
        <f t="shared" si="1"/>
        <v>16.43</v>
      </c>
      <c r="K40" s="23">
        <v>2</v>
      </c>
      <c r="L40" s="23">
        <v>2</v>
      </c>
      <c r="M40" s="23">
        <f>L40*K40</f>
        <v>4</v>
      </c>
      <c r="N40" s="23">
        <f>J40+J41+J42</f>
        <v>27.65</v>
      </c>
      <c r="O40" s="23">
        <f>N40*M40</f>
        <v>110.6</v>
      </c>
    </row>
    <row r="41" spans="1:15">
      <c r="A41" s="22" t="s">
        <v>16</v>
      </c>
      <c r="B41" s="22"/>
      <c r="C41" s="23" t="s">
        <v>101</v>
      </c>
      <c r="D41" s="23" t="s">
        <v>27</v>
      </c>
      <c r="E41" s="25">
        <v>-8</v>
      </c>
      <c r="F41" s="25">
        <v>384</v>
      </c>
      <c r="G41" s="27">
        <v>299.13</v>
      </c>
      <c r="H41" s="25">
        <v>1</v>
      </c>
      <c r="I41" s="25">
        <v>7.22</v>
      </c>
      <c r="J41" s="23">
        <f t="shared" si="1"/>
        <v>7.22</v>
      </c>
      <c r="K41" s="23"/>
      <c r="L41" s="23"/>
      <c r="M41" s="23"/>
      <c r="N41" s="23"/>
      <c r="O41" s="23"/>
    </row>
    <row r="42" spans="1:15">
      <c r="A42" s="22" t="s">
        <v>16</v>
      </c>
      <c r="B42" s="22"/>
      <c r="C42" s="23" t="s">
        <v>105</v>
      </c>
      <c r="D42" s="23" t="s">
        <v>27</v>
      </c>
      <c r="E42" s="25">
        <v>-8</v>
      </c>
      <c r="F42" s="25">
        <v>282</v>
      </c>
      <c r="G42" s="27">
        <v>226.11</v>
      </c>
      <c r="H42" s="25">
        <v>1</v>
      </c>
      <c r="I42" s="25">
        <v>4</v>
      </c>
      <c r="J42" s="23">
        <f t="shared" si="1"/>
        <v>4</v>
      </c>
      <c r="K42" s="23"/>
      <c r="L42" s="23"/>
      <c r="M42" s="23"/>
      <c r="N42" s="23"/>
      <c r="O42" s="23"/>
    </row>
    <row r="43" spans="1:15">
      <c r="A43" s="22" t="s">
        <v>16</v>
      </c>
      <c r="B43" s="22" t="s">
        <v>181</v>
      </c>
      <c r="C43" s="24">
        <v>520</v>
      </c>
      <c r="D43" s="23" t="s">
        <v>27</v>
      </c>
      <c r="E43" s="25">
        <v>-8</v>
      </c>
      <c r="F43" s="25">
        <v>595</v>
      </c>
      <c r="G43" s="27">
        <v>439.87</v>
      </c>
      <c r="H43" s="25">
        <v>1</v>
      </c>
      <c r="I43" s="25">
        <v>16.43</v>
      </c>
      <c r="J43" s="23">
        <f t="shared" si="1"/>
        <v>16.43</v>
      </c>
      <c r="K43" s="23">
        <v>2</v>
      </c>
      <c r="L43" s="23">
        <v>2</v>
      </c>
      <c r="M43" s="23">
        <f>L43*K43</f>
        <v>4</v>
      </c>
      <c r="N43" s="23">
        <f>J43+J44+J45</f>
        <v>27.65</v>
      </c>
      <c r="O43" s="23">
        <f>N43*M43</f>
        <v>110.6</v>
      </c>
    </row>
    <row r="44" spans="1:15">
      <c r="A44" s="22" t="s">
        <v>16</v>
      </c>
      <c r="B44" s="22"/>
      <c r="C44" s="23" t="s">
        <v>102</v>
      </c>
      <c r="D44" s="23" t="s">
        <v>27</v>
      </c>
      <c r="E44" s="25">
        <v>-8</v>
      </c>
      <c r="F44" s="25">
        <v>384</v>
      </c>
      <c r="G44" s="27">
        <v>299.13</v>
      </c>
      <c r="H44" s="25">
        <v>1</v>
      </c>
      <c r="I44" s="25">
        <v>7.22</v>
      </c>
      <c r="J44" s="23">
        <f t="shared" si="1"/>
        <v>7.22</v>
      </c>
      <c r="K44" s="23"/>
      <c r="L44" s="23"/>
      <c r="M44" s="23"/>
      <c r="N44" s="23"/>
      <c r="O44" s="23"/>
    </row>
    <row r="45" spans="1:15">
      <c r="A45" s="22" t="s">
        <v>16</v>
      </c>
      <c r="B45" s="22"/>
      <c r="C45" s="23" t="s">
        <v>107</v>
      </c>
      <c r="D45" s="23" t="s">
        <v>27</v>
      </c>
      <c r="E45" s="25">
        <v>-8</v>
      </c>
      <c r="F45" s="25">
        <v>276</v>
      </c>
      <c r="G45" s="27">
        <v>231.07</v>
      </c>
      <c r="H45" s="25">
        <v>1</v>
      </c>
      <c r="I45" s="25">
        <v>4</v>
      </c>
      <c r="J45" s="23">
        <f t="shared" si="1"/>
        <v>4</v>
      </c>
      <c r="K45" s="23"/>
      <c r="L45" s="23"/>
      <c r="M45" s="23"/>
      <c r="N45" s="23"/>
      <c r="O45" s="23"/>
    </row>
    <row r="46" spans="1:15">
      <c r="A46" s="22" t="s">
        <v>16</v>
      </c>
      <c r="B46" s="22" t="s">
        <v>182</v>
      </c>
      <c r="C46" s="24">
        <v>1349</v>
      </c>
      <c r="D46" s="23" t="s">
        <v>27</v>
      </c>
      <c r="E46" s="25">
        <v>-45</v>
      </c>
      <c r="F46" s="25">
        <v>480</v>
      </c>
      <c r="G46" s="27">
        <v>480</v>
      </c>
      <c r="H46" s="25">
        <v>1</v>
      </c>
      <c r="I46" s="25">
        <v>81.39</v>
      </c>
      <c r="J46" s="23">
        <f t="shared" si="1"/>
        <v>81.39</v>
      </c>
      <c r="K46" s="23">
        <v>4</v>
      </c>
      <c r="L46" s="23">
        <v>1</v>
      </c>
      <c r="M46" s="23">
        <f>L46*K46</f>
        <v>4</v>
      </c>
      <c r="N46" s="23">
        <f>J46+J47+J48+J49+J50+J51</f>
        <v>149.88</v>
      </c>
      <c r="O46" s="23">
        <f>N46*M46</f>
        <v>599.52</v>
      </c>
    </row>
    <row r="47" spans="1:15">
      <c r="A47" s="22" t="s">
        <v>16</v>
      </c>
      <c r="B47" s="22"/>
      <c r="C47" s="24">
        <v>1350</v>
      </c>
      <c r="D47" s="23" t="s">
        <v>27</v>
      </c>
      <c r="E47" s="25">
        <v>-14</v>
      </c>
      <c r="F47" s="25">
        <v>614</v>
      </c>
      <c r="G47" s="27">
        <v>458.51</v>
      </c>
      <c r="H47" s="25">
        <v>1</v>
      </c>
      <c r="I47" s="25">
        <v>30.94</v>
      </c>
      <c r="J47" s="23">
        <f t="shared" si="1"/>
        <v>30.94</v>
      </c>
      <c r="K47" s="23"/>
      <c r="L47" s="23"/>
      <c r="M47" s="23"/>
      <c r="N47" s="23"/>
      <c r="O47" s="23"/>
    </row>
    <row r="48" spans="1:15">
      <c r="A48" s="22" t="s">
        <v>16</v>
      </c>
      <c r="B48" s="22"/>
      <c r="C48" s="24">
        <v>1351</v>
      </c>
      <c r="D48" s="23" t="s">
        <v>27</v>
      </c>
      <c r="E48" s="25">
        <v>-14</v>
      </c>
      <c r="F48" s="25">
        <v>547</v>
      </c>
      <c r="G48" s="27">
        <v>307.99</v>
      </c>
      <c r="H48" s="25">
        <v>1</v>
      </c>
      <c r="I48" s="25">
        <v>18.51</v>
      </c>
      <c r="J48" s="23">
        <f t="shared" si="1"/>
        <v>18.51</v>
      </c>
      <c r="K48" s="23"/>
      <c r="L48" s="23"/>
      <c r="M48" s="23"/>
      <c r="N48" s="23"/>
      <c r="O48" s="23"/>
    </row>
    <row r="49" spans="1:15">
      <c r="A49" s="22" t="s">
        <v>16</v>
      </c>
      <c r="B49" s="22"/>
      <c r="C49" s="24">
        <v>1352</v>
      </c>
      <c r="D49" s="23" t="s">
        <v>27</v>
      </c>
      <c r="E49" s="25">
        <v>-14</v>
      </c>
      <c r="F49" s="25">
        <v>593</v>
      </c>
      <c r="G49" s="27">
        <v>171.44</v>
      </c>
      <c r="H49" s="25">
        <v>1</v>
      </c>
      <c r="I49" s="25">
        <v>11.18</v>
      </c>
      <c r="J49" s="23">
        <f t="shared" si="1"/>
        <v>11.18</v>
      </c>
      <c r="K49" s="23"/>
      <c r="L49" s="23"/>
      <c r="M49" s="23"/>
      <c r="N49" s="23"/>
      <c r="O49" s="23"/>
    </row>
    <row r="50" spans="1:15">
      <c r="A50" s="22" t="s">
        <v>16</v>
      </c>
      <c r="B50" s="22"/>
      <c r="C50" s="24">
        <v>1353</v>
      </c>
      <c r="D50" s="23" t="s">
        <v>27</v>
      </c>
      <c r="E50" s="25">
        <v>-10</v>
      </c>
      <c r="F50" s="25">
        <v>210</v>
      </c>
      <c r="G50" s="27">
        <v>107.06</v>
      </c>
      <c r="H50" s="25">
        <v>2</v>
      </c>
      <c r="I50" s="25">
        <v>1.76</v>
      </c>
      <c r="J50" s="23">
        <f t="shared" si="1"/>
        <v>3.52</v>
      </c>
      <c r="K50" s="23"/>
      <c r="L50" s="23"/>
      <c r="M50" s="23"/>
      <c r="N50" s="23"/>
      <c r="O50" s="23"/>
    </row>
    <row r="51" spans="1:15">
      <c r="A51" s="22" t="s">
        <v>16</v>
      </c>
      <c r="B51" s="22"/>
      <c r="C51" s="24">
        <v>1354</v>
      </c>
      <c r="D51" s="23" t="s">
        <v>27</v>
      </c>
      <c r="E51" s="25">
        <v>-10</v>
      </c>
      <c r="F51" s="25">
        <v>251</v>
      </c>
      <c r="G51" s="27">
        <v>110.29</v>
      </c>
      <c r="H51" s="25">
        <v>2</v>
      </c>
      <c r="I51" s="25">
        <v>2.17</v>
      </c>
      <c r="J51" s="23">
        <f t="shared" si="1"/>
        <v>4.34</v>
      </c>
      <c r="K51" s="23"/>
      <c r="L51" s="23"/>
      <c r="M51" s="23"/>
      <c r="N51" s="23"/>
      <c r="O51" s="23"/>
    </row>
    <row r="52" spans="1:15">
      <c r="A52" s="22" t="s">
        <v>16</v>
      </c>
      <c r="B52" s="22" t="s">
        <v>183</v>
      </c>
      <c r="C52" s="24">
        <v>1147</v>
      </c>
      <c r="D52" s="23" t="s">
        <v>27</v>
      </c>
      <c r="E52" s="25">
        <v>-45</v>
      </c>
      <c r="F52" s="25">
        <v>480</v>
      </c>
      <c r="G52" s="27">
        <v>480</v>
      </c>
      <c r="H52" s="25">
        <v>1</v>
      </c>
      <c r="I52" s="25">
        <v>81.39</v>
      </c>
      <c r="J52" s="23">
        <f t="shared" si="1"/>
        <v>81.39</v>
      </c>
      <c r="K52" s="23">
        <v>4</v>
      </c>
      <c r="L52" s="23">
        <v>1</v>
      </c>
      <c r="M52" s="23">
        <f>L52*K52</f>
        <v>4</v>
      </c>
      <c r="N52" s="23">
        <f>J52+J53+J54+J55+J56+J57</f>
        <v>152.46</v>
      </c>
      <c r="O52" s="23">
        <f>N52*M52</f>
        <v>609.84</v>
      </c>
    </row>
    <row r="53" spans="1:15">
      <c r="A53" s="22" t="s">
        <v>16</v>
      </c>
      <c r="B53" s="22"/>
      <c r="C53" s="24">
        <v>1148</v>
      </c>
      <c r="D53" s="23" t="s">
        <v>27</v>
      </c>
      <c r="E53" s="25">
        <v>-14</v>
      </c>
      <c r="F53" s="25">
        <v>643</v>
      </c>
      <c r="G53" s="27">
        <v>446.44</v>
      </c>
      <c r="H53" s="25">
        <v>1</v>
      </c>
      <c r="I53" s="25">
        <v>31.56</v>
      </c>
      <c r="J53" s="23">
        <f t="shared" si="1"/>
        <v>31.56</v>
      </c>
      <c r="K53" s="23"/>
      <c r="L53" s="23"/>
      <c r="M53" s="23"/>
      <c r="N53" s="23"/>
      <c r="O53" s="23"/>
    </row>
    <row r="54" spans="1:15">
      <c r="A54" s="22" t="s">
        <v>16</v>
      </c>
      <c r="B54" s="22"/>
      <c r="C54" s="24">
        <v>1149</v>
      </c>
      <c r="D54" s="23" t="s">
        <v>27</v>
      </c>
      <c r="E54" s="25">
        <v>-14</v>
      </c>
      <c r="F54" s="25">
        <v>547</v>
      </c>
      <c r="G54" s="27">
        <v>330.62</v>
      </c>
      <c r="H54" s="25">
        <v>1</v>
      </c>
      <c r="I54" s="25">
        <v>19.87</v>
      </c>
      <c r="J54" s="23">
        <f t="shared" si="1"/>
        <v>19.87</v>
      </c>
      <c r="K54" s="23"/>
      <c r="L54" s="23"/>
      <c r="M54" s="23"/>
      <c r="N54" s="23"/>
      <c r="O54" s="23"/>
    </row>
    <row r="55" spans="1:15">
      <c r="A55" s="22" t="s">
        <v>16</v>
      </c>
      <c r="B55" s="22"/>
      <c r="C55" s="24">
        <v>1150</v>
      </c>
      <c r="D55" s="23" t="s">
        <v>27</v>
      </c>
      <c r="E55" s="25">
        <v>-14</v>
      </c>
      <c r="F55" s="25">
        <v>594</v>
      </c>
      <c r="G55" s="27">
        <v>170.45</v>
      </c>
      <c r="H55" s="25">
        <v>1</v>
      </c>
      <c r="I55" s="25">
        <v>11.12</v>
      </c>
      <c r="J55" s="23">
        <f t="shared" si="1"/>
        <v>11.12</v>
      </c>
      <c r="K55" s="23"/>
      <c r="L55" s="23"/>
      <c r="M55" s="23"/>
      <c r="N55" s="23"/>
      <c r="O55" s="23"/>
    </row>
    <row r="56" spans="1:15">
      <c r="A56" s="22" t="s">
        <v>16</v>
      </c>
      <c r="B56" s="22"/>
      <c r="C56" s="24">
        <v>1151</v>
      </c>
      <c r="D56" s="23" t="s">
        <v>27</v>
      </c>
      <c r="E56" s="25">
        <v>-10</v>
      </c>
      <c r="F56" s="25">
        <v>164</v>
      </c>
      <c r="G56" s="27">
        <v>147.44</v>
      </c>
      <c r="H56" s="25">
        <v>2</v>
      </c>
      <c r="I56" s="25">
        <v>1.9</v>
      </c>
      <c r="J56" s="23">
        <f t="shared" si="1"/>
        <v>3.8</v>
      </c>
      <c r="K56" s="23"/>
      <c r="L56" s="23"/>
      <c r="M56" s="23"/>
      <c r="N56" s="23"/>
      <c r="O56" s="23"/>
    </row>
    <row r="57" spans="1:15">
      <c r="A57" s="22" t="s">
        <v>16</v>
      </c>
      <c r="B57" s="22"/>
      <c r="C57" s="24">
        <v>1152</v>
      </c>
      <c r="D57" s="23" t="s">
        <v>27</v>
      </c>
      <c r="E57" s="25">
        <v>-10</v>
      </c>
      <c r="F57" s="25">
        <v>254</v>
      </c>
      <c r="G57" s="27">
        <v>118.27</v>
      </c>
      <c r="H57" s="25">
        <v>2</v>
      </c>
      <c r="I57" s="25">
        <v>2.36</v>
      </c>
      <c r="J57" s="23">
        <f t="shared" si="1"/>
        <v>4.72</v>
      </c>
      <c r="K57" s="23"/>
      <c r="L57" s="23"/>
      <c r="M57" s="23"/>
      <c r="N57" s="23"/>
      <c r="O57" s="23"/>
    </row>
    <row r="58" spans="15:15">
      <c r="O58" s="19">
        <f>SUM(O4:O57)</f>
        <v>3378.08</v>
      </c>
    </row>
  </sheetData>
  <mergeCells count="128">
    <mergeCell ref="A1:O1"/>
    <mergeCell ref="A2:O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6"/>
    <mergeCell ref="B37:B39"/>
    <mergeCell ref="B40:B42"/>
    <mergeCell ref="B43:B45"/>
    <mergeCell ref="B46:B51"/>
    <mergeCell ref="B52:B57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6"/>
    <mergeCell ref="K37:K39"/>
    <mergeCell ref="K40:K42"/>
    <mergeCell ref="K43:K45"/>
    <mergeCell ref="K46:K51"/>
    <mergeCell ref="K52:K57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6"/>
    <mergeCell ref="L37:L39"/>
    <mergeCell ref="L40:L42"/>
    <mergeCell ref="L43:L45"/>
    <mergeCell ref="L46:L51"/>
    <mergeCell ref="L52:L57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M22:M23"/>
    <mergeCell ref="M24:M25"/>
    <mergeCell ref="M26:M27"/>
    <mergeCell ref="M28:M29"/>
    <mergeCell ref="M30:M31"/>
    <mergeCell ref="M32:M33"/>
    <mergeCell ref="M34:M36"/>
    <mergeCell ref="M37:M39"/>
    <mergeCell ref="M40:M42"/>
    <mergeCell ref="M43:M45"/>
    <mergeCell ref="M46:M51"/>
    <mergeCell ref="M52:M57"/>
    <mergeCell ref="N4:N5"/>
    <mergeCell ref="N6:N7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N34:N36"/>
    <mergeCell ref="N37:N39"/>
    <mergeCell ref="N40:N42"/>
    <mergeCell ref="N43:N45"/>
    <mergeCell ref="N46:N51"/>
    <mergeCell ref="N52:N57"/>
    <mergeCell ref="O4:O5"/>
    <mergeCell ref="O6:O7"/>
    <mergeCell ref="O8:O9"/>
    <mergeCell ref="O10:O11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6"/>
    <mergeCell ref="O37:O39"/>
    <mergeCell ref="O40:O42"/>
    <mergeCell ref="O43:O45"/>
    <mergeCell ref="O46:O51"/>
    <mergeCell ref="O52:O57"/>
  </mergeCells>
  <printOptions horizontalCentered="1"/>
  <pageMargins left="0" right="0" top="0.786805555555556" bottom="0.786805555555556" header="0.393055555555556" footer="0.393055555555556"/>
  <pageSetup paperSize="13" scale="77" orientation="portrait" horizontalDpi="600"/>
  <headerFooter alignWithMargins="0" scaleWithDoc="0">
    <oddFooter>&amp;C第 &amp;P 页，共 &amp;N 页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view="pageBreakPreview" zoomScale="115" zoomScaleNormal="100" zoomScaleSheetLayoutView="115" topLeftCell="F1" workbookViewId="0">
      <selection activeCell="P27" sqref="P27"/>
    </sheetView>
  </sheetViews>
  <sheetFormatPr defaultColWidth="9" defaultRowHeight="14.25"/>
  <cols>
    <col min="3" max="3" width="6.75" customWidth="1"/>
    <col min="4" max="4" width="6" customWidth="1"/>
    <col min="8" max="8" width="6.125" customWidth="1"/>
    <col min="9" max="9" width="5.25" customWidth="1"/>
    <col min="10" max="10" width="6.25" customWidth="1"/>
    <col min="11" max="11" width="7.75" customWidth="1"/>
    <col min="12" max="12" width="7.375" customWidth="1"/>
    <col min="13" max="13" width="7.625" customWidth="1"/>
    <col min="14" max="14" width="6" customWidth="1"/>
    <col min="15" max="15" width="5.5" customWidth="1"/>
    <col min="16" max="16" width="15.5" customWidth="1"/>
  </cols>
  <sheetData>
    <row r="1" ht="31.5" spans="1:16">
      <c r="A1" s="1" t="s">
        <v>184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8.75" spans="1:1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3" t="s">
        <v>2</v>
      </c>
      <c r="B3" s="4" t="s">
        <v>185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112</v>
      </c>
      <c r="M3" s="5" t="s">
        <v>12</v>
      </c>
      <c r="N3" s="14" t="s">
        <v>13</v>
      </c>
      <c r="O3" s="14" t="s">
        <v>14</v>
      </c>
      <c r="P3" s="15" t="s">
        <v>15</v>
      </c>
    </row>
    <row r="4" spans="1:16">
      <c r="A4" s="3"/>
      <c r="B4" s="6"/>
      <c r="C4" s="5"/>
      <c r="D4" s="5"/>
      <c r="E4" s="5"/>
      <c r="F4" s="5"/>
      <c r="G4" s="5"/>
      <c r="H4" s="7"/>
      <c r="I4" s="5"/>
      <c r="J4" s="5"/>
      <c r="K4" s="7"/>
      <c r="L4" s="5"/>
      <c r="M4" s="5"/>
      <c r="N4" s="14"/>
      <c r="O4" s="14"/>
      <c r="P4" s="15"/>
    </row>
    <row r="5" spans="1:16">
      <c r="A5" s="3"/>
      <c r="B5" s="8"/>
      <c r="C5" s="5"/>
      <c r="D5" s="5"/>
      <c r="E5" s="5"/>
      <c r="F5" s="5"/>
      <c r="G5" s="5"/>
      <c r="H5" s="7"/>
      <c r="I5" s="5"/>
      <c r="J5" s="5"/>
      <c r="K5" s="7"/>
      <c r="L5" s="5"/>
      <c r="M5" s="5"/>
      <c r="N5" s="14"/>
      <c r="O5" s="14"/>
      <c r="P5" s="15"/>
    </row>
    <row r="6" spans="1:16">
      <c r="A6" s="9" t="s">
        <v>16</v>
      </c>
      <c r="B6" s="10" t="s">
        <v>186</v>
      </c>
      <c r="C6" s="11">
        <v>416</v>
      </c>
      <c r="D6" s="9" t="s">
        <v>27</v>
      </c>
      <c r="E6" s="11">
        <v>-8</v>
      </c>
      <c r="F6" s="11">
        <v>580.35</v>
      </c>
      <c r="G6" s="11">
        <v>428.68</v>
      </c>
      <c r="H6" s="9">
        <v>2</v>
      </c>
      <c r="I6" s="15">
        <v>2</v>
      </c>
      <c r="J6" s="5">
        <f t="shared" ref="J6:J16" si="0">I6*H6</f>
        <v>4</v>
      </c>
      <c r="K6" s="11">
        <v>15.62</v>
      </c>
      <c r="L6" s="16">
        <f t="shared" ref="L6:L16" si="1">K6*H6</f>
        <v>31.24</v>
      </c>
      <c r="M6" s="15">
        <f t="shared" ref="M6:M16" si="2">K6*J6</f>
        <v>62.48</v>
      </c>
      <c r="N6" s="11">
        <v>19</v>
      </c>
      <c r="O6" s="15">
        <f t="shared" ref="O6:O16" si="3">N6*J6</f>
        <v>76</v>
      </c>
      <c r="P6" s="17" t="s">
        <v>93</v>
      </c>
    </row>
    <row r="7" spans="1:16">
      <c r="A7" s="9" t="s">
        <v>16</v>
      </c>
      <c r="B7" s="12"/>
      <c r="C7" s="11">
        <v>445</v>
      </c>
      <c r="D7" s="9" t="s">
        <v>27</v>
      </c>
      <c r="E7" s="52" t="s">
        <v>33</v>
      </c>
      <c r="F7" s="11">
        <v>576</v>
      </c>
      <c r="G7" s="9"/>
      <c r="H7" s="9">
        <v>2</v>
      </c>
      <c r="I7" s="15">
        <v>2</v>
      </c>
      <c r="J7" s="5">
        <f t="shared" si="0"/>
        <v>4</v>
      </c>
      <c r="K7" s="11">
        <v>5.56</v>
      </c>
      <c r="L7" s="16">
        <f t="shared" si="1"/>
        <v>11.12</v>
      </c>
      <c r="M7" s="15">
        <f t="shared" si="2"/>
        <v>22.24</v>
      </c>
      <c r="N7" s="11">
        <v>8</v>
      </c>
      <c r="O7" s="15">
        <f t="shared" si="3"/>
        <v>32</v>
      </c>
      <c r="P7" s="9" t="s">
        <v>37</v>
      </c>
    </row>
    <row r="8" spans="1:16">
      <c r="A8" s="9" t="s">
        <v>16</v>
      </c>
      <c r="B8" s="10" t="s">
        <v>186</v>
      </c>
      <c r="C8" s="11">
        <v>417</v>
      </c>
      <c r="D8" s="9" t="s">
        <v>27</v>
      </c>
      <c r="E8" s="11">
        <v>-8</v>
      </c>
      <c r="F8" s="11">
        <v>580.35</v>
      </c>
      <c r="G8" s="11">
        <v>428.68</v>
      </c>
      <c r="H8" s="9">
        <v>2</v>
      </c>
      <c r="I8" s="15">
        <v>2</v>
      </c>
      <c r="J8" s="5">
        <f t="shared" si="0"/>
        <v>4</v>
      </c>
      <c r="K8" s="11">
        <v>15.62</v>
      </c>
      <c r="L8" s="16">
        <f t="shared" si="1"/>
        <v>31.24</v>
      </c>
      <c r="M8" s="15">
        <f t="shared" si="2"/>
        <v>62.48</v>
      </c>
      <c r="N8" s="11">
        <v>19</v>
      </c>
      <c r="O8" s="15">
        <f t="shared" si="3"/>
        <v>76</v>
      </c>
      <c r="P8" s="17" t="s">
        <v>93</v>
      </c>
    </row>
    <row r="9" spans="1:16">
      <c r="A9" s="9" t="s">
        <v>16</v>
      </c>
      <c r="B9" s="12"/>
      <c r="C9" s="11">
        <v>446</v>
      </c>
      <c r="D9" s="9" t="s">
        <v>27</v>
      </c>
      <c r="E9" s="52" t="s">
        <v>33</v>
      </c>
      <c r="F9" s="11">
        <v>576</v>
      </c>
      <c r="G9" s="9"/>
      <c r="H9" s="9">
        <v>2</v>
      </c>
      <c r="I9" s="15">
        <v>2</v>
      </c>
      <c r="J9" s="5">
        <f t="shared" si="0"/>
        <v>4</v>
      </c>
      <c r="K9" s="11">
        <v>5.56</v>
      </c>
      <c r="L9" s="16">
        <f t="shared" si="1"/>
        <v>11.12</v>
      </c>
      <c r="M9" s="15">
        <f t="shared" si="2"/>
        <v>22.24</v>
      </c>
      <c r="N9" s="11">
        <v>8</v>
      </c>
      <c r="O9" s="15">
        <f t="shared" si="3"/>
        <v>32</v>
      </c>
      <c r="P9" s="9" t="s">
        <v>37</v>
      </c>
    </row>
    <row r="10" spans="1:16">
      <c r="A10" s="9" t="s">
        <v>16</v>
      </c>
      <c r="B10" s="10" t="s">
        <v>186</v>
      </c>
      <c r="C10" s="11">
        <v>519</v>
      </c>
      <c r="D10" s="9" t="s">
        <v>27</v>
      </c>
      <c r="E10" s="11">
        <v>-8</v>
      </c>
      <c r="F10" s="11">
        <v>594.9</v>
      </c>
      <c r="G10" s="11">
        <v>439.87</v>
      </c>
      <c r="H10" s="9">
        <v>2</v>
      </c>
      <c r="I10" s="15">
        <v>2</v>
      </c>
      <c r="J10" s="5">
        <f t="shared" si="0"/>
        <v>4</v>
      </c>
      <c r="K10" s="11">
        <v>16.43</v>
      </c>
      <c r="L10" s="16">
        <f t="shared" si="1"/>
        <v>32.86</v>
      </c>
      <c r="M10" s="15">
        <f t="shared" si="2"/>
        <v>65.72</v>
      </c>
      <c r="N10" s="11">
        <v>18</v>
      </c>
      <c r="O10" s="15">
        <f t="shared" si="3"/>
        <v>72</v>
      </c>
      <c r="P10" s="17" t="s">
        <v>93</v>
      </c>
    </row>
    <row r="11" spans="1:16">
      <c r="A11" s="9" t="s">
        <v>16</v>
      </c>
      <c r="B11" s="12"/>
      <c r="C11" s="11">
        <v>540</v>
      </c>
      <c r="D11" s="9" t="s">
        <v>27</v>
      </c>
      <c r="E11" s="52" t="s">
        <v>33</v>
      </c>
      <c r="F11" s="11">
        <v>532</v>
      </c>
      <c r="G11" s="9"/>
      <c r="H11" s="9">
        <v>2</v>
      </c>
      <c r="I11" s="15">
        <v>2</v>
      </c>
      <c r="J11" s="5">
        <f t="shared" si="0"/>
        <v>4</v>
      </c>
      <c r="K11" s="11">
        <v>5.14</v>
      </c>
      <c r="L11" s="16">
        <f t="shared" si="1"/>
        <v>10.28</v>
      </c>
      <c r="M11" s="15">
        <f t="shared" si="2"/>
        <v>20.56</v>
      </c>
      <c r="N11" s="11">
        <v>7</v>
      </c>
      <c r="O11" s="15">
        <f t="shared" si="3"/>
        <v>28</v>
      </c>
      <c r="P11" s="9" t="s">
        <v>37</v>
      </c>
    </row>
    <row r="12" spans="1:16">
      <c r="A12" s="9" t="s">
        <v>16</v>
      </c>
      <c r="B12" s="10" t="s">
        <v>186</v>
      </c>
      <c r="C12" s="11">
        <v>520</v>
      </c>
      <c r="D12" s="9" t="s">
        <v>27</v>
      </c>
      <c r="E12" s="11">
        <v>-8</v>
      </c>
      <c r="F12" s="11">
        <v>594.9</v>
      </c>
      <c r="G12" s="11">
        <v>439.87</v>
      </c>
      <c r="H12" s="9">
        <v>2</v>
      </c>
      <c r="I12" s="15">
        <v>2</v>
      </c>
      <c r="J12" s="5">
        <f t="shared" si="0"/>
        <v>4</v>
      </c>
      <c r="K12" s="11">
        <v>16.43</v>
      </c>
      <c r="L12" s="16">
        <f t="shared" si="1"/>
        <v>32.86</v>
      </c>
      <c r="M12" s="15">
        <f t="shared" si="2"/>
        <v>65.72</v>
      </c>
      <c r="N12" s="11">
        <v>18</v>
      </c>
      <c r="O12" s="15">
        <f t="shared" si="3"/>
        <v>72</v>
      </c>
      <c r="P12" s="17" t="s">
        <v>93</v>
      </c>
    </row>
    <row r="13" spans="1:16">
      <c r="A13" s="9" t="s">
        <v>16</v>
      </c>
      <c r="B13" s="12"/>
      <c r="C13" s="11">
        <v>541</v>
      </c>
      <c r="D13" s="9" t="s">
        <v>27</v>
      </c>
      <c r="E13" s="52" t="s">
        <v>33</v>
      </c>
      <c r="F13" s="11">
        <v>532</v>
      </c>
      <c r="G13" s="9"/>
      <c r="H13" s="9">
        <v>2</v>
      </c>
      <c r="I13" s="15">
        <v>2</v>
      </c>
      <c r="J13" s="5">
        <f t="shared" si="0"/>
        <v>4</v>
      </c>
      <c r="K13" s="11">
        <v>5.14</v>
      </c>
      <c r="L13" s="16">
        <f t="shared" si="1"/>
        <v>10.28</v>
      </c>
      <c r="M13" s="15">
        <f t="shared" si="2"/>
        <v>20.56</v>
      </c>
      <c r="N13" s="11">
        <v>7</v>
      </c>
      <c r="O13" s="15">
        <f t="shared" si="3"/>
        <v>28</v>
      </c>
      <c r="P13" s="9" t="s">
        <v>37</v>
      </c>
    </row>
    <row r="14" spans="1:16">
      <c r="A14" s="9" t="s">
        <v>16</v>
      </c>
      <c r="B14" s="10" t="s">
        <v>187</v>
      </c>
      <c r="C14" s="11">
        <v>603</v>
      </c>
      <c r="D14" s="9" t="s">
        <v>17</v>
      </c>
      <c r="E14" s="52" t="s">
        <v>25</v>
      </c>
      <c r="F14" s="11">
        <v>551</v>
      </c>
      <c r="G14" s="9"/>
      <c r="H14" s="9">
        <v>4</v>
      </c>
      <c r="I14" s="15">
        <v>2</v>
      </c>
      <c r="J14" s="5">
        <f t="shared" si="0"/>
        <v>8</v>
      </c>
      <c r="K14" s="11">
        <v>10.54</v>
      </c>
      <c r="L14" s="16">
        <f t="shared" si="1"/>
        <v>42.16</v>
      </c>
      <c r="M14" s="15">
        <f t="shared" si="2"/>
        <v>84.32</v>
      </c>
      <c r="N14" s="11">
        <v>18</v>
      </c>
      <c r="O14" s="15">
        <f t="shared" si="3"/>
        <v>144</v>
      </c>
      <c r="P14" s="9" t="s">
        <v>26</v>
      </c>
    </row>
    <row r="15" spans="1:16">
      <c r="A15" s="9" t="s">
        <v>16</v>
      </c>
      <c r="B15" s="13"/>
      <c r="C15" s="11">
        <v>616</v>
      </c>
      <c r="D15" s="9" t="s">
        <v>17</v>
      </c>
      <c r="E15" s="11">
        <v>-10</v>
      </c>
      <c r="F15" s="11">
        <v>573.94</v>
      </c>
      <c r="G15" s="11">
        <v>326.7</v>
      </c>
      <c r="H15" s="9">
        <v>2</v>
      </c>
      <c r="I15" s="15">
        <v>2</v>
      </c>
      <c r="J15" s="5">
        <f t="shared" si="0"/>
        <v>4</v>
      </c>
      <c r="K15" s="11">
        <v>14.72</v>
      </c>
      <c r="L15" s="16">
        <f t="shared" si="1"/>
        <v>29.44</v>
      </c>
      <c r="M15" s="15">
        <f t="shared" si="2"/>
        <v>58.88</v>
      </c>
      <c r="N15" s="11">
        <v>15</v>
      </c>
      <c r="O15" s="15">
        <f t="shared" si="3"/>
        <v>60</v>
      </c>
      <c r="P15" s="18" t="s">
        <v>89</v>
      </c>
    </row>
    <row r="16" spans="1:16">
      <c r="A16" s="9" t="s">
        <v>16</v>
      </c>
      <c r="B16" s="12"/>
      <c r="C16" s="11">
        <v>620</v>
      </c>
      <c r="D16" s="9" t="s">
        <v>17</v>
      </c>
      <c r="E16" s="11">
        <v>-10</v>
      </c>
      <c r="F16" s="11">
        <v>553.56</v>
      </c>
      <c r="G16" s="11">
        <v>274.97</v>
      </c>
      <c r="H16" s="9">
        <v>2</v>
      </c>
      <c r="I16" s="15">
        <v>2</v>
      </c>
      <c r="J16" s="5">
        <f t="shared" si="0"/>
        <v>4</v>
      </c>
      <c r="K16" s="11">
        <v>11.95</v>
      </c>
      <c r="L16" s="16">
        <f t="shared" si="1"/>
        <v>23.9</v>
      </c>
      <c r="M16" s="15">
        <f t="shared" si="2"/>
        <v>47.8</v>
      </c>
      <c r="N16" s="11">
        <v>14</v>
      </c>
      <c r="O16" s="15">
        <f t="shared" si="3"/>
        <v>56</v>
      </c>
      <c r="P16" s="18" t="s">
        <v>89</v>
      </c>
    </row>
    <row r="17" spans="13:13">
      <c r="M17">
        <f>SUM(M6:M16)</f>
        <v>533</v>
      </c>
    </row>
  </sheetData>
  <mergeCells count="23">
    <mergeCell ref="A1:P1"/>
    <mergeCell ref="A2:P2"/>
    <mergeCell ref="A3:A5"/>
    <mergeCell ref="B3:B5"/>
    <mergeCell ref="B6:B7"/>
    <mergeCell ref="B8:B9"/>
    <mergeCell ref="B10:B11"/>
    <mergeCell ref="B12:B13"/>
    <mergeCell ref="B14:B16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</mergeCells>
  <printOptions horizontalCentered="1"/>
  <pageMargins left="0" right="0" top="0.786805555555556" bottom="0.786805555555556" header="0.393055555555556" footer="0.393055555555556"/>
  <pageSetup paperSize="13" scale="93" orientation="landscape" horizontalDpi="600"/>
  <headerFooter alignWithMargins="0" scaleWithDoc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原始清单</vt:lpstr>
      <vt:lpstr>原始清单 (2)</vt:lpstr>
      <vt:lpstr>角钢下料</vt:lpstr>
      <vt:lpstr>角钢转件</vt:lpstr>
      <vt:lpstr>板下料</vt:lpstr>
      <vt:lpstr>板转件</vt:lpstr>
      <vt:lpstr>板火曲</vt:lpstr>
      <vt:lpstr>铆焊</vt:lpstr>
      <vt:lpstr>试装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dh8</dc:creator>
  <cp:lastModifiedBy>づ昊丶</cp:lastModifiedBy>
  <dcterms:created xsi:type="dcterms:W3CDTF">2018-03-22T09:10:00Z</dcterms:created>
  <dcterms:modified xsi:type="dcterms:W3CDTF">2020-07-14T08:01:05Z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eadingLayout">
    <vt:bool>true</vt:bool>
  </property>
</Properties>
</file>