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firstSheet="8" activeTab="10"/>
  </bookViews>
  <sheets>
    <sheet name="记录规则" sheetId="2" r:id="rId1"/>
    <sheet name="会元周五第四节 六（2）班" sheetId="1" r:id="rId2"/>
    <sheet name="会元周五第三节 六（3）班" sheetId="3" r:id="rId3"/>
    <sheet name="会元六年级3班小练手（记录和规则）" sheetId="4" r:id="rId4"/>
    <sheet name="游戏中的小练手成绩" sheetId="5" r:id="rId5"/>
    <sheet name="游戏中的小练手成绩 (3)" sheetId="7" r:id="rId6"/>
    <sheet name="游戏中的小练手成绩 (2)" sheetId="8" r:id="rId7"/>
    <sheet name="游戏中的小练手成绩 (只分对错)" sheetId="9" r:id="rId8"/>
    <sheet name="小练手成绩SPSS（独立T）检验" sheetId="10" r:id="rId9"/>
    <sheet name="游戏班（2班）学习动机得分" sheetId="11" r:id="rId10"/>
    <sheet name="学习内生动机得分与游戏时长匹配" sheetId="12" r:id="rId11"/>
  </sheets>
  <externalReferences>
    <externalReference r:id="rId12"/>
  </externalReferences>
  <definedNames>
    <definedName name="_xlnm._FilterDatabase" localSheetId="5" hidden="1">'游戏中的小练手成绩 (3)'!$J$1:$J$42</definedName>
    <definedName name="_xlnm._FilterDatabase" localSheetId="6" hidden="1">'游戏中的小练手成绩 (2)'!$C$1:$C$42</definedName>
    <definedName name="_xlnm._FilterDatabase" localSheetId="7" hidden="1">'游戏中的小练手成绩 (只分对错)'!$O$1:$O$42</definedName>
    <definedName name="_xlnm._FilterDatabase" localSheetId="10" hidden="1">学习内生动机得分与游戏时长匹配!$A$1:$C$44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<sst xmlns="http://schemas.openxmlformats.org/spreadsheetml/2006/main" count="1595" uniqueCount="191">
  <si>
    <t>题号</t>
  </si>
  <si>
    <t>测量内容</t>
  </si>
  <si>
    <t>记录方式</t>
  </si>
  <si>
    <t>记录代表内容</t>
  </si>
  <si>
    <t>A1-A12</t>
  </si>
  <si>
    <t>健康素养量表</t>
  </si>
  <si>
    <t>1-5</t>
  </si>
  <si>
    <t>完全不符合-完全符合</t>
  </si>
  <si>
    <t>B1-B6</t>
  </si>
  <si>
    <t>学习动机</t>
  </si>
  <si>
    <t>C1-C12</t>
  </si>
  <si>
    <t>学习投入</t>
  </si>
  <si>
    <t>D1-D8</t>
  </si>
  <si>
    <t>认知负荷</t>
  </si>
  <si>
    <t>E1-E4</t>
  </si>
  <si>
    <t>判断题</t>
  </si>
  <si>
    <t>1/0</t>
  </si>
  <si>
    <t>对/错</t>
  </si>
  <si>
    <t>F1-F4</t>
  </si>
  <si>
    <t>单选题</t>
  </si>
  <si>
    <t>1-4</t>
  </si>
  <si>
    <t>A-B-C-D</t>
  </si>
  <si>
    <t>G1-G2</t>
  </si>
  <si>
    <t>多选题</t>
  </si>
  <si>
    <t>直接记录答案</t>
  </si>
  <si>
    <t>学号</t>
  </si>
  <si>
    <t>直接记录</t>
  </si>
  <si>
    <t>性别</t>
  </si>
  <si>
    <t>1/2</t>
  </si>
  <si>
    <t>男/女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</si>
  <si>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</si>
  <si>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</si>
  <si>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</si>
  <si>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</si>
  <si>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</si>
  <si>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</si>
  <si>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</si>
  <si>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</si>
  <si>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</si>
  <si>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</si>
  <si>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</si>
  <si>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</si>
  <si>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</si>
  <si>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</si>
  <si>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</si>
  <si>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</si>
  <si>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</si>
  <si>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</si>
  <si>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</si>
  <si>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</si>
  <si>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</si>
  <si>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</si>
  <si>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</si>
  <si>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</si>
  <si>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</si>
  <si>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</si>
  <si>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</si>
  <si>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</si>
  <si>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</si>
  <si>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</si>
  <si>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</si>
  <si>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</si>
  <si>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</si>
  <si>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</si>
  <si>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</si>
  <si>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</si>
  <si>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</si>
  <si>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</si>
  <si>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</si>
  <si>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</si>
  <si>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</si>
  <si>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</si>
  <si>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</si>
  <si>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</si>
  <si>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</si>
  <si>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F1</t>
  </si>
  <si>
    <t>F2</t>
  </si>
  <si>
    <t>F3</t>
  </si>
  <si>
    <t>F4</t>
  </si>
  <si>
    <t>G1</t>
  </si>
  <si>
    <t>G2</t>
  </si>
  <si>
    <t>ABCD</t>
  </si>
  <si>
    <t>ABD</t>
  </si>
  <si>
    <t>BD</t>
  </si>
  <si>
    <t>A</t>
  </si>
  <si>
    <t>B</t>
  </si>
  <si>
    <t>/</t>
  </si>
  <si>
    <t>AB</t>
  </si>
  <si>
    <t>C</t>
  </si>
  <si>
    <t>BCD</t>
  </si>
  <si>
    <t>D</t>
  </si>
  <si>
    <t>ACD</t>
  </si>
  <si>
    <t>15？27？36？苏科名</t>
  </si>
  <si>
    <t>剩下的没有写</t>
  </si>
  <si>
    <t>ABC</t>
  </si>
  <si>
    <t>BC</t>
  </si>
  <si>
    <t>5分</t>
  </si>
  <si>
    <t>选不全得2分</t>
  </si>
  <si>
    <t>选错不得分</t>
  </si>
  <si>
    <t>第一题</t>
  </si>
  <si>
    <t>多选</t>
  </si>
  <si>
    <t>【多选】避免网络成瘾A、多锻炼身体，比如现在和我去打打篮球</t>
  </si>
  <si>
    <t>【多选】避免网络成瘾B、和家人、朋友进行更多的现实交流</t>
  </si>
  <si>
    <t>【多选】避免网络成瘾C、使用手机设置或不做手机控、番茄to do软件限制使用时间</t>
  </si>
  <si>
    <t>【多选】避免网络成瘾D、上网前制定计划，优先完成学习任务</t>
  </si>
  <si>
    <t>答案 ABCD</t>
  </si>
  <si>
    <t>第二题</t>
  </si>
  <si>
    <t>单选</t>
  </si>
  <si>
    <t>题目1.网络成瘾是一种_____？A个人爱好=1；B心理疾病=2；C身体疾病=3</t>
  </si>
  <si>
    <t>答案 B</t>
  </si>
  <si>
    <t>第三题</t>
  </si>
  <si>
    <t>A严重者会诱发违法犯罪=1；B熬夜上网影响身体健康=2；C周末和朋友线上聊天=3；D沉迷上网荒废学业=4</t>
  </si>
  <si>
    <t>答案 C</t>
  </si>
  <si>
    <t>第四题</t>
  </si>
  <si>
    <t>题目3.（多选）以下同学，谁是健康上网的_____?</t>
  </si>
  <si>
    <t>【多选】A小云周一到周五不玩手机，到了周末每天玩10个小时，废寝忘食。</t>
  </si>
  <si>
    <t>【多选】B 小王应网友邀请，瞒着家长和老师，在某网吧独自与网友见面。</t>
  </si>
  <si>
    <t>【多选】C 小周玩游戏时发现电脑提示他“在线时间过长，建议休息”，他马上退出了游戏。</t>
  </si>
  <si>
    <t>【多选】D 小谭上网查资料时，电脑窗口忽然弹出一个黄色网页，他马上关闭网页。</t>
  </si>
  <si>
    <t>答案 CD</t>
  </si>
  <si>
    <t>CD</t>
  </si>
  <si>
    <t>第五题</t>
  </si>
  <si>
    <t>【多选】进入【题目4】时间：导致网络沉迷的主要因素_____？</t>
  </si>
  <si>
    <t>A缺乏自我控制能力</t>
  </si>
  <si>
    <t>B逃避现实</t>
  </si>
  <si>
    <t>C父母的不良示范</t>
  </si>
  <si>
    <t>D周围同龄人的影响</t>
  </si>
  <si>
    <t>得分1</t>
  </si>
  <si>
    <t>得分2</t>
  </si>
  <si>
    <t>得分3</t>
  </si>
  <si>
    <t>得分4</t>
  </si>
  <si>
    <t>得分5</t>
  </si>
  <si>
    <t>总分</t>
  </si>
  <si>
    <r>
      <rPr>
        <sz val="11"/>
        <color theme="1"/>
        <rFont val="宋体"/>
        <charset val="134"/>
        <scheme val="minor"/>
      </rPr>
      <t>最多2</t>
    </r>
    <r>
      <rPr>
        <sz val="11"/>
        <color theme="1"/>
        <rFont val="宋体"/>
        <charset val="134"/>
        <scheme val="minor"/>
      </rPr>
      <t>1分</t>
    </r>
  </si>
  <si>
    <t>最多25分</t>
  </si>
  <si>
    <t>组统计</t>
  </si>
  <si>
    <t>分组</t>
  </si>
  <si>
    <t>个案数</t>
  </si>
  <si>
    <t>平均值</t>
  </si>
  <si>
    <t>标准 偏差</t>
  </si>
  <si>
    <t>标准 误差平均值</t>
  </si>
  <si>
    <t>实验组和对照组</t>
  </si>
  <si>
    <t>独立样本检验</t>
  </si>
  <si>
    <t>莱文方差等同性检验</t>
  </si>
  <si>
    <t>平均值等同性 t 检验</t>
  </si>
  <si>
    <t>F</t>
  </si>
  <si>
    <t>显著性</t>
  </si>
  <si>
    <t>t</t>
  </si>
  <si>
    <t>自由度</t>
  </si>
  <si>
    <t>Sig.（双尾）</t>
  </si>
  <si>
    <t>平均值差值</t>
  </si>
  <si>
    <t>标准误差差值</t>
  </si>
  <si>
    <t>差值 95% 置信区间</t>
  </si>
  <si>
    <t>下限</t>
  </si>
  <si>
    <t>上限</t>
  </si>
  <si>
    <t>假定等方差</t>
  </si>
  <si>
    <t>不假定等方差</t>
  </si>
  <si>
    <t>内生动机得分</t>
  </si>
  <si>
    <t>游戏时长</t>
  </si>
  <si>
    <t>游戏时长（s）</t>
  </si>
  <si>
    <t>游戏时长（min）</t>
  </si>
  <si>
    <t>游戏得分</t>
  </si>
  <si>
    <t>描述统计</t>
  </si>
  <si>
    <t>N</t>
  </si>
  <si>
    <t>最小值</t>
  </si>
  <si>
    <t>最大值</t>
  </si>
  <si>
    <t>均值</t>
  </si>
  <si>
    <t>低内生动机得分</t>
  </si>
  <si>
    <t>高分内生动机</t>
  </si>
  <si>
    <t>低分游戏时长min</t>
  </si>
  <si>
    <t>高分游戏时长min</t>
  </si>
  <si>
    <t>低分游戏得分</t>
  </si>
  <si>
    <t>高分游戏得分</t>
  </si>
  <si>
    <t>有效个案数（成列）</t>
  </si>
  <si>
    <t>相关性</t>
  </si>
  <si>
    <t>皮尔逊相关性</t>
  </si>
  <si>
    <t>.612**</t>
  </si>
  <si>
    <t>.469*</t>
  </si>
  <si>
    <t>** 在 0.01 级别（双尾），相关性显著。</t>
  </si>
  <si>
    <t>* 在 0.05 级别（双尾），相关性显著。</t>
  </si>
  <si>
    <t>60</t>
  </si>
  <si>
    <t>100</t>
  </si>
  <si>
    <t>80</t>
  </si>
  <si>
    <t>高内生</t>
  </si>
  <si>
    <t>高内生时长s</t>
  </si>
  <si>
    <t>高内生时长min</t>
  </si>
  <si>
    <t>高内生得分</t>
  </si>
  <si>
    <t>低内生</t>
  </si>
  <si>
    <t>低内生时长s</t>
  </si>
  <si>
    <t>低内生时长min</t>
  </si>
  <si>
    <t>低内生得分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</si>
</sst>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14" fillId="18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Fo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top"/>
    </xf>
    <xf numFmtId="0" fontId="0" fillId="2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34</xdr:row>
      <xdr:rowOff>0</xdr:rowOff>
    </xdr:from>
    <xdr:to>
      <xdr:col>16</xdr:col>
      <xdr:colOff>541020</xdr:colOff>
      <xdr:row>64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31280" y="5852160"/>
          <a:ext cx="7162800" cy="509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510540</xdr:colOff>
      <xdr:row>100</xdr:row>
      <xdr:rowOff>30480</xdr:rowOff>
    </xdr:from>
    <xdr:to>
      <xdr:col>18</xdr:col>
      <xdr:colOff>137160</xdr:colOff>
      <xdr:row>129</xdr:row>
      <xdr:rowOff>106680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941820" y="17404080"/>
          <a:ext cx="7467600" cy="5379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19</xdr:col>
      <xdr:colOff>15240</xdr:colOff>
      <xdr:row>103</xdr:row>
      <xdr:rowOff>15240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431280" y="11338560"/>
          <a:ext cx="8465820" cy="6598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3383;&#20581;&#24247;&#8212;&#8212;&#35299;&#25937;&#35745;&#21010;&#8212;&#8212;2023&#24180;12&#26376;1&#2608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整理表格"/>
      <sheetName val="答题赋分"/>
      <sheetName val="答题赋分 (多选只能满分或0分)"/>
      <sheetName val="Sheet1 (2)"/>
      <sheetName val="得分规则"/>
      <sheetName val="SPSS（独立T）检验"/>
    </sheetNames>
    <sheetDataSet>
      <sheetData sheetId="0"/>
      <sheetData sheetId="1">
        <row r="1">
          <cell r="A1" t="str">
            <v>StuName</v>
          </cell>
          <cell r="B1" t="str">
            <v>URL解码</v>
          </cell>
          <cell r="C1" t="str">
            <v>BeginTime</v>
          </cell>
          <cell r="D1" t="str">
            <v>CELR</v>
          </cell>
          <cell r="E1" t="str">
            <v>ETLR</v>
          </cell>
          <cell r="F1" t="str">
            <v>CETLR</v>
          </cell>
          <cell r="G1" t="str">
            <v>TTLR</v>
          </cell>
          <cell r="H1" t="str">
            <v>CECC</v>
          </cell>
          <cell r="I1" t="str">
            <v>ETCC</v>
          </cell>
          <cell r="J1" t="str">
            <v>QTCC</v>
          </cell>
          <cell r="K1" t="str">
            <v>CEBC</v>
          </cell>
          <cell r="L1" t="str">
            <v>ETBC</v>
          </cell>
          <cell r="M1" t="str">
            <v>QTBC</v>
          </cell>
          <cell r="N1" t="str">
            <v>CRLR</v>
          </cell>
          <cell r="O1" t="str">
            <v>TRLR</v>
          </cell>
          <cell r="P1" t="str">
            <v>CESR</v>
          </cell>
          <cell r="Q1" t="str">
            <v>CETSR</v>
          </cell>
          <cell r="R1" t="str">
            <v>QESR</v>
          </cell>
          <cell r="S1" t="str">
            <v>TTSR</v>
          </cell>
          <cell r="T1" t="str">
            <v>CENC</v>
          </cell>
          <cell r="U1" t="str">
            <v>ETNC</v>
          </cell>
          <cell r="V1" t="str">
            <v>QTNC</v>
          </cell>
          <cell r="W1" t="str">
            <v>CEPC</v>
          </cell>
          <cell r="X1" t="str">
            <v>ETPC</v>
          </cell>
          <cell r="Y1" t="str">
            <v>QTPC</v>
          </cell>
          <cell r="Z1" t="str">
            <v>CEDCC</v>
          </cell>
          <cell r="AA1" t="str">
            <v>ETDCC</v>
          </cell>
          <cell r="AB1" t="str">
            <v>ETDCGCS</v>
          </cell>
          <cell r="AC1" t="str">
            <v>QTDCGCS</v>
          </cell>
          <cell r="AD1" t="str">
            <v>ETDCGOH</v>
          </cell>
          <cell r="AE1" t="str">
            <v>QTDCGOH</v>
          </cell>
          <cell r="AF1" t="str">
            <v>QTDCC</v>
          </cell>
          <cell r="AG1" t="str">
            <v>ETThinking</v>
          </cell>
          <cell r="AH1" t="str">
            <v>Level1QA</v>
          </cell>
          <cell r="AI1" t="str">
            <v>Level1QB</v>
          </cell>
          <cell r="AJ1" t="str">
            <v>ETLevel2</v>
          </cell>
          <cell r="AK1" t="str">
            <v>ETLevel3</v>
          </cell>
          <cell r="AL1" t="str">
            <v>ETLevel3Q1</v>
          </cell>
          <cell r="AM1" t="str">
            <v>Level3Q1A</v>
          </cell>
          <cell r="AN1" t="str">
            <v>Level3Q1B</v>
          </cell>
          <cell r="AO1" t="str">
            <v>Level3Q1C</v>
          </cell>
          <cell r="AP1" t="str">
            <v>Level3Q1D</v>
          </cell>
          <cell r="AQ1" t="str">
            <v>QTLevel3Q1</v>
          </cell>
          <cell r="AR1" t="str">
            <v>ETLevel3Q2</v>
          </cell>
          <cell r="AS1" t="str">
            <v>VofLevel3Q2</v>
          </cell>
          <cell r="AT1" t="str">
            <v>QTLevel3Q2</v>
          </cell>
          <cell r="AU1" t="str">
            <v>ETLevel3Q3</v>
          </cell>
          <cell r="AV1" t="str">
            <v>VofLevel3Q3</v>
          </cell>
          <cell r="AW1" t="str">
            <v>QTLevel3Q3</v>
          </cell>
          <cell r="AX1" t="str">
            <v>ETLevel3Q4</v>
          </cell>
          <cell r="AY1" t="str">
            <v>Level3Q4A</v>
          </cell>
          <cell r="AZ1" t="str">
            <v>Level3Q4B</v>
          </cell>
          <cell r="BA1" t="str">
            <v>Level3Q4C</v>
          </cell>
          <cell r="BB1" t="str">
            <v>Level3Q4D</v>
          </cell>
          <cell r="BC1" t="str">
            <v>QTLevel3Q4</v>
          </cell>
          <cell r="BD1" t="str">
            <v>ETLevel3Q5</v>
          </cell>
          <cell r="BE1" t="str">
            <v>Level3Q5A</v>
          </cell>
          <cell r="BF1" t="str">
            <v>Level3Q5B</v>
          </cell>
          <cell r="BG1" t="str">
            <v>Level3Q5C</v>
          </cell>
          <cell r="BH1" t="str">
            <v>Level3Q5D</v>
          </cell>
          <cell r="BI1" t="str">
            <v>QTLevel3Q5</v>
          </cell>
          <cell r="BJ1" t="str">
            <v>TotalGamePoints</v>
          </cell>
          <cell r="BK1" t="str">
            <v>TotalGameTime</v>
          </cell>
          <cell r="BL1" t="str">
            <v>insertTime</v>
          </cell>
        </row>
        <row r="2">
          <cell r="A2">
            <v>1</v>
          </cell>
          <cell r="B2">
            <v>1</v>
          </cell>
          <cell r="C2">
            <v>0</v>
          </cell>
          <cell r="D2">
            <v>1</v>
          </cell>
          <cell r="E2" t="str">
            <v>.12</v>
          </cell>
          <cell r="F2">
            <v>0</v>
          </cell>
          <cell r="G2" t="str">
            <v/>
          </cell>
          <cell r="H2">
            <v>1</v>
          </cell>
          <cell r="I2" t="str">
            <v>.25</v>
          </cell>
          <cell r="J2" t="str">
            <v>.27</v>
          </cell>
          <cell r="K2">
            <v>1</v>
          </cell>
          <cell r="L2" t="str">
            <v>.17</v>
          </cell>
          <cell r="M2" t="str">
            <v>.20</v>
          </cell>
          <cell r="N2">
            <v>1</v>
          </cell>
          <cell r="O2" t="str">
            <v>.31</v>
          </cell>
          <cell r="P2" t="str">
            <v>.32.56</v>
          </cell>
          <cell r="Q2">
            <v>0</v>
          </cell>
          <cell r="R2" t="str">
            <v>.72</v>
          </cell>
          <cell r="S2" t="str">
            <v/>
          </cell>
          <cell r="T2">
            <v>1</v>
          </cell>
          <cell r="U2" t="str">
            <v>.68</v>
          </cell>
          <cell r="V2" t="str">
            <v>.71</v>
          </cell>
          <cell r="W2">
            <v>1</v>
          </cell>
          <cell r="X2" t="str">
            <v>.60</v>
          </cell>
          <cell r="Y2" t="str">
            <v>.62</v>
          </cell>
          <cell r="Z2">
            <v>1</v>
          </cell>
          <cell r="AA2" t="str">
            <v>.34</v>
          </cell>
          <cell r="AB2" t="str">
            <v>.42</v>
          </cell>
          <cell r="AC2" t="str">
            <v>.47</v>
          </cell>
          <cell r="AD2" t="str">
            <v>.48</v>
          </cell>
          <cell r="AE2" t="str">
            <v>.54</v>
          </cell>
          <cell r="AF2" t="str">
            <v>.56</v>
          </cell>
          <cell r="AG2">
            <v>1</v>
          </cell>
          <cell r="AH2">
            <v>1</v>
          </cell>
          <cell r="AI2">
            <v>0</v>
          </cell>
          <cell r="AJ2">
            <v>101</v>
          </cell>
          <cell r="AK2">
            <v>128</v>
          </cell>
          <cell r="AL2">
            <v>147</v>
          </cell>
          <cell r="AM2">
            <v>1</v>
          </cell>
          <cell r="AN2">
            <v>1</v>
          </cell>
          <cell r="AO2">
            <v>1</v>
          </cell>
          <cell r="AP2">
            <v>0</v>
          </cell>
          <cell r="AQ2">
            <v>167</v>
          </cell>
          <cell r="AR2">
            <v>177</v>
          </cell>
          <cell r="AS2">
            <v>2</v>
          </cell>
          <cell r="AT2">
            <v>181</v>
          </cell>
          <cell r="AU2">
            <v>184</v>
          </cell>
          <cell r="AV2">
            <v>4</v>
          </cell>
          <cell r="AW2">
            <v>189</v>
          </cell>
          <cell r="AX2">
            <v>194</v>
          </cell>
          <cell r="AY2">
            <v>0</v>
          </cell>
          <cell r="AZ2">
            <v>1</v>
          </cell>
          <cell r="BA2">
            <v>1</v>
          </cell>
          <cell r="BB2">
            <v>0</v>
          </cell>
          <cell r="BC2">
            <v>206</v>
          </cell>
          <cell r="BD2">
            <v>209</v>
          </cell>
          <cell r="BE2">
            <v>1</v>
          </cell>
          <cell r="BF2">
            <v>1</v>
          </cell>
          <cell r="BG2">
            <v>1</v>
          </cell>
          <cell r="BH2">
            <v>1</v>
          </cell>
          <cell r="BI2">
            <v>220</v>
          </cell>
          <cell r="BJ2" t="str">
            <v>80</v>
          </cell>
          <cell r="BK2">
            <v>230</v>
          </cell>
          <cell r="BL2" t="str">
            <v>2023/12/1 12:06:28</v>
          </cell>
        </row>
        <row r="3">
          <cell r="A3">
            <v>2</v>
          </cell>
          <cell r="B3">
            <v>2</v>
          </cell>
          <cell r="C3">
            <v>0</v>
          </cell>
          <cell r="D3">
            <v>1</v>
          </cell>
          <cell r="E3" t="str">
            <v>.88</v>
          </cell>
          <cell r="F3">
            <v>1</v>
          </cell>
          <cell r="G3" t="str">
            <v>.123</v>
          </cell>
          <cell r="H3">
            <v>1</v>
          </cell>
          <cell r="I3" t="str">
            <v>.90</v>
          </cell>
          <cell r="J3" t="str">
            <v>.92</v>
          </cell>
          <cell r="K3">
            <v>1</v>
          </cell>
          <cell r="L3" t="str">
            <v>.93</v>
          </cell>
          <cell r="M3" t="str">
            <v>.96</v>
          </cell>
          <cell r="N3">
            <v>1</v>
          </cell>
          <cell r="O3" t="str">
            <v>.131</v>
          </cell>
          <cell r="P3" t="str">
            <v>.32.85</v>
          </cell>
          <cell r="Q3">
            <v>0</v>
          </cell>
          <cell r="R3" t="str">
            <v>.86</v>
          </cell>
          <cell r="S3" t="str">
            <v/>
          </cell>
          <cell r="T3">
            <v>1</v>
          </cell>
          <cell r="U3" t="str">
            <v>.50</v>
          </cell>
          <cell r="V3" t="str">
            <v>.54</v>
          </cell>
          <cell r="W3">
            <v>1</v>
          </cell>
          <cell r="X3" t="str">
            <v>.38</v>
          </cell>
          <cell r="Y3" t="str">
            <v/>
          </cell>
          <cell r="Z3">
            <v>1</v>
          </cell>
          <cell r="AA3" t="str">
            <v>.56</v>
          </cell>
          <cell r="AB3" t="str">
            <v>.70</v>
          </cell>
          <cell r="AC3" t="str">
            <v>.75</v>
          </cell>
          <cell r="AD3" t="str">
            <v>.76</v>
          </cell>
          <cell r="AE3" t="str">
            <v>.83</v>
          </cell>
          <cell r="AF3" t="str">
            <v>.84</v>
          </cell>
          <cell r="AG3">
            <v>1</v>
          </cell>
          <cell r="AH3">
            <v>1</v>
          </cell>
          <cell r="AI3">
            <v>0</v>
          </cell>
          <cell r="AJ3">
            <v>153</v>
          </cell>
          <cell r="AK3">
            <v>178</v>
          </cell>
          <cell r="AL3">
            <v>197</v>
          </cell>
          <cell r="AM3">
            <v>1</v>
          </cell>
          <cell r="AN3">
            <v>1</v>
          </cell>
          <cell r="AO3">
            <v>1</v>
          </cell>
          <cell r="AP3">
            <v>1</v>
          </cell>
          <cell r="AQ3">
            <v>203</v>
          </cell>
          <cell r="AR3">
            <v>210</v>
          </cell>
          <cell r="AS3">
            <v>2</v>
          </cell>
          <cell r="AT3">
            <v>214</v>
          </cell>
          <cell r="AU3">
            <v>217</v>
          </cell>
          <cell r="AV3">
            <v>4</v>
          </cell>
          <cell r="AW3">
            <v>222</v>
          </cell>
          <cell r="AX3">
            <v>225</v>
          </cell>
          <cell r="AY3">
            <v>0</v>
          </cell>
          <cell r="AZ3">
            <v>1</v>
          </cell>
          <cell r="BA3">
            <v>1</v>
          </cell>
          <cell r="BB3">
            <v>0</v>
          </cell>
          <cell r="BC3">
            <v>242</v>
          </cell>
          <cell r="BD3">
            <v>245</v>
          </cell>
          <cell r="BE3">
            <v>1</v>
          </cell>
          <cell r="BF3">
            <v>1</v>
          </cell>
          <cell r="BG3">
            <v>1</v>
          </cell>
          <cell r="BH3">
            <v>1</v>
          </cell>
          <cell r="BI3">
            <v>258</v>
          </cell>
          <cell r="BJ3" t="str">
            <v>100</v>
          </cell>
          <cell r="BK3">
            <v>269</v>
          </cell>
          <cell r="BL3" t="str">
            <v>2023/12/1 12:06:50</v>
          </cell>
        </row>
        <row r="4">
          <cell r="A4">
            <v>3</v>
          </cell>
          <cell r="B4">
            <v>3</v>
          </cell>
          <cell r="C4">
            <v>0</v>
          </cell>
          <cell r="D4">
            <v>1</v>
          </cell>
          <cell r="E4" t="str">
            <v>.18</v>
          </cell>
          <cell r="F4">
            <v>0</v>
          </cell>
          <cell r="G4" t="str">
            <v/>
          </cell>
          <cell r="H4">
            <v>1</v>
          </cell>
          <cell r="I4" t="str">
            <v>.38</v>
          </cell>
          <cell r="J4" t="str">
            <v>.41</v>
          </cell>
          <cell r="K4">
            <v>1</v>
          </cell>
          <cell r="L4" t="str">
            <v>.28</v>
          </cell>
          <cell r="M4" t="str">
            <v>.31</v>
          </cell>
          <cell r="N4">
            <v>1</v>
          </cell>
          <cell r="O4" t="str">
            <v>.43</v>
          </cell>
          <cell r="P4" t="str">
            <v>.44.82</v>
          </cell>
          <cell r="Q4">
            <v>0</v>
          </cell>
          <cell r="R4" t="str">
            <v>.83</v>
          </cell>
          <cell r="S4" t="str">
            <v/>
          </cell>
          <cell r="T4">
            <v>1</v>
          </cell>
          <cell r="U4" t="str">
            <v>.51</v>
          </cell>
          <cell r="V4" t="str">
            <v>.53</v>
          </cell>
          <cell r="W4">
            <v>1</v>
          </cell>
          <cell r="X4" t="str">
            <v>.48</v>
          </cell>
          <cell r="Y4" t="str">
            <v>.50</v>
          </cell>
          <cell r="Z4">
            <v>1</v>
          </cell>
          <cell r="AA4" t="str">
            <v>.55</v>
          </cell>
          <cell r="AB4" t="str">
            <v>.61</v>
          </cell>
          <cell r="AC4" t="str">
            <v>.71</v>
          </cell>
          <cell r="AD4" t="str">
            <v>.73</v>
          </cell>
          <cell r="AE4" t="str">
            <v>.80</v>
          </cell>
          <cell r="AF4" t="str">
            <v>.81</v>
          </cell>
          <cell r="AG4">
            <v>1</v>
          </cell>
          <cell r="AH4">
            <v>1</v>
          </cell>
          <cell r="AI4">
            <v>0</v>
          </cell>
          <cell r="AJ4">
            <v>107</v>
          </cell>
          <cell r="AK4">
            <v>129</v>
          </cell>
          <cell r="AL4">
            <v>148</v>
          </cell>
          <cell r="AM4">
            <v>1</v>
          </cell>
          <cell r="AN4">
            <v>1</v>
          </cell>
          <cell r="AO4">
            <v>1</v>
          </cell>
          <cell r="AP4">
            <v>1</v>
          </cell>
          <cell r="AQ4">
            <v>163</v>
          </cell>
          <cell r="AR4">
            <v>171</v>
          </cell>
          <cell r="AS4">
            <v>2</v>
          </cell>
          <cell r="AT4">
            <v>183</v>
          </cell>
          <cell r="AU4">
            <v>188</v>
          </cell>
          <cell r="AV4">
            <v>4</v>
          </cell>
          <cell r="AW4">
            <v>208</v>
          </cell>
          <cell r="AX4">
            <v>211</v>
          </cell>
          <cell r="AY4">
            <v>0</v>
          </cell>
          <cell r="AZ4">
            <v>1</v>
          </cell>
          <cell r="BA4">
            <v>1</v>
          </cell>
          <cell r="BB4">
            <v>0</v>
          </cell>
          <cell r="BC4">
            <v>234</v>
          </cell>
          <cell r="BD4">
            <v>237</v>
          </cell>
          <cell r="BE4">
            <v>1</v>
          </cell>
          <cell r="BF4">
            <v>1</v>
          </cell>
          <cell r="BG4">
            <v>1</v>
          </cell>
          <cell r="BH4">
            <v>1</v>
          </cell>
          <cell r="BI4">
            <v>248</v>
          </cell>
          <cell r="BJ4" t="str">
            <v>100</v>
          </cell>
          <cell r="BK4">
            <v>258</v>
          </cell>
          <cell r="BL4" t="str">
            <v>2023/12/1 12:06:51</v>
          </cell>
        </row>
        <row r="5">
          <cell r="A5">
            <v>3</v>
          </cell>
          <cell r="B5">
            <v>3</v>
          </cell>
          <cell r="C5">
            <v>0</v>
          </cell>
          <cell r="D5">
            <v>1</v>
          </cell>
          <cell r="E5" t="str">
            <v>.49</v>
          </cell>
          <cell r="F5">
            <v>0</v>
          </cell>
          <cell r="G5" t="str">
            <v/>
          </cell>
          <cell r="H5">
            <v>1</v>
          </cell>
          <cell r="I5" t="str">
            <v>.51</v>
          </cell>
          <cell r="J5" t="str">
            <v>.52</v>
          </cell>
          <cell r="K5">
            <v>2</v>
          </cell>
          <cell r="L5" t="str">
            <v>.54.65</v>
          </cell>
          <cell r="M5" t="str">
            <v>.55.66</v>
          </cell>
          <cell r="N5">
            <v>1</v>
          </cell>
          <cell r="O5" t="str">
            <v>.67</v>
          </cell>
          <cell r="P5" t="str">
            <v>.12.39</v>
          </cell>
          <cell r="Q5">
            <v>0</v>
          </cell>
          <cell r="R5" t="str">
            <v>.47</v>
          </cell>
          <cell r="S5" t="str">
            <v/>
          </cell>
          <cell r="T5">
            <v>1</v>
          </cell>
          <cell r="U5" t="str">
            <v>.42</v>
          </cell>
          <cell r="V5" t="str">
            <v>.43</v>
          </cell>
          <cell r="W5">
            <v>1</v>
          </cell>
          <cell r="X5" t="str">
            <v>.45</v>
          </cell>
          <cell r="Y5" t="str">
            <v>.46</v>
          </cell>
          <cell r="Z5">
            <v>1</v>
          </cell>
          <cell r="AA5" t="str">
            <v>.17</v>
          </cell>
          <cell r="AB5" t="str">
            <v>.30</v>
          </cell>
          <cell r="AC5" t="str">
            <v>.33</v>
          </cell>
          <cell r="AD5" t="str">
            <v>.34</v>
          </cell>
          <cell r="AE5" t="str">
            <v>.38</v>
          </cell>
          <cell r="AF5" t="str">
            <v>.39</v>
          </cell>
          <cell r="AG5">
            <v>1</v>
          </cell>
          <cell r="AH5">
            <v>1</v>
          </cell>
          <cell r="AI5">
            <v>0</v>
          </cell>
          <cell r="AJ5">
            <v>86</v>
          </cell>
          <cell r="AK5">
            <v>114</v>
          </cell>
          <cell r="AL5">
            <v>134</v>
          </cell>
          <cell r="AM5">
            <v>1</v>
          </cell>
          <cell r="AN5">
            <v>1</v>
          </cell>
          <cell r="AO5">
            <v>1</v>
          </cell>
          <cell r="AP5">
            <v>1</v>
          </cell>
          <cell r="AQ5">
            <v>139</v>
          </cell>
          <cell r="AR5">
            <v>150</v>
          </cell>
          <cell r="AS5">
            <v>2</v>
          </cell>
          <cell r="AT5">
            <v>153</v>
          </cell>
          <cell r="AU5">
            <v>157</v>
          </cell>
          <cell r="AV5">
            <v>4</v>
          </cell>
          <cell r="AW5">
            <v>162</v>
          </cell>
          <cell r="AX5">
            <v>165</v>
          </cell>
          <cell r="AY5">
            <v>0</v>
          </cell>
          <cell r="AZ5">
            <v>3</v>
          </cell>
          <cell r="BA5">
            <v>0</v>
          </cell>
          <cell r="BB5">
            <v>1</v>
          </cell>
          <cell r="BC5">
            <v>171</v>
          </cell>
          <cell r="BD5">
            <v>175</v>
          </cell>
          <cell r="BE5">
            <v>1</v>
          </cell>
          <cell r="BF5">
            <v>1</v>
          </cell>
          <cell r="BG5">
            <v>1</v>
          </cell>
          <cell r="BH5">
            <v>1</v>
          </cell>
          <cell r="BI5">
            <v>192</v>
          </cell>
          <cell r="BJ5" t="str">
            <v>80</v>
          </cell>
          <cell r="BK5">
            <v>202</v>
          </cell>
          <cell r="BL5" t="str">
            <v>2023/12/1 12:11:39</v>
          </cell>
        </row>
        <row r="6">
          <cell r="A6">
            <v>4</v>
          </cell>
          <cell r="B6">
            <v>4</v>
          </cell>
          <cell r="C6">
            <v>0</v>
          </cell>
          <cell r="D6">
            <v>1</v>
          </cell>
          <cell r="E6" t="str">
            <v>.108</v>
          </cell>
          <cell r="F6">
            <v>0</v>
          </cell>
          <cell r="G6" t="str">
            <v/>
          </cell>
          <cell r="H6">
            <v>1</v>
          </cell>
          <cell r="I6" t="str">
            <v>.116</v>
          </cell>
          <cell r="J6" t="str">
            <v>.122</v>
          </cell>
          <cell r="K6">
            <v>1</v>
          </cell>
          <cell r="L6" t="str">
            <v>.111</v>
          </cell>
          <cell r="M6" t="str">
            <v>.114</v>
          </cell>
          <cell r="N6">
            <v>1</v>
          </cell>
          <cell r="O6" t="str">
            <v>.124</v>
          </cell>
          <cell r="P6" t="str">
            <v>.17.23.66</v>
          </cell>
          <cell r="Q6">
            <v>2</v>
          </cell>
          <cell r="R6" t="str">
            <v>.21.105</v>
          </cell>
          <cell r="S6" t="str">
            <v>.93.94</v>
          </cell>
          <cell r="T6">
            <v>1</v>
          </cell>
          <cell r="U6" t="str">
            <v>.96</v>
          </cell>
          <cell r="V6" t="str">
            <v>.101</v>
          </cell>
          <cell r="W6">
            <v>1</v>
          </cell>
          <cell r="X6" t="str">
            <v>.72</v>
          </cell>
          <cell r="Y6" t="str">
            <v/>
          </cell>
          <cell r="Z6">
            <v>1</v>
          </cell>
          <cell r="AA6" t="str">
            <v>.27</v>
          </cell>
          <cell r="AB6" t="str">
            <v>.56</v>
          </cell>
          <cell r="AC6" t="str">
            <v>.64</v>
          </cell>
          <cell r="AD6" t="str">
            <v>.38.54</v>
          </cell>
          <cell r="AE6" t="str">
            <v>.50.55</v>
          </cell>
          <cell r="AF6" t="str">
            <v>.66</v>
          </cell>
          <cell r="AG6">
            <v>1</v>
          </cell>
          <cell r="AH6">
            <v>1</v>
          </cell>
          <cell r="AI6">
            <v>0</v>
          </cell>
          <cell r="AJ6">
            <v>154</v>
          </cell>
          <cell r="AK6">
            <v>189</v>
          </cell>
          <cell r="AL6">
            <v>208</v>
          </cell>
          <cell r="AM6">
            <v>1</v>
          </cell>
          <cell r="AN6">
            <v>1</v>
          </cell>
          <cell r="AO6">
            <v>1</v>
          </cell>
          <cell r="AP6">
            <v>1</v>
          </cell>
          <cell r="AQ6">
            <v>219</v>
          </cell>
          <cell r="AR6">
            <v>225</v>
          </cell>
          <cell r="AS6">
            <v>2</v>
          </cell>
          <cell r="AT6">
            <v>231</v>
          </cell>
          <cell r="AU6">
            <v>234</v>
          </cell>
          <cell r="AV6">
            <v>4</v>
          </cell>
          <cell r="AW6">
            <v>243</v>
          </cell>
          <cell r="AX6">
            <v>246</v>
          </cell>
          <cell r="AY6">
            <v>0</v>
          </cell>
          <cell r="AZ6">
            <v>1</v>
          </cell>
          <cell r="BA6">
            <v>1</v>
          </cell>
          <cell r="BB6">
            <v>0</v>
          </cell>
          <cell r="BC6">
            <v>263</v>
          </cell>
          <cell r="BD6">
            <v>266</v>
          </cell>
          <cell r="BE6">
            <v>1</v>
          </cell>
          <cell r="BF6">
            <v>1</v>
          </cell>
          <cell r="BG6">
            <v>1</v>
          </cell>
          <cell r="BH6">
            <v>1</v>
          </cell>
          <cell r="BI6">
            <v>277</v>
          </cell>
          <cell r="BJ6" t="str">
            <v>100</v>
          </cell>
          <cell r="BK6">
            <v>287</v>
          </cell>
          <cell r="BL6" t="str">
            <v>2023/12/1 12:07:20</v>
          </cell>
        </row>
        <row r="7">
          <cell r="A7">
            <v>5</v>
          </cell>
          <cell r="B7">
            <v>5</v>
          </cell>
          <cell r="C7">
            <v>0</v>
          </cell>
          <cell r="D7">
            <v>1</v>
          </cell>
          <cell r="E7" t="str">
            <v>.18</v>
          </cell>
          <cell r="F7">
            <v>0</v>
          </cell>
          <cell r="G7" t="str">
            <v/>
          </cell>
          <cell r="H7">
            <v>1</v>
          </cell>
          <cell r="I7" t="str">
            <v>.20</v>
          </cell>
          <cell r="J7" t="str">
            <v>.23</v>
          </cell>
          <cell r="K7">
            <v>1</v>
          </cell>
          <cell r="L7" t="str">
            <v>.28</v>
          </cell>
          <cell r="M7" t="str">
            <v>.30</v>
          </cell>
          <cell r="N7">
            <v>1</v>
          </cell>
          <cell r="O7" t="str">
            <v>.31</v>
          </cell>
          <cell r="P7" t="str">
            <v>.32.62</v>
          </cell>
          <cell r="Q7">
            <v>0</v>
          </cell>
          <cell r="R7" t="str">
            <v>.73</v>
          </cell>
          <cell r="S7" t="str">
            <v/>
          </cell>
          <cell r="T7">
            <v>1</v>
          </cell>
          <cell r="U7" t="str">
            <v>.65</v>
          </cell>
          <cell r="V7" t="str">
            <v>.68</v>
          </cell>
          <cell r="W7">
            <v>1</v>
          </cell>
          <cell r="X7" t="str">
            <v>.69</v>
          </cell>
          <cell r="Y7" t="str">
            <v>.71</v>
          </cell>
          <cell r="Z7">
            <v>1</v>
          </cell>
          <cell r="AA7" t="str">
            <v>.37</v>
          </cell>
          <cell r="AB7" t="str">
            <v>.55</v>
          </cell>
          <cell r="AC7" t="str">
            <v>.61</v>
          </cell>
          <cell r="AD7" t="str">
            <v>.45</v>
          </cell>
          <cell r="AE7" t="str">
            <v>.53</v>
          </cell>
          <cell r="AF7" t="str">
            <v>.62</v>
          </cell>
          <cell r="AG7">
            <v>1</v>
          </cell>
          <cell r="AH7">
            <v>1</v>
          </cell>
          <cell r="AI7">
            <v>0</v>
          </cell>
          <cell r="AJ7">
            <v>92</v>
          </cell>
          <cell r="AK7">
            <v>110</v>
          </cell>
          <cell r="AL7">
            <v>130</v>
          </cell>
          <cell r="AM7">
            <v>1</v>
          </cell>
          <cell r="AN7">
            <v>1</v>
          </cell>
          <cell r="AO7">
            <v>1</v>
          </cell>
          <cell r="AP7">
            <v>1</v>
          </cell>
          <cell r="AQ7">
            <v>137</v>
          </cell>
          <cell r="AR7">
            <v>142</v>
          </cell>
          <cell r="AS7">
            <v>2</v>
          </cell>
          <cell r="AT7">
            <v>145</v>
          </cell>
          <cell r="AU7">
            <v>148</v>
          </cell>
          <cell r="AV7">
            <v>4</v>
          </cell>
          <cell r="AW7">
            <v>155</v>
          </cell>
          <cell r="AX7">
            <v>158</v>
          </cell>
          <cell r="AY7">
            <v>0</v>
          </cell>
          <cell r="AZ7">
            <v>1</v>
          </cell>
          <cell r="BA7">
            <v>1</v>
          </cell>
          <cell r="BB7">
            <v>0</v>
          </cell>
          <cell r="BC7">
            <v>168</v>
          </cell>
          <cell r="BD7">
            <v>172</v>
          </cell>
          <cell r="BE7">
            <v>1</v>
          </cell>
          <cell r="BF7">
            <v>1</v>
          </cell>
          <cell r="BG7">
            <v>1</v>
          </cell>
          <cell r="BH7">
            <v>1</v>
          </cell>
          <cell r="BI7">
            <v>178</v>
          </cell>
          <cell r="BJ7" t="str">
            <v>100</v>
          </cell>
          <cell r="BK7">
            <v>188</v>
          </cell>
          <cell r="BL7" t="str">
            <v>2023/12/1 12:05:31</v>
          </cell>
        </row>
        <row r="8">
          <cell r="A8">
            <v>6</v>
          </cell>
          <cell r="B8">
            <v>6</v>
          </cell>
          <cell r="C8">
            <v>0</v>
          </cell>
          <cell r="D8">
            <v>1</v>
          </cell>
          <cell r="E8" t="str">
            <v>.20</v>
          </cell>
          <cell r="F8">
            <v>0</v>
          </cell>
          <cell r="G8" t="str">
            <v/>
          </cell>
          <cell r="H8">
            <v>1</v>
          </cell>
          <cell r="I8" t="str">
            <v>.25</v>
          </cell>
          <cell r="J8" t="str">
            <v>.32</v>
          </cell>
          <cell r="K8">
            <v>1</v>
          </cell>
          <cell r="L8" t="str">
            <v>.40</v>
          </cell>
          <cell r="M8" t="str">
            <v>.45</v>
          </cell>
          <cell r="N8">
            <v>1</v>
          </cell>
          <cell r="O8" t="str">
            <v>.46</v>
          </cell>
          <cell r="P8" t="str">
            <v>.48.90</v>
          </cell>
          <cell r="Q8">
            <v>0</v>
          </cell>
          <cell r="R8" t="str">
            <v>.102</v>
          </cell>
          <cell r="S8" t="str">
            <v/>
          </cell>
          <cell r="T8">
            <v>1</v>
          </cell>
          <cell r="U8" t="str">
            <v>.52</v>
          </cell>
          <cell r="V8" t="str">
            <v>.55</v>
          </cell>
          <cell r="W8">
            <v>1</v>
          </cell>
          <cell r="X8" t="str">
            <v>.94</v>
          </cell>
          <cell r="Y8" t="str">
            <v>.101</v>
          </cell>
          <cell r="Z8">
            <v>1</v>
          </cell>
          <cell r="AA8" t="str">
            <v>.67</v>
          </cell>
          <cell r="AB8" t="str">
            <v>.74</v>
          </cell>
          <cell r="AC8" t="str">
            <v>.81</v>
          </cell>
          <cell r="AD8" t="str">
            <v>.82</v>
          </cell>
          <cell r="AE8" t="str">
            <v>.88</v>
          </cell>
          <cell r="AF8" t="str">
            <v>.90</v>
          </cell>
          <cell r="AG8">
            <v>1</v>
          </cell>
          <cell r="AH8">
            <v>1</v>
          </cell>
          <cell r="AI8">
            <v>0</v>
          </cell>
          <cell r="AJ8">
            <v>128</v>
          </cell>
          <cell r="AK8">
            <v>168</v>
          </cell>
          <cell r="AL8">
            <v>187</v>
          </cell>
          <cell r="AM8">
            <v>1</v>
          </cell>
          <cell r="AN8">
            <v>1</v>
          </cell>
          <cell r="AO8">
            <v>2</v>
          </cell>
          <cell r="AP8">
            <v>1</v>
          </cell>
          <cell r="AQ8">
            <v>197</v>
          </cell>
          <cell r="AR8">
            <v>204</v>
          </cell>
          <cell r="AS8">
            <v>2</v>
          </cell>
          <cell r="AT8">
            <v>208</v>
          </cell>
          <cell r="AU8">
            <v>214</v>
          </cell>
          <cell r="AV8">
            <v>4</v>
          </cell>
          <cell r="AW8">
            <v>223</v>
          </cell>
          <cell r="AX8">
            <v>236</v>
          </cell>
          <cell r="AY8">
            <v>0</v>
          </cell>
          <cell r="AZ8">
            <v>0</v>
          </cell>
          <cell r="BA8">
            <v>1</v>
          </cell>
          <cell r="BB8">
            <v>0</v>
          </cell>
          <cell r="BC8">
            <v>244</v>
          </cell>
          <cell r="BD8">
            <v>252</v>
          </cell>
          <cell r="BE8">
            <v>1</v>
          </cell>
          <cell r="BF8">
            <v>1</v>
          </cell>
          <cell r="BG8">
            <v>1</v>
          </cell>
          <cell r="BH8">
            <v>1</v>
          </cell>
          <cell r="BI8">
            <v>262</v>
          </cell>
          <cell r="BJ8" t="str">
            <v>60</v>
          </cell>
          <cell r="BK8">
            <v>276</v>
          </cell>
          <cell r="BL8" t="str">
            <v>2023/12/1 12:07:00</v>
          </cell>
        </row>
        <row r="9">
          <cell r="A9">
            <v>7</v>
          </cell>
          <cell r="B9">
            <v>7</v>
          </cell>
          <cell r="C9">
            <v>0</v>
          </cell>
          <cell r="D9">
            <v>1</v>
          </cell>
          <cell r="E9" t="str">
            <v>.14</v>
          </cell>
          <cell r="F9">
            <v>0</v>
          </cell>
          <cell r="G9" t="str">
            <v/>
          </cell>
          <cell r="H9">
            <v>1</v>
          </cell>
          <cell r="I9" t="str">
            <v>.28</v>
          </cell>
          <cell r="J9" t="str">
            <v>.31</v>
          </cell>
          <cell r="K9">
            <v>1</v>
          </cell>
          <cell r="L9" t="str">
            <v>.21</v>
          </cell>
          <cell r="M9" t="str">
            <v>.25</v>
          </cell>
          <cell r="N9">
            <v>1</v>
          </cell>
          <cell r="O9" t="str">
            <v>.36</v>
          </cell>
          <cell r="P9" t="str">
            <v>.38.74</v>
          </cell>
          <cell r="Q9">
            <v>2</v>
          </cell>
          <cell r="R9" t="str">
            <v>.117</v>
          </cell>
          <cell r="S9" t="str">
            <v>.88.108</v>
          </cell>
          <cell r="T9">
            <v>3</v>
          </cell>
          <cell r="U9" t="str">
            <v>.40.44.93</v>
          </cell>
          <cell r="V9" t="str">
            <v>.43.46.95</v>
          </cell>
          <cell r="W9">
            <v>1</v>
          </cell>
          <cell r="X9" t="str">
            <v>.96</v>
          </cell>
          <cell r="Y9" t="str">
            <v>.97</v>
          </cell>
          <cell r="Z9">
            <v>1</v>
          </cell>
          <cell r="AA9" t="str">
            <v>.50</v>
          </cell>
          <cell r="AB9" t="str">
            <v>.58</v>
          </cell>
          <cell r="AC9" t="str">
            <v>.63</v>
          </cell>
          <cell r="AD9" t="str">
            <v>.67</v>
          </cell>
          <cell r="AE9" t="str">
            <v>.72</v>
          </cell>
          <cell r="AF9" t="str">
            <v>.74</v>
          </cell>
          <cell r="AG9">
            <v>1</v>
          </cell>
          <cell r="AH9">
            <v>1</v>
          </cell>
          <cell r="AI9">
            <v>0</v>
          </cell>
          <cell r="AJ9">
            <v>140</v>
          </cell>
          <cell r="AK9">
            <v>179</v>
          </cell>
          <cell r="AL9">
            <v>198</v>
          </cell>
          <cell r="AM9">
            <v>1</v>
          </cell>
          <cell r="AN9">
            <v>1</v>
          </cell>
          <cell r="AO9">
            <v>1</v>
          </cell>
          <cell r="AP9">
            <v>1</v>
          </cell>
          <cell r="AQ9">
            <v>210</v>
          </cell>
          <cell r="AR9">
            <v>217</v>
          </cell>
          <cell r="AS9">
            <v>2</v>
          </cell>
          <cell r="AT9">
            <v>238</v>
          </cell>
          <cell r="AU9">
            <v>243</v>
          </cell>
          <cell r="AV9">
            <v>4</v>
          </cell>
          <cell r="AW9">
            <v>263</v>
          </cell>
          <cell r="AX9">
            <v>267</v>
          </cell>
          <cell r="AY9">
            <v>0</v>
          </cell>
          <cell r="AZ9">
            <v>1</v>
          </cell>
          <cell r="BA9">
            <v>1</v>
          </cell>
          <cell r="BB9">
            <v>0</v>
          </cell>
          <cell r="BC9">
            <v>331</v>
          </cell>
          <cell r="BD9">
            <v>335</v>
          </cell>
          <cell r="BE9">
            <v>1</v>
          </cell>
          <cell r="BF9">
            <v>2</v>
          </cell>
          <cell r="BG9">
            <v>1</v>
          </cell>
          <cell r="BH9">
            <v>1</v>
          </cell>
          <cell r="BI9">
            <v>354</v>
          </cell>
          <cell r="BJ9" t="str">
            <v>80</v>
          </cell>
          <cell r="BK9">
            <v>367</v>
          </cell>
          <cell r="BL9" t="str">
            <v>2023/12/1 12:08:28</v>
          </cell>
        </row>
        <row r="10">
          <cell r="A10">
            <v>11</v>
          </cell>
          <cell r="B10">
            <v>11</v>
          </cell>
          <cell r="C10">
            <v>0</v>
          </cell>
          <cell r="D10">
            <v>1</v>
          </cell>
          <cell r="E10" t="str">
            <v>.15</v>
          </cell>
          <cell r="F10">
            <v>0</v>
          </cell>
          <cell r="G10" t="str">
            <v/>
          </cell>
          <cell r="H10">
            <v>1</v>
          </cell>
          <cell r="I10" t="str">
            <v>.20</v>
          </cell>
          <cell r="J10" t="str">
            <v>.24</v>
          </cell>
          <cell r="K10">
            <v>1</v>
          </cell>
          <cell r="L10" t="str">
            <v>.28</v>
          </cell>
          <cell r="M10" t="str">
            <v>.31</v>
          </cell>
          <cell r="N10">
            <v>1</v>
          </cell>
          <cell r="O10" t="str">
            <v>.34</v>
          </cell>
          <cell r="P10" t="str">
            <v>.36.63</v>
          </cell>
          <cell r="Q10">
            <v>0</v>
          </cell>
          <cell r="R10" t="str">
            <v>.71</v>
          </cell>
          <cell r="S10" t="str">
            <v/>
          </cell>
          <cell r="T10">
            <v>1</v>
          </cell>
          <cell r="U10" t="str">
            <v>.38</v>
          </cell>
          <cell r="V10" t="str">
            <v>.41</v>
          </cell>
          <cell r="W10">
            <v>1</v>
          </cell>
          <cell r="X10" t="str">
            <v>.67</v>
          </cell>
          <cell r="Y10" t="str">
            <v>.70</v>
          </cell>
          <cell r="Z10">
            <v>1</v>
          </cell>
          <cell r="AA10" t="str">
            <v>.42</v>
          </cell>
          <cell r="AB10" t="str">
            <v>.50</v>
          </cell>
          <cell r="AC10" t="str">
            <v>.56</v>
          </cell>
          <cell r="AD10" t="str">
            <v>.57</v>
          </cell>
          <cell r="AE10" t="str">
            <v>.62</v>
          </cell>
          <cell r="AF10" t="str">
            <v>.63</v>
          </cell>
          <cell r="AG10">
            <v>1</v>
          </cell>
          <cell r="AH10">
            <v>1</v>
          </cell>
          <cell r="AI10">
            <v>0</v>
          </cell>
          <cell r="AJ10">
            <v>94</v>
          </cell>
          <cell r="AK10">
            <v>124</v>
          </cell>
          <cell r="AL10">
            <v>143</v>
          </cell>
          <cell r="AM10">
            <v>1</v>
          </cell>
          <cell r="AN10">
            <v>1</v>
          </cell>
          <cell r="AO10">
            <v>1</v>
          </cell>
          <cell r="AP10">
            <v>1</v>
          </cell>
          <cell r="AQ10">
            <v>150</v>
          </cell>
          <cell r="AR10">
            <v>157</v>
          </cell>
          <cell r="AS10">
            <v>2</v>
          </cell>
          <cell r="AT10">
            <v>161</v>
          </cell>
          <cell r="AU10">
            <v>163</v>
          </cell>
          <cell r="AV10">
            <v>4</v>
          </cell>
          <cell r="AW10">
            <v>175</v>
          </cell>
          <cell r="AX10">
            <v>178</v>
          </cell>
          <cell r="AY10">
            <v>0</v>
          </cell>
          <cell r="AZ10">
            <v>0</v>
          </cell>
          <cell r="BA10">
            <v>1</v>
          </cell>
          <cell r="BB10">
            <v>0</v>
          </cell>
          <cell r="BC10">
            <v>188</v>
          </cell>
          <cell r="BD10">
            <v>198</v>
          </cell>
          <cell r="BE10">
            <v>1</v>
          </cell>
          <cell r="BF10">
            <v>1</v>
          </cell>
          <cell r="BG10">
            <v>1</v>
          </cell>
          <cell r="BH10">
            <v>1</v>
          </cell>
          <cell r="BI10">
            <v>203</v>
          </cell>
          <cell r="BJ10" t="str">
            <v>80</v>
          </cell>
          <cell r="BK10">
            <v>212</v>
          </cell>
          <cell r="BL10" t="str">
            <v>2023/12/1 12:06:03</v>
          </cell>
        </row>
        <row r="11">
          <cell r="A11">
            <v>11</v>
          </cell>
          <cell r="B11">
            <v>11</v>
          </cell>
          <cell r="C11">
            <v>0</v>
          </cell>
          <cell r="D11">
            <v>1</v>
          </cell>
          <cell r="E11" t="str">
            <v>.11</v>
          </cell>
          <cell r="F11">
            <v>0</v>
          </cell>
          <cell r="G11" t="str">
            <v/>
          </cell>
          <cell r="H11">
            <v>1</v>
          </cell>
          <cell r="I11" t="str">
            <v>.13</v>
          </cell>
          <cell r="J11" t="str">
            <v>.14</v>
          </cell>
          <cell r="K11">
            <v>1</v>
          </cell>
          <cell r="L11" t="str">
            <v>.15</v>
          </cell>
          <cell r="M11" t="str">
            <v>.16</v>
          </cell>
          <cell r="N11">
            <v>1</v>
          </cell>
          <cell r="O11" t="str">
            <v>.17</v>
          </cell>
          <cell r="P11" t="str">
            <v>.18.31</v>
          </cell>
          <cell r="Q11">
            <v>0</v>
          </cell>
          <cell r="R11" t="str">
            <v>.35</v>
          </cell>
          <cell r="S11" t="str">
            <v/>
          </cell>
          <cell r="T11">
            <v>1</v>
          </cell>
          <cell r="U11" t="str">
            <v>.33</v>
          </cell>
          <cell r="V11" t="str">
            <v>.34</v>
          </cell>
          <cell r="W11">
            <v>1</v>
          </cell>
          <cell r="X11" t="str">
            <v>.20</v>
          </cell>
          <cell r="Y11" t="str">
            <v>.21</v>
          </cell>
          <cell r="Z11">
            <v>1</v>
          </cell>
          <cell r="AA11" t="str">
            <v>.22</v>
          </cell>
          <cell r="AB11" t="str">
            <v>.25</v>
          </cell>
          <cell r="AC11" t="str">
            <v>.26</v>
          </cell>
          <cell r="AD11" t="str">
            <v>.27</v>
          </cell>
          <cell r="AE11" t="str">
            <v>.30</v>
          </cell>
          <cell r="AF11" t="str">
            <v>.31</v>
          </cell>
          <cell r="AG11">
            <v>1</v>
          </cell>
          <cell r="AH11">
            <v>1</v>
          </cell>
          <cell r="AI11">
            <v>0</v>
          </cell>
          <cell r="AJ11">
            <v>54</v>
          </cell>
          <cell r="AK11">
            <v>69</v>
          </cell>
          <cell r="AL11">
            <v>88</v>
          </cell>
          <cell r="AM11">
            <v>1</v>
          </cell>
          <cell r="AN11">
            <v>1</v>
          </cell>
          <cell r="AO11">
            <v>1</v>
          </cell>
          <cell r="AP11">
            <v>1</v>
          </cell>
          <cell r="AQ11">
            <v>91</v>
          </cell>
          <cell r="AR11">
            <v>97</v>
          </cell>
          <cell r="AS11">
            <v>2</v>
          </cell>
          <cell r="AT11">
            <v>99</v>
          </cell>
          <cell r="AU11">
            <v>101</v>
          </cell>
          <cell r="AV11">
            <v>4</v>
          </cell>
          <cell r="AW11">
            <v>104</v>
          </cell>
          <cell r="AX11">
            <v>106</v>
          </cell>
          <cell r="AY11">
            <v>0</v>
          </cell>
          <cell r="AZ11">
            <v>1</v>
          </cell>
          <cell r="BA11">
            <v>0</v>
          </cell>
          <cell r="BB11">
            <v>0</v>
          </cell>
          <cell r="BC11">
            <v>110</v>
          </cell>
          <cell r="BD11">
            <v>118</v>
          </cell>
          <cell r="BE11">
            <v>1</v>
          </cell>
          <cell r="BF11">
            <v>3</v>
          </cell>
          <cell r="BG11">
            <v>1</v>
          </cell>
          <cell r="BH11">
            <v>1</v>
          </cell>
          <cell r="BI11">
            <v>123</v>
          </cell>
          <cell r="BJ11" t="str">
            <v>80</v>
          </cell>
          <cell r="BK11">
            <v>132</v>
          </cell>
          <cell r="BL11" t="str">
            <v>2023/12/1 12:09:13</v>
          </cell>
        </row>
        <row r="12">
          <cell r="A12">
            <v>11</v>
          </cell>
          <cell r="B12">
            <v>11</v>
          </cell>
          <cell r="C12">
            <v>0</v>
          </cell>
          <cell r="D12">
            <v>1</v>
          </cell>
          <cell r="E12" t="str">
            <v>.10</v>
          </cell>
          <cell r="F12">
            <v>0</v>
          </cell>
          <cell r="G12" t="str">
            <v/>
          </cell>
          <cell r="H12">
            <v>1</v>
          </cell>
          <cell r="I12" t="str">
            <v>.12</v>
          </cell>
          <cell r="J12" t="str">
            <v>.13</v>
          </cell>
          <cell r="K12">
            <v>1</v>
          </cell>
          <cell r="L12" t="str">
            <v>.14</v>
          </cell>
          <cell r="M12" t="str">
            <v>.15</v>
          </cell>
          <cell r="N12">
            <v>1</v>
          </cell>
          <cell r="O12" t="str">
            <v>.16</v>
          </cell>
          <cell r="P12" t="str">
            <v>.17.27</v>
          </cell>
          <cell r="Q12">
            <v>0</v>
          </cell>
          <cell r="R12" t="str">
            <v>.34</v>
          </cell>
          <cell r="S12" t="str">
            <v/>
          </cell>
          <cell r="T12">
            <v>1</v>
          </cell>
          <cell r="U12" t="str">
            <v>.28</v>
          </cell>
          <cell r="V12" t="str">
            <v>.29</v>
          </cell>
          <cell r="W12">
            <v>1</v>
          </cell>
          <cell r="X12" t="str">
            <v>.30</v>
          </cell>
          <cell r="Y12" t="str">
            <v>.31</v>
          </cell>
          <cell r="Z12">
            <v>1</v>
          </cell>
          <cell r="AA12" t="str">
            <v>.20</v>
          </cell>
          <cell r="AB12" t="str">
            <v>.23</v>
          </cell>
          <cell r="AC12" t="str">
            <v>.24</v>
          </cell>
          <cell r="AD12" t="str">
            <v>.25</v>
          </cell>
          <cell r="AE12" t="str">
            <v>.26</v>
          </cell>
          <cell r="AF12" t="str">
            <v>.27</v>
          </cell>
          <cell r="AG12">
            <v>1</v>
          </cell>
          <cell r="AH12">
            <v>1</v>
          </cell>
          <cell r="AI12">
            <v>0</v>
          </cell>
          <cell r="AJ12">
            <v>65</v>
          </cell>
          <cell r="AK12">
            <v>86</v>
          </cell>
          <cell r="AL12">
            <v>105</v>
          </cell>
          <cell r="AM12">
            <v>1</v>
          </cell>
          <cell r="AN12">
            <v>1</v>
          </cell>
          <cell r="AO12">
            <v>1</v>
          </cell>
          <cell r="AP12">
            <v>1</v>
          </cell>
          <cell r="AQ12">
            <v>109</v>
          </cell>
          <cell r="AR12">
            <v>116</v>
          </cell>
          <cell r="AS12">
            <v>2</v>
          </cell>
          <cell r="AT12">
            <v>118</v>
          </cell>
          <cell r="AU12">
            <v>120</v>
          </cell>
          <cell r="AV12">
            <v>4</v>
          </cell>
          <cell r="AW12">
            <v>124</v>
          </cell>
          <cell r="AX12">
            <v>126</v>
          </cell>
          <cell r="AY12">
            <v>0</v>
          </cell>
          <cell r="AZ12">
            <v>1</v>
          </cell>
          <cell r="BA12">
            <v>1</v>
          </cell>
          <cell r="BB12">
            <v>0</v>
          </cell>
          <cell r="BC12">
            <v>128</v>
          </cell>
          <cell r="BD12">
            <v>130</v>
          </cell>
          <cell r="BE12">
            <v>1</v>
          </cell>
          <cell r="BF12">
            <v>1</v>
          </cell>
          <cell r="BG12">
            <v>1</v>
          </cell>
          <cell r="BH12">
            <v>1</v>
          </cell>
          <cell r="BI12">
            <v>134</v>
          </cell>
          <cell r="BJ12" t="str">
            <v>100</v>
          </cell>
          <cell r="BK12">
            <v>143</v>
          </cell>
          <cell r="BL12" t="str">
            <v>2023/12/1 12:12:07</v>
          </cell>
        </row>
        <row r="13">
          <cell r="A13">
            <v>12</v>
          </cell>
          <cell r="B13">
            <v>12</v>
          </cell>
          <cell r="C13">
            <v>0</v>
          </cell>
          <cell r="D13">
            <v>1</v>
          </cell>
          <cell r="E13" t="str">
            <v>.67</v>
          </cell>
          <cell r="F13">
            <v>1</v>
          </cell>
          <cell r="G13" t="str">
            <v>.94</v>
          </cell>
          <cell r="H13">
            <v>2</v>
          </cell>
          <cell r="I13" t="str">
            <v>.68.95</v>
          </cell>
          <cell r="J13" t="str">
            <v>.71.96</v>
          </cell>
          <cell r="K13">
            <v>2</v>
          </cell>
          <cell r="L13" t="str">
            <v>.73.98</v>
          </cell>
          <cell r="M13" t="str">
            <v>.74.100</v>
          </cell>
          <cell r="N13">
            <v>1</v>
          </cell>
          <cell r="O13" t="str">
            <v>.106</v>
          </cell>
          <cell r="P13" t="str">
            <v>.16.57</v>
          </cell>
          <cell r="Q13">
            <v>0</v>
          </cell>
          <cell r="R13" t="str">
            <v>.65</v>
          </cell>
          <cell r="S13" t="str">
            <v/>
          </cell>
          <cell r="T13">
            <v>1</v>
          </cell>
          <cell r="U13" t="str">
            <v>.62</v>
          </cell>
          <cell r="V13" t="str">
            <v>.63</v>
          </cell>
          <cell r="W13">
            <v>2</v>
          </cell>
          <cell r="X13" t="str">
            <v>.19.59</v>
          </cell>
          <cell r="Y13" t="str">
            <v>.21.60</v>
          </cell>
          <cell r="Z13">
            <v>1</v>
          </cell>
          <cell r="AA13" t="str">
            <v>.26</v>
          </cell>
          <cell r="AB13" t="str">
            <v>.35.55</v>
          </cell>
          <cell r="AC13" t="str">
            <v>.38.55</v>
          </cell>
          <cell r="AD13" t="str">
            <v>.39.53</v>
          </cell>
          <cell r="AE13" t="str">
            <v>.42.54</v>
          </cell>
          <cell r="AF13" t="str">
            <v>.57</v>
          </cell>
          <cell r="AG13">
            <v>1</v>
          </cell>
          <cell r="AH13">
            <v>1</v>
          </cell>
          <cell r="AI13">
            <v>0</v>
          </cell>
          <cell r="AJ13">
            <v>132</v>
          </cell>
          <cell r="AK13">
            <v>155</v>
          </cell>
          <cell r="AL13">
            <v>174</v>
          </cell>
          <cell r="AM13">
            <v>1</v>
          </cell>
          <cell r="AN13">
            <v>1</v>
          </cell>
          <cell r="AO13">
            <v>1</v>
          </cell>
          <cell r="AP13">
            <v>1</v>
          </cell>
          <cell r="AQ13">
            <v>181</v>
          </cell>
          <cell r="AR13">
            <v>186</v>
          </cell>
          <cell r="AS13">
            <v>2</v>
          </cell>
          <cell r="AT13">
            <v>189</v>
          </cell>
          <cell r="AU13">
            <v>194</v>
          </cell>
          <cell r="AV13">
            <v>2</v>
          </cell>
          <cell r="AW13">
            <v>198</v>
          </cell>
          <cell r="AX13">
            <v>206</v>
          </cell>
          <cell r="AY13">
            <v>0</v>
          </cell>
          <cell r="AZ13">
            <v>0</v>
          </cell>
          <cell r="BA13">
            <v>1</v>
          </cell>
          <cell r="BB13">
            <v>0</v>
          </cell>
          <cell r="BC13">
            <v>213</v>
          </cell>
          <cell r="BD13">
            <v>217</v>
          </cell>
          <cell r="BE13">
            <v>1</v>
          </cell>
          <cell r="BF13">
            <v>1</v>
          </cell>
          <cell r="BG13">
            <v>1</v>
          </cell>
          <cell r="BH13">
            <v>1</v>
          </cell>
          <cell r="BI13">
            <v>224</v>
          </cell>
          <cell r="BJ13" t="str">
            <v>60</v>
          </cell>
          <cell r="BK13">
            <v>234</v>
          </cell>
          <cell r="BL13" t="str">
            <v>2023/12/1 12:06:17</v>
          </cell>
        </row>
        <row r="14">
          <cell r="A14">
            <v>14</v>
          </cell>
          <cell r="B14">
            <v>14</v>
          </cell>
          <cell r="C14">
            <v>0</v>
          </cell>
          <cell r="D14">
            <v>1</v>
          </cell>
          <cell r="E14" t="str">
            <v>.66</v>
          </cell>
          <cell r="F14">
            <v>0</v>
          </cell>
          <cell r="G14" t="str">
            <v/>
          </cell>
          <cell r="H14">
            <v>1</v>
          </cell>
          <cell r="I14" t="str">
            <v>.89</v>
          </cell>
          <cell r="J14" t="str">
            <v>.92</v>
          </cell>
          <cell r="K14">
            <v>1</v>
          </cell>
          <cell r="L14" t="str">
            <v>.72</v>
          </cell>
          <cell r="M14" t="str">
            <v>.74</v>
          </cell>
          <cell r="N14">
            <v>1</v>
          </cell>
          <cell r="O14" t="str">
            <v>.94</v>
          </cell>
          <cell r="P14" t="str">
            <v>.16.62</v>
          </cell>
          <cell r="Q14">
            <v>0</v>
          </cell>
          <cell r="R14" t="str">
            <v>.64</v>
          </cell>
          <cell r="S14" t="str">
            <v/>
          </cell>
          <cell r="T14">
            <v>1</v>
          </cell>
          <cell r="U14" t="str">
            <v>.25</v>
          </cell>
          <cell r="V14" t="str">
            <v>.27</v>
          </cell>
          <cell r="W14">
            <v>1</v>
          </cell>
          <cell r="X14" t="str">
            <v>.20</v>
          </cell>
          <cell r="Y14" t="str">
            <v>.23</v>
          </cell>
          <cell r="Z14">
            <v>1</v>
          </cell>
          <cell r="AA14" t="str">
            <v>.29</v>
          </cell>
          <cell r="AB14" t="str">
            <v>.38</v>
          </cell>
          <cell r="AC14" t="str">
            <v>.40</v>
          </cell>
          <cell r="AD14" t="str">
            <v>.45</v>
          </cell>
          <cell r="AE14" t="str">
            <v/>
          </cell>
          <cell r="AF14" t="str">
            <v>.62</v>
          </cell>
          <cell r="AG14">
            <v>1</v>
          </cell>
          <cell r="AH14">
            <v>1</v>
          </cell>
          <cell r="AI14">
            <v>0</v>
          </cell>
          <cell r="AJ14">
            <v>118</v>
          </cell>
          <cell r="AK14">
            <v>148</v>
          </cell>
          <cell r="AL14">
            <v>167</v>
          </cell>
          <cell r="AM14">
            <v>1</v>
          </cell>
          <cell r="AN14">
            <v>1</v>
          </cell>
          <cell r="AO14">
            <v>1</v>
          </cell>
          <cell r="AP14">
            <v>3</v>
          </cell>
          <cell r="AQ14">
            <v>181</v>
          </cell>
          <cell r="AR14">
            <v>188</v>
          </cell>
          <cell r="AS14">
            <v>2</v>
          </cell>
          <cell r="AT14">
            <v>192</v>
          </cell>
          <cell r="AU14">
            <v>194</v>
          </cell>
          <cell r="AV14">
            <v>1</v>
          </cell>
          <cell r="AW14">
            <v>200</v>
          </cell>
          <cell r="AX14">
            <v>204</v>
          </cell>
          <cell r="AY14">
            <v>0</v>
          </cell>
          <cell r="AZ14">
            <v>0</v>
          </cell>
          <cell r="BA14">
            <v>1</v>
          </cell>
          <cell r="BB14">
            <v>0</v>
          </cell>
          <cell r="BC14">
            <v>212</v>
          </cell>
          <cell r="BD14">
            <v>225</v>
          </cell>
          <cell r="BE14">
            <v>1</v>
          </cell>
          <cell r="BF14">
            <v>1</v>
          </cell>
          <cell r="BG14">
            <v>1</v>
          </cell>
          <cell r="BH14">
            <v>1</v>
          </cell>
          <cell r="BI14">
            <v>231</v>
          </cell>
          <cell r="BJ14" t="str">
            <v>60</v>
          </cell>
          <cell r="BK14">
            <v>241</v>
          </cell>
          <cell r="BL14" t="str">
            <v>2023/12/1 12:06:25</v>
          </cell>
        </row>
        <row r="15">
          <cell r="A15">
            <v>14</v>
          </cell>
          <cell r="B15">
            <v>14</v>
          </cell>
          <cell r="C15">
            <v>0</v>
          </cell>
          <cell r="D15">
            <v>1</v>
          </cell>
          <cell r="E15" t="str">
            <v>.52</v>
          </cell>
          <cell r="F15">
            <v>0</v>
          </cell>
          <cell r="G15" t="str">
            <v/>
          </cell>
          <cell r="H15">
            <v>1</v>
          </cell>
          <cell r="I15" t="str">
            <v>.57</v>
          </cell>
          <cell r="J15" t="str">
            <v>.60</v>
          </cell>
          <cell r="K15">
            <v>1</v>
          </cell>
          <cell r="L15" t="str">
            <v>.54</v>
          </cell>
          <cell r="M15" t="str">
            <v>.55</v>
          </cell>
          <cell r="N15">
            <v>1</v>
          </cell>
          <cell r="O15" t="str">
            <v>.61</v>
          </cell>
          <cell r="P15" t="str">
            <v>.11.48</v>
          </cell>
          <cell r="Q15">
            <v>0</v>
          </cell>
          <cell r="R15" t="str">
            <v>.51</v>
          </cell>
          <cell r="S15" t="str">
            <v/>
          </cell>
          <cell r="T15">
            <v>1</v>
          </cell>
          <cell r="U15" t="str">
            <v>.15</v>
          </cell>
          <cell r="V15" t="str">
            <v>.17</v>
          </cell>
          <cell r="W15">
            <v>1</v>
          </cell>
          <cell r="X15" t="str">
            <v>.13</v>
          </cell>
          <cell r="Y15" t="str">
            <v>.14</v>
          </cell>
          <cell r="Z15">
            <v>1</v>
          </cell>
          <cell r="AA15" t="str">
            <v>.18</v>
          </cell>
          <cell r="AB15" t="str">
            <v>.24.38</v>
          </cell>
          <cell r="AC15" t="str">
            <v>.29.40</v>
          </cell>
          <cell r="AD15" t="str">
            <v>.42</v>
          </cell>
          <cell r="AE15" t="str">
            <v>.45</v>
          </cell>
          <cell r="AF15" t="str">
            <v>.48</v>
          </cell>
          <cell r="AG15">
            <v>1</v>
          </cell>
          <cell r="AH15">
            <v>1</v>
          </cell>
          <cell r="AI15">
            <v>0</v>
          </cell>
          <cell r="AJ15">
            <v>81</v>
          </cell>
          <cell r="AK15">
            <v>99</v>
          </cell>
          <cell r="AL15">
            <v>118</v>
          </cell>
          <cell r="AM15">
            <v>1</v>
          </cell>
          <cell r="AN15">
            <v>1</v>
          </cell>
          <cell r="AO15">
            <v>1</v>
          </cell>
          <cell r="AP15">
            <v>1</v>
          </cell>
          <cell r="AQ15">
            <v>127</v>
          </cell>
          <cell r="AR15">
            <v>133</v>
          </cell>
          <cell r="AS15">
            <v>2</v>
          </cell>
          <cell r="AT15">
            <v>138</v>
          </cell>
          <cell r="AU15">
            <v>142</v>
          </cell>
          <cell r="AV15">
            <v>4</v>
          </cell>
          <cell r="AW15">
            <v>150</v>
          </cell>
          <cell r="AX15">
            <v>154</v>
          </cell>
          <cell r="AY15">
            <v>0</v>
          </cell>
          <cell r="AZ15">
            <v>1</v>
          </cell>
          <cell r="BA15">
            <v>0</v>
          </cell>
          <cell r="BB15">
            <v>0</v>
          </cell>
          <cell r="BC15">
            <v>163</v>
          </cell>
          <cell r="BD15">
            <v>170</v>
          </cell>
          <cell r="BE15">
            <v>1</v>
          </cell>
          <cell r="BF15">
            <v>1</v>
          </cell>
          <cell r="BG15">
            <v>1</v>
          </cell>
          <cell r="BH15">
            <v>1</v>
          </cell>
          <cell r="BI15">
            <v>174</v>
          </cell>
          <cell r="BJ15" t="str">
            <v>80</v>
          </cell>
          <cell r="BK15">
            <v>185</v>
          </cell>
          <cell r="BL15" t="str">
            <v>2023/12/1 12:10:14</v>
          </cell>
        </row>
        <row r="16">
          <cell r="A16">
            <v>16</v>
          </cell>
          <cell r="B16">
            <v>16</v>
          </cell>
          <cell r="C16">
            <v>0</v>
          </cell>
          <cell r="D16">
            <v>1</v>
          </cell>
          <cell r="E16" t="str">
            <v>.13</v>
          </cell>
          <cell r="F16">
            <v>1</v>
          </cell>
          <cell r="G16" t="str">
            <v>.40</v>
          </cell>
          <cell r="H16">
            <v>1</v>
          </cell>
          <cell r="I16" t="str">
            <v>.60</v>
          </cell>
          <cell r="J16" t="str">
            <v>.64</v>
          </cell>
          <cell r="K16">
            <v>1</v>
          </cell>
          <cell r="L16" t="str">
            <v>.45</v>
          </cell>
          <cell r="M16" t="str">
            <v>.47</v>
          </cell>
          <cell r="N16">
            <v>1</v>
          </cell>
          <cell r="O16" t="str">
            <v>.65</v>
          </cell>
          <cell r="P16" t="str">
            <v>.67.147</v>
          </cell>
          <cell r="Q16">
            <v>0</v>
          </cell>
          <cell r="R16" t="str">
            <v>.148</v>
          </cell>
          <cell r="S16" t="str">
            <v/>
          </cell>
          <cell r="T16">
            <v>1</v>
          </cell>
          <cell r="U16" t="str">
            <v>.83</v>
          </cell>
          <cell r="V16" t="str">
            <v>.86</v>
          </cell>
          <cell r="W16">
            <v>1</v>
          </cell>
          <cell r="X16" t="str">
            <v>.72</v>
          </cell>
          <cell r="Y16" t="str">
            <v>.75</v>
          </cell>
          <cell r="Z16">
            <v>1</v>
          </cell>
          <cell r="AA16" t="str">
            <v>.89</v>
          </cell>
          <cell r="AB16" t="str">
            <v>.100.115</v>
          </cell>
          <cell r="AC16" t="str">
            <v>.111.118</v>
          </cell>
          <cell r="AD16" t="str">
            <v>.119</v>
          </cell>
          <cell r="AE16" t="str">
            <v>.133</v>
          </cell>
          <cell r="AF16" t="str">
            <v>.147</v>
          </cell>
          <cell r="AG16">
            <v>1</v>
          </cell>
          <cell r="AH16">
            <v>1</v>
          </cell>
          <cell r="AI16">
            <v>0</v>
          </cell>
          <cell r="AJ16">
            <v>173</v>
          </cell>
          <cell r="AK16">
            <v>196</v>
          </cell>
          <cell r="AL16">
            <v>215</v>
          </cell>
          <cell r="AM16">
            <v>1</v>
          </cell>
          <cell r="AN16">
            <v>1</v>
          </cell>
          <cell r="AO16">
            <v>1</v>
          </cell>
          <cell r="AP16">
            <v>1</v>
          </cell>
          <cell r="AQ16">
            <v>227</v>
          </cell>
          <cell r="AR16">
            <v>234</v>
          </cell>
          <cell r="AS16">
            <v>2</v>
          </cell>
          <cell r="AT16">
            <v>238</v>
          </cell>
          <cell r="AU16">
            <v>240</v>
          </cell>
          <cell r="AV16">
            <v>4</v>
          </cell>
          <cell r="AW16">
            <v>266</v>
          </cell>
          <cell r="AX16">
            <v>270</v>
          </cell>
          <cell r="AY16">
            <v>2</v>
          </cell>
          <cell r="AZ16">
            <v>1</v>
          </cell>
          <cell r="BA16">
            <v>1</v>
          </cell>
          <cell r="BB16">
            <v>0</v>
          </cell>
          <cell r="BC16">
            <v>309</v>
          </cell>
          <cell r="BD16">
            <v>313</v>
          </cell>
          <cell r="BE16">
            <v>1</v>
          </cell>
          <cell r="BF16">
            <v>1</v>
          </cell>
          <cell r="BG16">
            <v>1</v>
          </cell>
          <cell r="BH16">
            <v>1</v>
          </cell>
          <cell r="BI16">
            <v>321</v>
          </cell>
          <cell r="BJ16" t="str">
            <v>100</v>
          </cell>
          <cell r="BK16">
            <v>330</v>
          </cell>
          <cell r="BL16" t="str">
            <v>2023/12/1 12:07:51</v>
          </cell>
        </row>
        <row r="17">
          <cell r="A17">
            <v>17</v>
          </cell>
          <cell r="B17">
            <v>17</v>
          </cell>
          <cell r="C17">
            <v>0</v>
          </cell>
          <cell r="D17">
            <v>1</v>
          </cell>
          <cell r="E17" t="str">
            <v>.16</v>
          </cell>
          <cell r="F17">
            <v>0</v>
          </cell>
          <cell r="G17" t="str">
            <v/>
          </cell>
          <cell r="H17">
            <v>1</v>
          </cell>
          <cell r="I17" t="str">
            <v>.31</v>
          </cell>
          <cell r="J17" t="str">
            <v/>
          </cell>
          <cell r="K17">
            <v>2</v>
          </cell>
          <cell r="L17" t="str">
            <v>.23.38</v>
          </cell>
          <cell r="M17" t="str">
            <v>.40</v>
          </cell>
          <cell r="N17">
            <v>1</v>
          </cell>
          <cell r="O17" t="str">
            <v>.41</v>
          </cell>
          <cell r="P17" t="str">
            <v>.42.98</v>
          </cell>
          <cell r="Q17">
            <v>0</v>
          </cell>
          <cell r="R17" t="str">
            <v>.100</v>
          </cell>
          <cell r="S17" t="str">
            <v/>
          </cell>
          <cell r="T17">
            <v>1</v>
          </cell>
          <cell r="U17" t="str">
            <v>.49</v>
          </cell>
          <cell r="V17" t="str">
            <v>.55</v>
          </cell>
          <cell r="W17">
            <v>1</v>
          </cell>
          <cell r="X17" t="str">
            <v>.45</v>
          </cell>
          <cell r="Y17" t="str">
            <v>.48</v>
          </cell>
          <cell r="Z17">
            <v>1</v>
          </cell>
          <cell r="AA17" t="str">
            <v>.68</v>
          </cell>
          <cell r="AB17" t="str">
            <v>.76</v>
          </cell>
          <cell r="AC17" t="str">
            <v>.81</v>
          </cell>
          <cell r="AD17" t="str">
            <v>.83</v>
          </cell>
          <cell r="AE17" t="str">
            <v>.93</v>
          </cell>
          <cell r="AF17" t="str">
            <v>.98</v>
          </cell>
          <cell r="AG17">
            <v>1</v>
          </cell>
          <cell r="AH17">
            <v>1</v>
          </cell>
          <cell r="AI17">
            <v>0</v>
          </cell>
          <cell r="AJ17">
            <v>125</v>
          </cell>
          <cell r="AK17">
            <v>144</v>
          </cell>
          <cell r="AL17">
            <v>163</v>
          </cell>
          <cell r="AM17">
            <v>1</v>
          </cell>
          <cell r="AN17">
            <v>1</v>
          </cell>
          <cell r="AO17">
            <v>1</v>
          </cell>
          <cell r="AP17">
            <v>1</v>
          </cell>
          <cell r="AQ17">
            <v>178</v>
          </cell>
          <cell r="AR17">
            <v>184</v>
          </cell>
          <cell r="AS17">
            <v>2</v>
          </cell>
          <cell r="AT17">
            <v>189</v>
          </cell>
          <cell r="AU17">
            <v>193</v>
          </cell>
          <cell r="AV17">
            <v>4</v>
          </cell>
          <cell r="AW17">
            <v>204</v>
          </cell>
          <cell r="AX17">
            <v>207</v>
          </cell>
          <cell r="AY17">
            <v>0</v>
          </cell>
          <cell r="AZ17">
            <v>1</v>
          </cell>
          <cell r="BA17">
            <v>1</v>
          </cell>
          <cell r="BB17">
            <v>0</v>
          </cell>
          <cell r="BC17">
            <v>228</v>
          </cell>
          <cell r="BD17">
            <v>232</v>
          </cell>
          <cell r="BE17">
            <v>1</v>
          </cell>
          <cell r="BF17">
            <v>1</v>
          </cell>
          <cell r="BG17">
            <v>1</v>
          </cell>
          <cell r="BH17">
            <v>1</v>
          </cell>
          <cell r="BI17">
            <v>239</v>
          </cell>
          <cell r="BJ17" t="str">
            <v>100</v>
          </cell>
          <cell r="BK17">
            <v>248</v>
          </cell>
          <cell r="BL17" t="str">
            <v>2023/12/1 12:06:47</v>
          </cell>
        </row>
        <row r="18">
          <cell r="A18">
            <v>18</v>
          </cell>
          <cell r="B18">
            <v>18</v>
          </cell>
          <cell r="C18">
            <v>0</v>
          </cell>
          <cell r="D18">
            <v>1</v>
          </cell>
          <cell r="E18" t="str">
            <v>.14</v>
          </cell>
          <cell r="F18">
            <v>0</v>
          </cell>
          <cell r="G18" t="str">
            <v/>
          </cell>
          <cell r="H18">
            <v>1</v>
          </cell>
          <cell r="I18" t="str">
            <v>.35</v>
          </cell>
          <cell r="J18" t="str">
            <v>.40</v>
          </cell>
          <cell r="K18">
            <v>2</v>
          </cell>
          <cell r="L18" t="str">
            <v>.17.31</v>
          </cell>
          <cell r="M18" t="str">
            <v>.19.32</v>
          </cell>
          <cell r="N18">
            <v>1</v>
          </cell>
          <cell r="O18" t="str">
            <v>.53</v>
          </cell>
          <cell r="P18" t="str">
            <v>.54.95</v>
          </cell>
          <cell r="Q18">
            <v>0</v>
          </cell>
          <cell r="R18" t="str">
            <v>.98</v>
          </cell>
          <cell r="S18" t="str">
            <v/>
          </cell>
          <cell r="T18">
            <v>1</v>
          </cell>
          <cell r="U18" t="str">
            <v>.55</v>
          </cell>
          <cell r="V18" t="str">
            <v>.60</v>
          </cell>
          <cell r="W18">
            <v>1</v>
          </cell>
          <cell r="X18" t="str">
            <v>.61</v>
          </cell>
          <cell r="Y18" t="str">
            <v>.64</v>
          </cell>
          <cell r="Z18">
            <v>1</v>
          </cell>
          <cell r="AA18" t="str">
            <v>.66</v>
          </cell>
          <cell r="AB18" t="str">
            <v>.77</v>
          </cell>
          <cell r="AC18" t="str">
            <v>.84</v>
          </cell>
          <cell r="AD18" t="str">
            <v>.85</v>
          </cell>
          <cell r="AE18" t="str">
            <v>.87</v>
          </cell>
          <cell r="AF18" t="str">
            <v>.95</v>
          </cell>
          <cell r="AG18">
            <v>1</v>
          </cell>
          <cell r="AH18">
            <v>1</v>
          </cell>
          <cell r="AI18">
            <v>0</v>
          </cell>
          <cell r="AJ18">
            <v>129</v>
          </cell>
          <cell r="AK18">
            <v>168</v>
          </cell>
          <cell r="AL18">
            <v>187</v>
          </cell>
          <cell r="AM18">
            <v>1</v>
          </cell>
          <cell r="AN18">
            <v>1</v>
          </cell>
          <cell r="AO18">
            <v>1</v>
          </cell>
          <cell r="AP18">
            <v>1</v>
          </cell>
          <cell r="AQ18">
            <v>202</v>
          </cell>
          <cell r="AR18">
            <v>211</v>
          </cell>
          <cell r="AS18">
            <v>2</v>
          </cell>
          <cell r="AT18">
            <v>216</v>
          </cell>
          <cell r="AU18">
            <v>218</v>
          </cell>
          <cell r="AV18">
            <v>2</v>
          </cell>
          <cell r="AW18">
            <v>227</v>
          </cell>
          <cell r="AX18">
            <v>232</v>
          </cell>
          <cell r="AY18">
            <v>0</v>
          </cell>
          <cell r="AZ18">
            <v>1</v>
          </cell>
          <cell r="BA18">
            <v>1</v>
          </cell>
          <cell r="BB18">
            <v>0</v>
          </cell>
          <cell r="BC18">
            <v>241</v>
          </cell>
          <cell r="BD18">
            <v>245</v>
          </cell>
          <cell r="BE18">
            <v>1</v>
          </cell>
          <cell r="BF18">
            <v>2</v>
          </cell>
          <cell r="BG18">
            <v>0</v>
          </cell>
          <cell r="BH18">
            <v>0</v>
          </cell>
          <cell r="BI18">
            <v>253</v>
          </cell>
          <cell r="BJ18" t="str">
            <v>60</v>
          </cell>
          <cell r="BK18">
            <v>264</v>
          </cell>
          <cell r="BL18" t="str">
            <v>2023/12/1 12:06:43</v>
          </cell>
        </row>
        <row r="19">
          <cell r="A19">
            <v>19</v>
          </cell>
          <cell r="B19">
            <v>19</v>
          </cell>
          <cell r="C19">
            <v>0</v>
          </cell>
          <cell r="D19">
            <v>1</v>
          </cell>
          <cell r="E19" t="str">
            <v>.43</v>
          </cell>
          <cell r="F19">
            <v>0</v>
          </cell>
          <cell r="G19" t="str">
            <v/>
          </cell>
          <cell r="H19">
            <v>2</v>
          </cell>
          <cell r="I19" t="str">
            <v>.47.67</v>
          </cell>
          <cell r="J19" t="str">
            <v>.50.69</v>
          </cell>
          <cell r="K19">
            <v>1</v>
          </cell>
          <cell r="L19" t="str">
            <v>.53</v>
          </cell>
          <cell r="M19" t="str">
            <v>.59</v>
          </cell>
          <cell r="N19">
            <v>1</v>
          </cell>
          <cell r="O19" t="str">
            <v>.71</v>
          </cell>
          <cell r="P19" t="str">
            <v>.35.40.72.100</v>
          </cell>
          <cell r="Q19">
            <v>0</v>
          </cell>
          <cell r="R19" t="str">
            <v>.39.42.115</v>
          </cell>
          <cell r="S19" t="str">
            <v/>
          </cell>
          <cell r="T19">
            <v>1</v>
          </cell>
          <cell r="U19" t="str">
            <v>.102</v>
          </cell>
          <cell r="V19" t="str">
            <v>.105</v>
          </cell>
          <cell r="W19">
            <v>1</v>
          </cell>
          <cell r="X19" t="str">
            <v>.107</v>
          </cell>
          <cell r="Y19" t="str">
            <v>.112</v>
          </cell>
          <cell r="Z19">
            <v>1</v>
          </cell>
          <cell r="AA19" t="str">
            <v>.74</v>
          </cell>
          <cell r="AB19" t="str">
            <v>.85</v>
          </cell>
          <cell r="AC19" t="str">
            <v>.90</v>
          </cell>
          <cell r="AD19" t="str">
            <v>.91</v>
          </cell>
          <cell r="AE19" t="str">
            <v>.99</v>
          </cell>
          <cell r="AF19" t="str">
            <v>.100</v>
          </cell>
          <cell r="AG19">
            <v>1</v>
          </cell>
          <cell r="AH19">
            <v>1</v>
          </cell>
          <cell r="AI19">
            <v>0</v>
          </cell>
          <cell r="AJ19">
            <v>174</v>
          </cell>
          <cell r="AK19">
            <v>215</v>
          </cell>
          <cell r="AL19">
            <v>235</v>
          </cell>
          <cell r="AM19">
            <v>1</v>
          </cell>
          <cell r="AN19">
            <v>1</v>
          </cell>
          <cell r="AO19">
            <v>1</v>
          </cell>
          <cell r="AP19">
            <v>1</v>
          </cell>
          <cell r="AQ19">
            <v>242</v>
          </cell>
          <cell r="AR19">
            <v>272</v>
          </cell>
          <cell r="AS19">
            <v>2</v>
          </cell>
          <cell r="AT19">
            <v>278</v>
          </cell>
          <cell r="AU19">
            <v>281</v>
          </cell>
          <cell r="AV19">
            <v>4</v>
          </cell>
          <cell r="AW19">
            <v>286</v>
          </cell>
          <cell r="AX19">
            <v>289</v>
          </cell>
          <cell r="AY19">
            <v>0</v>
          </cell>
          <cell r="AZ19">
            <v>1</v>
          </cell>
          <cell r="BA19">
            <v>1</v>
          </cell>
          <cell r="BB19">
            <v>0</v>
          </cell>
          <cell r="BC19">
            <v>301</v>
          </cell>
          <cell r="BD19">
            <v>304</v>
          </cell>
          <cell r="BE19">
            <v>1</v>
          </cell>
          <cell r="BF19">
            <v>1</v>
          </cell>
          <cell r="BG19">
            <v>1</v>
          </cell>
          <cell r="BH19">
            <v>1</v>
          </cell>
          <cell r="BI19">
            <v>310</v>
          </cell>
          <cell r="BJ19" t="str">
            <v>100</v>
          </cell>
          <cell r="BK19">
            <v>320</v>
          </cell>
          <cell r="BL19" t="str">
            <v>2023/12/1 12:07:56</v>
          </cell>
        </row>
        <row r="20">
          <cell r="A20">
            <v>21</v>
          </cell>
          <cell r="B20">
            <v>21</v>
          </cell>
          <cell r="C20">
            <v>0</v>
          </cell>
          <cell r="D20">
            <v>1</v>
          </cell>
          <cell r="E20" t="str">
            <v>.85</v>
          </cell>
          <cell r="F20">
            <v>2</v>
          </cell>
          <cell r="G20" t="str">
            <v>.116.125</v>
          </cell>
          <cell r="H20">
            <v>2</v>
          </cell>
          <cell r="I20" t="str">
            <v>.99.120</v>
          </cell>
          <cell r="J20" t="str">
            <v>.103.122</v>
          </cell>
          <cell r="K20">
            <v>4</v>
          </cell>
          <cell r="L20" t="str">
            <v>.87.91.96.118</v>
          </cell>
          <cell r="M20" t="str">
            <v>.90.93.97.119</v>
          </cell>
          <cell r="N20">
            <v>1</v>
          </cell>
          <cell r="O20" t="str">
            <v>.128</v>
          </cell>
          <cell r="P20" t="str">
            <v>.13.74.82</v>
          </cell>
          <cell r="Q20">
            <v>0</v>
          </cell>
          <cell r="R20" t="str">
            <v>.83</v>
          </cell>
          <cell r="S20" t="str">
            <v/>
          </cell>
          <cell r="T20">
            <v>1</v>
          </cell>
          <cell r="U20" t="str">
            <v>.20</v>
          </cell>
          <cell r="V20" t="str">
            <v>.22</v>
          </cell>
          <cell r="W20">
            <v>1</v>
          </cell>
          <cell r="X20" t="str">
            <v>.17</v>
          </cell>
          <cell r="Y20" t="str">
            <v>.19</v>
          </cell>
          <cell r="Z20">
            <v>2</v>
          </cell>
          <cell r="AA20" t="str">
            <v>.24.75</v>
          </cell>
          <cell r="AB20" t="str">
            <v>.30.35.44.51</v>
          </cell>
          <cell r="AC20" t="str">
            <v>.33.36.47.53</v>
          </cell>
          <cell r="AD20" t="str">
            <v>.37.49.54</v>
          </cell>
          <cell r="AE20" t="str">
            <v>.39.49.56</v>
          </cell>
          <cell r="AF20" t="str">
            <v>.74.82</v>
          </cell>
          <cell r="AG20">
            <v>1</v>
          </cell>
          <cell r="AH20">
            <v>1</v>
          </cell>
          <cell r="AI20">
            <v>0</v>
          </cell>
          <cell r="AJ20">
            <v>158</v>
          </cell>
          <cell r="AK20">
            <v>182</v>
          </cell>
          <cell r="AL20">
            <v>201</v>
          </cell>
          <cell r="AM20">
            <v>5</v>
          </cell>
          <cell r="AN20">
            <v>1</v>
          </cell>
          <cell r="AO20">
            <v>1</v>
          </cell>
          <cell r="AP20">
            <v>1</v>
          </cell>
          <cell r="AQ20">
            <v>212</v>
          </cell>
          <cell r="AR20">
            <v>219</v>
          </cell>
          <cell r="AS20">
            <v>2</v>
          </cell>
          <cell r="AT20">
            <v>223</v>
          </cell>
          <cell r="AU20">
            <v>226</v>
          </cell>
          <cell r="AV20">
            <v>4</v>
          </cell>
          <cell r="AW20">
            <v>231</v>
          </cell>
          <cell r="AX20">
            <v>234</v>
          </cell>
          <cell r="AY20">
            <v>0</v>
          </cell>
          <cell r="AZ20">
            <v>0</v>
          </cell>
          <cell r="BA20">
            <v>0</v>
          </cell>
          <cell r="BB20">
            <v>1</v>
          </cell>
          <cell r="BC20">
            <v>243</v>
          </cell>
          <cell r="BD20">
            <v>248</v>
          </cell>
          <cell r="BE20">
            <v>1</v>
          </cell>
          <cell r="BF20">
            <v>2</v>
          </cell>
          <cell r="BG20">
            <v>1</v>
          </cell>
          <cell r="BH20">
            <v>1</v>
          </cell>
          <cell r="BI20">
            <v>266</v>
          </cell>
          <cell r="BJ20" t="str">
            <v>60</v>
          </cell>
          <cell r="BK20">
            <v>276</v>
          </cell>
          <cell r="BL20" t="str">
            <v>2023/12/1 12:07:25</v>
          </cell>
        </row>
        <row r="21">
          <cell r="A21">
            <v>22</v>
          </cell>
          <cell r="B21">
            <v>22</v>
          </cell>
          <cell r="C21">
            <v>0</v>
          </cell>
          <cell r="D21">
            <v>1</v>
          </cell>
          <cell r="E21" t="str">
            <v>.13</v>
          </cell>
          <cell r="F21">
            <v>0</v>
          </cell>
          <cell r="G21" t="str">
            <v/>
          </cell>
          <cell r="H21">
            <v>1</v>
          </cell>
          <cell r="I21" t="str">
            <v>.20</v>
          </cell>
          <cell r="J21" t="str">
            <v>.25</v>
          </cell>
          <cell r="K21">
            <v>1</v>
          </cell>
          <cell r="L21" t="str">
            <v>.30</v>
          </cell>
          <cell r="M21" t="str">
            <v>.32</v>
          </cell>
          <cell r="N21">
            <v>1</v>
          </cell>
          <cell r="O21" t="str">
            <v>.33</v>
          </cell>
          <cell r="P21" t="str">
            <v>.35.47.101</v>
          </cell>
          <cell r="Q21">
            <v>0</v>
          </cell>
          <cell r="R21" t="str">
            <v>.46.102</v>
          </cell>
          <cell r="S21" t="str">
            <v/>
          </cell>
          <cell r="T21">
            <v>1</v>
          </cell>
          <cell r="U21" t="str">
            <v>.43</v>
          </cell>
          <cell r="V21" t="str">
            <v>.45</v>
          </cell>
          <cell r="W21">
            <v>1</v>
          </cell>
          <cell r="X21" t="str">
            <v>.39</v>
          </cell>
          <cell r="Y21" t="str">
            <v>.40</v>
          </cell>
          <cell r="Z21">
            <v>1</v>
          </cell>
          <cell r="AA21" t="str">
            <v>.52</v>
          </cell>
          <cell r="AB21" t="str">
            <v>.59.67.93</v>
          </cell>
          <cell r="AC21" t="str">
            <v>.66.70.98</v>
          </cell>
          <cell r="AD21" t="str">
            <v>.72.99</v>
          </cell>
          <cell r="AE21" t="str">
            <v>.78.100</v>
          </cell>
          <cell r="AF21" t="str">
            <v>.101</v>
          </cell>
          <cell r="AG21">
            <v>1</v>
          </cell>
          <cell r="AH21">
            <v>1</v>
          </cell>
          <cell r="AI21">
            <v>0</v>
          </cell>
          <cell r="AJ21">
            <v>123</v>
          </cell>
          <cell r="AK21">
            <v>143</v>
          </cell>
          <cell r="AL21">
            <v>162</v>
          </cell>
          <cell r="AM21">
            <v>1</v>
          </cell>
          <cell r="AN21">
            <v>1</v>
          </cell>
          <cell r="AO21">
            <v>1</v>
          </cell>
          <cell r="AP21">
            <v>1</v>
          </cell>
          <cell r="AQ21">
            <v>168</v>
          </cell>
          <cell r="AR21">
            <v>174</v>
          </cell>
          <cell r="AS21">
            <v>2</v>
          </cell>
          <cell r="AT21">
            <v>185</v>
          </cell>
          <cell r="AU21">
            <v>188</v>
          </cell>
          <cell r="AV21">
            <v>4</v>
          </cell>
          <cell r="AW21">
            <v>200</v>
          </cell>
          <cell r="AX21">
            <v>203</v>
          </cell>
          <cell r="AY21">
            <v>0</v>
          </cell>
          <cell r="AZ21">
            <v>1</v>
          </cell>
          <cell r="BA21">
            <v>1</v>
          </cell>
          <cell r="BB21">
            <v>2</v>
          </cell>
          <cell r="BC21">
            <v>235</v>
          </cell>
          <cell r="BD21">
            <v>237</v>
          </cell>
          <cell r="BE21">
            <v>1</v>
          </cell>
          <cell r="BF21">
            <v>1</v>
          </cell>
          <cell r="BG21">
            <v>1</v>
          </cell>
          <cell r="BH21">
            <v>1</v>
          </cell>
          <cell r="BI21">
            <v>255</v>
          </cell>
          <cell r="BJ21" t="str">
            <v>100</v>
          </cell>
          <cell r="BK21">
            <v>265</v>
          </cell>
          <cell r="BL21" t="str">
            <v>2023/12/1 12:06:39</v>
          </cell>
        </row>
        <row r="22">
          <cell r="A22">
            <v>22</v>
          </cell>
          <cell r="B22">
            <v>22</v>
          </cell>
          <cell r="C22">
            <v>0</v>
          </cell>
          <cell r="D22">
            <v>1</v>
          </cell>
          <cell r="E22" t="str">
            <v>.11</v>
          </cell>
          <cell r="F22">
            <v>0</v>
          </cell>
          <cell r="G22" t="str">
            <v/>
          </cell>
          <cell r="H22">
            <v>1</v>
          </cell>
          <cell r="I22" t="str">
            <v>.15</v>
          </cell>
          <cell r="J22" t="str">
            <v>.16</v>
          </cell>
          <cell r="K22">
            <v>1</v>
          </cell>
          <cell r="L22" t="str">
            <v>.12</v>
          </cell>
          <cell r="M22" t="str">
            <v>.13</v>
          </cell>
          <cell r="N22">
            <v>1</v>
          </cell>
          <cell r="O22" t="str">
            <v>.17</v>
          </cell>
          <cell r="P22" t="str">
            <v>.18.30.37</v>
          </cell>
          <cell r="Q22">
            <v>0</v>
          </cell>
          <cell r="R22" t="str">
            <v>.38</v>
          </cell>
          <cell r="S22" t="str">
            <v/>
          </cell>
          <cell r="T22">
            <v>1</v>
          </cell>
          <cell r="U22" t="str">
            <v>.20</v>
          </cell>
          <cell r="V22" t="str">
            <v>.21</v>
          </cell>
          <cell r="W22">
            <v>1</v>
          </cell>
          <cell r="X22" t="str">
            <v>.21</v>
          </cell>
          <cell r="Y22" t="str">
            <v>.22</v>
          </cell>
          <cell r="Z22">
            <v>2</v>
          </cell>
          <cell r="AA22" t="str">
            <v>.23.33</v>
          </cell>
          <cell r="AB22" t="str">
            <v>.27</v>
          </cell>
          <cell r="AC22" t="str">
            <v>.27</v>
          </cell>
          <cell r="AD22" t="str">
            <v>.28</v>
          </cell>
          <cell r="AE22" t="str">
            <v>.29</v>
          </cell>
          <cell r="AF22" t="str">
            <v>.30.37</v>
          </cell>
          <cell r="AG22">
            <v>1</v>
          </cell>
          <cell r="AH22">
            <v>1</v>
          </cell>
          <cell r="AI22">
            <v>0</v>
          </cell>
          <cell r="AJ22">
            <v>55</v>
          </cell>
          <cell r="AK22">
            <v>66</v>
          </cell>
          <cell r="AL22">
            <v>85</v>
          </cell>
          <cell r="AM22">
            <v>1</v>
          </cell>
          <cell r="AN22">
            <v>1</v>
          </cell>
          <cell r="AO22">
            <v>1</v>
          </cell>
          <cell r="AP22">
            <v>1</v>
          </cell>
          <cell r="AQ22">
            <v>88</v>
          </cell>
          <cell r="AR22">
            <v>94</v>
          </cell>
          <cell r="AS22">
            <v>2</v>
          </cell>
          <cell r="AT22">
            <v>96</v>
          </cell>
          <cell r="AU22">
            <v>97</v>
          </cell>
          <cell r="AV22">
            <v>4</v>
          </cell>
          <cell r="AW22">
            <v>102</v>
          </cell>
          <cell r="AX22">
            <v>104</v>
          </cell>
          <cell r="AY22">
            <v>1</v>
          </cell>
          <cell r="AZ22">
            <v>0</v>
          </cell>
          <cell r="BA22">
            <v>1</v>
          </cell>
          <cell r="BB22">
            <v>0</v>
          </cell>
          <cell r="BC22">
            <v>107</v>
          </cell>
          <cell r="BD22">
            <v>114</v>
          </cell>
          <cell r="BE22">
            <v>1</v>
          </cell>
          <cell r="BF22">
            <v>1</v>
          </cell>
          <cell r="BG22">
            <v>1</v>
          </cell>
          <cell r="BH22">
            <v>1</v>
          </cell>
          <cell r="BI22">
            <v>118</v>
          </cell>
          <cell r="BJ22" t="str">
            <v>80</v>
          </cell>
          <cell r="BK22">
            <v>128</v>
          </cell>
          <cell r="BL22" t="str">
            <v>2023/12/1 12:08:58</v>
          </cell>
        </row>
        <row r="23">
          <cell r="A23">
            <v>23</v>
          </cell>
          <cell r="B23">
            <v>23</v>
          </cell>
          <cell r="C23">
            <v>0</v>
          </cell>
          <cell r="D23">
            <v>1</v>
          </cell>
          <cell r="E23" t="str">
            <v>.16</v>
          </cell>
          <cell r="F23">
            <v>0</v>
          </cell>
          <cell r="G23" t="str">
            <v/>
          </cell>
          <cell r="H23">
            <v>1</v>
          </cell>
          <cell r="I23" t="str">
            <v>.32</v>
          </cell>
          <cell r="J23" t="str">
            <v>.35</v>
          </cell>
          <cell r="K23">
            <v>1</v>
          </cell>
          <cell r="L23" t="str">
            <v>.25</v>
          </cell>
          <cell r="M23" t="str">
            <v>.28</v>
          </cell>
          <cell r="N23">
            <v>1</v>
          </cell>
          <cell r="O23" t="str">
            <v>.36</v>
          </cell>
          <cell r="P23" t="str">
            <v>.38.62</v>
          </cell>
          <cell r="Q23">
            <v>0</v>
          </cell>
          <cell r="R23" t="str">
            <v>.72</v>
          </cell>
          <cell r="S23" t="str">
            <v/>
          </cell>
          <cell r="T23">
            <v>1</v>
          </cell>
          <cell r="U23" t="str">
            <v>.64</v>
          </cell>
          <cell r="V23" t="str">
            <v>.66</v>
          </cell>
          <cell r="W23">
            <v>1</v>
          </cell>
          <cell r="X23" t="str">
            <v>.70</v>
          </cell>
          <cell r="Y23" t="str">
            <v>.71</v>
          </cell>
          <cell r="Z23">
            <v>1</v>
          </cell>
          <cell r="AA23" t="str">
            <v>.43</v>
          </cell>
          <cell r="AB23" t="str">
            <v>.59</v>
          </cell>
          <cell r="AC23" t="str">
            <v>.61</v>
          </cell>
          <cell r="AD23" t="str">
            <v>.55</v>
          </cell>
          <cell r="AE23" t="str">
            <v>.58</v>
          </cell>
          <cell r="AF23" t="str">
            <v>.62</v>
          </cell>
          <cell r="AG23">
            <v>1</v>
          </cell>
          <cell r="AH23">
            <v>1</v>
          </cell>
          <cell r="AI23">
            <v>0</v>
          </cell>
          <cell r="AJ23">
            <v>103</v>
          </cell>
          <cell r="AK23">
            <v>146</v>
          </cell>
          <cell r="AL23">
            <v>165</v>
          </cell>
          <cell r="AM23">
            <v>1</v>
          </cell>
          <cell r="AN23">
            <v>1</v>
          </cell>
          <cell r="AO23">
            <v>1</v>
          </cell>
          <cell r="AP23">
            <v>1</v>
          </cell>
          <cell r="AQ23">
            <v>171</v>
          </cell>
          <cell r="AR23">
            <v>179</v>
          </cell>
          <cell r="AS23">
            <v>2</v>
          </cell>
          <cell r="AT23">
            <v>183</v>
          </cell>
          <cell r="AU23">
            <v>186</v>
          </cell>
          <cell r="AV23">
            <v>4</v>
          </cell>
          <cell r="AW23">
            <v>194</v>
          </cell>
          <cell r="AX23">
            <v>198</v>
          </cell>
          <cell r="AY23">
            <v>0</v>
          </cell>
          <cell r="AZ23">
            <v>1</v>
          </cell>
          <cell r="BA23">
            <v>1</v>
          </cell>
          <cell r="BB23">
            <v>0</v>
          </cell>
          <cell r="BC23">
            <v>208</v>
          </cell>
          <cell r="BD23">
            <v>210</v>
          </cell>
          <cell r="BE23">
            <v>1</v>
          </cell>
          <cell r="BF23">
            <v>1</v>
          </cell>
          <cell r="BG23">
            <v>1</v>
          </cell>
          <cell r="BH23">
            <v>1</v>
          </cell>
          <cell r="BI23">
            <v>223</v>
          </cell>
          <cell r="BJ23" t="str">
            <v>100</v>
          </cell>
          <cell r="BK23">
            <v>239</v>
          </cell>
          <cell r="BL23" t="str">
            <v>2023/12/1 12:06:18</v>
          </cell>
        </row>
        <row r="24">
          <cell r="A24">
            <v>24</v>
          </cell>
          <cell r="B24">
            <v>24</v>
          </cell>
          <cell r="C24">
            <v>0</v>
          </cell>
          <cell r="D24">
            <v>1</v>
          </cell>
          <cell r="E24" t="str">
            <v>.62</v>
          </cell>
          <cell r="F24">
            <v>0</v>
          </cell>
          <cell r="G24" t="str">
            <v/>
          </cell>
          <cell r="H24">
            <v>1</v>
          </cell>
          <cell r="I24" t="str">
            <v>.79</v>
          </cell>
          <cell r="J24" t="str">
            <v>.83</v>
          </cell>
          <cell r="K24">
            <v>1</v>
          </cell>
          <cell r="L24" t="str">
            <v>.63</v>
          </cell>
          <cell r="M24" t="str">
            <v/>
          </cell>
          <cell r="N24">
            <v>1</v>
          </cell>
          <cell r="O24" t="str">
            <v>.97</v>
          </cell>
          <cell r="P24" t="str">
            <v>.18.55</v>
          </cell>
          <cell r="Q24">
            <v>0</v>
          </cell>
          <cell r="R24" t="str">
            <v>.59</v>
          </cell>
          <cell r="S24" t="str">
            <v/>
          </cell>
          <cell r="T24">
            <v>1</v>
          </cell>
          <cell r="U24" t="str">
            <v>.22</v>
          </cell>
          <cell r="V24" t="str">
            <v>.25</v>
          </cell>
          <cell r="W24">
            <v>1</v>
          </cell>
          <cell r="X24" t="str">
            <v>.27</v>
          </cell>
          <cell r="Y24" t="str">
            <v/>
          </cell>
          <cell r="Z24">
            <v>1</v>
          </cell>
          <cell r="AA24" t="str">
            <v>.36</v>
          </cell>
          <cell r="AB24" t="str">
            <v>.42.49</v>
          </cell>
          <cell r="AC24" t="str">
            <v>.46.51</v>
          </cell>
          <cell r="AD24" t="str">
            <v>.52</v>
          </cell>
          <cell r="AE24" t="str">
            <v>.54</v>
          </cell>
          <cell r="AF24" t="str">
            <v>.55</v>
          </cell>
          <cell r="AG24">
            <v>1</v>
          </cell>
          <cell r="AH24">
            <v>1</v>
          </cell>
          <cell r="AI24">
            <v>0</v>
          </cell>
          <cell r="AJ24">
            <v>120</v>
          </cell>
          <cell r="AK24">
            <v>148</v>
          </cell>
          <cell r="AL24">
            <v>167</v>
          </cell>
          <cell r="AM24">
            <v>1</v>
          </cell>
          <cell r="AN24">
            <v>1</v>
          </cell>
          <cell r="AO24">
            <v>1</v>
          </cell>
          <cell r="AP24">
            <v>1</v>
          </cell>
          <cell r="AQ24">
            <v>177</v>
          </cell>
          <cell r="AR24">
            <v>183</v>
          </cell>
          <cell r="AS24">
            <v>3</v>
          </cell>
          <cell r="AT24">
            <v>189</v>
          </cell>
          <cell r="AU24">
            <v>196</v>
          </cell>
          <cell r="AV24">
            <v>1</v>
          </cell>
          <cell r="AW24">
            <v>202</v>
          </cell>
          <cell r="AX24">
            <v>206</v>
          </cell>
          <cell r="AY24">
            <v>0</v>
          </cell>
          <cell r="AZ24">
            <v>1</v>
          </cell>
          <cell r="BA24">
            <v>0</v>
          </cell>
          <cell r="BB24">
            <v>0</v>
          </cell>
          <cell r="BC24">
            <v>226</v>
          </cell>
          <cell r="BD24">
            <v>229</v>
          </cell>
          <cell r="BE24">
            <v>1</v>
          </cell>
          <cell r="BF24">
            <v>1</v>
          </cell>
          <cell r="BG24">
            <v>1</v>
          </cell>
          <cell r="BH24">
            <v>1</v>
          </cell>
          <cell r="BI24">
            <v>239</v>
          </cell>
          <cell r="BJ24" t="str">
            <v>40</v>
          </cell>
          <cell r="BK24">
            <v>250</v>
          </cell>
          <cell r="BL24" t="str">
            <v>2023/12/1 12:06:35</v>
          </cell>
        </row>
        <row r="25">
          <cell r="A25">
            <v>25</v>
          </cell>
          <cell r="B25">
            <v>25</v>
          </cell>
          <cell r="C25">
            <v>0</v>
          </cell>
          <cell r="D25">
            <v>1</v>
          </cell>
          <cell r="E25" t="str">
            <v>.61</v>
          </cell>
          <cell r="F25">
            <v>1</v>
          </cell>
          <cell r="G25" t="str">
            <v>.89</v>
          </cell>
          <cell r="H25">
            <v>2</v>
          </cell>
          <cell r="I25" t="str">
            <v>.70.92</v>
          </cell>
          <cell r="J25" t="str">
            <v>.73.94</v>
          </cell>
          <cell r="K25">
            <v>2</v>
          </cell>
          <cell r="L25" t="str">
            <v>.64.96</v>
          </cell>
          <cell r="M25" t="str">
            <v>.66.97</v>
          </cell>
          <cell r="N25">
            <v>1</v>
          </cell>
          <cell r="O25" t="str">
            <v>.100</v>
          </cell>
          <cell r="P25" t="str">
            <v>.18.57</v>
          </cell>
          <cell r="Q25">
            <v>0</v>
          </cell>
          <cell r="R25" t="str">
            <v>.59</v>
          </cell>
          <cell r="S25" t="str">
            <v/>
          </cell>
          <cell r="T25">
            <v>1</v>
          </cell>
          <cell r="U25" t="str">
            <v>.23</v>
          </cell>
          <cell r="V25" t="str">
            <v>.25</v>
          </cell>
          <cell r="W25">
            <v>1</v>
          </cell>
          <cell r="X25" t="str">
            <v>.27</v>
          </cell>
          <cell r="Y25" t="str">
            <v>.29</v>
          </cell>
          <cell r="Z25">
            <v>1</v>
          </cell>
          <cell r="AA25" t="str">
            <v>.38</v>
          </cell>
          <cell r="AB25" t="str">
            <v>.45</v>
          </cell>
          <cell r="AC25" t="str">
            <v>.50</v>
          </cell>
          <cell r="AD25" t="str">
            <v>.51</v>
          </cell>
          <cell r="AE25" t="str">
            <v>.56</v>
          </cell>
          <cell r="AF25" t="str">
            <v>.57</v>
          </cell>
          <cell r="AG25">
            <v>1</v>
          </cell>
          <cell r="AH25">
            <v>1</v>
          </cell>
          <cell r="AI25">
            <v>0</v>
          </cell>
          <cell r="AJ25">
            <v>126</v>
          </cell>
          <cell r="AK25">
            <v>149</v>
          </cell>
          <cell r="AL25">
            <v>168</v>
          </cell>
          <cell r="AM25">
            <v>1</v>
          </cell>
          <cell r="AN25">
            <v>1</v>
          </cell>
          <cell r="AO25">
            <v>1</v>
          </cell>
          <cell r="AP25">
            <v>1</v>
          </cell>
          <cell r="AQ25">
            <v>176</v>
          </cell>
          <cell r="AR25">
            <v>183</v>
          </cell>
          <cell r="AS25">
            <v>2</v>
          </cell>
          <cell r="AT25">
            <v>188</v>
          </cell>
          <cell r="AU25">
            <v>191</v>
          </cell>
          <cell r="AV25">
            <v>4</v>
          </cell>
          <cell r="AW25">
            <v>195</v>
          </cell>
          <cell r="AX25">
            <v>198</v>
          </cell>
          <cell r="AY25">
            <v>0</v>
          </cell>
          <cell r="AZ25">
            <v>1</v>
          </cell>
          <cell r="BA25">
            <v>1</v>
          </cell>
          <cell r="BB25">
            <v>0</v>
          </cell>
          <cell r="BC25">
            <v>209</v>
          </cell>
          <cell r="BD25">
            <v>212</v>
          </cell>
          <cell r="BE25">
            <v>1</v>
          </cell>
          <cell r="BF25">
            <v>1</v>
          </cell>
          <cell r="BG25">
            <v>1</v>
          </cell>
          <cell r="BH25">
            <v>1</v>
          </cell>
          <cell r="BI25">
            <v>219</v>
          </cell>
          <cell r="BJ25" t="str">
            <v>100</v>
          </cell>
          <cell r="BK25">
            <v>230</v>
          </cell>
          <cell r="BL25" t="str">
            <v>2023/12/1 12:06:06</v>
          </cell>
        </row>
        <row r="26">
          <cell r="A26">
            <v>26</v>
          </cell>
          <cell r="B26">
            <v>26</v>
          </cell>
          <cell r="C26">
            <v>0</v>
          </cell>
          <cell r="D26">
            <v>1</v>
          </cell>
          <cell r="E26" t="str">
            <v>.12</v>
          </cell>
          <cell r="F26">
            <v>0</v>
          </cell>
          <cell r="G26" t="str">
            <v/>
          </cell>
          <cell r="H26">
            <v>1</v>
          </cell>
          <cell r="I26" t="str">
            <v>.15</v>
          </cell>
          <cell r="J26" t="str">
            <v>.18</v>
          </cell>
          <cell r="K26">
            <v>2</v>
          </cell>
          <cell r="L26" t="str">
            <v>.21.26</v>
          </cell>
          <cell r="M26" t="str">
            <v>.23.28</v>
          </cell>
          <cell r="N26">
            <v>1</v>
          </cell>
          <cell r="O26" t="str">
            <v>.30</v>
          </cell>
          <cell r="P26" t="str">
            <v>.32.45</v>
          </cell>
          <cell r="Q26">
            <v>0</v>
          </cell>
          <cell r="R26" t="str">
            <v>.52</v>
          </cell>
          <cell r="S26" t="str">
            <v/>
          </cell>
          <cell r="T26">
            <v>1</v>
          </cell>
          <cell r="U26" t="str">
            <v>.50</v>
          </cell>
          <cell r="V26" t="str">
            <v/>
          </cell>
          <cell r="W26">
            <v>1</v>
          </cell>
          <cell r="X26" t="str">
            <v>.47</v>
          </cell>
          <cell r="Y26" t="str">
            <v>.48</v>
          </cell>
          <cell r="Z26">
            <v>1</v>
          </cell>
          <cell r="AA26" t="str">
            <v>.33</v>
          </cell>
          <cell r="AB26" t="str">
            <v>.37</v>
          </cell>
          <cell r="AC26" t="str">
            <v>.40</v>
          </cell>
          <cell r="AD26" t="str">
            <v>.41</v>
          </cell>
          <cell r="AE26" t="str">
            <v>.43</v>
          </cell>
          <cell r="AF26" t="str">
            <v>.45</v>
          </cell>
          <cell r="AG26">
            <v>1</v>
          </cell>
          <cell r="AH26">
            <v>1</v>
          </cell>
          <cell r="AI26">
            <v>0</v>
          </cell>
          <cell r="AJ26">
            <v>71</v>
          </cell>
          <cell r="AK26">
            <v>110</v>
          </cell>
          <cell r="AL26">
            <v>129</v>
          </cell>
          <cell r="AM26">
            <v>1</v>
          </cell>
          <cell r="AN26">
            <v>1</v>
          </cell>
          <cell r="AO26">
            <v>1</v>
          </cell>
          <cell r="AP26">
            <v>1</v>
          </cell>
          <cell r="AQ26">
            <v>136</v>
          </cell>
          <cell r="AR26">
            <v>142</v>
          </cell>
          <cell r="AS26">
            <v>2</v>
          </cell>
          <cell r="AT26">
            <v>143</v>
          </cell>
          <cell r="AU26">
            <v>146</v>
          </cell>
          <cell r="AV26">
            <v>4</v>
          </cell>
          <cell r="AW26">
            <v>153</v>
          </cell>
          <cell r="AX26">
            <v>155</v>
          </cell>
          <cell r="AY26">
            <v>0</v>
          </cell>
          <cell r="AZ26">
            <v>1</v>
          </cell>
          <cell r="BA26">
            <v>1</v>
          </cell>
          <cell r="BB26">
            <v>2</v>
          </cell>
          <cell r="BC26">
            <v>177</v>
          </cell>
          <cell r="BD26">
            <v>184</v>
          </cell>
          <cell r="BE26">
            <v>1</v>
          </cell>
          <cell r="BF26">
            <v>1</v>
          </cell>
          <cell r="BG26">
            <v>1</v>
          </cell>
          <cell r="BH26">
            <v>1</v>
          </cell>
          <cell r="BI26">
            <v>193</v>
          </cell>
          <cell r="BJ26" t="str">
            <v>100</v>
          </cell>
          <cell r="BK26">
            <v>204</v>
          </cell>
          <cell r="BL26" t="str">
            <v>2023/12/1 12:11:18</v>
          </cell>
        </row>
        <row r="27">
          <cell r="A27">
            <v>27</v>
          </cell>
          <cell r="B27">
            <v>27</v>
          </cell>
          <cell r="C27">
            <v>0</v>
          </cell>
          <cell r="D27">
            <v>1</v>
          </cell>
          <cell r="E27" t="str">
            <v>.18</v>
          </cell>
          <cell r="F27">
            <v>0</v>
          </cell>
          <cell r="G27" t="str">
            <v/>
          </cell>
          <cell r="H27">
            <v>1</v>
          </cell>
          <cell r="I27" t="str">
            <v>.30</v>
          </cell>
          <cell r="J27" t="str">
            <v>.33</v>
          </cell>
          <cell r="K27">
            <v>1</v>
          </cell>
          <cell r="L27" t="str">
            <v>.23</v>
          </cell>
          <cell r="M27" t="str">
            <v>.26</v>
          </cell>
          <cell r="N27">
            <v>1</v>
          </cell>
          <cell r="O27" t="str">
            <v>.36</v>
          </cell>
          <cell r="P27" t="str">
            <v>.38.102.122</v>
          </cell>
          <cell r="Q27">
            <v>0</v>
          </cell>
          <cell r="R27" t="str">
            <v>.123</v>
          </cell>
          <cell r="S27" t="str">
            <v/>
          </cell>
          <cell r="T27">
            <v>1</v>
          </cell>
          <cell r="U27" t="str">
            <v>.41</v>
          </cell>
          <cell r="V27" t="str">
            <v>.48</v>
          </cell>
          <cell r="W27">
            <v>1</v>
          </cell>
          <cell r="X27" t="str">
            <v>.50</v>
          </cell>
          <cell r="Y27" t="str">
            <v>.54</v>
          </cell>
          <cell r="Z27">
            <v>2</v>
          </cell>
          <cell r="AA27" t="str">
            <v>.59.105</v>
          </cell>
          <cell r="AB27" t="str">
            <v>.80.114</v>
          </cell>
          <cell r="AC27" t="str">
            <v>.85.116</v>
          </cell>
          <cell r="AD27" t="str">
            <v>.86.120</v>
          </cell>
          <cell r="AE27" t="str">
            <v>.100</v>
          </cell>
          <cell r="AF27" t="str">
            <v>.102.122</v>
          </cell>
          <cell r="AG27">
            <v>1</v>
          </cell>
          <cell r="AH27">
            <v>1</v>
          </cell>
          <cell r="AI27">
            <v>0</v>
          </cell>
          <cell r="AJ27">
            <v>147</v>
          </cell>
          <cell r="AK27">
            <v>186</v>
          </cell>
          <cell r="AL27">
            <v>205</v>
          </cell>
          <cell r="AM27">
            <v>1</v>
          </cell>
          <cell r="AN27">
            <v>1</v>
          </cell>
          <cell r="AO27">
            <v>1</v>
          </cell>
          <cell r="AP27">
            <v>1</v>
          </cell>
          <cell r="AQ27">
            <v>215</v>
          </cell>
          <cell r="AR27">
            <v>222</v>
          </cell>
          <cell r="AS27">
            <v>2</v>
          </cell>
          <cell r="AT27">
            <v>225</v>
          </cell>
          <cell r="AU27">
            <v>229</v>
          </cell>
          <cell r="AV27">
            <v>4</v>
          </cell>
          <cell r="AW27">
            <v>240</v>
          </cell>
          <cell r="AX27">
            <v>245</v>
          </cell>
          <cell r="AY27">
            <v>0</v>
          </cell>
          <cell r="AZ27">
            <v>1</v>
          </cell>
          <cell r="BA27">
            <v>1</v>
          </cell>
          <cell r="BB27">
            <v>0</v>
          </cell>
          <cell r="BC27">
            <v>278</v>
          </cell>
          <cell r="BD27">
            <v>281</v>
          </cell>
          <cell r="BE27">
            <v>1</v>
          </cell>
          <cell r="BF27">
            <v>1</v>
          </cell>
          <cell r="BG27">
            <v>1</v>
          </cell>
          <cell r="BH27">
            <v>1</v>
          </cell>
          <cell r="BI27">
            <v>292</v>
          </cell>
          <cell r="BJ27" t="str">
            <v>100</v>
          </cell>
          <cell r="BK27">
            <v>302</v>
          </cell>
          <cell r="BL27" t="str">
            <v>2023/12/1 12:07:31</v>
          </cell>
        </row>
        <row r="28">
          <cell r="A28">
            <v>28</v>
          </cell>
          <cell r="B28">
            <v>28</v>
          </cell>
          <cell r="C28">
            <v>0</v>
          </cell>
          <cell r="D28">
            <v>1</v>
          </cell>
          <cell r="E28" t="str">
            <v>.107</v>
          </cell>
          <cell r="F28">
            <v>0</v>
          </cell>
          <cell r="G28" t="str">
            <v/>
          </cell>
          <cell r="H28">
            <v>1</v>
          </cell>
          <cell r="I28" t="str">
            <v>.124</v>
          </cell>
          <cell r="J28" t="str">
            <v>.135</v>
          </cell>
          <cell r="K28">
            <v>2</v>
          </cell>
          <cell r="L28" t="str">
            <v>.111.142</v>
          </cell>
          <cell r="M28" t="str">
            <v>.118</v>
          </cell>
          <cell r="N28">
            <v>1</v>
          </cell>
          <cell r="O28" t="str">
            <v>.145</v>
          </cell>
          <cell r="P28" t="str">
            <v>.18.83</v>
          </cell>
          <cell r="Q28">
            <v>0</v>
          </cell>
          <cell r="R28" t="str">
            <v>.105</v>
          </cell>
          <cell r="S28" t="str">
            <v/>
          </cell>
          <cell r="T28">
            <v>1</v>
          </cell>
          <cell r="U28" t="str">
            <v>.86</v>
          </cell>
          <cell r="V28" t="str">
            <v/>
          </cell>
          <cell r="W28">
            <v>1</v>
          </cell>
          <cell r="X28" t="str">
            <v>.93</v>
          </cell>
          <cell r="Y28" t="str">
            <v/>
          </cell>
          <cell r="Z28">
            <v>1</v>
          </cell>
          <cell r="AA28" t="str">
            <v>.20</v>
          </cell>
          <cell r="AB28" t="str">
            <v>.40</v>
          </cell>
          <cell r="AC28" t="str">
            <v>.48</v>
          </cell>
          <cell r="AD28" t="str">
            <v>.50</v>
          </cell>
          <cell r="AE28" t="str">
            <v/>
          </cell>
          <cell r="AF28" t="str">
            <v>.82</v>
          </cell>
          <cell r="AG28">
            <v>1</v>
          </cell>
          <cell r="AH28">
            <v>1</v>
          </cell>
          <cell r="AI28">
            <v>0</v>
          </cell>
          <cell r="AJ28">
            <v>180</v>
          </cell>
          <cell r="AK28">
            <v>215</v>
          </cell>
          <cell r="AL28">
            <v>234</v>
          </cell>
          <cell r="AM28">
            <v>1</v>
          </cell>
          <cell r="AN28">
            <v>1</v>
          </cell>
          <cell r="AO28">
            <v>1</v>
          </cell>
          <cell r="AP28">
            <v>1</v>
          </cell>
          <cell r="AQ28">
            <v>239</v>
          </cell>
          <cell r="AR28">
            <v>247</v>
          </cell>
          <cell r="AS28">
            <v>2</v>
          </cell>
          <cell r="AT28">
            <v>250</v>
          </cell>
          <cell r="AU28">
            <v>260</v>
          </cell>
          <cell r="AV28">
            <v>4</v>
          </cell>
          <cell r="AW28">
            <v>301</v>
          </cell>
          <cell r="AX28">
            <v>304</v>
          </cell>
          <cell r="AY28">
            <v>0</v>
          </cell>
          <cell r="AZ28">
            <v>1</v>
          </cell>
          <cell r="BA28">
            <v>1</v>
          </cell>
          <cell r="BB28">
            <v>0</v>
          </cell>
          <cell r="BC28">
            <v>321</v>
          </cell>
          <cell r="BD28">
            <v>326</v>
          </cell>
          <cell r="BE28">
            <v>1</v>
          </cell>
          <cell r="BF28">
            <v>1</v>
          </cell>
          <cell r="BG28">
            <v>1</v>
          </cell>
          <cell r="BH28">
            <v>1</v>
          </cell>
          <cell r="BI28">
            <v>334</v>
          </cell>
          <cell r="BJ28" t="str">
            <v>100</v>
          </cell>
          <cell r="BK28">
            <v>346</v>
          </cell>
          <cell r="BL28" t="str">
            <v>2023/12/1 12:08:21</v>
          </cell>
        </row>
        <row r="29">
          <cell r="A29">
            <v>29</v>
          </cell>
          <cell r="B29">
            <v>29</v>
          </cell>
          <cell r="C29">
            <v>0</v>
          </cell>
          <cell r="D29">
            <v>1</v>
          </cell>
          <cell r="E29" t="str">
            <v>.64</v>
          </cell>
          <cell r="F29">
            <v>0</v>
          </cell>
          <cell r="G29" t="str">
            <v/>
          </cell>
          <cell r="H29">
            <v>1</v>
          </cell>
          <cell r="I29" t="str">
            <v>.84</v>
          </cell>
          <cell r="J29" t="str">
            <v/>
          </cell>
          <cell r="K29">
            <v>1</v>
          </cell>
          <cell r="L29" t="str">
            <v>.69</v>
          </cell>
          <cell r="M29" t="str">
            <v/>
          </cell>
          <cell r="N29">
            <v>1</v>
          </cell>
          <cell r="O29" t="str">
            <v>.89</v>
          </cell>
          <cell r="P29" t="str">
            <v>.16.58</v>
          </cell>
          <cell r="Q29">
            <v>0</v>
          </cell>
          <cell r="R29" t="str">
            <v>.61</v>
          </cell>
          <cell r="S29" t="str">
            <v/>
          </cell>
          <cell r="T29">
            <v>1</v>
          </cell>
          <cell r="U29" t="str">
            <v>.27</v>
          </cell>
          <cell r="V29" t="str">
            <v>.29</v>
          </cell>
          <cell r="W29">
            <v>1</v>
          </cell>
          <cell r="X29" t="str">
            <v>.18</v>
          </cell>
          <cell r="Y29" t="str">
            <v>.22</v>
          </cell>
          <cell r="Z29">
            <v>1</v>
          </cell>
          <cell r="AA29" t="str">
            <v>.34</v>
          </cell>
          <cell r="AB29" t="str">
            <v>.40.49</v>
          </cell>
          <cell r="AC29" t="str">
            <v>.47</v>
          </cell>
          <cell r="AD29" t="str">
            <v>.54</v>
          </cell>
          <cell r="AE29" t="str">
            <v>.56</v>
          </cell>
          <cell r="AF29" t="str">
            <v>.57</v>
          </cell>
          <cell r="AG29">
            <v>1</v>
          </cell>
          <cell r="AH29">
            <v>1</v>
          </cell>
          <cell r="AI29">
            <v>0</v>
          </cell>
          <cell r="AJ29">
            <v>123</v>
          </cell>
          <cell r="AK29">
            <v>177</v>
          </cell>
          <cell r="AL29">
            <v>197</v>
          </cell>
          <cell r="AM29">
            <v>0</v>
          </cell>
          <cell r="AN29">
            <v>1</v>
          </cell>
          <cell r="AO29">
            <v>0</v>
          </cell>
          <cell r="AP29">
            <v>0</v>
          </cell>
          <cell r="AQ29">
            <v>204</v>
          </cell>
          <cell r="AR29">
            <v>213</v>
          </cell>
          <cell r="AS29">
            <v>2</v>
          </cell>
          <cell r="AT29">
            <v>218</v>
          </cell>
          <cell r="AU29">
            <v>221</v>
          </cell>
          <cell r="AV29">
            <v>4</v>
          </cell>
          <cell r="AW29">
            <v>228</v>
          </cell>
          <cell r="AX29">
            <v>232</v>
          </cell>
          <cell r="AY29">
            <v>0</v>
          </cell>
          <cell r="AZ29">
            <v>0</v>
          </cell>
          <cell r="BA29">
            <v>1</v>
          </cell>
          <cell r="BB29">
            <v>0</v>
          </cell>
          <cell r="BC29">
            <v>241</v>
          </cell>
          <cell r="BD29">
            <v>247</v>
          </cell>
          <cell r="BE29">
            <v>1</v>
          </cell>
          <cell r="BF29">
            <v>1</v>
          </cell>
          <cell r="BG29">
            <v>1</v>
          </cell>
          <cell r="BH29">
            <v>1</v>
          </cell>
          <cell r="BI29">
            <v>258</v>
          </cell>
          <cell r="BJ29" t="str">
            <v>60</v>
          </cell>
          <cell r="BK29">
            <v>268</v>
          </cell>
          <cell r="BL29" t="str">
            <v>2023/12/1 12:07:00</v>
          </cell>
        </row>
        <row r="30">
          <cell r="A30">
            <v>29</v>
          </cell>
          <cell r="B30">
            <v>29</v>
          </cell>
          <cell r="C30">
            <v>0</v>
          </cell>
          <cell r="D30">
            <v>1</v>
          </cell>
          <cell r="E30" t="str">
            <v>.41</v>
          </cell>
          <cell r="F30">
            <v>0</v>
          </cell>
          <cell r="G30" t="str">
            <v/>
          </cell>
          <cell r="H30">
            <v>1</v>
          </cell>
          <cell r="I30" t="str">
            <v>.44</v>
          </cell>
          <cell r="J30" t="str">
            <v>.45</v>
          </cell>
          <cell r="K30">
            <v>1</v>
          </cell>
          <cell r="L30" t="str">
            <v>.42</v>
          </cell>
          <cell r="M30" t="str">
            <v>.43</v>
          </cell>
          <cell r="N30">
            <v>1</v>
          </cell>
          <cell r="O30" t="str">
            <v>.46</v>
          </cell>
          <cell r="P30" t="str">
            <v>.13.32</v>
          </cell>
          <cell r="Q30">
            <v>0</v>
          </cell>
          <cell r="R30" t="str">
            <v>.38</v>
          </cell>
          <cell r="S30" t="str">
            <v/>
          </cell>
          <cell r="T30">
            <v>1</v>
          </cell>
          <cell r="U30" t="str">
            <v>.34</v>
          </cell>
          <cell r="V30" t="str">
            <v>.35</v>
          </cell>
          <cell r="W30">
            <v>1</v>
          </cell>
          <cell r="X30" t="str">
            <v>.36</v>
          </cell>
          <cell r="Y30" t="str">
            <v>.37</v>
          </cell>
          <cell r="Z30">
            <v>1</v>
          </cell>
          <cell r="AA30" t="str">
            <v>.16</v>
          </cell>
          <cell r="AB30" t="str">
            <v>.19</v>
          </cell>
          <cell r="AC30" t="str">
            <v>.20</v>
          </cell>
          <cell r="AD30" t="str">
            <v>.21</v>
          </cell>
          <cell r="AE30" t="str">
            <v>.30</v>
          </cell>
          <cell r="AF30" t="str">
            <v>.32</v>
          </cell>
          <cell r="AG30">
            <v>1</v>
          </cell>
          <cell r="AH30">
            <v>1</v>
          </cell>
          <cell r="AI30">
            <v>0</v>
          </cell>
          <cell r="AJ30">
            <v>63</v>
          </cell>
          <cell r="AK30">
            <v>77</v>
          </cell>
          <cell r="AL30">
            <v>96</v>
          </cell>
          <cell r="AM30">
            <v>1</v>
          </cell>
          <cell r="AN30">
            <v>1</v>
          </cell>
          <cell r="AO30">
            <v>1</v>
          </cell>
          <cell r="AP30">
            <v>1</v>
          </cell>
          <cell r="AQ30">
            <v>102</v>
          </cell>
          <cell r="AR30">
            <v>108</v>
          </cell>
          <cell r="AS30">
            <v>2</v>
          </cell>
          <cell r="AT30">
            <v>111</v>
          </cell>
          <cell r="AU30">
            <v>113</v>
          </cell>
          <cell r="AV30">
            <v>4</v>
          </cell>
          <cell r="AW30">
            <v>120</v>
          </cell>
          <cell r="AX30">
            <v>122</v>
          </cell>
          <cell r="AY30">
            <v>0</v>
          </cell>
          <cell r="AZ30">
            <v>1</v>
          </cell>
          <cell r="BA30">
            <v>1</v>
          </cell>
          <cell r="BB30">
            <v>0</v>
          </cell>
          <cell r="BC30">
            <v>143</v>
          </cell>
          <cell r="BD30">
            <v>146</v>
          </cell>
          <cell r="BE30">
            <v>1</v>
          </cell>
          <cell r="BF30">
            <v>1</v>
          </cell>
          <cell r="BG30">
            <v>1</v>
          </cell>
          <cell r="BH30">
            <v>1</v>
          </cell>
          <cell r="BI30">
            <v>156</v>
          </cell>
          <cell r="BJ30" t="str">
            <v>100</v>
          </cell>
          <cell r="BK30">
            <v>166</v>
          </cell>
          <cell r="BL30" t="str">
            <v>2023/12/1 12:10:34</v>
          </cell>
        </row>
        <row r="31">
          <cell r="A31">
            <v>30</v>
          </cell>
          <cell r="B31">
            <v>30</v>
          </cell>
          <cell r="C31">
            <v>0</v>
          </cell>
          <cell r="D31">
            <v>1</v>
          </cell>
          <cell r="E31" t="str">
            <v>.57</v>
          </cell>
          <cell r="F31">
            <v>1</v>
          </cell>
          <cell r="G31" t="str">
            <v>.101</v>
          </cell>
          <cell r="H31">
            <v>3</v>
          </cell>
          <cell r="I31" t="str">
            <v>.72.96.99</v>
          </cell>
          <cell r="J31" t="str">
            <v>.75.97.100</v>
          </cell>
          <cell r="K31">
            <v>2</v>
          </cell>
          <cell r="L31" t="str">
            <v>.64.104</v>
          </cell>
          <cell r="M31" t="str">
            <v>.67.105</v>
          </cell>
          <cell r="N31">
            <v>1</v>
          </cell>
          <cell r="O31" t="str">
            <v>.107</v>
          </cell>
          <cell r="P31" t="str">
            <v>.16.46</v>
          </cell>
          <cell r="Q31">
            <v>0</v>
          </cell>
          <cell r="R31" t="str">
            <v>.55</v>
          </cell>
          <cell r="S31" t="str">
            <v/>
          </cell>
          <cell r="T31">
            <v>1</v>
          </cell>
          <cell r="U31" t="str">
            <v>.49</v>
          </cell>
          <cell r="V31" t="str">
            <v>.53</v>
          </cell>
          <cell r="W31">
            <v>1</v>
          </cell>
          <cell r="X31" t="str">
            <v>.21</v>
          </cell>
          <cell r="Y31" t="str">
            <v>.25</v>
          </cell>
          <cell r="Z31">
            <v>1</v>
          </cell>
          <cell r="AA31" t="str">
            <v>.28</v>
          </cell>
          <cell r="AB31" t="str">
            <v>.35</v>
          </cell>
          <cell r="AC31" t="str">
            <v>.38</v>
          </cell>
          <cell r="AD31" t="str">
            <v>.40</v>
          </cell>
          <cell r="AE31" t="str">
            <v>.43</v>
          </cell>
          <cell r="AF31" t="str">
            <v>.46</v>
          </cell>
          <cell r="AG31">
            <v>1</v>
          </cell>
          <cell r="AH31">
            <v>1</v>
          </cell>
          <cell r="AI31">
            <v>0</v>
          </cell>
          <cell r="AJ31">
            <v>134</v>
          </cell>
          <cell r="AK31">
            <v>154</v>
          </cell>
          <cell r="AL31">
            <v>173</v>
          </cell>
          <cell r="AM31">
            <v>1</v>
          </cell>
          <cell r="AN31">
            <v>1</v>
          </cell>
          <cell r="AO31">
            <v>1</v>
          </cell>
          <cell r="AP31">
            <v>1</v>
          </cell>
          <cell r="AQ31">
            <v>183</v>
          </cell>
          <cell r="AR31">
            <v>192</v>
          </cell>
          <cell r="AS31">
            <v>2</v>
          </cell>
          <cell r="AT31">
            <v>198</v>
          </cell>
          <cell r="AU31">
            <v>201</v>
          </cell>
          <cell r="AV31">
            <v>4</v>
          </cell>
          <cell r="AW31">
            <v>211</v>
          </cell>
          <cell r="AX31">
            <v>214</v>
          </cell>
          <cell r="AY31">
            <v>0</v>
          </cell>
          <cell r="AZ31">
            <v>1</v>
          </cell>
          <cell r="BA31">
            <v>1</v>
          </cell>
          <cell r="BB31">
            <v>0</v>
          </cell>
          <cell r="BC31">
            <v>243</v>
          </cell>
          <cell r="BD31">
            <v>247</v>
          </cell>
          <cell r="BE31">
            <v>1</v>
          </cell>
          <cell r="BF31">
            <v>0</v>
          </cell>
          <cell r="BG31">
            <v>0</v>
          </cell>
          <cell r="BH31">
            <v>0</v>
          </cell>
          <cell r="BI31">
            <v>252</v>
          </cell>
          <cell r="BJ31" t="str">
            <v>80</v>
          </cell>
          <cell r="BK31">
            <v>267</v>
          </cell>
          <cell r="BL31" t="str">
            <v>2023/12/1 12:06:51</v>
          </cell>
        </row>
        <row r="32">
          <cell r="A32">
            <v>30</v>
          </cell>
          <cell r="B32">
            <v>30</v>
          </cell>
          <cell r="C32">
            <v>0</v>
          </cell>
          <cell r="D32">
            <v>1</v>
          </cell>
          <cell r="E32" t="str">
            <v>.30</v>
          </cell>
          <cell r="F32">
            <v>0</v>
          </cell>
          <cell r="G32" t="str">
            <v/>
          </cell>
          <cell r="H32">
            <v>1</v>
          </cell>
          <cell r="I32" t="str">
            <v>.31</v>
          </cell>
          <cell r="J32" t="str">
            <v>.32</v>
          </cell>
          <cell r="K32">
            <v>1</v>
          </cell>
          <cell r="L32" t="str">
            <v>.34</v>
          </cell>
          <cell r="M32" t="str">
            <v>.35</v>
          </cell>
          <cell r="N32">
            <v>1</v>
          </cell>
          <cell r="O32" t="str">
            <v>.36</v>
          </cell>
          <cell r="P32" t="str">
            <v>.12.22</v>
          </cell>
          <cell r="Q32">
            <v>0</v>
          </cell>
          <cell r="R32" t="str">
            <v>.29</v>
          </cell>
          <cell r="S32" t="str">
            <v/>
          </cell>
          <cell r="T32">
            <v>1</v>
          </cell>
          <cell r="U32" t="str">
            <v>.24</v>
          </cell>
          <cell r="V32" t="str">
            <v>.25</v>
          </cell>
          <cell r="W32">
            <v>1</v>
          </cell>
          <cell r="X32" t="str">
            <v>.27</v>
          </cell>
          <cell r="Y32" t="str">
            <v>.28</v>
          </cell>
          <cell r="Z32">
            <v>1</v>
          </cell>
          <cell r="AA32" t="str">
            <v>.13</v>
          </cell>
          <cell r="AB32" t="str">
            <v>.18</v>
          </cell>
          <cell r="AC32" t="str">
            <v>.19</v>
          </cell>
          <cell r="AD32" t="str">
            <v>.20</v>
          </cell>
          <cell r="AE32" t="str">
            <v>.21</v>
          </cell>
          <cell r="AF32" t="str">
            <v>.22</v>
          </cell>
          <cell r="AG32">
            <v>1</v>
          </cell>
          <cell r="AH32">
            <v>1</v>
          </cell>
          <cell r="AI32">
            <v>0</v>
          </cell>
          <cell r="AJ32">
            <v>54</v>
          </cell>
          <cell r="AK32">
            <v>71</v>
          </cell>
          <cell r="AL32">
            <v>90</v>
          </cell>
          <cell r="AM32">
            <v>1</v>
          </cell>
          <cell r="AN32">
            <v>1</v>
          </cell>
          <cell r="AO32">
            <v>1</v>
          </cell>
          <cell r="AP32">
            <v>1</v>
          </cell>
          <cell r="AQ32">
            <v>97</v>
          </cell>
          <cell r="AR32">
            <v>103</v>
          </cell>
          <cell r="AS32">
            <v>2</v>
          </cell>
          <cell r="AT32">
            <v>105</v>
          </cell>
          <cell r="AU32">
            <v>107</v>
          </cell>
          <cell r="AV32">
            <v>4</v>
          </cell>
          <cell r="AW32">
            <v>111</v>
          </cell>
          <cell r="AX32">
            <v>115</v>
          </cell>
          <cell r="AY32">
            <v>0</v>
          </cell>
          <cell r="AZ32">
            <v>1</v>
          </cell>
          <cell r="BA32">
            <v>1</v>
          </cell>
          <cell r="BB32">
            <v>0</v>
          </cell>
          <cell r="BC32">
            <v>125</v>
          </cell>
          <cell r="BD32">
            <v>128</v>
          </cell>
          <cell r="BE32">
            <v>1</v>
          </cell>
          <cell r="BF32">
            <v>1</v>
          </cell>
          <cell r="BG32">
            <v>1</v>
          </cell>
          <cell r="BH32">
            <v>1</v>
          </cell>
          <cell r="BI32">
            <v>135</v>
          </cell>
          <cell r="BJ32" t="str">
            <v>100</v>
          </cell>
          <cell r="BK32">
            <v>145</v>
          </cell>
          <cell r="BL32" t="str">
            <v>2023/12/1 12:10:10</v>
          </cell>
        </row>
        <row r="33">
          <cell r="A33">
            <v>31</v>
          </cell>
          <cell r="B33">
            <v>31</v>
          </cell>
          <cell r="C33">
            <v>0</v>
          </cell>
          <cell r="D33">
            <v>1</v>
          </cell>
          <cell r="E33" t="str">
            <v>.96</v>
          </cell>
          <cell r="F33">
            <v>0</v>
          </cell>
          <cell r="G33" t="str">
            <v/>
          </cell>
          <cell r="H33">
            <v>1</v>
          </cell>
          <cell r="I33" t="str">
            <v>.106</v>
          </cell>
          <cell r="J33" t="str">
            <v/>
          </cell>
          <cell r="K33">
            <v>1</v>
          </cell>
          <cell r="L33" t="str">
            <v>.100</v>
          </cell>
          <cell r="M33" t="str">
            <v>.103</v>
          </cell>
          <cell r="N33">
            <v>1</v>
          </cell>
          <cell r="O33" t="str">
            <v>.113</v>
          </cell>
          <cell r="P33" t="str">
            <v>.29.76</v>
          </cell>
          <cell r="Q33">
            <v>0</v>
          </cell>
          <cell r="R33" t="str">
            <v>.94</v>
          </cell>
          <cell r="S33" t="str">
            <v/>
          </cell>
          <cell r="T33">
            <v>1</v>
          </cell>
          <cell r="U33" t="str">
            <v>.88</v>
          </cell>
          <cell r="V33" t="str">
            <v/>
          </cell>
          <cell r="W33">
            <v>1</v>
          </cell>
          <cell r="X33" t="str">
            <v>.79</v>
          </cell>
          <cell r="Y33" t="str">
            <v/>
          </cell>
          <cell r="Z33">
            <v>1</v>
          </cell>
          <cell r="AA33" t="str">
            <v>.32</v>
          </cell>
          <cell r="AB33" t="str">
            <v>.47.54</v>
          </cell>
          <cell r="AC33" t="str">
            <v>.53</v>
          </cell>
          <cell r="AD33" t="str">
            <v>.60</v>
          </cell>
          <cell r="AE33" t="str">
            <v/>
          </cell>
          <cell r="AF33" t="str">
            <v>.76</v>
          </cell>
          <cell r="AG33">
            <v>1</v>
          </cell>
          <cell r="AH33">
            <v>1</v>
          </cell>
          <cell r="AI33">
            <v>0</v>
          </cell>
          <cell r="AJ33">
            <v>148</v>
          </cell>
          <cell r="AK33">
            <v>199</v>
          </cell>
          <cell r="AL33">
            <v>218</v>
          </cell>
          <cell r="AM33">
            <v>1</v>
          </cell>
          <cell r="AN33">
            <v>1</v>
          </cell>
          <cell r="AO33">
            <v>1</v>
          </cell>
          <cell r="AP33">
            <v>1</v>
          </cell>
          <cell r="AQ33">
            <v>236</v>
          </cell>
          <cell r="AR33">
            <v>264</v>
          </cell>
          <cell r="AS33">
            <v>2</v>
          </cell>
          <cell r="AT33">
            <v>273</v>
          </cell>
          <cell r="AU33">
            <v>275</v>
          </cell>
          <cell r="AV33">
            <v>4</v>
          </cell>
          <cell r="AW33">
            <v>293</v>
          </cell>
          <cell r="AX33">
            <v>297</v>
          </cell>
          <cell r="AY33">
            <v>0</v>
          </cell>
          <cell r="AZ33">
            <v>1</v>
          </cell>
          <cell r="BA33">
            <v>1</v>
          </cell>
          <cell r="BB33">
            <v>0</v>
          </cell>
          <cell r="BC33">
            <v>329</v>
          </cell>
          <cell r="BD33">
            <v>364</v>
          </cell>
          <cell r="BE33">
            <v>1</v>
          </cell>
          <cell r="BF33">
            <v>1</v>
          </cell>
          <cell r="BG33">
            <v>1</v>
          </cell>
          <cell r="BH33">
            <v>1</v>
          </cell>
          <cell r="BI33">
            <v>371</v>
          </cell>
          <cell r="BJ33" t="str">
            <v>100</v>
          </cell>
          <cell r="BK33">
            <v>382</v>
          </cell>
          <cell r="BL33" t="str">
            <v>2023/12/1 12:08:46</v>
          </cell>
        </row>
        <row r="34">
          <cell r="A34">
            <v>33</v>
          </cell>
          <cell r="B34">
            <v>33</v>
          </cell>
          <cell r="C34">
            <v>0</v>
          </cell>
          <cell r="D34">
            <v>1</v>
          </cell>
          <cell r="E34" t="str">
            <v>.59</v>
          </cell>
          <cell r="F34">
            <v>0</v>
          </cell>
          <cell r="G34" t="str">
            <v/>
          </cell>
          <cell r="H34">
            <v>1</v>
          </cell>
          <cell r="I34" t="str">
            <v>.61</v>
          </cell>
          <cell r="J34" t="str">
            <v>.63</v>
          </cell>
          <cell r="K34">
            <v>1</v>
          </cell>
          <cell r="L34" t="str">
            <v>.66</v>
          </cell>
          <cell r="M34" t="str">
            <v>.67</v>
          </cell>
          <cell r="N34">
            <v>1</v>
          </cell>
          <cell r="O34" t="str">
            <v>.81</v>
          </cell>
          <cell r="P34" t="str">
            <v>.13.45</v>
          </cell>
          <cell r="Q34">
            <v>0</v>
          </cell>
          <cell r="R34" t="str">
            <v>.58</v>
          </cell>
          <cell r="S34" t="str">
            <v/>
          </cell>
          <cell r="T34">
            <v>1</v>
          </cell>
          <cell r="U34" t="str">
            <v>.55</v>
          </cell>
          <cell r="V34" t="str">
            <v>.57</v>
          </cell>
          <cell r="W34">
            <v>1</v>
          </cell>
          <cell r="X34" t="str">
            <v>.47</v>
          </cell>
          <cell r="Y34" t="str">
            <v>.50</v>
          </cell>
          <cell r="Z34">
            <v>1</v>
          </cell>
          <cell r="AA34" t="str">
            <v>.16</v>
          </cell>
          <cell r="AB34" t="str">
            <v>.29</v>
          </cell>
          <cell r="AC34" t="str">
            <v>.33</v>
          </cell>
          <cell r="AD34" t="str">
            <v>.35</v>
          </cell>
          <cell r="AE34" t="str">
            <v>.43</v>
          </cell>
          <cell r="AF34" t="str">
            <v>.44</v>
          </cell>
          <cell r="AG34">
            <v>1</v>
          </cell>
          <cell r="AH34">
            <v>1</v>
          </cell>
          <cell r="AI34">
            <v>0</v>
          </cell>
          <cell r="AJ34">
            <v>105</v>
          </cell>
          <cell r="AK34">
            <v>128</v>
          </cell>
          <cell r="AL34">
            <v>147</v>
          </cell>
          <cell r="AM34">
            <v>1</v>
          </cell>
          <cell r="AN34">
            <v>1</v>
          </cell>
          <cell r="AO34">
            <v>1</v>
          </cell>
          <cell r="AP34">
            <v>0</v>
          </cell>
          <cell r="AQ34">
            <v>157</v>
          </cell>
          <cell r="AR34">
            <v>163</v>
          </cell>
          <cell r="AS34">
            <v>2</v>
          </cell>
          <cell r="AT34">
            <v>167</v>
          </cell>
          <cell r="AU34">
            <v>169</v>
          </cell>
          <cell r="AV34">
            <v>4</v>
          </cell>
          <cell r="AW34">
            <v>179</v>
          </cell>
          <cell r="AX34">
            <v>181</v>
          </cell>
          <cell r="AY34">
            <v>0</v>
          </cell>
          <cell r="AZ34">
            <v>1</v>
          </cell>
          <cell r="BA34">
            <v>0</v>
          </cell>
          <cell r="BB34">
            <v>0</v>
          </cell>
          <cell r="BC34">
            <v>192</v>
          </cell>
          <cell r="BD34">
            <v>199</v>
          </cell>
          <cell r="BE34">
            <v>1</v>
          </cell>
          <cell r="BF34">
            <v>1</v>
          </cell>
          <cell r="BG34">
            <v>1</v>
          </cell>
          <cell r="BH34">
            <v>1</v>
          </cell>
          <cell r="BI34">
            <v>209</v>
          </cell>
          <cell r="BJ34" t="str">
            <v>60</v>
          </cell>
          <cell r="BK34">
            <v>219</v>
          </cell>
          <cell r="BL34" t="str">
            <v>2023/12/1 12:06:22</v>
          </cell>
        </row>
        <row r="35">
          <cell r="A35">
            <v>36</v>
          </cell>
          <cell r="B35">
            <v>36</v>
          </cell>
          <cell r="C35">
            <v>0</v>
          </cell>
          <cell r="D35">
            <v>1</v>
          </cell>
          <cell r="E35" t="str">
            <v>.13</v>
          </cell>
          <cell r="F35">
            <v>0</v>
          </cell>
          <cell r="G35" t="str">
            <v/>
          </cell>
          <cell r="H35">
            <v>1</v>
          </cell>
          <cell r="I35" t="str">
            <v>.14</v>
          </cell>
          <cell r="J35" t="str">
            <v>.16</v>
          </cell>
          <cell r="K35">
            <v>1</v>
          </cell>
          <cell r="L35" t="str">
            <v>.17</v>
          </cell>
          <cell r="M35" t="str">
            <v>.18</v>
          </cell>
          <cell r="N35">
            <v>1</v>
          </cell>
          <cell r="O35" t="str">
            <v>.19</v>
          </cell>
          <cell r="P35" t="str">
            <v>.20.40</v>
          </cell>
          <cell r="Q35">
            <v>0</v>
          </cell>
          <cell r="R35" t="str">
            <v>.40</v>
          </cell>
          <cell r="S35" t="str">
            <v/>
          </cell>
          <cell r="T35">
            <v>1</v>
          </cell>
          <cell r="U35" t="str">
            <v>.24</v>
          </cell>
          <cell r="V35" t="str">
            <v>.26</v>
          </cell>
          <cell r="W35">
            <v>1</v>
          </cell>
          <cell r="X35" t="str">
            <v>.22</v>
          </cell>
          <cell r="Y35" t="str">
            <v>.23</v>
          </cell>
          <cell r="Z35">
            <v>1</v>
          </cell>
          <cell r="AA35" t="str">
            <v>.31</v>
          </cell>
          <cell r="AB35" t="str">
            <v>.34</v>
          </cell>
          <cell r="AC35" t="str">
            <v>.36</v>
          </cell>
          <cell r="AD35" t="str">
            <v>.37</v>
          </cell>
          <cell r="AE35" t="str">
            <v>.38</v>
          </cell>
          <cell r="AF35" t="str">
            <v>.39</v>
          </cell>
          <cell r="AG35">
            <v>1</v>
          </cell>
          <cell r="AH35">
            <v>1</v>
          </cell>
          <cell r="AI35">
            <v>0</v>
          </cell>
          <cell r="AJ35">
            <v>58</v>
          </cell>
          <cell r="AK35">
            <v>75</v>
          </cell>
          <cell r="AL35">
            <v>93</v>
          </cell>
          <cell r="AM35">
            <v>1</v>
          </cell>
          <cell r="AN35">
            <v>1</v>
          </cell>
          <cell r="AO35">
            <v>1</v>
          </cell>
          <cell r="AP35">
            <v>1</v>
          </cell>
          <cell r="AQ35">
            <v>98</v>
          </cell>
          <cell r="AR35">
            <v>104</v>
          </cell>
          <cell r="AS35">
            <v>2</v>
          </cell>
          <cell r="AT35">
            <v>107</v>
          </cell>
          <cell r="AU35">
            <v>110</v>
          </cell>
          <cell r="AV35">
            <v>4</v>
          </cell>
          <cell r="AW35">
            <v>115</v>
          </cell>
          <cell r="AX35">
            <v>117</v>
          </cell>
          <cell r="AY35">
            <v>2</v>
          </cell>
          <cell r="AZ35">
            <v>1</v>
          </cell>
          <cell r="BA35">
            <v>1</v>
          </cell>
          <cell r="BB35">
            <v>0</v>
          </cell>
          <cell r="BC35">
            <v>129</v>
          </cell>
          <cell r="BD35">
            <v>134</v>
          </cell>
          <cell r="BE35">
            <v>1</v>
          </cell>
          <cell r="BF35">
            <v>1</v>
          </cell>
          <cell r="BG35">
            <v>1</v>
          </cell>
          <cell r="BH35">
            <v>1</v>
          </cell>
          <cell r="BI35">
            <v>138</v>
          </cell>
          <cell r="BJ35" t="str">
            <v>100</v>
          </cell>
          <cell r="BK35">
            <v>149</v>
          </cell>
          <cell r="BL35" t="str">
            <v>2023/12/1 12:09:41</v>
          </cell>
        </row>
        <row r="36">
          <cell r="A36">
            <v>37</v>
          </cell>
          <cell r="B36">
            <v>37</v>
          </cell>
          <cell r="C36">
            <v>0</v>
          </cell>
          <cell r="D36">
            <v>1</v>
          </cell>
          <cell r="E36" t="str">
            <v>.79</v>
          </cell>
          <cell r="F36">
            <v>1</v>
          </cell>
          <cell r="G36" t="str">
            <v>.110</v>
          </cell>
          <cell r="H36">
            <v>2</v>
          </cell>
          <cell r="I36" t="str">
            <v>.82.116</v>
          </cell>
          <cell r="J36" t="str">
            <v>.86.118</v>
          </cell>
          <cell r="K36">
            <v>2</v>
          </cell>
          <cell r="L36" t="str">
            <v>.88.113</v>
          </cell>
          <cell r="M36" t="str">
            <v>.90.115</v>
          </cell>
          <cell r="N36">
            <v>1</v>
          </cell>
          <cell r="O36" t="str">
            <v>.119</v>
          </cell>
          <cell r="P36" t="str">
            <v>.17.76</v>
          </cell>
          <cell r="Q36">
            <v>0</v>
          </cell>
          <cell r="R36" t="str">
            <v>.78</v>
          </cell>
          <cell r="S36" t="str">
            <v/>
          </cell>
          <cell r="T36">
            <v>1</v>
          </cell>
          <cell r="U36" t="str">
            <v>.36</v>
          </cell>
          <cell r="V36" t="str">
            <v>.39</v>
          </cell>
          <cell r="W36">
            <v>1</v>
          </cell>
          <cell r="X36" t="str">
            <v>.21</v>
          </cell>
          <cell r="Y36" t="str">
            <v/>
          </cell>
          <cell r="Z36">
            <v>1</v>
          </cell>
          <cell r="AA36" t="str">
            <v>.44</v>
          </cell>
          <cell r="AB36" t="str">
            <v>.52</v>
          </cell>
          <cell r="AC36" t="str">
            <v>.60</v>
          </cell>
          <cell r="AD36" t="str">
            <v>.64</v>
          </cell>
          <cell r="AE36" t="str">
            <v>.74</v>
          </cell>
          <cell r="AF36" t="str">
            <v>.76</v>
          </cell>
          <cell r="AG36">
            <v>1</v>
          </cell>
          <cell r="AH36">
            <v>1</v>
          </cell>
          <cell r="AI36">
            <v>0</v>
          </cell>
          <cell r="AJ36">
            <v>145</v>
          </cell>
          <cell r="AK36">
            <v>169</v>
          </cell>
          <cell r="AL36">
            <v>188</v>
          </cell>
          <cell r="AM36">
            <v>1</v>
          </cell>
          <cell r="AN36">
            <v>1</v>
          </cell>
          <cell r="AO36">
            <v>1</v>
          </cell>
          <cell r="AP36">
            <v>1</v>
          </cell>
          <cell r="AQ36">
            <v>201</v>
          </cell>
          <cell r="AR36">
            <v>207</v>
          </cell>
          <cell r="AS36">
            <v>2</v>
          </cell>
          <cell r="AT36">
            <v>213</v>
          </cell>
          <cell r="AU36">
            <v>215</v>
          </cell>
          <cell r="AV36">
            <v>4</v>
          </cell>
          <cell r="AW36">
            <v>222</v>
          </cell>
          <cell r="AX36">
            <v>224</v>
          </cell>
          <cell r="AY36">
            <v>0</v>
          </cell>
          <cell r="AZ36">
            <v>1</v>
          </cell>
          <cell r="BA36">
            <v>1</v>
          </cell>
          <cell r="BB36">
            <v>0</v>
          </cell>
          <cell r="BC36">
            <v>234</v>
          </cell>
          <cell r="BD36">
            <v>237</v>
          </cell>
          <cell r="BE36">
            <v>1</v>
          </cell>
          <cell r="BF36">
            <v>1</v>
          </cell>
          <cell r="BG36">
            <v>1</v>
          </cell>
          <cell r="BH36">
            <v>1</v>
          </cell>
          <cell r="BI36">
            <v>242</v>
          </cell>
          <cell r="BJ36" t="str">
            <v>100</v>
          </cell>
          <cell r="BK36">
            <v>252</v>
          </cell>
          <cell r="BL36" t="str">
            <v>2023/12/1 12:06:32</v>
          </cell>
        </row>
        <row r="37">
          <cell r="A37">
            <v>38</v>
          </cell>
          <cell r="B37">
            <v>38</v>
          </cell>
          <cell r="C37">
            <v>0</v>
          </cell>
          <cell r="D37">
            <v>1</v>
          </cell>
          <cell r="E37" t="str">
            <v>.19</v>
          </cell>
          <cell r="F37">
            <v>2</v>
          </cell>
          <cell r="G37" t="str">
            <v>.42.56</v>
          </cell>
          <cell r="H37">
            <v>1</v>
          </cell>
          <cell r="I37" t="str">
            <v>.63</v>
          </cell>
          <cell r="J37" t="str">
            <v>.67</v>
          </cell>
          <cell r="K37">
            <v>1</v>
          </cell>
          <cell r="L37" t="str">
            <v>.52</v>
          </cell>
          <cell r="M37" t="str">
            <v>.55</v>
          </cell>
          <cell r="N37">
            <v>1</v>
          </cell>
          <cell r="O37" t="str">
            <v>.71</v>
          </cell>
          <cell r="P37" t="str">
            <v>.73.111</v>
          </cell>
          <cell r="Q37">
            <v>0</v>
          </cell>
          <cell r="R37" t="str">
            <v>.136</v>
          </cell>
          <cell r="S37" t="str">
            <v/>
          </cell>
          <cell r="T37">
            <v>2</v>
          </cell>
          <cell r="U37" t="str">
            <v>.121.126</v>
          </cell>
          <cell r="V37" t="str">
            <v>.124.130</v>
          </cell>
          <cell r="W37">
            <v>1</v>
          </cell>
          <cell r="X37" t="str">
            <v>.132</v>
          </cell>
          <cell r="Y37" t="str">
            <v>.135</v>
          </cell>
          <cell r="Z37">
            <v>1</v>
          </cell>
          <cell r="AA37" t="str">
            <v>.77</v>
          </cell>
          <cell r="AB37" t="str">
            <v>.83.104</v>
          </cell>
          <cell r="AC37" t="str">
            <v>.89.109</v>
          </cell>
          <cell r="AD37" t="str">
            <v>.91</v>
          </cell>
          <cell r="AE37" t="str">
            <v>.102</v>
          </cell>
          <cell r="AF37" t="str">
            <v>.110</v>
          </cell>
          <cell r="AG37">
            <v>1</v>
          </cell>
          <cell r="AH37">
            <v>1</v>
          </cell>
          <cell r="AI37">
            <v>0</v>
          </cell>
          <cell r="AJ37">
            <v>162</v>
          </cell>
          <cell r="AK37">
            <v>190</v>
          </cell>
          <cell r="AL37">
            <v>209</v>
          </cell>
          <cell r="AM37">
            <v>1</v>
          </cell>
          <cell r="AN37">
            <v>1</v>
          </cell>
          <cell r="AO37">
            <v>1</v>
          </cell>
          <cell r="AP37">
            <v>1</v>
          </cell>
          <cell r="AQ37">
            <v>218</v>
          </cell>
          <cell r="AR37">
            <v>227</v>
          </cell>
          <cell r="AS37">
            <v>2</v>
          </cell>
          <cell r="AT37">
            <v>232</v>
          </cell>
          <cell r="AU37">
            <v>236</v>
          </cell>
          <cell r="AV37">
            <v>4</v>
          </cell>
          <cell r="AW37">
            <v>249</v>
          </cell>
          <cell r="AX37">
            <v>253</v>
          </cell>
          <cell r="AY37">
            <v>0</v>
          </cell>
          <cell r="AZ37">
            <v>0</v>
          </cell>
          <cell r="BA37">
            <v>1</v>
          </cell>
          <cell r="BB37">
            <v>0</v>
          </cell>
          <cell r="BC37">
            <v>262</v>
          </cell>
          <cell r="BD37">
            <v>278</v>
          </cell>
          <cell r="BE37">
            <v>1</v>
          </cell>
          <cell r="BF37">
            <v>1</v>
          </cell>
          <cell r="BG37">
            <v>1</v>
          </cell>
          <cell r="BH37">
            <v>1</v>
          </cell>
          <cell r="BI37">
            <v>284</v>
          </cell>
          <cell r="BJ37" t="str">
            <v>80</v>
          </cell>
          <cell r="BK37">
            <v>294</v>
          </cell>
          <cell r="BL37" t="str">
            <v>2023/12/1 12:07:17</v>
          </cell>
        </row>
        <row r="38">
          <cell r="A38">
            <v>39</v>
          </cell>
          <cell r="B38">
            <v>39</v>
          </cell>
          <cell r="C38">
            <v>0</v>
          </cell>
          <cell r="D38">
            <v>1</v>
          </cell>
          <cell r="E38" t="str">
            <v>.18</v>
          </cell>
          <cell r="F38">
            <v>0</v>
          </cell>
          <cell r="G38" t="str">
            <v/>
          </cell>
          <cell r="H38">
            <v>1</v>
          </cell>
          <cell r="I38" t="str">
            <v>.41</v>
          </cell>
          <cell r="J38" t="str">
            <v>.46</v>
          </cell>
          <cell r="K38">
            <v>1</v>
          </cell>
          <cell r="L38" t="str">
            <v>.27</v>
          </cell>
          <cell r="M38" t="str">
            <v>.31</v>
          </cell>
          <cell r="N38">
            <v>1</v>
          </cell>
          <cell r="O38" t="str">
            <v>.52</v>
          </cell>
          <cell r="P38" t="str">
            <v>.53.110</v>
          </cell>
          <cell r="Q38">
            <v>1</v>
          </cell>
          <cell r="R38" t="str">
            <v>.140</v>
          </cell>
          <cell r="S38" t="str">
            <v>.119</v>
          </cell>
          <cell r="T38">
            <v>1</v>
          </cell>
          <cell r="U38" t="str">
            <v>.132</v>
          </cell>
          <cell r="V38" t="str">
            <v>.134</v>
          </cell>
          <cell r="W38">
            <v>1</v>
          </cell>
          <cell r="X38" t="str">
            <v>.70</v>
          </cell>
          <cell r="Y38" t="str">
            <v>.73</v>
          </cell>
          <cell r="Z38">
            <v>1</v>
          </cell>
          <cell r="AA38" t="str">
            <v>.76</v>
          </cell>
          <cell r="AB38" t="str">
            <v>.100</v>
          </cell>
          <cell r="AC38" t="str">
            <v>.107</v>
          </cell>
          <cell r="AD38" t="str">
            <v>.88</v>
          </cell>
          <cell r="AE38" t="str">
            <v>.98</v>
          </cell>
          <cell r="AF38" t="str">
            <v>.109</v>
          </cell>
          <cell r="AG38">
            <v>1</v>
          </cell>
          <cell r="AH38">
            <v>1</v>
          </cell>
          <cell r="AI38">
            <v>0</v>
          </cell>
          <cell r="AJ38">
            <v>171</v>
          </cell>
          <cell r="AK38">
            <v>200</v>
          </cell>
          <cell r="AL38">
            <v>219</v>
          </cell>
          <cell r="AM38">
            <v>1</v>
          </cell>
          <cell r="AN38">
            <v>1</v>
          </cell>
          <cell r="AO38">
            <v>1</v>
          </cell>
          <cell r="AP38">
            <v>1</v>
          </cell>
          <cell r="AQ38">
            <v>246</v>
          </cell>
          <cell r="AR38">
            <v>263</v>
          </cell>
          <cell r="AS38">
            <v>2</v>
          </cell>
          <cell r="AT38">
            <v>286</v>
          </cell>
          <cell r="AU38">
            <v>290</v>
          </cell>
          <cell r="AV38">
            <v>3</v>
          </cell>
          <cell r="AW38">
            <v>308</v>
          </cell>
          <cell r="AX38">
            <v>312</v>
          </cell>
          <cell r="AY38">
            <v>0</v>
          </cell>
          <cell r="AZ38">
            <v>1</v>
          </cell>
          <cell r="BA38">
            <v>1</v>
          </cell>
          <cell r="BB38">
            <v>0</v>
          </cell>
          <cell r="BC38">
            <v>342</v>
          </cell>
          <cell r="BD38">
            <v>346</v>
          </cell>
          <cell r="BE38">
            <v>1</v>
          </cell>
          <cell r="BF38">
            <v>0</v>
          </cell>
          <cell r="BG38">
            <v>1</v>
          </cell>
          <cell r="BH38">
            <v>1</v>
          </cell>
          <cell r="BI38">
            <v>362</v>
          </cell>
          <cell r="BJ38" t="str">
            <v>60</v>
          </cell>
          <cell r="BK38">
            <v>373</v>
          </cell>
          <cell r="BL38" t="str">
            <v>2023/12/1 12:09:02</v>
          </cell>
        </row>
        <row r="39">
          <cell r="A39">
            <v>40</v>
          </cell>
          <cell r="B39">
            <v>40</v>
          </cell>
          <cell r="C39">
            <v>0</v>
          </cell>
          <cell r="D39">
            <v>1</v>
          </cell>
          <cell r="E39" t="str">
            <v>.22</v>
          </cell>
          <cell r="F39">
            <v>0</v>
          </cell>
          <cell r="G39" t="str">
            <v/>
          </cell>
          <cell r="H39">
            <v>1</v>
          </cell>
          <cell r="I39" t="str">
            <v>.32</v>
          </cell>
          <cell r="J39" t="str">
            <v>.35</v>
          </cell>
          <cell r="K39">
            <v>1</v>
          </cell>
          <cell r="L39" t="str">
            <v>.24</v>
          </cell>
          <cell r="M39" t="str">
            <v>.27</v>
          </cell>
          <cell r="N39">
            <v>1</v>
          </cell>
          <cell r="O39" t="str">
            <v>.37</v>
          </cell>
          <cell r="P39" t="str">
            <v>.39.97</v>
          </cell>
          <cell r="Q39">
            <v>0</v>
          </cell>
          <cell r="R39" t="str">
            <v>.99</v>
          </cell>
          <cell r="S39" t="str">
            <v/>
          </cell>
          <cell r="T39">
            <v>2</v>
          </cell>
          <cell r="U39" t="str">
            <v>.47.55</v>
          </cell>
          <cell r="V39" t="str">
            <v>.49.56</v>
          </cell>
          <cell r="W39">
            <v>1</v>
          </cell>
          <cell r="X39" t="str">
            <v>.58</v>
          </cell>
          <cell r="Y39" t="str">
            <v>.60</v>
          </cell>
          <cell r="Z39">
            <v>1</v>
          </cell>
          <cell r="AA39" t="str">
            <v>.67</v>
          </cell>
          <cell r="AB39" t="str">
            <v>.80.85</v>
          </cell>
          <cell r="AC39" t="str">
            <v>.84.90</v>
          </cell>
          <cell r="AD39" t="str">
            <v>.92</v>
          </cell>
          <cell r="AE39" t="str">
            <v>.95</v>
          </cell>
          <cell r="AF39" t="str">
            <v>.97</v>
          </cell>
          <cell r="AG39">
            <v>1</v>
          </cell>
          <cell r="AH39">
            <v>1</v>
          </cell>
          <cell r="AI39">
            <v>0</v>
          </cell>
          <cell r="AJ39">
            <v>124</v>
          </cell>
          <cell r="AK39">
            <v>147</v>
          </cell>
          <cell r="AL39">
            <v>166</v>
          </cell>
          <cell r="AM39">
            <v>1</v>
          </cell>
          <cell r="AN39">
            <v>1</v>
          </cell>
          <cell r="AO39">
            <v>1</v>
          </cell>
          <cell r="AP39">
            <v>1</v>
          </cell>
          <cell r="AQ39">
            <v>174</v>
          </cell>
          <cell r="AR39">
            <v>181</v>
          </cell>
          <cell r="AS39">
            <v>2</v>
          </cell>
          <cell r="AT39">
            <v>186</v>
          </cell>
          <cell r="AU39">
            <v>189</v>
          </cell>
          <cell r="AV39">
            <v>4</v>
          </cell>
          <cell r="AW39">
            <v>195</v>
          </cell>
          <cell r="AX39">
            <v>198</v>
          </cell>
          <cell r="AY39">
            <v>0</v>
          </cell>
          <cell r="AZ39">
            <v>1</v>
          </cell>
          <cell r="BA39">
            <v>1</v>
          </cell>
          <cell r="BB39">
            <v>0</v>
          </cell>
          <cell r="BC39">
            <v>209</v>
          </cell>
          <cell r="BD39">
            <v>212</v>
          </cell>
          <cell r="BE39">
            <v>1</v>
          </cell>
          <cell r="BF39">
            <v>1</v>
          </cell>
          <cell r="BG39">
            <v>1</v>
          </cell>
          <cell r="BH39">
            <v>1</v>
          </cell>
          <cell r="BI39">
            <v>219</v>
          </cell>
          <cell r="BJ39" t="str">
            <v>100</v>
          </cell>
          <cell r="BK39">
            <v>231</v>
          </cell>
          <cell r="BL39" t="str">
            <v>2023/12/1 12:06:42</v>
          </cell>
        </row>
        <row r="40">
          <cell r="A40">
            <v>41</v>
          </cell>
          <cell r="B40">
            <v>41</v>
          </cell>
          <cell r="C40">
            <v>0</v>
          </cell>
          <cell r="D40">
            <v>1</v>
          </cell>
          <cell r="E40" t="str">
            <v>.16</v>
          </cell>
          <cell r="F40">
            <v>0</v>
          </cell>
          <cell r="G40" t="str">
            <v/>
          </cell>
          <cell r="H40">
            <v>1</v>
          </cell>
          <cell r="I40" t="str">
            <v>.31</v>
          </cell>
          <cell r="J40" t="str">
            <v>.43</v>
          </cell>
          <cell r="K40">
            <v>2</v>
          </cell>
          <cell r="L40" t="str">
            <v>.20.27</v>
          </cell>
          <cell r="M40" t="str">
            <v>.23.29</v>
          </cell>
          <cell r="N40">
            <v>1</v>
          </cell>
          <cell r="O40" t="str">
            <v>.44</v>
          </cell>
          <cell r="P40" t="str">
            <v>.45.72</v>
          </cell>
          <cell r="Q40">
            <v>0</v>
          </cell>
          <cell r="R40" t="str">
            <v>.89</v>
          </cell>
          <cell r="S40" t="str">
            <v/>
          </cell>
          <cell r="T40">
            <v>1</v>
          </cell>
          <cell r="U40" t="str">
            <v>.76</v>
          </cell>
          <cell r="V40" t="str">
            <v>.81</v>
          </cell>
          <cell r="W40">
            <v>1</v>
          </cell>
          <cell r="X40" t="str">
            <v>.84</v>
          </cell>
          <cell r="Y40" t="str">
            <v>.88</v>
          </cell>
          <cell r="Z40">
            <v>1</v>
          </cell>
          <cell r="AA40" t="str">
            <v>.49</v>
          </cell>
          <cell r="AB40" t="str">
            <v>.53.59</v>
          </cell>
          <cell r="AC40" t="str">
            <v>.58.61</v>
          </cell>
          <cell r="AD40" t="str">
            <v>.61</v>
          </cell>
          <cell r="AE40" t="str">
            <v>.70</v>
          </cell>
          <cell r="AF40" t="str">
            <v>.72</v>
          </cell>
          <cell r="AG40">
            <v>1</v>
          </cell>
          <cell r="AH40">
            <v>1</v>
          </cell>
          <cell r="AI40">
            <v>0</v>
          </cell>
          <cell r="AJ40">
            <v>111</v>
          </cell>
          <cell r="AK40">
            <v>131</v>
          </cell>
          <cell r="AL40">
            <v>150</v>
          </cell>
          <cell r="AM40">
            <v>1</v>
          </cell>
          <cell r="AN40">
            <v>1</v>
          </cell>
          <cell r="AO40">
            <v>1</v>
          </cell>
          <cell r="AP40">
            <v>1</v>
          </cell>
          <cell r="AQ40">
            <v>158</v>
          </cell>
          <cell r="AR40">
            <v>164</v>
          </cell>
          <cell r="AS40">
            <v>2</v>
          </cell>
          <cell r="AT40">
            <v>171</v>
          </cell>
          <cell r="AU40">
            <v>174</v>
          </cell>
          <cell r="AV40">
            <v>4</v>
          </cell>
          <cell r="AW40">
            <v>183</v>
          </cell>
          <cell r="AX40">
            <v>186</v>
          </cell>
          <cell r="AY40">
            <v>0</v>
          </cell>
          <cell r="AZ40">
            <v>1</v>
          </cell>
          <cell r="BA40">
            <v>1</v>
          </cell>
          <cell r="BB40">
            <v>0</v>
          </cell>
          <cell r="BC40">
            <v>205</v>
          </cell>
          <cell r="BD40">
            <v>208</v>
          </cell>
          <cell r="BE40">
            <v>1</v>
          </cell>
          <cell r="BF40">
            <v>1</v>
          </cell>
          <cell r="BG40">
            <v>1</v>
          </cell>
          <cell r="BH40">
            <v>1</v>
          </cell>
          <cell r="BI40">
            <v>221</v>
          </cell>
          <cell r="BJ40" t="str">
            <v>100</v>
          </cell>
          <cell r="BK40">
            <v>231</v>
          </cell>
          <cell r="BL40" t="str">
            <v>2023/12/1 12:06:30</v>
          </cell>
        </row>
        <row r="41">
          <cell r="A41">
            <v>42</v>
          </cell>
          <cell r="B41">
            <v>42</v>
          </cell>
          <cell r="C41">
            <v>0</v>
          </cell>
          <cell r="D41">
            <v>1</v>
          </cell>
          <cell r="E41" t="str">
            <v>.130</v>
          </cell>
          <cell r="F41">
            <v>0</v>
          </cell>
          <cell r="G41" t="str">
            <v/>
          </cell>
          <cell r="H41">
            <v>1</v>
          </cell>
          <cell r="I41" t="str">
            <v>.150</v>
          </cell>
          <cell r="J41" t="str">
            <v>.156</v>
          </cell>
          <cell r="K41">
            <v>1</v>
          </cell>
          <cell r="L41" t="str">
            <v>.137</v>
          </cell>
          <cell r="M41" t="str">
            <v>.141</v>
          </cell>
          <cell r="N41">
            <v>1</v>
          </cell>
          <cell r="O41" t="str">
            <v>.160</v>
          </cell>
          <cell r="P41" t="str">
            <v>.20.82.124</v>
          </cell>
          <cell r="Q41">
            <v>1</v>
          </cell>
          <cell r="R41" t="str">
            <v>.125</v>
          </cell>
          <cell r="S41" t="str">
            <v>.99</v>
          </cell>
          <cell r="T41">
            <v>1</v>
          </cell>
          <cell r="U41" t="str">
            <v>.104</v>
          </cell>
          <cell r="V41" t="str">
            <v>.111</v>
          </cell>
          <cell r="W41">
            <v>1</v>
          </cell>
          <cell r="X41" t="str">
            <v>.85</v>
          </cell>
          <cell r="Y41" t="str">
            <v>.88</v>
          </cell>
          <cell r="Z41">
            <v>2</v>
          </cell>
          <cell r="AA41" t="str">
            <v>.35.116</v>
          </cell>
          <cell r="AB41" t="str">
            <v>.47</v>
          </cell>
          <cell r="AC41" t="str">
            <v>.57</v>
          </cell>
          <cell r="AD41" t="str">
            <v>.58</v>
          </cell>
          <cell r="AE41" t="str">
            <v>.75</v>
          </cell>
          <cell r="AF41" t="str">
            <v>.82.124</v>
          </cell>
          <cell r="AG41">
            <v>1</v>
          </cell>
          <cell r="AH41">
            <v>1</v>
          </cell>
          <cell r="AI41">
            <v>0</v>
          </cell>
          <cell r="AJ41">
            <v>193</v>
          </cell>
          <cell r="AK41">
            <v>235</v>
          </cell>
          <cell r="AL41">
            <v>254</v>
          </cell>
          <cell r="AM41">
            <v>1</v>
          </cell>
          <cell r="AN41">
            <v>1</v>
          </cell>
          <cell r="AO41">
            <v>1</v>
          </cell>
          <cell r="AP41">
            <v>1</v>
          </cell>
          <cell r="AQ41">
            <v>273</v>
          </cell>
          <cell r="AR41">
            <v>280</v>
          </cell>
          <cell r="AS41">
            <v>2</v>
          </cell>
          <cell r="AT41">
            <v>289</v>
          </cell>
          <cell r="AU41">
            <v>301</v>
          </cell>
          <cell r="AV41">
            <v>4</v>
          </cell>
          <cell r="AW41">
            <v>312</v>
          </cell>
          <cell r="AX41">
            <v>317</v>
          </cell>
          <cell r="AY41">
            <v>1</v>
          </cell>
          <cell r="AZ41">
            <v>1</v>
          </cell>
          <cell r="BA41">
            <v>0</v>
          </cell>
          <cell r="BB41">
            <v>0</v>
          </cell>
          <cell r="BC41">
            <v>330</v>
          </cell>
          <cell r="BD41">
            <v>339</v>
          </cell>
          <cell r="BE41">
            <v>2</v>
          </cell>
          <cell r="BF41">
            <v>1</v>
          </cell>
          <cell r="BG41">
            <v>0</v>
          </cell>
          <cell r="BH41">
            <v>0</v>
          </cell>
          <cell r="BI41">
            <v>350</v>
          </cell>
          <cell r="BJ41" t="str">
            <v>60</v>
          </cell>
          <cell r="BK41">
            <v>362</v>
          </cell>
          <cell r="BL41" t="str">
            <v>2023/12/1 12:08:33</v>
          </cell>
        </row>
        <row r="42">
          <cell r="A42">
            <v>43</v>
          </cell>
          <cell r="B42">
            <v>43</v>
          </cell>
          <cell r="C42">
            <v>0</v>
          </cell>
          <cell r="D42">
            <v>1</v>
          </cell>
          <cell r="E42" t="str">
            <v>.14</v>
          </cell>
          <cell r="F42">
            <v>0</v>
          </cell>
          <cell r="G42" t="str">
            <v/>
          </cell>
          <cell r="H42">
            <v>1</v>
          </cell>
          <cell r="I42" t="str">
            <v>.18</v>
          </cell>
          <cell r="J42" t="str">
            <v>.19</v>
          </cell>
          <cell r="K42">
            <v>1</v>
          </cell>
          <cell r="L42" t="str">
            <v>.16</v>
          </cell>
          <cell r="M42" t="str">
            <v>.17</v>
          </cell>
          <cell r="N42">
            <v>1</v>
          </cell>
          <cell r="O42" t="str">
            <v>.21</v>
          </cell>
          <cell r="P42" t="str">
            <v>.22.71</v>
          </cell>
          <cell r="Q42">
            <v>0</v>
          </cell>
          <cell r="R42" t="str">
            <v>.74</v>
          </cell>
          <cell r="S42" t="str">
            <v/>
          </cell>
          <cell r="T42">
            <v>1</v>
          </cell>
          <cell r="U42" t="str">
            <v>.24</v>
          </cell>
          <cell r="V42" t="str">
            <v>.25</v>
          </cell>
          <cell r="W42">
            <v>1</v>
          </cell>
          <cell r="X42" t="str">
            <v>.26</v>
          </cell>
          <cell r="Y42" t="str">
            <v>.27</v>
          </cell>
          <cell r="Z42">
            <v>1</v>
          </cell>
          <cell r="AA42" t="str">
            <v>.29</v>
          </cell>
          <cell r="AB42" t="str">
            <v>.35</v>
          </cell>
          <cell r="AC42" t="str">
            <v>.43</v>
          </cell>
          <cell r="AD42" t="str">
            <v>.44</v>
          </cell>
          <cell r="AE42" t="str">
            <v>.59</v>
          </cell>
          <cell r="AF42" t="str">
            <v>.71</v>
          </cell>
          <cell r="AG42">
            <v>1</v>
          </cell>
          <cell r="AH42">
            <v>1</v>
          </cell>
          <cell r="AI42">
            <v>0</v>
          </cell>
          <cell r="AJ42">
            <v>99</v>
          </cell>
          <cell r="AK42">
            <v>124</v>
          </cell>
          <cell r="AL42">
            <v>143</v>
          </cell>
          <cell r="AM42">
            <v>1</v>
          </cell>
          <cell r="AN42">
            <v>1</v>
          </cell>
          <cell r="AO42">
            <v>1</v>
          </cell>
          <cell r="AP42">
            <v>1</v>
          </cell>
          <cell r="AQ42">
            <v>159</v>
          </cell>
          <cell r="AR42">
            <v>166</v>
          </cell>
          <cell r="AS42">
            <v>2</v>
          </cell>
          <cell r="AT42">
            <v>172</v>
          </cell>
          <cell r="AU42">
            <v>176</v>
          </cell>
          <cell r="AV42">
            <v>4</v>
          </cell>
          <cell r="AW42">
            <v>186</v>
          </cell>
          <cell r="AX42">
            <v>187</v>
          </cell>
          <cell r="AY42">
            <v>0</v>
          </cell>
          <cell r="AZ42">
            <v>1</v>
          </cell>
          <cell r="BA42">
            <v>0</v>
          </cell>
          <cell r="BB42">
            <v>0</v>
          </cell>
          <cell r="BC42">
            <v>211</v>
          </cell>
          <cell r="BD42">
            <v>220</v>
          </cell>
          <cell r="BE42">
            <v>1</v>
          </cell>
          <cell r="BF42">
            <v>1</v>
          </cell>
          <cell r="BG42">
            <v>1</v>
          </cell>
          <cell r="BH42">
            <v>1</v>
          </cell>
          <cell r="BI42">
            <v>229</v>
          </cell>
          <cell r="BJ42" t="str">
            <v>80</v>
          </cell>
          <cell r="BK42">
            <v>239</v>
          </cell>
          <cell r="BL42" t="str">
            <v>2023/12/1 12:10:18</v>
          </cell>
        </row>
        <row r="43">
          <cell r="A43">
            <v>44</v>
          </cell>
          <cell r="B43">
            <v>44</v>
          </cell>
          <cell r="C43">
            <v>0</v>
          </cell>
          <cell r="D43">
            <v>1</v>
          </cell>
          <cell r="E43" t="str">
            <v>.95</v>
          </cell>
          <cell r="F43">
            <v>0</v>
          </cell>
          <cell r="G43" t="str">
            <v/>
          </cell>
          <cell r="H43">
            <v>1</v>
          </cell>
          <cell r="I43" t="str">
            <v>.98</v>
          </cell>
          <cell r="J43" t="str">
            <v>.102</v>
          </cell>
          <cell r="K43">
            <v>1</v>
          </cell>
          <cell r="L43" t="str">
            <v>.104</v>
          </cell>
          <cell r="M43" t="str">
            <v>.107</v>
          </cell>
          <cell r="N43">
            <v>1</v>
          </cell>
          <cell r="O43" t="str">
            <v>.107</v>
          </cell>
          <cell r="P43" t="str">
            <v>.12.92</v>
          </cell>
          <cell r="Q43">
            <v>0</v>
          </cell>
          <cell r="R43" t="str">
            <v>.94</v>
          </cell>
          <cell r="S43" t="str">
            <v/>
          </cell>
          <cell r="T43">
            <v>1</v>
          </cell>
          <cell r="U43" t="str">
            <v>.20</v>
          </cell>
          <cell r="V43" t="str">
            <v>.22</v>
          </cell>
          <cell r="W43">
            <v>1</v>
          </cell>
          <cell r="X43" t="str">
            <v>.15</v>
          </cell>
          <cell r="Y43" t="str">
            <v>.19</v>
          </cell>
          <cell r="Z43">
            <v>1</v>
          </cell>
          <cell r="AA43" t="str">
            <v>.31</v>
          </cell>
          <cell r="AB43" t="str">
            <v>.83</v>
          </cell>
          <cell r="AC43" t="str">
            <v>.90</v>
          </cell>
          <cell r="AD43" t="str">
            <v>.43</v>
          </cell>
          <cell r="AE43" t="str">
            <v>.81</v>
          </cell>
          <cell r="AF43" t="str">
            <v>.91</v>
          </cell>
          <cell r="AG43">
            <v>1</v>
          </cell>
          <cell r="AH43">
            <v>1</v>
          </cell>
          <cell r="AI43">
            <v>0</v>
          </cell>
          <cell r="AJ43">
            <v>127</v>
          </cell>
          <cell r="AK43">
            <v>160</v>
          </cell>
          <cell r="AL43">
            <v>179</v>
          </cell>
          <cell r="AM43">
            <v>1</v>
          </cell>
          <cell r="AN43">
            <v>1</v>
          </cell>
          <cell r="AO43">
            <v>1</v>
          </cell>
          <cell r="AP43">
            <v>1</v>
          </cell>
          <cell r="AQ43">
            <v>187</v>
          </cell>
          <cell r="AR43">
            <v>193</v>
          </cell>
          <cell r="AS43">
            <v>2</v>
          </cell>
          <cell r="AT43">
            <v>197</v>
          </cell>
          <cell r="AU43">
            <v>199</v>
          </cell>
          <cell r="AV43">
            <v>4</v>
          </cell>
          <cell r="AW43">
            <v>206</v>
          </cell>
          <cell r="AX43">
            <v>209</v>
          </cell>
          <cell r="AY43">
            <v>0</v>
          </cell>
          <cell r="AZ43">
            <v>1</v>
          </cell>
          <cell r="BA43">
            <v>1</v>
          </cell>
          <cell r="BB43">
            <v>0</v>
          </cell>
          <cell r="BC43">
            <v>230</v>
          </cell>
          <cell r="BD43">
            <v>234</v>
          </cell>
          <cell r="BE43">
            <v>1</v>
          </cell>
          <cell r="BF43">
            <v>1</v>
          </cell>
          <cell r="BG43">
            <v>1</v>
          </cell>
          <cell r="BH43">
            <v>1</v>
          </cell>
          <cell r="BI43">
            <v>244</v>
          </cell>
          <cell r="BJ43" t="str">
            <v>100</v>
          </cell>
          <cell r="BK43">
            <v>255</v>
          </cell>
          <cell r="BL43" t="str">
            <v>2023/12/1 12:06:49</v>
          </cell>
        </row>
        <row r="44">
          <cell r="A44">
            <v>45</v>
          </cell>
          <cell r="B44">
            <v>45</v>
          </cell>
          <cell r="C44">
            <v>0</v>
          </cell>
          <cell r="D44">
            <v>1</v>
          </cell>
          <cell r="E44" t="str">
            <v>.55</v>
          </cell>
          <cell r="F44">
            <v>0</v>
          </cell>
          <cell r="G44" t="str">
            <v/>
          </cell>
          <cell r="H44">
            <v>1</v>
          </cell>
          <cell r="I44" t="str">
            <v>.57</v>
          </cell>
          <cell r="J44" t="str">
            <v>.61</v>
          </cell>
          <cell r="K44">
            <v>1</v>
          </cell>
          <cell r="L44" t="str">
            <v>.62</v>
          </cell>
          <cell r="M44" t="str">
            <v>.64</v>
          </cell>
          <cell r="N44">
            <v>1</v>
          </cell>
          <cell r="O44" t="str">
            <v>.65</v>
          </cell>
          <cell r="P44" t="str">
            <v>.13.38</v>
          </cell>
          <cell r="Q44">
            <v>0</v>
          </cell>
          <cell r="R44" t="str">
            <v>.54</v>
          </cell>
          <cell r="S44" t="str">
            <v/>
          </cell>
          <cell r="T44">
            <v>1</v>
          </cell>
          <cell r="U44" t="str">
            <v>.45</v>
          </cell>
          <cell r="V44" t="str">
            <v>.47</v>
          </cell>
          <cell r="W44">
            <v>1</v>
          </cell>
          <cell r="X44" t="str">
            <v>.40</v>
          </cell>
          <cell r="Y44" t="str">
            <v/>
          </cell>
          <cell r="Z44">
            <v>1</v>
          </cell>
          <cell r="AA44" t="str">
            <v>.23</v>
          </cell>
          <cell r="AB44" t="str">
            <v>.28</v>
          </cell>
          <cell r="AC44" t="str">
            <v>.31</v>
          </cell>
          <cell r="AD44" t="str">
            <v>.33</v>
          </cell>
          <cell r="AE44" t="str">
            <v>.37</v>
          </cell>
          <cell r="AF44" t="str">
            <v>.38</v>
          </cell>
          <cell r="AG44">
            <v>1</v>
          </cell>
          <cell r="AH44">
            <v>1</v>
          </cell>
          <cell r="AI44">
            <v>0</v>
          </cell>
          <cell r="AJ44">
            <v>85</v>
          </cell>
          <cell r="AK44">
            <v>111</v>
          </cell>
          <cell r="AL44">
            <v>130</v>
          </cell>
          <cell r="AM44">
            <v>1</v>
          </cell>
          <cell r="AN44">
            <v>1</v>
          </cell>
          <cell r="AO44">
            <v>1</v>
          </cell>
          <cell r="AP44">
            <v>1</v>
          </cell>
          <cell r="AQ44">
            <v>134</v>
          </cell>
          <cell r="AR44">
            <v>139</v>
          </cell>
          <cell r="AS44">
            <v>2</v>
          </cell>
          <cell r="AT44">
            <v>143</v>
          </cell>
          <cell r="AU44">
            <v>145</v>
          </cell>
          <cell r="AV44">
            <v>4</v>
          </cell>
          <cell r="AW44">
            <v>156</v>
          </cell>
          <cell r="AX44">
            <v>159</v>
          </cell>
          <cell r="AY44">
            <v>2</v>
          </cell>
          <cell r="AZ44">
            <v>1</v>
          </cell>
          <cell r="BA44">
            <v>1</v>
          </cell>
          <cell r="BB44">
            <v>0</v>
          </cell>
          <cell r="BC44">
            <v>170</v>
          </cell>
          <cell r="BD44">
            <v>174</v>
          </cell>
          <cell r="BE44">
            <v>1</v>
          </cell>
          <cell r="BF44">
            <v>1</v>
          </cell>
          <cell r="BG44">
            <v>1</v>
          </cell>
          <cell r="BH44">
            <v>1</v>
          </cell>
          <cell r="BI44">
            <v>180</v>
          </cell>
          <cell r="BJ44" t="str">
            <v>100</v>
          </cell>
          <cell r="BK44">
            <v>189</v>
          </cell>
          <cell r="BL44" t="str">
            <v>2023/12/1 12:05:29</v>
          </cell>
        </row>
        <row r="45">
          <cell r="A45">
            <v>54188</v>
          </cell>
          <cell r="B45">
            <v>54188</v>
          </cell>
          <cell r="C45">
            <v>0</v>
          </cell>
          <cell r="D45">
            <v>1</v>
          </cell>
          <cell r="E45" t="str">
            <v>.12</v>
          </cell>
          <cell r="F45">
            <v>0</v>
          </cell>
          <cell r="G45" t="str">
            <v/>
          </cell>
          <cell r="H45">
            <v>1</v>
          </cell>
          <cell r="I45" t="str">
            <v>.17</v>
          </cell>
          <cell r="J45" t="str">
            <v>.19</v>
          </cell>
          <cell r="K45">
            <v>1</v>
          </cell>
          <cell r="L45" t="str">
            <v>.14</v>
          </cell>
          <cell r="M45" t="str">
            <v>.15</v>
          </cell>
          <cell r="N45">
            <v>1</v>
          </cell>
          <cell r="O45" t="str">
            <v>.20</v>
          </cell>
          <cell r="P45" t="str">
            <v>.21.36</v>
          </cell>
          <cell r="Q45">
            <v>0</v>
          </cell>
          <cell r="R45" t="str">
            <v>.40</v>
          </cell>
          <cell r="S45" t="str">
            <v/>
          </cell>
          <cell r="T45">
            <v>1</v>
          </cell>
          <cell r="U45" t="str">
            <v>.39</v>
          </cell>
          <cell r="V45" t="str">
            <v>.39</v>
          </cell>
          <cell r="W45">
            <v>1</v>
          </cell>
          <cell r="X45" t="str">
            <v>.37</v>
          </cell>
          <cell r="Y45" t="str">
            <v>.38</v>
          </cell>
          <cell r="Z45">
            <v>1</v>
          </cell>
          <cell r="AA45" t="str">
            <v>.22</v>
          </cell>
          <cell r="AB45" t="str">
            <v>.32</v>
          </cell>
          <cell r="AC45" t="str">
            <v>.34</v>
          </cell>
          <cell r="AD45" t="str">
            <v>.30</v>
          </cell>
          <cell r="AE45" t="str">
            <v>.32</v>
          </cell>
          <cell r="AF45" t="str">
            <v>.36</v>
          </cell>
          <cell r="AG45">
            <v>1</v>
          </cell>
          <cell r="AH45">
            <v>1</v>
          </cell>
          <cell r="AI45">
            <v>0</v>
          </cell>
          <cell r="AJ45">
            <v>57</v>
          </cell>
          <cell r="AK45">
            <v>76</v>
          </cell>
          <cell r="AL45">
            <v>95</v>
          </cell>
          <cell r="AM45">
            <v>1</v>
          </cell>
          <cell r="AN45">
            <v>1</v>
          </cell>
          <cell r="AO45">
            <v>1</v>
          </cell>
          <cell r="AP45">
            <v>1</v>
          </cell>
          <cell r="AQ45">
            <v>99</v>
          </cell>
          <cell r="AR45">
            <v>107</v>
          </cell>
          <cell r="AS45">
            <v>2</v>
          </cell>
          <cell r="AT45">
            <v>108</v>
          </cell>
          <cell r="AU45">
            <v>112</v>
          </cell>
          <cell r="AV45">
            <v>4</v>
          </cell>
          <cell r="AW45">
            <v>116</v>
          </cell>
          <cell r="AX45">
            <v>118</v>
          </cell>
          <cell r="AY45">
            <v>1</v>
          </cell>
          <cell r="AZ45">
            <v>1</v>
          </cell>
          <cell r="BA45">
            <v>0</v>
          </cell>
          <cell r="BB45">
            <v>0</v>
          </cell>
          <cell r="BC45">
            <v>141</v>
          </cell>
          <cell r="BD45">
            <v>148</v>
          </cell>
          <cell r="BE45">
            <v>1</v>
          </cell>
          <cell r="BF45">
            <v>1</v>
          </cell>
          <cell r="BG45">
            <v>1</v>
          </cell>
          <cell r="BH45">
            <v>1</v>
          </cell>
          <cell r="BI45">
            <v>150</v>
          </cell>
          <cell r="BJ45" t="str">
            <v>80</v>
          </cell>
          <cell r="BK45">
            <v>161</v>
          </cell>
          <cell r="BL45" t="str">
            <v>2023/12/1 12:08:52</v>
          </cell>
        </row>
        <row r="46">
          <cell r="A46">
            <v>123455</v>
          </cell>
          <cell r="B46">
            <v>123455</v>
          </cell>
          <cell r="C46">
            <v>0</v>
          </cell>
          <cell r="D46">
            <v>1</v>
          </cell>
          <cell r="E46" t="str">
            <v>.18</v>
          </cell>
          <cell r="F46">
            <v>0</v>
          </cell>
          <cell r="G46" t="str">
            <v/>
          </cell>
          <cell r="H46">
            <v>1</v>
          </cell>
          <cell r="I46" t="str">
            <v>.21</v>
          </cell>
          <cell r="J46" t="str">
            <v>.22</v>
          </cell>
          <cell r="K46">
            <v>1</v>
          </cell>
          <cell r="L46" t="str">
            <v>.19</v>
          </cell>
          <cell r="M46" t="str">
            <v>.20</v>
          </cell>
          <cell r="N46">
            <v>1</v>
          </cell>
          <cell r="O46" t="str">
            <v>.23</v>
          </cell>
          <cell r="P46" t="str">
            <v>.24.34</v>
          </cell>
          <cell r="Q46">
            <v>0</v>
          </cell>
          <cell r="R46" t="str">
            <v>.35</v>
          </cell>
          <cell r="S46" t="str">
            <v/>
          </cell>
          <cell r="T46">
            <v>1</v>
          </cell>
          <cell r="U46" t="str">
            <v>.25</v>
          </cell>
          <cell r="V46" t="str">
            <v>.26</v>
          </cell>
          <cell r="W46">
            <v>1</v>
          </cell>
          <cell r="X46" t="str">
            <v>.26</v>
          </cell>
          <cell r="Y46" t="str">
            <v>.28</v>
          </cell>
          <cell r="Z46">
            <v>1</v>
          </cell>
          <cell r="AA46" t="str">
            <v>.28</v>
          </cell>
          <cell r="AB46" t="str">
            <v>.31</v>
          </cell>
          <cell r="AC46" t="str">
            <v>.32</v>
          </cell>
          <cell r="AD46" t="str">
            <v>.32</v>
          </cell>
          <cell r="AE46" t="str">
            <v>.33</v>
          </cell>
          <cell r="AF46" t="str">
            <v>.34</v>
          </cell>
          <cell r="AG46">
            <v>1</v>
          </cell>
          <cell r="AH46">
            <v>1</v>
          </cell>
          <cell r="AI46">
            <v>0</v>
          </cell>
          <cell r="AJ46">
            <v>51</v>
          </cell>
          <cell r="AK46">
            <v>61</v>
          </cell>
          <cell r="AL46">
            <v>80</v>
          </cell>
          <cell r="AM46">
            <v>1</v>
          </cell>
          <cell r="AN46">
            <v>1</v>
          </cell>
          <cell r="AO46">
            <v>1</v>
          </cell>
          <cell r="AP46">
            <v>1</v>
          </cell>
          <cell r="AQ46">
            <v>87</v>
          </cell>
          <cell r="AR46">
            <v>92</v>
          </cell>
          <cell r="AS46">
            <v>2</v>
          </cell>
          <cell r="AT46">
            <v>95</v>
          </cell>
          <cell r="AU46">
            <v>96</v>
          </cell>
          <cell r="AV46">
            <v>4</v>
          </cell>
          <cell r="AW46">
            <v>101</v>
          </cell>
          <cell r="AX46">
            <v>103</v>
          </cell>
          <cell r="AY46">
            <v>0</v>
          </cell>
          <cell r="AZ46">
            <v>1</v>
          </cell>
          <cell r="BA46">
            <v>1</v>
          </cell>
          <cell r="BB46">
            <v>0</v>
          </cell>
          <cell r="BC46">
            <v>110</v>
          </cell>
          <cell r="BD46">
            <v>112</v>
          </cell>
          <cell r="BE46">
            <v>1</v>
          </cell>
          <cell r="BF46">
            <v>1</v>
          </cell>
          <cell r="BG46">
            <v>1</v>
          </cell>
          <cell r="BH46">
            <v>1</v>
          </cell>
          <cell r="BI46">
            <v>189</v>
          </cell>
          <cell r="BJ46" t="str">
            <v>100</v>
          </cell>
          <cell r="BK46">
            <v>199</v>
          </cell>
          <cell r="BL46" t="str">
            <v>2023/12/1 12:22:10</v>
          </cell>
        </row>
        <row r="47">
          <cell r="A47">
            <v>20180202</v>
          </cell>
          <cell r="B47">
            <v>20180202</v>
          </cell>
          <cell r="C47">
            <v>0</v>
          </cell>
          <cell r="D47">
            <v>1</v>
          </cell>
          <cell r="E47" t="str">
            <v>.12</v>
          </cell>
          <cell r="F47">
            <v>0</v>
          </cell>
          <cell r="G47" t="str">
            <v/>
          </cell>
          <cell r="H47">
            <v>1</v>
          </cell>
          <cell r="I47" t="str">
            <v>.15</v>
          </cell>
          <cell r="J47" t="str">
            <v>.16</v>
          </cell>
          <cell r="K47">
            <v>1</v>
          </cell>
          <cell r="L47" t="str">
            <v>.13</v>
          </cell>
          <cell r="M47" t="str">
            <v>.14</v>
          </cell>
          <cell r="N47">
            <v>1</v>
          </cell>
          <cell r="O47" t="str">
            <v>.17</v>
          </cell>
          <cell r="P47" t="str">
            <v>.19.34</v>
          </cell>
          <cell r="Q47">
            <v>0</v>
          </cell>
          <cell r="R47" t="str">
            <v>.36</v>
          </cell>
          <cell r="S47" t="str">
            <v/>
          </cell>
          <cell r="T47">
            <v>2</v>
          </cell>
          <cell r="U47" t="str">
            <v>.19.22</v>
          </cell>
          <cell r="V47" t="str">
            <v>.21.23</v>
          </cell>
          <cell r="W47">
            <v>1</v>
          </cell>
          <cell r="X47" t="str">
            <v>.24</v>
          </cell>
          <cell r="Y47" t="str">
            <v>.25</v>
          </cell>
          <cell r="Z47">
            <v>1</v>
          </cell>
          <cell r="AA47" t="str">
            <v>.27</v>
          </cell>
          <cell r="AB47" t="str">
            <v>.30</v>
          </cell>
          <cell r="AC47" t="str">
            <v>.31</v>
          </cell>
          <cell r="AD47" t="str">
            <v>.32</v>
          </cell>
          <cell r="AE47" t="str">
            <v>.33</v>
          </cell>
          <cell r="AF47" t="str">
            <v>.34</v>
          </cell>
          <cell r="AG47">
            <v>1</v>
          </cell>
          <cell r="AH47">
            <v>1</v>
          </cell>
          <cell r="AI47">
            <v>0</v>
          </cell>
          <cell r="AJ47">
            <v>54</v>
          </cell>
          <cell r="AK47">
            <v>70</v>
          </cell>
          <cell r="AL47">
            <v>89</v>
          </cell>
          <cell r="AM47">
            <v>1</v>
          </cell>
          <cell r="AN47">
            <v>3</v>
          </cell>
          <cell r="AO47">
            <v>1</v>
          </cell>
          <cell r="AP47">
            <v>1</v>
          </cell>
          <cell r="AQ47">
            <v>94</v>
          </cell>
          <cell r="AR47">
            <v>99</v>
          </cell>
          <cell r="AS47">
            <v>2</v>
          </cell>
          <cell r="AT47">
            <v>101</v>
          </cell>
          <cell r="AU47">
            <v>103</v>
          </cell>
          <cell r="AV47">
            <v>4</v>
          </cell>
          <cell r="AW47">
            <v>107</v>
          </cell>
          <cell r="AX47">
            <v>110</v>
          </cell>
          <cell r="AY47">
            <v>0</v>
          </cell>
          <cell r="AZ47">
            <v>1</v>
          </cell>
          <cell r="BA47">
            <v>1</v>
          </cell>
          <cell r="BB47">
            <v>0</v>
          </cell>
          <cell r="BC47">
            <v>116</v>
          </cell>
          <cell r="BD47">
            <v>118</v>
          </cell>
          <cell r="BE47">
            <v>1</v>
          </cell>
          <cell r="BF47">
            <v>1</v>
          </cell>
          <cell r="BG47">
            <v>1</v>
          </cell>
          <cell r="BH47">
            <v>1</v>
          </cell>
          <cell r="BI47">
            <v>122</v>
          </cell>
          <cell r="BJ47" t="str">
            <v>100</v>
          </cell>
          <cell r="BK47">
            <v>132</v>
          </cell>
          <cell r="BL47" t="str">
            <v>2023/12/1 12:10:52</v>
          </cell>
        </row>
        <row r="48">
          <cell r="A48">
            <v>9</v>
          </cell>
          <cell r="B48">
            <v>20180209</v>
          </cell>
          <cell r="C48">
            <v>0</v>
          </cell>
          <cell r="D48">
            <v>1</v>
          </cell>
          <cell r="E48" t="str">
            <v>.63</v>
          </cell>
          <cell r="F48">
            <v>0</v>
          </cell>
          <cell r="G48" t="str">
            <v/>
          </cell>
          <cell r="H48">
            <v>1</v>
          </cell>
          <cell r="I48" t="str">
            <v>.70</v>
          </cell>
          <cell r="J48" t="str">
            <v>.74</v>
          </cell>
          <cell r="K48">
            <v>1</v>
          </cell>
          <cell r="L48" t="str">
            <v>.66</v>
          </cell>
          <cell r="M48" t="str">
            <v>.69</v>
          </cell>
          <cell r="N48">
            <v>1</v>
          </cell>
          <cell r="O48" t="str">
            <v>.75</v>
          </cell>
          <cell r="P48" t="str">
            <v>.21.47</v>
          </cell>
          <cell r="Q48">
            <v>0</v>
          </cell>
          <cell r="R48" t="str">
            <v>.61</v>
          </cell>
          <cell r="S48" t="str">
            <v/>
          </cell>
          <cell r="T48">
            <v>2</v>
          </cell>
          <cell r="U48" t="str">
            <v>.48.54</v>
          </cell>
          <cell r="V48" t="str">
            <v>.52.55</v>
          </cell>
          <cell r="W48">
            <v>1</v>
          </cell>
          <cell r="X48" t="str">
            <v>.56</v>
          </cell>
          <cell r="Y48" t="str">
            <v>.59</v>
          </cell>
          <cell r="Z48">
            <v>1</v>
          </cell>
          <cell r="AA48" t="str">
            <v>.25</v>
          </cell>
          <cell r="AB48" t="str">
            <v>.30</v>
          </cell>
          <cell r="AC48" t="str">
            <v>.37</v>
          </cell>
          <cell r="AD48" t="str">
            <v>.38</v>
          </cell>
          <cell r="AE48" t="str">
            <v>.45</v>
          </cell>
          <cell r="AF48" t="str">
            <v>.46</v>
          </cell>
          <cell r="AG48">
            <v>1</v>
          </cell>
          <cell r="AH48">
            <v>1</v>
          </cell>
          <cell r="AI48">
            <v>0</v>
          </cell>
          <cell r="AJ48">
            <v>122</v>
          </cell>
          <cell r="AK48">
            <v>145</v>
          </cell>
          <cell r="AL48">
            <v>164</v>
          </cell>
          <cell r="AM48">
            <v>1</v>
          </cell>
          <cell r="AN48">
            <v>1</v>
          </cell>
          <cell r="AO48">
            <v>1</v>
          </cell>
          <cell r="AP48">
            <v>1</v>
          </cell>
          <cell r="AQ48">
            <v>180</v>
          </cell>
          <cell r="AR48">
            <v>221</v>
          </cell>
          <cell r="AS48">
            <v>2</v>
          </cell>
          <cell r="AT48">
            <v>227</v>
          </cell>
          <cell r="AU48">
            <v>229</v>
          </cell>
          <cell r="AV48">
            <v>4</v>
          </cell>
          <cell r="AW48">
            <v>236</v>
          </cell>
          <cell r="AX48">
            <v>239</v>
          </cell>
          <cell r="AY48">
            <v>2</v>
          </cell>
          <cell r="AZ48">
            <v>1</v>
          </cell>
          <cell r="BA48">
            <v>1</v>
          </cell>
          <cell r="BB48">
            <v>2</v>
          </cell>
          <cell r="BC48">
            <v>280</v>
          </cell>
          <cell r="BD48">
            <v>284</v>
          </cell>
          <cell r="BE48">
            <v>1</v>
          </cell>
          <cell r="BF48">
            <v>1</v>
          </cell>
          <cell r="BG48">
            <v>1</v>
          </cell>
          <cell r="BH48">
            <v>1</v>
          </cell>
          <cell r="BI48">
            <v>294</v>
          </cell>
          <cell r="BJ48" t="str">
            <v>100</v>
          </cell>
          <cell r="BK48">
            <v>305</v>
          </cell>
          <cell r="BL48" t="str">
            <v>2023/12/1 12:07:49</v>
          </cell>
        </row>
        <row r="49">
          <cell r="A49">
            <v>20180209</v>
          </cell>
          <cell r="B49">
            <v>20180209</v>
          </cell>
          <cell r="C49">
            <v>0</v>
          </cell>
          <cell r="D49">
            <v>1</v>
          </cell>
          <cell r="E49" t="str">
            <v>.62</v>
          </cell>
          <cell r="F49">
            <v>0</v>
          </cell>
          <cell r="G49" t="str">
            <v/>
          </cell>
          <cell r="H49">
            <v>1</v>
          </cell>
          <cell r="I49" t="str">
            <v>.65</v>
          </cell>
          <cell r="J49" t="str">
            <v>.66</v>
          </cell>
          <cell r="K49">
            <v>1</v>
          </cell>
          <cell r="L49" t="str">
            <v>.63</v>
          </cell>
          <cell r="M49" t="str">
            <v>.64</v>
          </cell>
          <cell r="N49">
            <v>1</v>
          </cell>
          <cell r="O49" t="str">
            <v>.67</v>
          </cell>
          <cell r="P49" t="str">
            <v>.68.76</v>
          </cell>
          <cell r="Q49">
            <v>0</v>
          </cell>
          <cell r="R49" t="str">
            <v>.83</v>
          </cell>
          <cell r="S49" t="str">
            <v/>
          </cell>
          <cell r="T49">
            <v>1</v>
          </cell>
          <cell r="U49" t="str">
            <v>.81</v>
          </cell>
          <cell r="V49" t="str">
            <v>.82</v>
          </cell>
          <cell r="W49">
            <v>1</v>
          </cell>
          <cell r="X49" t="str">
            <v>.79</v>
          </cell>
          <cell r="Y49" t="str">
            <v>.80</v>
          </cell>
          <cell r="Z49">
            <v>1</v>
          </cell>
          <cell r="AA49" t="str">
            <v>.69</v>
          </cell>
          <cell r="AB49" t="str">
            <v>.71</v>
          </cell>
          <cell r="AC49" t="str">
            <v>.73</v>
          </cell>
          <cell r="AD49" t="str">
            <v>.74</v>
          </cell>
          <cell r="AE49" t="str">
            <v>.75</v>
          </cell>
          <cell r="AF49" t="str">
            <v>.76</v>
          </cell>
          <cell r="AG49">
            <v>1</v>
          </cell>
          <cell r="AH49">
            <v>1</v>
          </cell>
          <cell r="AI49">
            <v>0</v>
          </cell>
          <cell r="AJ49">
            <v>182</v>
          </cell>
          <cell r="AK49">
            <v>200</v>
          </cell>
          <cell r="AL49">
            <v>219</v>
          </cell>
          <cell r="AM49">
            <v>1</v>
          </cell>
          <cell r="AN49">
            <v>1</v>
          </cell>
          <cell r="AO49">
            <v>1</v>
          </cell>
          <cell r="AP49">
            <v>1</v>
          </cell>
          <cell r="AQ49">
            <v>224</v>
          </cell>
          <cell r="AR49">
            <v>257</v>
          </cell>
          <cell r="AS49">
            <v>1</v>
          </cell>
          <cell r="AT49">
            <v>259</v>
          </cell>
          <cell r="AU49">
            <v>262</v>
          </cell>
          <cell r="AV49">
            <v>4</v>
          </cell>
          <cell r="AW49">
            <v>273</v>
          </cell>
          <cell r="AX49">
            <v>281</v>
          </cell>
          <cell r="AY49">
            <v>0</v>
          </cell>
          <cell r="AZ49">
            <v>1</v>
          </cell>
          <cell r="BA49">
            <v>1</v>
          </cell>
          <cell r="BB49">
            <v>0</v>
          </cell>
          <cell r="BC49">
            <v>287</v>
          </cell>
          <cell r="BD49">
            <v>290</v>
          </cell>
          <cell r="BE49">
            <v>1</v>
          </cell>
          <cell r="BF49">
            <v>1</v>
          </cell>
          <cell r="BG49">
            <v>1</v>
          </cell>
          <cell r="BH49">
            <v>1</v>
          </cell>
          <cell r="BI49">
            <v>294</v>
          </cell>
          <cell r="BJ49" t="str">
            <v>80</v>
          </cell>
          <cell r="BK49">
            <v>304</v>
          </cell>
          <cell r="BL49" t="str">
            <v>2023/12/1 12:10:30</v>
          </cell>
        </row>
        <row r="50">
          <cell r="A50">
            <v>34</v>
          </cell>
          <cell r="B50">
            <v>20180234</v>
          </cell>
          <cell r="C50">
            <v>0</v>
          </cell>
          <cell r="D50">
            <v>1</v>
          </cell>
          <cell r="E50" t="str">
            <v>.66</v>
          </cell>
          <cell r="F50">
            <v>0</v>
          </cell>
          <cell r="G50" t="str">
            <v/>
          </cell>
          <cell r="H50">
            <v>1</v>
          </cell>
          <cell r="I50" t="str">
            <v>.79</v>
          </cell>
          <cell r="J50" t="str">
            <v>.83</v>
          </cell>
          <cell r="K50">
            <v>1</v>
          </cell>
          <cell r="L50" t="str">
            <v>.70</v>
          </cell>
          <cell r="M50" t="str">
            <v>.72</v>
          </cell>
          <cell r="N50">
            <v>1</v>
          </cell>
          <cell r="O50" t="str">
            <v>.85</v>
          </cell>
          <cell r="P50" t="str">
            <v>.14.53</v>
          </cell>
          <cell r="Q50">
            <v>0</v>
          </cell>
          <cell r="R50" t="str">
            <v>.64</v>
          </cell>
          <cell r="S50" t="str">
            <v/>
          </cell>
          <cell r="T50">
            <v>1</v>
          </cell>
          <cell r="U50" t="str">
            <v>.19</v>
          </cell>
          <cell r="V50" t="str">
            <v>.23</v>
          </cell>
          <cell r="W50">
            <v>1</v>
          </cell>
          <cell r="X50" t="str">
            <v>.57</v>
          </cell>
          <cell r="Y50" t="str">
            <v>.61</v>
          </cell>
          <cell r="Z50">
            <v>1</v>
          </cell>
          <cell r="AA50" t="str">
            <v>.27</v>
          </cell>
          <cell r="AB50" t="str">
            <v>.39</v>
          </cell>
          <cell r="AC50" t="str">
            <v>.44</v>
          </cell>
          <cell r="AD50" t="str">
            <v>.46</v>
          </cell>
          <cell r="AE50" t="str">
            <v>.51</v>
          </cell>
          <cell r="AF50" t="str">
            <v>.53</v>
          </cell>
          <cell r="AG50">
            <v>1</v>
          </cell>
          <cell r="AH50">
            <v>1</v>
          </cell>
          <cell r="AI50">
            <v>0</v>
          </cell>
          <cell r="AJ50">
            <v>106</v>
          </cell>
          <cell r="AK50">
            <v>125</v>
          </cell>
          <cell r="AL50">
            <v>144</v>
          </cell>
          <cell r="AM50">
            <v>3</v>
          </cell>
          <cell r="AN50">
            <v>1</v>
          </cell>
          <cell r="AO50">
            <v>1</v>
          </cell>
          <cell r="AP50">
            <v>1</v>
          </cell>
          <cell r="AQ50">
            <v>152</v>
          </cell>
          <cell r="AR50">
            <v>158</v>
          </cell>
          <cell r="AS50">
            <v>2</v>
          </cell>
          <cell r="AT50">
            <v>163</v>
          </cell>
          <cell r="AU50">
            <v>165</v>
          </cell>
          <cell r="AV50">
            <v>4</v>
          </cell>
          <cell r="AW50">
            <v>171</v>
          </cell>
          <cell r="AX50">
            <v>174</v>
          </cell>
          <cell r="AY50">
            <v>0</v>
          </cell>
          <cell r="AZ50">
            <v>1</v>
          </cell>
          <cell r="BA50">
            <v>1</v>
          </cell>
          <cell r="BB50">
            <v>2</v>
          </cell>
          <cell r="BC50">
            <v>201</v>
          </cell>
          <cell r="BD50">
            <v>204</v>
          </cell>
          <cell r="BE50">
            <v>1</v>
          </cell>
          <cell r="BF50">
            <v>1</v>
          </cell>
          <cell r="BG50">
            <v>1</v>
          </cell>
          <cell r="BH50">
            <v>1</v>
          </cell>
          <cell r="BI50">
            <v>221</v>
          </cell>
          <cell r="BJ50" t="str">
            <v>100</v>
          </cell>
          <cell r="BK50">
            <v>231</v>
          </cell>
          <cell r="BL50" t="str">
            <v>2023/12/1 12:06:30</v>
          </cell>
        </row>
        <row r="51">
          <cell r="A51">
            <v>35</v>
          </cell>
          <cell r="B51">
            <v>20180235</v>
          </cell>
          <cell r="C51">
            <v>0</v>
          </cell>
          <cell r="D51">
            <v>1</v>
          </cell>
          <cell r="E51" t="str">
            <v>.120</v>
          </cell>
          <cell r="F51">
            <v>1</v>
          </cell>
          <cell r="G51" t="str">
            <v>.147</v>
          </cell>
          <cell r="H51">
            <v>1</v>
          </cell>
          <cell r="I51" t="str">
            <v>.155</v>
          </cell>
          <cell r="J51" t="str">
            <v>.159</v>
          </cell>
          <cell r="K51">
            <v>1</v>
          </cell>
          <cell r="L51" t="str">
            <v>.124</v>
          </cell>
          <cell r="M51" t="str">
            <v>.128</v>
          </cell>
          <cell r="N51">
            <v>1</v>
          </cell>
          <cell r="O51" t="str">
            <v>.169</v>
          </cell>
          <cell r="P51" t="str">
            <v>.33.115</v>
          </cell>
          <cell r="Q51">
            <v>0</v>
          </cell>
          <cell r="R51" t="str">
            <v>.118</v>
          </cell>
          <cell r="S51" t="str">
            <v/>
          </cell>
          <cell r="T51">
            <v>1</v>
          </cell>
          <cell r="U51" t="str">
            <v>.55</v>
          </cell>
          <cell r="V51" t="str">
            <v>.61</v>
          </cell>
          <cell r="W51">
            <v>1</v>
          </cell>
          <cell r="X51" t="str">
            <v>.39</v>
          </cell>
          <cell r="Y51" t="str">
            <v>.45</v>
          </cell>
          <cell r="Z51">
            <v>1</v>
          </cell>
          <cell r="AA51" t="str">
            <v>.68</v>
          </cell>
          <cell r="AB51" t="str">
            <v>.84</v>
          </cell>
          <cell r="AC51" t="str">
            <v>.92</v>
          </cell>
          <cell r="AD51" t="str">
            <v>.94</v>
          </cell>
          <cell r="AE51" t="str">
            <v>.107</v>
          </cell>
          <cell r="AF51" t="str">
            <v>.115</v>
          </cell>
          <cell r="AG51">
            <v>1</v>
          </cell>
          <cell r="AH51">
            <v>1</v>
          </cell>
          <cell r="AI51">
            <v>0</v>
          </cell>
          <cell r="AJ51">
            <v>216</v>
          </cell>
          <cell r="AK51">
            <v>255</v>
          </cell>
          <cell r="AL51">
            <v>274</v>
          </cell>
          <cell r="AM51">
            <v>1</v>
          </cell>
          <cell r="AN51">
            <v>1</v>
          </cell>
          <cell r="AO51">
            <v>1</v>
          </cell>
          <cell r="AP51">
            <v>1</v>
          </cell>
          <cell r="AQ51">
            <v>285</v>
          </cell>
          <cell r="AR51">
            <v>294</v>
          </cell>
          <cell r="AS51">
            <v>2</v>
          </cell>
          <cell r="AT51">
            <v>317</v>
          </cell>
          <cell r="AU51">
            <v>325</v>
          </cell>
          <cell r="AV51">
            <v>4</v>
          </cell>
          <cell r="AW51">
            <v>335</v>
          </cell>
          <cell r="AX51">
            <v>340</v>
          </cell>
          <cell r="AY51">
            <v>0</v>
          </cell>
          <cell r="AZ51">
            <v>1</v>
          </cell>
          <cell r="BA51">
            <v>1</v>
          </cell>
          <cell r="BB51">
            <v>0</v>
          </cell>
          <cell r="BC51">
            <v>366</v>
          </cell>
          <cell r="BD51">
            <v>372</v>
          </cell>
          <cell r="BE51">
            <v>1</v>
          </cell>
          <cell r="BF51">
            <v>1</v>
          </cell>
          <cell r="BG51">
            <v>1</v>
          </cell>
          <cell r="BH51">
            <v>1</v>
          </cell>
          <cell r="BI51">
            <v>474</v>
          </cell>
          <cell r="BJ51" t="str">
            <v>100</v>
          </cell>
          <cell r="BK51">
            <v>485</v>
          </cell>
          <cell r="BL51" t="str">
            <v>2023/12/1 12:10:47</v>
          </cell>
        </row>
        <row r="52">
          <cell r="A52">
            <v>20180901</v>
          </cell>
          <cell r="B52">
            <v>20180901</v>
          </cell>
          <cell r="C52">
            <v>0</v>
          </cell>
          <cell r="D52">
            <v>1</v>
          </cell>
          <cell r="E52" t="str">
            <v>.10</v>
          </cell>
          <cell r="F52">
            <v>0</v>
          </cell>
          <cell r="G52" t="str">
            <v/>
          </cell>
          <cell r="H52">
            <v>1</v>
          </cell>
          <cell r="I52" t="str">
            <v>.14</v>
          </cell>
          <cell r="J52" t="str">
            <v>.15</v>
          </cell>
          <cell r="K52">
            <v>1</v>
          </cell>
          <cell r="L52" t="str">
            <v>.12</v>
          </cell>
          <cell r="M52" t="str">
            <v>.13</v>
          </cell>
          <cell r="N52">
            <v>1</v>
          </cell>
          <cell r="O52" t="str">
            <v>.16</v>
          </cell>
          <cell r="P52" t="str">
            <v>.17.26</v>
          </cell>
          <cell r="Q52">
            <v>0</v>
          </cell>
          <cell r="R52" t="str">
            <v>.34</v>
          </cell>
          <cell r="S52" t="str">
            <v/>
          </cell>
          <cell r="T52">
            <v>2</v>
          </cell>
          <cell r="U52" t="str">
            <v>.28.30</v>
          </cell>
          <cell r="V52" t="str">
            <v>.29.31</v>
          </cell>
          <cell r="W52">
            <v>1</v>
          </cell>
          <cell r="X52" t="str">
            <v>.32</v>
          </cell>
          <cell r="Y52" t="str">
            <v>.33</v>
          </cell>
          <cell r="Z52">
            <v>1</v>
          </cell>
          <cell r="AA52" t="str">
            <v>.18</v>
          </cell>
          <cell r="AB52" t="str">
            <v>.22</v>
          </cell>
          <cell r="AC52" t="str">
            <v>.23</v>
          </cell>
          <cell r="AD52" t="str">
            <v>.24</v>
          </cell>
          <cell r="AE52" t="str">
            <v>.24</v>
          </cell>
          <cell r="AF52" t="str">
            <v>.26</v>
          </cell>
          <cell r="AG52">
            <v>1</v>
          </cell>
          <cell r="AH52">
            <v>1</v>
          </cell>
          <cell r="AI52">
            <v>0</v>
          </cell>
          <cell r="AJ52">
            <v>53</v>
          </cell>
          <cell r="AK52">
            <v>74</v>
          </cell>
          <cell r="AL52">
            <v>93</v>
          </cell>
          <cell r="AM52">
            <v>1</v>
          </cell>
          <cell r="AN52">
            <v>3</v>
          </cell>
          <cell r="AO52">
            <v>1</v>
          </cell>
          <cell r="AP52">
            <v>1</v>
          </cell>
          <cell r="AQ52">
            <v>97</v>
          </cell>
          <cell r="AR52">
            <v>103</v>
          </cell>
          <cell r="AS52">
            <v>2</v>
          </cell>
          <cell r="AT52">
            <v>104</v>
          </cell>
          <cell r="AU52">
            <v>107</v>
          </cell>
          <cell r="AV52">
            <v>4</v>
          </cell>
          <cell r="AW52">
            <v>111</v>
          </cell>
          <cell r="AX52">
            <v>114</v>
          </cell>
          <cell r="AY52">
            <v>2</v>
          </cell>
          <cell r="AZ52">
            <v>3</v>
          </cell>
          <cell r="BA52">
            <v>1</v>
          </cell>
          <cell r="BB52">
            <v>0</v>
          </cell>
          <cell r="BC52">
            <v>128</v>
          </cell>
          <cell r="BD52">
            <v>131</v>
          </cell>
          <cell r="BE52">
            <v>1</v>
          </cell>
          <cell r="BF52">
            <v>1</v>
          </cell>
          <cell r="BG52">
            <v>1</v>
          </cell>
          <cell r="BH52">
            <v>1</v>
          </cell>
          <cell r="BI52">
            <v>140</v>
          </cell>
          <cell r="BJ52" t="str">
            <v>100</v>
          </cell>
          <cell r="BK52">
            <v>149</v>
          </cell>
          <cell r="BL52" t="str">
            <v>2023/12/1 12:11:14</v>
          </cell>
        </row>
        <row r="53">
          <cell r="A53">
            <v>20</v>
          </cell>
          <cell r="B53" t="str">
            <v> </v>
          </cell>
          <cell r="C53">
            <v>0</v>
          </cell>
          <cell r="D53">
            <v>1</v>
          </cell>
          <cell r="E53" t="str">
            <v>.11</v>
          </cell>
          <cell r="F53">
            <v>0</v>
          </cell>
          <cell r="G53" t="str">
            <v/>
          </cell>
          <cell r="H53">
            <v>1</v>
          </cell>
          <cell r="I53" t="str">
            <v>.16</v>
          </cell>
          <cell r="J53" t="str">
            <v>.17</v>
          </cell>
          <cell r="K53">
            <v>1</v>
          </cell>
          <cell r="L53" t="str">
            <v>.13</v>
          </cell>
          <cell r="M53" t="str">
            <v>.15</v>
          </cell>
          <cell r="N53">
            <v>1</v>
          </cell>
          <cell r="O53" t="str">
            <v>.18</v>
          </cell>
          <cell r="P53" t="str">
            <v>.18.30</v>
          </cell>
          <cell r="Q53">
            <v>0</v>
          </cell>
          <cell r="R53" t="str">
            <v>.30</v>
          </cell>
          <cell r="S53" t="str">
            <v/>
          </cell>
          <cell r="T53">
            <v>1</v>
          </cell>
          <cell r="U53" t="str">
            <v>.20</v>
          </cell>
          <cell r="V53" t="str">
            <v>.21</v>
          </cell>
          <cell r="W53">
            <v>1</v>
          </cell>
          <cell r="X53" t="str">
            <v>.22</v>
          </cell>
          <cell r="Y53" t="str">
            <v>.23</v>
          </cell>
          <cell r="Z53">
            <v>1</v>
          </cell>
          <cell r="AA53" t="str">
            <v>.24</v>
          </cell>
          <cell r="AB53" t="str">
            <v>.28</v>
          </cell>
          <cell r="AC53" t="str">
            <v>.29</v>
          </cell>
          <cell r="AD53" t="str">
            <v>.27</v>
          </cell>
          <cell r="AE53" t="str">
            <v>.27</v>
          </cell>
          <cell r="AF53" t="str">
            <v>.29</v>
          </cell>
          <cell r="AG53">
            <v>1</v>
          </cell>
          <cell r="AH53">
            <v>1</v>
          </cell>
          <cell r="AI53">
            <v>0</v>
          </cell>
          <cell r="AJ53">
            <v>47</v>
          </cell>
          <cell r="AK53">
            <v>55</v>
          </cell>
          <cell r="AL53">
            <v>74</v>
          </cell>
          <cell r="AM53">
            <v>1</v>
          </cell>
          <cell r="AN53">
            <v>1</v>
          </cell>
          <cell r="AO53">
            <v>1</v>
          </cell>
          <cell r="AP53">
            <v>1</v>
          </cell>
          <cell r="AQ53">
            <v>78</v>
          </cell>
          <cell r="AR53">
            <v>83</v>
          </cell>
          <cell r="AS53">
            <v>2</v>
          </cell>
          <cell r="AT53">
            <v>85</v>
          </cell>
          <cell r="AU53">
            <v>87</v>
          </cell>
          <cell r="AV53">
            <v>4</v>
          </cell>
          <cell r="AW53">
            <v>91</v>
          </cell>
          <cell r="AX53">
            <v>92</v>
          </cell>
          <cell r="AY53">
            <v>0</v>
          </cell>
          <cell r="AZ53">
            <v>1</v>
          </cell>
          <cell r="BA53">
            <v>1</v>
          </cell>
          <cell r="BB53">
            <v>0</v>
          </cell>
          <cell r="BC53">
            <v>96</v>
          </cell>
          <cell r="BD53">
            <v>98</v>
          </cell>
          <cell r="BE53">
            <v>1</v>
          </cell>
          <cell r="BF53">
            <v>1</v>
          </cell>
          <cell r="BG53">
            <v>1</v>
          </cell>
          <cell r="BH53">
            <v>1</v>
          </cell>
          <cell r="BI53">
            <v>101</v>
          </cell>
          <cell r="BJ53" t="str">
            <v>100</v>
          </cell>
          <cell r="BK53">
            <v>110</v>
          </cell>
          <cell r="BL53" t="str">
            <v>2023/12/1 12:11:35</v>
          </cell>
        </row>
        <row r="54">
          <cell r="A54" t="str">
            <v>AAAA</v>
          </cell>
          <cell r="B54" t="str">
            <v>AAAA</v>
          </cell>
          <cell r="C54">
            <v>0</v>
          </cell>
          <cell r="D54">
            <v>1</v>
          </cell>
          <cell r="E54" t="str">
            <v>.22</v>
          </cell>
          <cell r="F54">
            <v>0</v>
          </cell>
          <cell r="G54" t="str">
            <v/>
          </cell>
          <cell r="H54">
            <v>1</v>
          </cell>
          <cell r="I54" t="str">
            <v>.38</v>
          </cell>
          <cell r="J54" t="str">
            <v>.49</v>
          </cell>
          <cell r="K54">
            <v>2</v>
          </cell>
          <cell r="L54" t="str">
            <v>.50.56</v>
          </cell>
          <cell r="M54" t="str">
            <v>.53.58</v>
          </cell>
          <cell r="N54">
            <v>1</v>
          </cell>
          <cell r="O54" t="str">
            <v>.59</v>
          </cell>
          <cell r="P54" t="str">
            <v>.61.95</v>
          </cell>
          <cell r="Q54">
            <v>0</v>
          </cell>
          <cell r="R54" t="str">
            <v>.108</v>
          </cell>
          <cell r="S54" t="str">
            <v/>
          </cell>
          <cell r="T54">
            <v>1</v>
          </cell>
          <cell r="U54" t="str">
            <v>.97</v>
          </cell>
          <cell r="V54" t="str">
            <v>.101</v>
          </cell>
          <cell r="W54">
            <v>1</v>
          </cell>
          <cell r="X54" t="str">
            <v>.105</v>
          </cell>
          <cell r="Y54" t="str">
            <v>.107</v>
          </cell>
          <cell r="Z54">
            <v>1</v>
          </cell>
          <cell r="AA54" t="str">
            <v>.62</v>
          </cell>
          <cell r="AB54" t="str">
            <v>.72</v>
          </cell>
          <cell r="AC54" t="str">
            <v>.81</v>
          </cell>
          <cell r="AD54" t="str">
            <v>.82</v>
          </cell>
          <cell r="AE54" t="str">
            <v>.94</v>
          </cell>
          <cell r="AF54" t="str">
            <v>.95</v>
          </cell>
          <cell r="AG54">
            <v>1</v>
          </cell>
          <cell r="AH54">
            <v>1</v>
          </cell>
          <cell r="AI54">
            <v>0</v>
          </cell>
          <cell r="AJ54">
            <v>134</v>
          </cell>
          <cell r="AK54">
            <v>156</v>
          </cell>
          <cell r="AL54">
            <v>175</v>
          </cell>
          <cell r="AM54">
            <v>1</v>
          </cell>
          <cell r="AN54">
            <v>1</v>
          </cell>
          <cell r="AO54">
            <v>1</v>
          </cell>
          <cell r="AP54">
            <v>1</v>
          </cell>
          <cell r="AQ54">
            <v>182</v>
          </cell>
          <cell r="AR54">
            <v>189</v>
          </cell>
          <cell r="AS54">
            <v>2</v>
          </cell>
          <cell r="AT54">
            <v>194</v>
          </cell>
          <cell r="AU54">
            <v>198</v>
          </cell>
          <cell r="AV54">
            <v>4</v>
          </cell>
          <cell r="AW54">
            <v>205</v>
          </cell>
          <cell r="AX54">
            <v>207</v>
          </cell>
          <cell r="AY54">
            <v>0</v>
          </cell>
          <cell r="AZ54">
            <v>1</v>
          </cell>
          <cell r="BA54">
            <v>1</v>
          </cell>
          <cell r="BB54">
            <v>0</v>
          </cell>
          <cell r="BC54">
            <v>218</v>
          </cell>
          <cell r="BD54">
            <v>220</v>
          </cell>
          <cell r="BE54">
            <v>1</v>
          </cell>
          <cell r="BF54">
            <v>1</v>
          </cell>
          <cell r="BG54">
            <v>1</v>
          </cell>
          <cell r="BH54">
            <v>1</v>
          </cell>
          <cell r="BI54">
            <v>226</v>
          </cell>
          <cell r="BJ54" t="str">
            <v>100</v>
          </cell>
          <cell r="BK54">
            <v>235</v>
          </cell>
          <cell r="BL54" t="str">
            <v>2023/12/1 12:06:16</v>
          </cell>
        </row>
        <row r="55">
          <cell r="A55" t="str">
            <v>AAAA</v>
          </cell>
          <cell r="B55" t="str">
            <v>AAAA</v>
          </cell>
          <cell r="C55">
            <v>0</v>
          </cell>
          <cell r="D55">
            <v>1</v>
          </cell>
          <cell r="E55" t="str">
            <v>.14</v>
          </cell>
          <cell r="F55">
            <v>0</v>
          </cell>
          <cell r="G55" t="str">
            <v/>
          </cell>
          <cell r="H55">
            <v>1</v>
          </cell>
          <cell r="I55" t="str">
            <v>.17</v>
          </cell>
          <cell r="J55" t="str">
            <v>.18</v>
          </cell>
          <cell r="K55">
            <v>1</v>
          </cell>
          <cell r="L55" t="str">
            <v>.15</v>
          </cell>
          <cell r="M55" t="str">
            <v>.16</v>
          </cell>
          <cell r="N55">
            <v>1</v>
          </cell>
          <cell r="O55" t="str">
            <v>.19</v>
          </cell>
          <cell r="P55" t="str">
            <v>.19.26</v>
          </cell>
          <cell r="Q55">
            <v>0</v>
          </cell>
          <cell r="R55" t="str">
            <v>.33</v>
          </cell>
          <cell r="S55" t="str">
            <v/>
          </cell>
          <cell r="T55">
            <v>2</v>
          </cell>
          <cell r="U55" t="str">
            <v>.28.30</v>
          </cell>
          <cell r="V55" t="str">
            <v>.29.31</v>
          </cell>
          <cell r="W55">
            <v>1</v>
          </cell>
          <cell r="X55" t="str">
            <v>.32</v>
          </cell>
          <cell r="Y55" t="str">
            <v>.33</v>
          </cell>
          <cell r="Z55">
            <v>1</v>
          </cell>
          <cell r="AA55" t="str">
            <v>.21</v>
          </cell>
          <cell r="AB55" t="str">
            <v>.23</v>
          </cell>
          <cell r="AC55" t="str">
            <v>.24</v>
          </cell>
          <cell r="AD55" t="str">
            <v>.25</v>
          </cell>
          <cell r="AE55" t="str">
            <v>.25</v>
          </cell>
          <cell r="AF55" t="str">
            <v>.26</v>
          </cell>
          <cell r="AG55">
            <v>1</v>
          </cell>
          <cell r="AH55">
            <v>1</v>
          </cell>
          <cell r="AI55">
            <v>0</v>
          </cell>
          <cell r="AJ55">
            <v>49</v>
          </cell>
          <cell r="AK55">
            <v>61</v>
          </cell>
          <cell r="AL55">
            <v>82</v>
          </cell>
          <cell r="AM55">
            <v>1</v>
          </cell>
          <cell r="AN55">
            <v>1</v>
          </cell>
          <cell r="AO55">
            <v>1</v>
          </cell>
          <cell r="AP55">
            <v>1</v>
          </cell>
          <cell r="AQ55">
            <v>87</v>
          </cell>
          <cell r="AR55">
            <v>93</v>
          </cell>
          <cell r="AS55">
            <v>2</v>
          </cell>
          <cell r="AT55">
            <v>96</v>
          </cell>
          <cell r="AU55">
            <v>99</v>
          </cell>
          <cell r="AV55">
            <v>4</v>
          </cell>
          <cell r="AW55">
            <v>116</v>
          </cell>
          <cell r="AX55">
            <v>118</v>
          </cell>
          <cell r="AY55">
            <v>0</v>
          </cell>
          <cell r="AZ55">
            <v>1</v>
          </cell>
          <cell r="BA55">
            <v>1</v>
          </cell>
          <cell r="BB55">
            <v>0</v>
          </cell>
          <cell r="BC55">
            <v>130</v>
          </cell>
          <cell r="BD55">
            <v>133</v>
          </cell>
          <cell r="BE55">
            <v>1</v>
          </cell>
          <cell r="BF55">
            <v>1</v>
          </cell>
          <cell r="BG55">
            <v>1</v>
          </cell>
          <cell r="BH55">
            <v>1</v>
          </cell>
          <cell r="BI55">
            <v>136</v>
          </cell>
          <cell r="BJ55" t="str">
            <v>100</v>
          </cell>
          <cell r="BK55">
            <v>146</v>
          </cell>
          <cell r="BL55" t="str">
            <v>2023/12/1 12:09:34</v>
          </cell>
        </row>
        <row r="56">
          <cell r="A56" t="str">
            <v>AAAA</v>
          </cell>
          <cell r="B56" t="str">
            <v>AAAA</v>
          </cell>
          <cell r="C56">
            <v>0</v>
          </cell>
          <cell r="D56">
            <v>1</v>
          </cell>
          <cell r="E56" t="str">
            <v>.37</v>
          </cell>
          <cell r="F56">
            <v>0</v>
          </cell>
          <cell r="G56" t="str">
            <v/>
          </cell>
          <cell r="H56">
            <v>1</v>
          </cell>
          <cell r="I56" t="str">
            <v>.40</v>
          </cell>
          <cell r="J56" t="str">
            <v>.43</v>
          </cell>
          <cell r="K56">
            <v>1</v>
          </cell>
          <cell r="L56" t="str">
            <v>.48</v>
          </cell>
          <cell r="M56" t="str">
            <v>.49</v>
          </cell>
          <cell r="N56">
            <v>1</v>
          </cell>
          <cell r="O56" t="str">
            <v>.50</v>
          </cell>
          <cell r="P56" t="str">
            <v>.12.35</v>
          </cell>
          <cell r="Q56">
            <v>0</v>
          </cell>
          <cell r="R56" t="str">
            <v>.36</v>
          </cell>
          <cell r="S56" t="str">
            <v/>
          </cell>
          <cell r="T56">
            <v>2</v>
          </cell>
          <cell r="U56" t="str">
            <v>.15.19</v>
          </cell>
          <cell r="V56" t="str">
            <v>.16.20</v>
          </cell>
          <cell r="W56">
            <v>1</v>
          </cell>
          <cell r="X56" t="str">
            <v>.17</v>
          </cell>
          <cell r="Y56" t="str">
            <v>.18</v>
          </cell>
          <cell r="Z56">
            <v>1</v>
          </cell>
          <cell r="AA56" t="str">
            <v>.22</v>
          </cell>
          <cell r="AB56" t="str">
            <v>.26</v>
          </cell>
          <cell r="AC56" t="str">
            <v>.31</v>
          </cell>
          <cell r="AD56" t="str">
            <v>.32</v>
          </cell>
          <cell r="AE56" t="str">
            <v>.33</v>
          </cell>
          <cell r="AF56" t="str">
            <v>.34</v>
          </cell>
          <cell r="AG56">
            <v>1</v>
          </cell>
          <cell r="AH56">
            <v>1</v>
          </cell>
          <cell r="AI56">
            <v>0</v>
          </cell>
          <cell r="AJ56">
            <v>72</v>
          </cell>
          <cell r="AK56">
            <v>86</v>
          </cell>
          <cell r="AL56">
            <v>105</v>
          </cell>
          <cell r="AM56">
            <v>0</v>
          </cell>
          <cell r="AN56">
            <v>0</v>
          </cell>
          <cell r="AO56">
            <v>1</v>
          </cell>
          <cell r="AP56">
            <v>0</v>
          </cell>
          <cell r="AQ56">
            <v>109</v>
          </cell>
          <cell r="AR56">
            <v>114</v>
          </cell>
          <cell r="AS56">
            <v>3</v>
          </cell>
          <cell r="AT56">
            <v>116</v>
          </cell>
          <cell r="AU56">
            <v>118</v>
          </cell>
          <cell r="AV56">
            <v>2</v>
          </cell>
          <cell r="AW56">
            <v>120</v>
          </cell>
          <cell r="AX56">
            <v>122</v>
          </cell>
          <cell r="AY56">
            <v>3</v>
          </cell>
          <cell r="AZ56">
            <v>1</v>
          </cell>
          <cell r="BA56">
            <v>1</v>
          </cell>
          <cell r="BB56">
            <v>4</v>
          </cell>
          <cell r="BC56">
            <v>128</v>
          </cell>
          <cell r="BD56">
            <v>130</v>
          </cell>
          <cell r="BE56">
            <v>5</v>
          </cell>
          <cell r="BF56">
            <v>3</v>
          </cell>
          <cell r="BG56">
            <v>5</v>
          </cell>
          <cell r="BH56">
            <v>3</v>
          </cell>
          <cell r="BI56">
            <v>136</v>
          </cell>
          <cell r="BJ56" t="str">
            <v>20</v>
          </cell>
          <cell r="BK56">
            <v>146</v>
          </cell>
          <cell r="BL56" t="str">
            <v>2023/12/1 12:11:13</v>
          </cell>
        </row>
        <row r="57">
          <cell r="A57" t="str">
            <v>AAAA</v>
          </cell>
          <cell r="B57" t="str">
            <v>AAAA</v>
          </cell>
          <cell r="C57">
            <v>0</v>
          </cell>
          <cell r="D57">
            <v>1</v>
          </cell>
          <cell r="E57" t="str">
            <v>.11</v>
          </cell>
          <cell r="F57">
            <v>0</v>
          </cell>
          <cell r="G57" t="str">
            <v/>
          </cell>
          <cell r="H57">
            <v>1</v>
          </cell>
          <cell r="I57" t="str">
            <v>.15</v>
          </cell>
          <cell r="J57" t="str">
            <v>.16</v>
          </cell>
          <cell r="K57">
            <v>1</v>
          </cell>
          <cell r="L57" t="str">
            <v>.13</v>
          </cell>
          <cell r="M57" t="str">
            <v>.14</v>
          </cell>
          <cell r="N57">
            <v>1</v>
          </cell>
          <cell r="O57" t="str">
            <v>.17</v>
          </cell>
          <cell r="P57" t="str">
            <v>.18.20.30</v>
          </cell>
          <cell r="Q57">
            <v>0</v>
          </cell>
          <cell r="R57" t="str">
            <v>.19.31</v>
          </cell>
          <cell r="S57" t="str">
            <v/>
          </cell>
          <cell r="T57">
            <v>1</v>
          </cell>
          <cell r="U57" t="str">
            <v>.22</v>
          </cell>
          <cell r="V57" t="str">
            <v>.23</v>
          </cell>
          <cell r="W57">
            <v>1</v>
          </cell>
          <cell r="X57" t="str">
            <v>.21</v>
          </cell>
          <cell r="Y57" t="str">
            <v>.22</v>
          </cell>
          <cell r="Z57">
            <v>1</v>
          </cell>
          <cell r="AA57" t="str">
            <v>.24</v>
          </cell>
          <cell r="AB57" t="str">
            <v>.27</v>
          </cell>
          <cell r="AC57" t="str">
            <v>.28</v>
          </cell>
          <cell r="AD57" t="str">
            <v>.28</v>
          </cell>
          <cell r="AE57" t="str">
            <v>.29</v>
          </cell>
          <cell r="AF57" t="str">
            <v>.30</v>
          </cell>
          <cell r="AG57">
            <v>1</v>
          </cell>
          <cell r="AH57">
            <v>1</v>
          </cell>
          <cell r="AI57">
            <v>0</v>
          </cell>
          <cell r="AJ57">
            <v>49</v>
          </cell>
          <cell r="AK57">
            <v>61</v>
          </cell>
          <cell r="AL57">
            <v>80</v>
          </cell>
          <cell r="AM57">
            <v>1</v>
          </cell>
          <cell r="AN57">
            <v>1</v>
          </cell>
          <cell r="AO57">
            <v>5</v>
          </cell>
          <cell r="AP57">
            <v>1</v>
          </cell>
          <cell r="AQ57">
            <v>85</v>
          </cell>
          <cell r="AR57">
            <v>93</v>
          </cell>
          <cell r="AS57">
            <v>2</v>
          </cell>
          <cell r="AT57">
            <v>95</v>
          </cell>
          <cell r="AU57">
            <v>100</v>
          </cell>
          <cell r="AV57">
            <v>4</v>
          </cell>
          <cell r="AW57">
            <v>113</v>
          </cell>
          <cell r="AX57">
            <v>123</v>
          </cell>
          <cell r="AY57">
            <v>0</v>
          </cell>
          <cell r="AZ57">
            <v>1</v>
          </cell>
          <cell r="BA57">
            <v>1</v>
          </cell>
          <cell r="BB57">
            <v>0</v>
          </cell>
          <cell r="BC57">
            <v>127</v>
          </cell>
          <cell r="BD57">
            <v>129</v>
          </cell>
          <cell r="BE57">
            <v>1</v>
          </cell>
          <cell r="BF57">
            <v>1</v>
          </cell>
          <cell r="BG57">
            <v>1</v>
          </cell>
          <cell r="BH57">
            <v>1</v>
          </cell>
          <cell r="BI57">
            <v>133</v>
          </cell>
          <cell r="BJ57" t="str">
            <v>100</v>
          </cell>
          <cell r="BK57">
            <v>142</v>
          </cell>
          <cell r="BL57" t="str">
            <v>2023/12/1 12:11:20</v>
          </cell>
        </row>
        <row r="58">
          <cell r="A58" t="str">
            <v>J%E6%95%91%E6%95%91%E6%88%91</v>
          </cell>
          <cell r="B58" t="str">
            <v>J救救我</v>
          </cell>
          <cell r="C58">
            <v>0</v>
          </cell>
          <cell r="D58">
            <v>1</v>
          </cell>
          <cell r="E58" t="str">
            <v>.12</v>
          </cell>
          <cell r="F58">
            <v>0</v>
          </cell>
          <cell r="G58" t="str">
            <v/>
          </cell>
          <cell r="H58">
            <v>1</v>
          </cell>
          <cell r="I58" t="str">
            <v>.16</v>
          </cell>
          <cell r="J58" t="str">
            <v>.18</v>
          </cell>
          <cell r="K58">
            <v>1</v>
          </cell>
          <cell r="L58" t="str">
            <v>.14</v>
          </cell>
          <cell r="M58" t="str">
            <v>.15</v>
          </cell>
          <cell r="N58">
            <v>1</v>
          </cell>
          <cell r="O58" t="str">
            <v>.19</v>
          </cell>
          <cell r="P58" t="str">
            <v>.19.32</v>
          </cell>
          <cell r="Q58">
            <v>0</v>
          </cell>
          <cell r="R58" t="str">
            <v>.33</v>
          </cell>
          <cell r="S58" t="str">
            <v/>
          </cell>
          <cell r="T58">
            <v>1</v>
          </cell>
          <cell r="U58" t="str">
            <v>.21</v>
          </cell>
          <cell r="V58" t="str">
            <v>.22</v>
          </cell>
          <cell r="W58">
            <v>1</v>
          </cell>
          <cell r="X58" t="str">
            <v>.23</v>
          </cell>
          <cell r="Y58" t="str">
            <v>.24</v>
          </cell>
          <cell r="Z58">
            <v>1</v>
          </cell>
          <cell r="AA58" t="str">
            <v>.26</v>
          </cell>
          <cell r="AB58" t="str">
            <v>.29</v>
          </cell>
          <cell r="AC58" t="str">
            <v>.29</v>
          </cell>
          <cell r="AD58" t="str">
            <v>.30</v>
          </cell>
          <cell r="AE58" t="str">
            <v>.31</v>
          </cell>
          <cell r="AF58" t="str">
            <v>.32</v>
          </cell>
          <cell r="AG58">
            <v>1</v>
          </cell>
          <cell r="AH58">
            <v>1</v>
          </cell>
          <cell r="AI58">
            <v>0</v>
          </cell>
          <cell r="AJ58">
            <v>50</v>
          </cell>
          <cell r="AK58">
            <v>67</v>
          </cell>
          <cell r="AL58">
            <v>99</v>
          </cell>
          <cell r="AM58">
            <v>1</v>
          </cell>
          <cell r="AN58">
            <v>1</v>
          </cell>
          <cell r="AO58">
            <v>3</v>
          </cell>
          <cell r="AP58">
            <v>1</v>
          </cell>
          <cell r="AQ58">
            <v>105</v>
          </cell>
          <cell r="AR58">
            <v>121</v>
          </cell>
          <cell r="AS58">
            <v>2</v>
          </cell>
          <cell r="AT58">
            <v>124</v>
          </cell>
          <cell r="AU58">
            <v>126</v>
          </cell>
          <cell r="AV58">
            <v>4</v>
          </cell>
          <cell r="AW58">
            <v>135</v>
          </cell>
          <cell r="AX58">
            <v>138</v>
          </cell>
          <cell r="AY58">
            <v>0</v>
          </cell>
          <cell r="AZ58">
            <v>1</v>
          </cell>
          <cell r="BA58">
            <v>1</v>
          </cell>
          <cell r="BB58">
            <v>0</v>
          </cell>
          <cell r="BC58">
            <v>143</v>
          </cell>
          <cell r="BD58">
            <v>145</v>
          </cell>
          <cell r="BE58">
            <v>1</v>
          </cell>
          <cell r="BF58">
            <v>3</v>
          </cell>
          <cell r="BG58">
            <v>1</v>
          </cell>
          <cell r="BH58">
            <v>1</v>
          </cell>
          <cell r="BI58">
            <v>150</v>
          </cell>
          <cell r="BJ58" t="str">
            <v>100</v>
          </cell>
          <cell r="BK58">
            <v>160</v>
          </cell>
          <cell r="BL58" t="str">
            <v>2023/12/1 12:10:11</v>
          </cell>
        </row>
        <row r="59">
          <cell r="A59" t="str">
            <v>sb</v>
          </cell>
          <cell r="B59" t="str">
            <v>sb</v>
          </cell>
          <cell r="C59">
            <v>0</v>
          </cell>
          <cell r="D59">
            <v>1</v>
          </cell>
          <cell r="E59" t="str">
            <v>.16</v>
          </cell>
          <cell r="F59">
            <v>0</v>
          </cell>
          <cell r="G59" t="str">
            <v/>
          </cell>
          <cell r="H59">
            <v>1</v>
          </cell>
          <cell r="I59" t="str">
            <v>.20</v>
          </cell>
          <cell r="J59" t="str">
            <v>.21</v>
          </cell>
          <cell r="K59">
            <v>1</v>
          </cell>
          <cell r="L59" t="str">
            <v>.17</v>
          </cell>
          <cell r="M59" t="str">
            <v>.19</v>
          </cell>
          <cell r="N59">
            <v>1</v>
          </cell>
          <cell r="O59" t="str">
            <v>.21</v>
          </cell>
          <cell r="P59" t="str">
            <v>.12.23.87</v>
          </cell>
          <cell r="Q59">
            <v>0</v>
          </cell>
          <cell r="R59" t="str">
            <v>.14.88</v>
          </cell>
          <cell r="S59" t="str">
            <v/>
          </cell>
          <cell r="T59">
            <v>1</v>
          </cell>
          <cell r="U59" t="str">
            <v>.25</v>
          </cell>
          <cell r="V59" t="str">
            <v>.31</v>
          </cell>
          <cell r="W59">
            <v>1</v>
          </cell>
          <cell r="X59" t="str">
            <v>.33</v>
          </cell>
          <cell r="Y59" t="str">
            <v>.37</v>
          </cell>
          <cell r="Z59">
            <v>1</v>
          </cell>
          <cell r="AA59" t="str">
            <v>.39</v>
          </cell>
          <cell r="AB59" t="str">
            <v>.45</v>
          </cell>
          <cell r="AC59" t="str">
            <v>.59</v>
          </cell>
          <cell r="AD59" t="str">
            <v>.60</v>
          </cell>
          <cell r="AE59" t="str">
            <v>.74</v>
          </cell>
          <cell r="AF59" t="str">
            <v>.87</v>
          </cell>
          <cell r="AG59">
            <v>1</v>
          </cell>
          <cell r="AH59">
            <v>1</v>
          </cell>
          <cell r="AI59">
            <v>0</v>
          </cell>
          <cell r="AJ59">
            <v>111</v>
          </cell>
          <cell r="AK59">
            <v>142</v>
          </cell>
          <cell r="AL59">
            <v>161</v>
          </cell>
          <cell r="AM59">
            <v>1</v>
          </cell>
          <cell r="AN59">
            <v>1</v>
          </cell>
          <cell r="AO59">
            <v>1</v>
          </cell>
          <cell r="AP59">
            <v>1</v>
          </cell>
          <cell r="AQ59">
            <v>171</v>
          </cell>
          <cell r="AR59">
            <v>177</v>
          </cell>
          <cell r="AS59">
            <v>2</v>
          </cell>
          <cell r="AT59">
            <v>180</v>
          </cell>
          <cell r="AU59">
            <v>182</v>
          </cell>
          <cell r="AV59">
            <v>4</v>
          </cell>
          <cell r="AW59">
            <v>187</v>
          </cell>
          <cell r="AX59">
            <v>190</v>
          </cell>
          <cell r="AY59">
            <v>0</v>
          </cell>
          <cell r="AZ59">
            <v>1</v>
          </cell>
          <cell r="BA59">
            <v>1</v>
          </cell>
          <cell r="BB59">
            <v>0</v>
          </cell>
          <cell r="BC59">
            <v>207</v>
          </cell>
          <cell r="BD59">
            <v>210</v>
          </cell>
          <cell r="BE59">
            <v>1</v>
          </cell>
          <cell r="BF59">
            <v>1</v>
          </cell>
          <cell r="BG59">
            <v>1</v>
          </cell>
          <cell r="BH59">
            <v>1</v>
          </cell>
          <cell r="BI59">
            <v>216</v>
          </cell>
          <cell r="BJ59" t="str">
            <v>100</v>
          </cell>
          <cell r="BK59">
            <v>226</v>
          </cell>
          <cell r="BL59" t="str">
            <v>2023/12/1 12:11:48</v>
          </cell>
        </row>
        <row r="60">
          <cell r="A60" t="str">
            <v>%E6%B5%8B%E8%AF%95</v>
          </cell>
          <cell r="B60" t="str">
            <v>测试</v>
          </cell>
          <cell r="C60">
            <v>0</v>
          </cell>
          <cell r="D60">
            <v>1</v>
          </cell>
          <cell r="E60" t="str">
            <v>.15</v>
          </cell>
          <cell r="F60">
            <v>0</v>
          </cell>
          <cell r="G60" t="str">
            <v/>
          </cell>
          <cell r="H60">
            <v>1</v>
          </cell>
          <cell r="I60" t="str">
            <v>.40</v>
          </cell>
          <cell r="J60" t="str">
            <v>.42</v>
          </cell>
          <cell r="K60">
            <v>1</v>
          </cell>
          <cell r="L60" t="str">
            <v>.17</v>
          </cell>
          <cell r="M60" t="str">
            <v>.34</v>
          </cell>
          <cell r="N60">
            <v>1</v>
          </cell>
          <cell r="O60" t="str">
            <v>.43</v>
          </cell>
          <cell r="P60" t="str">
            <v>.44.68</v>
          </cell>
          <cell r="Q60">
            <v>0</v>
          </cell>
          <cell r="R60" t="str">
            <v>.70</v>
          </cell>
          <cell r="S60" t="str">
            <v/>
          </cell>
          <cell r="T60">
            <v>1</v>
          </cell>
          <cell r="U60" t="str">
            <v>.48</v>
          </cell>
          <cell r="V60" t="str">
            <v>.49</v>
          </cell>
          <cell r="W60">
            <v>1</v>
          </cell>
          <cell r="X60" t="str">
            <v>.46</v>
          </cell>
          <cell r="Y60" t="str">
            <v>.47</v>
          </cell>
          <cell r="Z60">
            <v>1</v>
          </cell>
          <cell r="AA60" t="str">
            <v>.53</v>
          </cell>
          <cell r="AB60" t="str">
            <v>.56</v>
          </cell>
          <cell r="AC60" t="str">
            <v>.60</v>
          </cell>
          <cell r="AD60" t="str">
            <v>.61</v>
          </cell>
          <cell r="AE60" t="str">
            <v>.67</v>
          </cell>
          <cell r="AF60" t="str">
            <v>.68</v>
          </cell>
          <cell r="AG60">
            <v>1</v>
          </cell>
          <cell r="AH60">
            <v>1</v>
          </cell>
          <cell r="AI60">
            <v>0</v>
          </cell>
          <cell r="AJ60">
            <v>93</v>
          </cell>
          <cell r="AK60">
            <v>107</v>
          </cell>
          <cell r="AL60">
            <v>127</v>
          </cell>
          <cell r="AM60">
            <v>1</v>
          </cell>
          <cell r="AN60">
            <v>1</v>
          </cell>
          <cell r="AO60">
            <v>1</v>
          </cell>
          <cell r="AP60">
            <v>1</v>
          </cell>
          <cell r="AQ60">
            <v>168</v>
          </cell>
          <cell r="AR60">
            <v>174</v>
          </cell>
          <cell r="AS60">
            <v>2</v>
          </cell>
          <cell r="AT60">
            <v>191</v>
          </cell>
          <cell r="AU60">
            <v>194</v>
          </cell>
          <cell r="AV60">
            <v>4</v>
          </cell>
          <cell r="AW60">
            <v>212</v>
          </cell>
          <cell r="AX60">
            <v>215</v>
          </cell>
          <cell r="AY60">
            <v>0</v>
          </cell>
          <cell r="AZ60">
            <v>1</v>
          </cell>
          <cell r="BA60">
            <v>1</v>
          </cell>
          <cell r="BB60">
            <v>0</v>
          </cell>
          <cell r="BC60">
            <v>276</v>
          </cell>
          <cell r="BD60">
            <v>279</v>
          </cell>
          <cell r="BE60">
            <v>1</v>
          </cell>
          <cell r="BF60">
            <v>1</v>
          </cell>
          <cell r="BG60">
            <v>1</v>
          </cell>
          <cell r="BH60">
            <v>1</v>
          </cell>
          <cell r="BI60">
            <v>298</v>
          </cell>
          <cell r="BJ60" t="str">
            <v>100</v>
          </cell>
          <cell r="BK60">
            <v>309</v>
          </cell>
          <cell r="BL60" t="str">
            <v>2023/11/30 15:05:19</v>
          </cell>
        </row>
        <row r="61">
          <cell r="A61" t="str">
            <v>%E6%9B%BE%E5%8B%87%E6%B2%A1%E5%90%89%E5%90%89</v>
          </cell>
          <cell r="B61" t="str">
            <v>曾勇没吉吉</v>
          </cell>
          <cell r="C61">
            <v>0</v>
          </cell>
          <cell r="D61">
            <v>1</v>
          </cell>
          <cell r="E61" t="str">
            <v>.23</v>
          </cell>
          <cell r="F61">
            <v>0</v>
          </cell>
          <cell r="G61" t="str">
            <v/>
          </cell>
          <cell r="H61">
            <v>1</v>
          </cell>
          <cell r="I61" t="str">
            <v>.28</v>
          </cell>
          <cell r="J61" t="str">
            <v>.29</v>
          </cell>
          <cell r="K61">
            <v>1</v>
          </cell>
          <cell r="L61" t="str">
            <v>.25</v>
          </cell>
          <cell r="M61" t="str">
            <v>.26</v>
          </cell>
          <cell r="N61">
            <v>1</v>
          </cell>
          <cell r="O61" t="str">
            <v>.30</v>
          </cell>
          <cell r="P61" t="str">
            <v>.31.39</v>
          </cell>
          <cell r="Q61">
            <v>0</v>
          </cell>
          <cell r="R61" t="str">
            <v>.44</v>
          </cell>
          <cell r="S61" t="str">
            <v/>
          </cell>
          <cell r="T61">
            <v>1</v>
          </cell>
          <cell r="U61" t="str">
            <v>.43</v>
          </cell>
          <cell r="V61" t="str">
            <v>.43</v>
          </cell>
          <cell r="W61">
            <v>1</v>
          </cell>
          <cell r="X61" t="str">
            <v>.40</v>
          </cell>
          <cell r="Y61" t="str">
            <v>.42</v>
          </cell>
          <cell r="Z61">
            <v>1</v>
          </cell>
          <cell r="AA61" t="str">
            <v>.33</v>
          </cell>
          <cell r="AB61" t="str">
            <v>.35</v>
          </cell>
          <cell r="AC61" t="str">
            <v/>
          </cell>
          <cell r="AD61" t="str">
            <v>.37</v>
          </cell>
          <cell r="AE61" t="str">
            <v/>
          </cell>
          <cell r="AF61" t="str">
            <v>.39</v>
          </cell>
          <cell r="AG61">
            <v>1</v>
          </cell>
          <cell r="AH61">
            <v>1</v>
          </cell>
          <cell r="AI61">
            <v>0</v>
          </cell>
          <cell r="AJ61">
            <v>63</v>
          </cell>
          <cell r="AK61">
            <v>73</v>
          </cell>
          <cell r="AL61">
            <v>92</v>
          </cell>
          <cell r="AM61">
            <v>1</v>
          </cell>
          <cell r="AN61">
            <v>0</v>
          </cell>
          <cell r="AO61">
            <v>0</v>
          </cell>
          <cell r="AP61">
            <v>0</v>
          </cell>
          <cell r="AQ61">
            <v>98</v>
          </cell>
          <cell r="AR61">
            <v>104</v>
          </cell>
          <cell r="AS61">
            <v>2</v>
          </cell>
          <cell r="AT61">
            <v>107</v>
          </cell>
          <cell r="AU61">
            <v>111</v>
          </cell>
          <cell r="AV61">
            <v>4</v>
          </cell>
          <cell r="AW61">
            <v>118</v>
          </cell>
          <cell r="AX61">
            <v>119</v>
          </cell>
          <cell r="AY61">
            <v>0</v>
          </cell>
          <cell r="AZ61">
            <v>0</v>
          </cell>
          <cell r="BA61">
            <v>1</v>
          </cell>
          <cell r="BB61">
            <v>0</v>
          </cell>
          <cell r="BC61">
            <v>128</v>
          </cell>
          <cell r="BD61">
            <v>132</v>
          </cell>
          <cell r="BE61">
            <v>0</v>
          </cell>
          <cell r="BF61">
            <v>1</v>
          </cell>
          <cell r="BG61">
            <v>0</v>
          </cell>
          <cell r="BH61">
            <v>0</v>
          </cell>
          <cell r="BI61">
            <v>137</v>
          </cell>
          <cell r="BJ61" t="str">
            <v>40</v>
          </cell>
          <cell r="BK61">
            <v>147</v>
          </cell>
          <cell r="BL61" t="str">
            <v>2023/12/1 12:10:25</v>
          </cell>
        </row>
        <row r="62">
          <cell r="A62" t="str">
            <v>%E5%B8%B8%E5%B7%9E%E5%B8%82%E5%A4%A7V%E5%8F%91BXC%E6%9C%80%E8%BF%91</v>
          </cell>
          <cell r="B62" t="str">
            <v>常州市大V发BXC最近</v>
          </cell>
          <cell r="C62">
            <v>0</v>
          </cell>
          <cell r="D62">
            <v>1</v>
          </cell>
          <cell r="E62" t="str">
            <v>.10</v>
          </cell>
          <cell r="F62">
            <v>0</v>
          </cell>
          <cell r="G62" t="str">
            <v/>
          </cell>
          <cell r="H62">
            <v>1</v>
          </cell>
          <cell r="I62" t="str">
            <v>.20</v>
          </cell>
          <cell r="J62" t="str">
            <v>.21</v>
          </cell>
          <cell r="K62">
            <v>1</v>
          </cell>
          <cell r="L62" t="str">
            <v>.18</v>
          </cell>
          <cell r="M62" t="str">
            <v>.19</v>
          </cell>
          <cell r="N62">
            <v>1</v>
          </cell>
          <cell r="O62" t="str">
            <v>.21</v>
          </cell>
          <cell r="P62" t="str">
            <v>.23.33</v>
          </cell>
          <cell r="Q62">
            <v>0</v>
          </cell>
          <cell r="R62" t="str">
            <v>.35</v>
          </cell>
          <cell r="S62" t="str">
            <v/>
          </cell>
          <cell r="T62">
            <v>1</v>
          </cell>
          <cell r="U62" t="str">
            <v>.26</v>
          </cell>
          <cell r="V62" t="str">
            <v>.26</v>
          </cell>
          <cell r="W62">
            <v>1</v>
          </cell>
          <cell r="X62" t="str">
            <v>.24</v>
          </cell>
          <cell r="Y62" t="str">
            <v>.25</v>
          </cell>
          <cell r="Z62">
            <v>1</v>
          </cell>
          <cell r="AA62" t="str">
            <v>.27</v>
          </cell>
          <cell r="AB62" t="str">
            <v>.30</v>
          </cell>
          <cell r="AC62" t="str">
            <v>.31</v>
          </cell>
          <cell r="AD62" t="str">
            <v>.31</v>
          </cell>
          <cell r="AE62" t="str">
            <v>.32</v>
          </cell>
          <cell r="AF62" t="str">
            <v>.33</v>
          </cell>
          <cell r="AG62">
            <v>1</v>
          </cell>
          <cell r="AH62">
            <v>1</v>
          </cell>
          <cell r="AI62">
            <v>0</v>
          </cell>
          <cell r="AJ62">
            <v>51</v>
          </cell>
          <cell r="AK62">
            <v>61</v>
          </cell>
          <cell r="AL62">
            <v>80</v>
          </cell>
          <cell r="AM62">
            <v>1</v>
          </cell>
          <cell r="AN62">
            <v>1</v>
          </cell>
          <cell r="AO62">
            <v>1</v>
          </cell>
          <cell r="AP62">
            <v>1</v>
          </cell>
          <cell r="AQ62">
            <v>83</v>
          </cell>
          <cell r="AR62">
            <v>88</v>
          </cell>
          <cell r="AS62">
            <v>2</v>
          </cell>
          <cell r="AT62">
            <v>90</v>
          </cell>
          <cell r="AU62">
            <v>92</v>
          </cell>
          <cell r="AV62">
            <v>4</v>
          </cell>
          <cell r="AW62">
            <v>95</v>
          </cell>
          <cell r="AX62">
            <v>97</v>
          </cell>
          <cell r="AY62">
            <v>2</v>
          </cell>
          <cell r="AZ62">
            <v>1</v>
          </cell>
          <cell r="BA62">
            <v>1</v>
          </cell>
          <cell r="BB62">
            <v>0</v>
          </cell>
          <cell r="BC62">
            <v>101</v>
          </cell>
          <cell r="BD62">
            <v>103</v>
          </cell>
          <cell r="BE62">
            <v>1</v>
          </cell>
          <cell r="BF62">
            <v>1</v>
          </cell>
          <cell r="BG62">
            <v>1</v>
          </cell>
          <cell r="BH62">
            <v>1</v>
          </cell>
          <cell r="BI62">
            <v>106</v>
          </cell>
          <cell r="BJ62" t="str">
            <v>100</v>
          </cell>
          <cell r="BK62">
            <v>115</v>
          </cell>
          <cell r="BL62" t="str">
            <v>2023/12/1 12:11:34</v>
          </cell>
        </row>
        <row r="63">
          <cell r="A63" t="str">
            <v>%E7%9A%84%E5%8F%91%E6%8C%A5%E6%9B%B4%E8%8B%A6%E9%80%BC</v>
          </cell>
          <cell r="B63" t="str">
            <v>的发挥更苦逼</v>
          </cell>
          <cell r="C63">
            <v>0</v>
          </cell>
          <cell r="D63">
            <v>1</v>
          </cell>
          <cell r="E63" t="str">
            <v>.11</v>
          </cell>
          <cell r="F63">
            <v>0</v>
          </cell>
          <cell r="G63" t="str">
            <v/>
          </cell>
          <cell r="H63">
            <v>1</v>
          </cell>
          <cell r="I63" t="str">
            <v>.14</v>
          </cell>
          <cell r="J63" t="str">
            <v>.15</v>
          </cell>
          <cell r="K63">
            <v>1</v>
          </cell>
          <cell r="L63" t="str">
            <v>.13</v>
          </cell>
          <cell r="M63" t="str">
            <v>.13</v>
          </cell>
          <cell r="N63">
            <v>1</v>
          </cell>
          <cell r="O63" t="str">
            <v>.16</v>
          </cell>
          <cell r="P63" t="str">
            <v>.17.28</v>
          </cell>
          <cell r="Q63">
            <v>0</v>
          </cell>
          <cell r="R63" t="str">
            <v>.29</v>
          </cell>
          <cell r="S63" t="str">
            <v/>
          </cell>
          <cell r="T63">
            <v>1</v>
          </cell>
          <cell r="U63" t="str">
            <v>.18</v>
          </cell>
          <cell r="V63" t="str">
            <v>.19</v>
          </cell>
          <cell r="W63">
            <v>1</v>
          </cell>
          <cell r="X63" t="str">
            <v>.20</v>
          </cell>
          <cell r="Y63" t="str">
            <v>.20</v>
          </cell>
          <cell r="Z63">
            <v>1</v>
          </cell>
          <cell r="AA63" t="str">
            <v>.22</v>
          </cell>
          <cell r="AB63" t="str">
            <v>.25</v>
          </cell>
          <cell r="AC63" t="str">
            <v>.26</v>
          </cell>
          <cell r="AD63" t="str">
            <v>.27</v>
          </cell>
          <cell r="AE63" t="str">
            <v>.27</v>
          </cell>
          <cell r="AF63" t="str">
            <v>.28</v>
          </cell>
          <cell r="AG63">
            <v>1</v>
          </cell>
          <cell r="AH63">
            <v>1</v>
          </cell>
          <cell r="AI63">
            <v>0</v>
          </cell>
          <cell r="AJ63">
            <v>46</v>
          </cell>
          <cell r="AK63">
            <v>57</v>
          </cell>
          <cell r="AL63">
            <v>76</v>
          </cell>
          <cell r="AM63">
            <v>1</v>
          </cell>
          <cell r="AN63">
            <v>1</v>
          </cell>
          <cell r="AO63">
            <v>1</v>
          </cell>
          <cell r="AP63">
            <v>3</v>
          </cell>
          <cell r="AQ63">
            <v>80</v>
          </cell>
          <cell r="AR63">
            <v>86</v>
          </cell>
          <cell r="AS63">
            <v>2</v>
          </cell>
          <cell r="AT63">
            <v>88</v>
          </cell>
          <cell r="AU63">
            <v>90</v>
          </cell>
          <cell r="AV63">
            <v>4</v>
          </cell>
          <cell r="AW63">
            <v>94</v>
          </cell>
          <cell r="AX63">
            <v>96</v>
          </cell>
          <cell r="AY63">
            <v>0</v>
          </cell>
          <cell r="AZ63">
            <v>1</v>
          </cell>
          <cell r="BA63">
            <v>1</v>
          </cell>
          <cell r="BB63">
            <v>0</v>
          </cell>
          <cell r="BC63">
            <v>98</v>
          </cell>
          <cell r="BD63">
            <v>100</v>
          </cell>
          <cell r="BE63">
            <v>1</v>
          </cell>
          <cell r="BF63">
            <v>1</v>
          </cell>
          <cell r="BG63">
            <v>1</v>
          </cell>
          <cell r="BH63">
            <v>1</v>
          </cell>
          <cell r="BI63">
            <v>103</v>
          </cell>
          <cell r="BJ63" t="str">
            <v>100</v>
          </cell>
          <cell r="BK63">
            <v>113</v>
          </cell>
          <cell r="BL63" t="str">
            <v>2023/12/1 12:08:57</v>
          </cell>
        </row>
        <row r="64">
          <cell r="A64" t="str">
            <v>%E5%8F%91%E4%B8%AA%E6%96%B9%E6%B3%95%E5%AF%B9%E6%96%B9%E7%9A%84</v>
          </cell>
          <cell r="B64" t="str">
            <v>发个方法对方的</v>
          </cell>
          <cell r="C64">
            <v>0</v>
          </cell>
          <cell r="D64">
            <v>1</v>
          </cell>
          <cell r="E64" t="str">
            <v>.43</v>
          </cell>
          <cell r="F64">
            <v>0</v>
          </cell>
          <cell r="G64" t="str">
            <v/>
          </cell>
          <cell r="H64">
            <v>1</v>
          </cell>
          <cell r="I64" t="str">
            <v>.46</v>
          </cell>
          <cell r="J64" t="str">
            <v>.48</v>
          </cell>
          <cell r="K64">
            <v>1</v>
          </cell>
          <cell r="L64" t="str">
            <v>.50</v>
          </cell>
          <cell r="M64" t="str">
            <v>.52</v>
          </cell>
          <cell r="N64">
            <v>1</v>
          </cell>
          <cell r="O64" t="str">
            <v>.53</v>
          </cell>
          <cell r="P64" t="str">
            <v>.12.33</v>
          </cell>
          <cell r="Q64">
            <v>0</v>
          </cell>
          <cell r="R64" t="str">
            <v>.42</v>
          </cell>
          <cell r="S64" t="str">
            <v/>
          </cell>
          <cell r="T64">
            <v>1</v>
          </cell>
          <cell r="U64" t="str">
            <v>.39</v>
          </cell>
          <cell r="V64" t="str">
            <v>.41</v>
          </cell>
          <cell r="W64">
            <v>1</v>
          </cell>
          <cell r="X64" t="str">
            <v>.35</v>
          </cell>
          <cell r="Y64" t="str">
            <v>.36</v>
          </cell>
          <cell r="Z64">
            <v>1</v>
          </cell>
          <cell r="AA64" t="str">
            <v>.14</v>
          </cell>
          <cell r="AB64" t="str">
            <v>.20</v>
          </cell>
          <cell r="AC64" t="str">
            <v>.21</v>
          </cell>
          <cell r="AD64" t="str">
            <v>.22.28</v>
          </cell>
          <cell r="AE64" t="str">
            <v>.24.32</v>
          </cell>
          <cell r="AF64" t="str">
            <v>.33</v>
          </cell>
          <cell r="AG64">
            <v>1</v>
          </cell>
          <cell r="AH64">
            <v>1</v>
          </cell>
          <cell r="AI64">
            <v>0</v>
          </cell>
          <cell r="AJ64">
            <v>72</v>
          </cell>
          <cell r="AK64">
            <v>92</v>
          </cell>
          <cell r="AL64">
            <v>111</v>
          </cell>
          <cell r="AM64">
            <v>1</v>
          </cell>
          <cell r="AN64">
            <v>1</v>
          </cell>
          <cell r="AO64">
            <v>1</v>
          </cell>
          <cell r="AP64">
            <v>1</v>
          </cell>
          <cell r="AQ64">
            <v>115</v>
          </cell>
          <cell r="AR64">
            <v>121</v>
          </cell>
          <cell r="AS64">
            <v>2</v>
          </cell>
          <cell r="AT64">
            <v>125</v>
          </cell>
          <cell r="AU64">
            <v>127</v>
          </cell>
          <cell r="AV64">
            <v>1</v>
          </cell>
          <cell r="AW64">
            <v>135</v>
          </cell>
          <cell r="AX64">
            <v>141</v>
          </cell>
          <cell r="AY64">
            <v>0</v>
          </cell>
          <cell r="AZ64">
            <v>1</v>
          </cell>
          <cell r="BA64">
            <v>1</v>
          </cell>
          <cell r="BB64">
            <v>0</v>
          </cell>
          <cell r="BC64">
            <v>146</v>
          </cell>
          <cell r="BD64">
            <v>150</v>
          </cell>
          <cell r="BE64">
            <v>1</v>
          </cell>
          <cell r="BF64">
            <v>1</v>
          </cell>
          <cell r="BG64">
            <v>1</v>
          </cell>
          <cell r="BH64">
            <v>1</v>
          </cell>
          <cell r="BI64">
            <v>155</v>
          </cell>
          <cell r="BJ64" t="str">
            <v>80</v>
          </cell>
          <cell r="BK64">
            <v>165</v>
          </cell>
          <cell r="BL64" t="str">
            <v>2023/12/1 12:09:55</v>
          </cell>
        </row>
        <row r="65">
          <cell r="A65" t="str">
            <v>%E4%BD%A0%E7%8C%9C</v>
          </cell>
          <cell r="B65" t="str">
            <v>你猜</v>
          </cell>
          <cell r="C65">
            <v>0</v>
          </cell>
          <cell r="D65">
            <v>1</v>
          </cell>
          <cell r="E65" t="str">
            <v>.12</v>
          </cell>
          <cell r="F65">
            <v>0</v>
          </cell>
          <cell r="G65" t="str">
            <v/>
          </cell>
          <cell r="H65">
            <v>1</v>
          </cell>
          <cell r="I65" t="str">
            <v>.16</v>
          </cell>
          <cell r="J65" t="str">
            <v>.17</v>
          </cell>
          <cell r="K65">
            <v>1</v>
          </cell>
          <cell r="L65" t="str">
            <v>.13</v>
          </cell>
          <cell r="M65" t="str">
            <v>.15</v>
          </cell>
          <cell r="N65">
            <v>1</v>
          </cell>
          <cell r="O65" t="str">
            <v>.19</v>
          </cell>
          <cell r="P65" t="str">
            <v>.20.28</v>
          </cell>
          <cell r="Q65">
            <v>0</v>
          </cell>
          <cell r="R65" t="str">
            <v>.41</v>
          </cell>
          <cell r="S65" t="str">
            <v/>
          </cell>
          <cell r="T65">
            <v>1</v>
          </cell>
          <cell r="U65" t="str">
            <v>.29</v>
          </cell>
          <cell r="V65" t="str">
            <v>.30</v>
          </cell>
          <cell r="W65">
            <v>1</v>
          </cell>
          <cell r="X65" t="str">
            <v>.39</v>
          </cell>
          <cell r="Y65" t="str">
            <v>.40</v>
          </cell>
          <cell r="Z65">
            <v>1</v>
          </cell>
          <cell r="AA65" t="str">
            <v>.21</v>
          </cell>
          <cell r="AB65" t="str">
            <v>.24</v>
          </cell>
          <cell r="AC65" t="str">
            <v>.25</v>
          </cell>
          <cell r="AD65" t="str">
            <v>.26</v>
          </cell>
          <cell r="AE65" t="str">
            <v>.27</v>
          </cell>
          <cell r="AF65" t="str">
            <v>.28</v>
          </cell>
          <cell r="AG65">
            <v>1</v>
          </cell>
          <cell r="AH65">
            <v>1</v>
          </cell>
          <cell r="AI65">
            <v>0</v>
          </cell>
          <cell r="AJ65">
            <v>60</v>
          </cell>
          <cell r="AK65">
            <v>78</v>
          </cell>
          <cell r="AL65">
            <v>97</v>
          </cell>
          <cell r="AM65">
            <v>1</v>
          </cell>
          <cell r="AN65">
            <v>1</v>
          </cell>
          <cell r="AO65">
            <v>1</v>
          </cell>
          <cell r="AP65">
            <v>3</v>
          </cell>
          <cell r="AQ65">
            <v>100</v>
          </cell>
          <cell r="AR65">
            <v>105</v>
          </cell>
          <cell r="AS65">
            <v>2</v>
          </cell>
          <cell r="AT65">
            <v>107</v>
          </cell>
          <cell r="AU65">
            <v>109</v>
          </cell>
          <cell r="AV65">
            <v>3</v>
          </cell>
          <cell r="AW65">
            <v>117</v>
          </cell>
          <cell r="AX65">
            <v>121</v>
          </cell>
          <cell r="AY65">
            <v>1</v>
          </cell>
          <cell r="AZ65">
            <v>1</v>
          </cell>
          <cell r="BA65">
            <v>2</v>
          </cell>
          <cell r="BB65">
            <v>2</v>
          </cell>
          <cell r="BC65">
            <v>127</v>
          </cell>
          <cell r="BD65">
            <v>130</v>
          </cell>
          <cell r="BE65">
            <v>0</v>
          </cell>
          <cell r="BF65">
            <v>1</v>
          </cell>
          <cell r="BG65">
            <v>0</v>
          </cell>
          <cell r="BH65">
            <v>0</v>
          </cell>
          <cell r="BI65">
            <v>131</v>
          </cell>
          <cell r="BJ65" t="str">
            <v>40</v>
          </cell>
          <cell r="BK65">
            <v>141</v>
          </cell>
          <cell r="BL65" t="str">
            <v>2023/12/1 12:09:26</v>
          </cell>
        </row>
        <row r="66">
          <cell r="A66" t="str">
            <v>%E5%82%BB%E5%AD%90%E8%B0%A2%E5%8F%AF%E5%AE%87</v>
          </cell>
          <cell r="B66" t="str">
            <v>傻子谢可宇</v>
          </cell>
          <cell r="C66">
            <v>0</v>
          </cell>
          <cell r="D66">
            <v>2</v>
          </cell>
          <cell r="E66" t="str">
            <v>.12.128</v>
          </cell>
          <cell r="F66">
            <v>0</v>
          </cell>
          <cell r="G66" t="str">
            <v/>
          </cell>
          <cell r="H66">
            <v>1</v>
          </cell>
          <cell r="I66" t="str">
            <v>.134</v>
          </cell>
          <cell r="J66" t="str">
            <v>.134</v>
          </cell>
          <cell r="K66">
            <v>1</v>
          </cell>
          <cell r="L66" t="str">
            <v>.131</v>
          </cell>
          <cell r="M66" t="str">
            <v>.132</v>
          </cell>
          <cell r="N66">
            <v>2</v>
          </cell>
          <cell r="O66" t="str">
            <v>.126.135</v>
          </cell>
          <cell r="P66" t="str">
            <v>.137.150</v>
          </cell>
          <cell r="Q66">
            <v>0</v>
          </cell>
          <cell r="R66" t="str">
            <v>.153</v>
          </cell>
          <cell r="S66" t="str">
            <v/>
          </cell>
          <cell r="T66">
            <v>1</v>
          </cell>
          <cell r="U66" t="str">
            <v>.140</v>
          </cell>
          <cell r="V66" t="str">
            <v>.141</v>
          </cell>
          <cell r="W66">
            <v>1</v>
          </cell>
          <cell r="X66" t="str">
            <v>.138</v>
          </cell>
          <cell r="Y66" t="str">
            <v>.139</v>
          </cell>
          <cell r="Z66">
            <v>1</v>
          </cell>
          <cell r="AA66" t="str">
            <v>.143</v>
          </cell>
          <cell r="AB66" t="str">
            <v>.146</v>
          </cell>
          <cell r="AC66" t="str">
            <v>.147</v>
          </cell>
          <cell r="AD66" t="str">
            <v>.148</v>
          </cell>
          <cell r="AE66" t="str">
            <v>.148</v>
          </cell>
          <cell r="AF66" t="str">
            <v>.149</v>
          </cell>
          <cell r="AG66">
            <v>1</v>
          </cell>
          <cell r="AH66">
            <v>1</v>
          </cell>
          <cell r="AI66">
            <v>0</v>
          </cell>
          <cell r="AJ66">
            <v>170</v>
          </cell>
          <cell r="AK66">
            <v>188</v>
          </cell>
          <cell r="AL66">
            <v>207</v>
          </cell>
          <cell r="AM66">
            <v>1</v>
          </cell>
          <cell r="AN66">
            <v>1</v>
          </cell>
          <cell r="AO66">
            <v>1</v>
          </cell>
          <cell r="AP66">
            <v>1</v>
          </cell>
          <cell r="AQ66">
            <v>210</v>
          </cell>
          <cell r="AR66">
            <v>221</v>
          </cell>
          <cell r="AS66">
            <v>2</v>
          </cell>
          <cell r="AT66">
            <v>224</v>
          </cell>
          <cell r="AU66">
            <v>227</v>
          </cell>
          <cell r="AV66">
            <v>4</v>
          </cell>
          <cell r="AW66">
            <v>229</v>
          </cell>
          <cell r="AX66">
            <v>231</v>
          </cell>
          <cell r="AY66">
            <v>2</v>
          </cell>
          <cell r="AZ66">
            <v>1</v>
          </cell>
          <cell r="BA66">
            <v>0</v>
          </cell>
          <cell r="BB66">
            <v>1</v>
          </cell>
          <cell r="BC66">
            <v>237</v>
          </cell>
          <cell r="BD66">
            <v>242</v>
          </cell>
          <cell r="BE66">
            <v>0</v>
          </cell>
          <cell r="BF66">
            <v>1</v>
          </cell>
          <cell r="BG66">
            <v>0</v>
          </cell>
          <cell r="BH66">
            <v>0</v>
          </cell>
          <cell r="BI66">
            <v>243</v>
          </cell>
          <cell r="BJ66" t="str">
            <v>60</v>
          </cell>
          <cell r="BK66">
            <v>253</v>
          </cell>
          <cell r="BL66" t="str">
            <v>2023/12/1 12:20:09</v>
          </cell>
        </row>
        <row r="67">
          <cell r="A67" t="str">
            <v>%E5%8F%8C%E7%A5%9E%E4%BD%8D%E8%8B%8F</v>
          </cell>
          <cell r="B67" t="str">
            <v>双神位苏</v>
          </cell>
          <cell r="C67">
            <v>0</v>
          </cell>
          <cell r="D67">
            <v>1</v>
          </cell>
          <cell r="E67" t="str">
            <v>.31</v>
          </cell>
          <cell r="F67">
            <v>0</v>
          </cell>
          <cell r="G67" t="str">
            <v/>
          </cell>
          <cell r="H67">
            <v>2</v>
          </cell>
          <cell r="I67" t="str">
            <v>.32.37</v>
          </cell>
          <cell r="J67" t="str">
            <v>.33</v>
          </cell>
          <cell r="K67">
            <v>1</v>
          </cell>
          <cell r="L67" t="str">
            <v>.35</v>
          </cell>
          <cell r="M67" t="str">
            <v>.36</v>
          </cell>
          <cell r="N67">
            <v>1</v>
          </cell>
          <cell r="O67" t="str">
            <v>.39</v>
          </cell>
          <cell r="P67" t="str">
            <v>.11.27</v>
          </cell>
          <cell r="Q67">
            <v>0</v>
          </cell>
          <cell r="R67" t="str">
            <v>.29</v>
          </cell>
          <cell r="S67" t="str">
            <v/>
          </cell>
          <cell r="T67">
            <v>1</v>
          </cell>
          <cell r="U67" t="str">
            <v>.16</v>
          </cell>
          <cell r="V67" t="str">
            <v>.17</v>
          </cell>
          <cell r="W67">
            <v>1</v>
          </cell>
          <cell r="X67" t="str">
            <v>.13</v>
          </cell>
          <cell r="Y67" t="str">
            <v>.14</v>
          </cell>
          <cell r="Z67">
            <v>1</v>
          </cell>
          <cell r="AA67" t="str">
            <v>.19</v>
          </cell>
          <cell r="AB67" t="str">
            <v>.22</v>
          </cell>
          <cell r="AC67" t="str">
            <v>.23</v>
          </cell>
          <cell r="AD67" t="str">
            <v>.24</v>
          </cell>
          <cell r="AE67" t="str">
            <v>.26</v>
          </cell>
          <cell r="AF67" t="str">
            <v>.27</v>
          </cell>
          <cell r="AG67">
            <v>1</v>
          </cell>
          <cell r="AH67">
            <v>1</v>
          </cell>
          <cell r="AI67">
            <v>0</v>
          </cell>
          <cell r="AJ67">
            <v>57</v>
          </cell>
          <cell r="AK67">
            <v>75</v>
          </cell>
          <cell r="AL67">
            <v>95</v>
          </cell>
          <cell r="AM67">
            <v>1</v>
          </cell>
          <cell r="AN67">
            <v>1</v>
          </cell>
          <cell r="AO67">
            <v>1</v>
          </cell>
          <cell r="AP67">
            <v>1</v>
          </cell>
          <cell r="AQ67">
            <v>98</v>
          </cell>
          <cell r="AR67">
            <v>106</v>
          </cell>
          <cell r="AS67">
            <v>2</v>
          </cell>
          <cell r="AT67">
            <v>113</v>
          </cell>
          <cell r="AU67">
            <v>115</v>
          </cell>
          <cell r="AV67">
            <v>4</v>
          </cell>
          <cell r="AW67">
            <v>123</v>
          </cell>
          <cell r="AX67">
            <v>125</v>
          </cell>
          <cell r="AY67">
            <v>2</v>
          </cell>
          <cell r="AZ67">
            <v>3</v>
          </cell>
          <cell r="BA67">
            <v>5</v>
          </cell>
          <cell r="BB67">
            <v>0</v>
          </cell>
          <cell r="BC67">
            <v>140</v>
          </cell>
          <cell r="BD67">
            <v>143</v>
          </cell>
          <cell r="BE67">
            <v>1</v>
          </cell>
          <cell r="BF67">
            <v>1</v>
          </cell>
          <cell r="BG67">
            <v>1</v>
          </cell>
          <cell r="BH67">
            <v>1</v>
          </cell>
          <cell r="BI67">
            <v>147</v>
          </cell>
          <cell r="BJ67" t="str">
            <v>100</v>
          </cell>
          <cell r="BK67">
            <v>157</v>
          </cell>
          <cell r="BL67" t="str">
            <v>2023/12/1 12:11:16</v>
          </cell>
        </row>
        <row r="68">
          <cell r="A68" t="str">
            <v/>
          </cell>
        </row>
        <row r="68">
          <cell r="C68">
            <v>0</v>
          </cell>
          <cell r="D68">
            <v>1</v>
          </cell>
          <cell r="E68" t="str">
            <v>.75</v>
          </cell>
          <cell r="F68">
            <v>1</v>
          </cell>
          <cell r="G68" t="str">
            <v>.104</v>
          </cell>
          <cell r="H68">
            <v>3</v>
          </cell>
          <cell r="I68" t="str">
            <v>.77.81.108</v>
          </cell>
          <cell r="J68" t="str">
            <v>.79.82.110</v>
          </cell>
          <cell r="K68">
            <v>2</v>
          </cell>
          <cell r="L68" t="str">
            <v>.85.110</v>
          </cell>
          <cell r="M68" t="str">
            <v>.86.112</v>
          </cell>
          <cell r="N68">
            <v>1</v>
          </cell>
          <cell r="O68" t="str">
            <v>.114</v>
          </cell>
          <cell r="P68" t="str">
            <v>.20.71</v>
          </cell>
          <cell r="Q68">
            <v>0</v>
          </cell>
          <cell r="R68" t="str">
            <v>.73</v>
          </cell>
          <cell r="S68" t="str">
            <v/>
          </cell>
          <cell r="T68">
            <v>1</v>
          </cell>
          <cell r="U68" t="str">
            <v>.22</v>
          </cell>
          <cell r="V68" t="str">
            <v>.26</v>
          </cell>
          <cell r="W68">
            <v>1</v>
          </cell>
          <cell r="X68" t="str">
            <v>.27</v>
          </cell>
          <cell r="Y68" t="str">
            <v>.29</v>
          </cell>
          <cell r="Z68">
            <v>1</v>
          </cell>
          <cell r="AA68" t="str">
            <v>.40</v>
          </cell>
          <cell r="AB68" t="str">
            <v>.56</v>
          </cell>
          <cell r="AC68" t="str">
            <v>.61</v>
          </cell>
          <cell r="AD68" t="str">
            <v>.62</v>
          </cell>
          <cell r="AE68" t="str">
            <v>.70</v>
          </cell>
          <cell r="AF68" t="str">
            <v>.71</v>
          </cell>
          <cell r="AG68">
            <v>1</v>
          </cell>
          <cell r="AH68">
            <v>1</v>
          </cell>
          <cell r="AI68">
            <v>0</v>
          </cell>
          <cell r="AJ68">
            <v>137</v>
          </cell>
          <cell r="AK68">
            <v>156</v>
          </cell>
          <cell r="AL68">
            <v>175</v>
          </cell>
          <cell r="AM68">
            <v>1</v>
          </cell>
          <cell r="AN68">
            <v>1</v>
          </cell>
          <cell r="AO68">
            <v>1</v>
          </cell>
          <cell r="AP68">
            <v>1</v>
          </cell>
          <cell r="AQ68">
            <v>183</v>
          </cell>
          <cell r="AR68">
            <v>190</v>
          </cell>
          <cell r="AS68">
            <v>2</v>
          </cell>
          <cell r="AT68">
            <v>195</v>
          </cell>
          <cell r="AU68">
            <v>198</v>
          </cell>
          <cell r="AV68">
            <v>4</v>
          </cell>
          <cell r="AW68">
            <v>204</v>
          </cell>
          <cell r="AX68">
            <v>208</v>
          </cell>
          <cell r="AY68">
            <v>0</v>
          </cell>
          <cell r="AZ68">
            <v>1</v>
          </cell>
          <cell r="BA68">
            <v>1</v>
          </cell>
          <cell r="BB68">
            <v>0</v>
          </cell>
          <cell r="BC68">
            <v>234</v>
          </cell>
          <cell r="BD68">
            <v>236</v>
          </cell>
          <cell r="BE68">
            <v>1</v>
          </cell>
          <cell r="BF68">
            <v>1</v>
          </cell>
          <cell r="BG68">
            <v>1</v>
          </cell>
          <cell r="BH68">
            <v>1</v>
          </cell>
          <cell r="BI68">
            <v>242</v>
          </cell>
          <cell r="BJ68" t="str">
            <v>100</v>
          </cell>
          <cell r="BK68">
            <v>252</v>
          </cell>
          <cell r="BL68" t="str">
            <v>2023/12/1 12:06:33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3" sqref="$A3:$XFD3"/>
    </sheetView>
  </sheetViews>
  <sheetFormatPr defaultColWidth="8.88888888888889" defaultRowHeight="14.4" outlineLevelCol="3"/>
  <cols>
    <col min="2" max="2" width="21.3333333333333" customWidth="1"/>
    <col min="4" max="4" width="20.8888888888889" customWidth="1"/>
    <col min="5" max="5" width="19.5555555555556" customWidth="1"/>
  </cols>
  <sheetData>
    <row r="1" spans="1:4">
      <c r="A1" s="20" t="s">
        <v>0</v>
      </c>
      <c r="B1" s="20" t="s">
        <v>1</v>
      </c>
      <c r="C1" s="20" t="s">
        <v>2</v>
      </c>
      <c r="D1" s="20" t="s">
        <v>3</v>
      </c>
    </row>
    <row r="2" spans="1:4">
      <c r="A2" t="s">
        <v>4</v>
      </c>
      <c r="B2" t="s">
        <v>5</v>
      </c>
      <c r="C2" s="21" t="s">
        <v>6</v>
      </c>
      <c r="D2" t="s">
        <v>7</v>
      </c>
    </row>
    <row r="3" spans="1:4">
      <c r="A3" t="s">
        <v>8</v>
      </c>
      <c r="B3" t="s">
        <v>9</v>
      </c>
      <c r="C3" s="21" t="s">
        <v>6</v>
      </c>
      <c r="D3" t="s">
        <v>7</v>
      </c>
    </row>
    <row r="4" spans="1:4">
      <c r="A4" t="s">
        <v>10</v>
      </c>
      <c r="B4" t="s">
        <v>11</v>
      </c>
      <c r="C4" s="21" t="s">
        <v>6</v>
      </c>
      <c r="D4" t="s">
        <v>7</v>
      </c>
    </row>
    <row r="5" spans="1:4">
      <c r="A5" t="s">
        <v>12</v>
      </c>
      <c r="B5" t="s">
        <v>13</v>
      </c>
      <c r="C5" s="21" t="s">
        <v>6</v>
      </c>
      <c r="D5" t="s">
        <v>7</v>
      </c>
    </row>
    <row r="6" spans="1:4">
      <c r="A6" t="s">
        <v>14</v>
      </c>
      <c r="B6" t="s">
        <v>15</v>
      </c>
      <c r="C6" t="s">
        <v>16</v>
      </c>
      <c r="D6" t="s">
        <v>17</v>
      </c>
    </row>
    <row r="7" spans="1:4">
      <c r="A7" t="s">
        <v>18</v>
      </c>
      <c r="B7" t="s">
        <v>19</v>
      </c>
      <c r="C7" s="21" t="s">
        <v>20</v>
      </c>
      <c r="D7" t="s">
        <v>21</v>
      </c>
    </row>
    <row r="8" spans="1:4">
      <c r="A8" t="s">
        <v>22</v>
      </c>
      <c r="B8" t="s">
        <v>23</v>
      </c>
      <c r="C8" s="22" t="s">
        <v>24</v>
      </c>
      <c r="D8" s="22"/>
    </row>
    <row r="11" spans="1:3">
      <c r="A11" t="s">
        <v>25</v>
      </c>
      <c r="B11" t="s">
        <v>25</v>
      </c>
      <c r="C11" t="s">
        <v>26</v>
      </c>
    </row>
    <row r="12" spans="1:4">
      <c r="A12" t="s">
        <v>27</v>
      </c>
      <c r="B12" t="s">
        <v>27</v>
      </c>
      <c r="C12" s="21" t="s">
        <v>28</v>
      </c>
      <c r="D12" t="s">
        <v>29</v>
      </c>
    </row>
  </sheetData>
  <mergeCells count="1">
    <mergeCell ref="C8:D8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4"/>
  <sheetViews>
    <sheetView topLeftCell="A7" workbookViewId="0">
      <selection activeCell="A11" sqref="$A11:$XFD11"/>
    </sheetView>
  </sheetViews>
  <sheetFormatPr defaultColWidth="8.88888888888889" defaultRowHeight="14.4"/>
  <cols>
    <col min="5" max="5" width="22.6666666666667" customWidth="1"/>
    <col min="9" max="9" width="12.8888888888889"/>
    <col min="12" max="12" width="15.3333333333333" customWidth="1"/>
  </cols>
  <sheetData>
    <row r="1" spans="1:13">
      <c r="A1" s="1" t="s">
        <v>25</v>
      </c>
      <c r="B1" s="10" t="s">
        <v>45</v>
      </c>
      <c r="C1" s="10" t="s">
        <v>46</v>
      </c>
      <c r="D1" s="10" t="s">
        <v>47</v>
      </c>
      <c r="E1" s="10" t="s">
        <v>157</v>
      </c>
      <c r="F1" s="10" t="s">
        <v>48</v>
      </c>
      <c r="G1" s="10" t="s">
        <v>49</v>
      </c>
      <c r="H1" s="10" t="s">
        <v>50</v>
      </c>
      <c r="K1" s="1" t="s">
        <v>25</v>
      </c>
      <c r="L1" s="2" t="s">
        <v>157</v>
      </c>
      <c r="M1" t="s">
        <v>158</v>
      </c>
    </row>
    <row r="2" spans="1:12">
      <c r="A2">
        <v>21</v>
      </c>
      <c r="B2">
        <v>1</v>
      </c>
      <c r="C2">
        <v>1</v>
      </c>
      <c r="D2">
        <v>1</v>
      </c>
      <c r="E2">
        <f>AVERAGE(B2:D2)</f>
        <v>1</v>
      </c>
      <c r="F2">
        <v>5</v>
      </c>
      <c r="G2">
        <v>5</v>
      </c>
      <c r="H2">
        <v>5</v>
      </c>
      <c r="K2">
        <v>21</v>
      </c>
      <c r="L2">
        <v>1</v>
      </c>
    </row>
    <row r="3" spans="1:12">
      <c r="A3">
        <v>14</v>
      </c>
      <c r="B3">
        <v>1</v>
      </c>
      <c r="C3">
        <v>1</v>
      </c>
      <c r="D3">
        <v>2</v>
      </c>
      <c r="E3">
        <f>AVERAGE(B3:D3)</f>
        <v>1.33333333333333</v>
      </c>
      <c r="F3">
        <v>2</v>
      </c>
      <c r="G3">
        <v>2</v>
      </c>
      <c r="H3">
        <v>2</v>
      </c>
      <c r="K3">
        <v>14</v>
      </c>
      <c r="L3">
        <v>1.33333333333333</v>
      </c>
    </row>
    <row r="4" spans="1:12">
      <c r="A4">
        <v>10</v>
      </c>
      <c r="B4">
        <v>2</v>
      </c>
      <c r="C4">
        <v>2</v>
      </c>
      <c r="D4">
        <v>3</v>
      </c>
      <c r="E4">
        <f>AVERAGE(B4:D4)</f>
        <v>2.33333333333333</v>
      </c>
      <c r="F4">
        <v>5</v>
      </c>
      <c r="G4">
        <v>3</v>
      </c>
      <c r="H4">
        <v>3</v>
      </c>
      <c r="K4">
        <v>10</v>
      </c>
      <c r="L4">
        <v>2.33333333333333</v>
      </c>
    </row>
    <row r="5" spans="1:12">
      <c r="A5">
        <v>3</v>
      </c>
      <c r="B5">
        <v>3</v>
      </c>
      <c r="C5">
        <v>3</v>
      </c>
      <c r="D5">
        <v>3</v>
      </c>
      <c r="E5">
        <f>AVERAGE(B5:D5)</f>
        <v>3</v>
      </c>
      <c r="F5">
        <v>4</v>
      </c>
      <c r="G5">
        <v>3</v>
      </c>
      <c r="H5">
        <v>3</v>
      </c>
      <c r="K5">
        <v>3</v>
      </c>
      <c r="L5">
        <v>3</v>
      </c>
    </row>
    <row r="6" spans="1:12">
      <c r="A6">
        <v>9</v>
      </c>
      <c r="B6">
        <v>3</v>
      </c>
      <c r="C6">
        <v>3</v>
      </c>
      <c r="D6">
        <v>3</v>
      </c>
      <c r="E6">
        <f>AVERAGE(B6:D6)</f>
        <v>3</v>
      </c>
      <c r="F6">
        <v>3</v>
      </c>
      <c r="G6">
        <v>3</v>
      </c>
      <c r="H6">
        <v>3</v>
      </c>
      <c r="K6">
        <v>9</v>
      </c>
      <c r="L6">
        <v>3</v>
      </c>
    </row>
    <row r="7" spans="1:12">
      <c r="A7">
        <v>18</v>
      </c>
      <c r="B7">
        <v>4</v>
      </c>
      <c r="C7">
        <v>3</v>
      </c>
      <c r="D7">
        <v>2</v>
      </c>
      <c r="E7">
        <f>AVERAGE(B7:D7)</f>
        <v>3</v>
      </c>
      <c r="F7">
        <v>5</v>
      </c>
      <c r="G7">
        <v>5</v>
      </c>
      <c r="H7">
        <v>1</v>
      </c>
      <c r="K7">
        <v>18</v>
      </c>
      <c r="L7">
        <v>3</v>
      </c>
    </row>
    <row r="8" spans="1:12">
      <c r="A8">
        <v>22</v>
      </c>
      <c r="B8">
        <v>3</v>
      </c>
      <c r="C8">
        <v>3</v>
      </c>
      <c r="D8">
        <v>3</v>
      </c>
      <c r="E8">
        <f>AVERAGE(B8:D8)</f>
        <v>3</v>
      </c>
      <c r="F8">
        <v>3</v>
      </c>
      <c r="G8">
        <v>3</v>
      </c>
      <c r="H8">
        <v>3</v>
      </c>
      <c r="K8">
        <v>22</v>
      </c>
      <c r="L8">
        <v>3</v>
      </c>
    </row>
    <row r="9" spans="1:12">
      <c r="A9">
        <v>30</v>
      </c>
      <c r="B9">
        <v>3</v>
      </c>
      <c r="C9">
        <v>3</v>
      </c>
      <c r="D9">
        <v>3</v>
      </c>
      <c r="E9">
        <f>AVERAGE(B9:D9)</f>
        <v>3</v>
      </c>
      <c r="F9">
        <v>3</v>
      </c>
      <c r="G9">
        <v>3</v>
      </c>
      <c r="H9">
        <v>3</v>
      </c>
      <c r="K9">
        <v>30</v>
      </c>
      <c r="L9">
        <v>3</v>
      </c>
    </row>
    <row r="10" spans="1:12">
      <c r="A10">
        <v>33</v>
      </c>
      <c r="B10">
        <v>3</v>
      </c>
      <c r="C10">
        <v>3</v>
      </c>
      <c r="D10">
        <v>3</v>
      </c>
      <c r="E10">
        <f>AVERAGE(B10:D10)</f>
        <v>3</v>
      </c>
      <c r="F10">
        <v>3</v>
      </c>
      <c r="G10">
        <v>3</v>
      </c>
      <c r="H10">
        <v>3</v>
      </c>
      <c r="K10">
        <v>33</v>
      </c>
      <c r="L10">
        <v>3</v>
      </c>
    </row>
    <row r="11" spans="1:12">
      <c r="A11">
        <v>35</v>
      </c>
      <c r="B11">
        <v>3</v>
      </c>
      <c r="C11">
        <v>2</v>
      </c>
      <c r="D11">
        <v>4</v>
      </c>
      <c r="E11">
        <f>AVERAGE(B11:D11)</f>
        <v>3</v>
      </c>
      <c r="F11">
        <v>4</v>
      </c>
      <c r="G11">
        <v>4</v>
      </c>
      <c r="H11">
        <v>3</v>
      </c>
      <c r="K11">
        <v>35</v>
      </c>
      <c r="L11">
        <v>3</v>
      </c>
    </row>
    <row r="12" spans="1:12">
      <c r="A12">
        <v>42</v>
      </c>
      <c r="B12">
        <v>3</v>
      </c>
      <c r="C12">
        <v>3</v>
      </c>
      <c r="D12">
        <v>3</v>
      </c>
      <c r="E12">
        <f>AVERAGE(B12:D12)</f>
        <v>3</v>
      </c>
      <c r="F12">
        <v>3</v>
      </c>
      <c r="G12">
        <v>3</v>
      </c>
      <c r="H12">
        <v>3</v>
      </c>
      <c r="K12">
        <v>42</v>
      </c>
      <c r="L12">
        <v>3</v>
      </c>
    </row>
    <row r="13" spans="1:12">
      <c r="A13">
        <v>2</v>
      </c>
      <c r="B13">
        <v>3</v>
      </c>
      <c r="C13">
        <v>4</v>
      </c>
      <c r="D13">
        <v>3</v>
      </c>
      <c r="E13">
        <f>AVERAGE(B13:D13)</f>
        <v>3.33333333333333</v>
      </c>
      <c r="F13">
        <v>3</v>
      </c>
      <c r="G13">
        <v>3</v>
      </c>
      <c r="H13">
        <v>3</v>
      </c>
      <c r="K13">
        <v>2</v>
      </c>
      <c r="L13">
        <v>3.33333333333333</v>
      </c>
    </row>
    <row r="14" spans="1:12">
      <c r="A14">
        <v>24</v>
      </c>
      <c r="B14">
        <v>3</v>
      </c>
      <c r="C14">
        <v>3</v>
      </c>
      <c r="D14">
        <v>4</v>
      </c>
      <c r="E14">
        <f>AVERAGE(B14:D14)</f>
        <v>3.33333333333333</v>
      </c>
      <c r="F14">
        <v>5</v>
      </c>
      <c r="G14">
        <v>4</v>
      </c>
      <c r="H14">
        <v>4</v>
      </c>
      <c r="K14">
        <v>24</v>
      </c>
      <c r="L14">
        <v>3.33333333333333</v>
      </c>
    </row>
    <row r="15" spans="1:12">
      <c r="A15">
        <v>31</v>
      </c>
      <c r="B15">
        <v>4</v>
      </c>
      <c r="C15">
        <v>3</v>
      </c>
      <c r="D15">
        <v>3</v>
      </c>
      <c r="E15">
        <f>AVERAGE(B15:D15)</f>
        <v>3.33333333333333</v>
      </c>
      <c r="F15">
        <v>4</v>
      </c>
      <c r="G15">
        <v>3</v>
      </c>
      <c r="H15">
        <v>4</v>
      </c>
      <c r="K15">
        <v>31</v>
      </c>
      <c r="L15">
        <v>3.33333333333333</v>
      </c>
    </row>
    <row r="16" spans="1:12">
      <c r="A16">
        <v>37</v>
      </c>
      <c r="B16">
        <v>3</v>
      </c>
      <c r="C16">
        <v>4</v>
      </c>
      <c r="D16">
        <v>3</v>
      </c>
      <c r="E16">
        <f>AVERAGE(B16:D16)</f>
        <v>3.33333333333333</v>
      </c>
      <c r="F16">
        <v>3</v>
      </c>
      <c r="G16">
        <v>4</v>
      </c>
      <c r="H16">
        <v>2</v>
      </c>
      <c r="K16">
        <v>37</v>
      </c>
      <c r="L16">
        <v>3.33333333333333</v>
      </c>
    </row>
    <row r="17" spans="1:12">
      <c r="A17">
        <v>41</v>
      </c>
      <c r="B17">
        <v>3</v>
      </c>
      <c r="C17">
        <v>3</v>
      </c>
      <c r="D17">
        <v>4</v>
      </c>
      <c r="E17">
        <f>AVERAGE(B17:D17)</f>
        <v>3.33333333333333</v>
      </c>
      <c r="F17">
        <v>5</v>
      </c>
      <c r="G17">
        <v>3</v>
      </c>
      <c r="H17">
        <v>3</v>
      </c>
      <c r="K17">
        <v>41</v>
      </c>
      <c r="L17">
        <v>3.33333333333333</v>
      </c>
    </row>
    <row r="18" spans="1:12">
      <c r="A18">
        <v>17</v>
      </c>
      <c r="B18">
        <v>4</v>
      </c>
      <c r="C18">
        <v>3</v>
      </c>
      <c r="D18">
        <v>4</v>
      </c>
      <c r="E18">
        <f>AVERAGE(B18:D18)</f>
        <v>3.66666666666667</v>
      </c>
      <c r="F18">
        <v>5</v>
      </c>
      <c r="G18">
        <v>5</v>
      </c>
      <c r="H18">
        <v>3</v>
      </c>
      <c r="K18">
        <v>17</v>
      </c>
      <c r="L18">
        <v>3.66666666666667</v>
      </c>
    </row>
    <row r="19" spans="1:12">
      <c r="A19">
        <v>38</v>
      </c>
      <c r="B19">
        <v>4</v>
      </c>
      <c r="C19">
        <v>3</v>
      </c>
      <c r="D19">
        <v>4</v>
      </c>
      <c r="E19">
        <f>AVERAGE(B19:D19)</f>
        <v>3.66666666666667</v>
      </c>
      <c r="F19">
        <v>5</v>
      </c>
      <c r="G19">
        <v>4</v>
      </c>
      <c r="H19">
        <v>3</v>
      </c>
      <c r="K19">
        <v>38</v>
      </c>
      <c r="L19">
        <v>3.66666666666667</v>
      </c>
    </row>
    <row r="20" spans="1:12">
      <c r="A20">
        <v>40</v>
      </c>
      <c r="B20">
        <v>3</v>
      </c>
      <c r="C20">
        <v>4</v>
      </c>
      <c r="D20">
        <v>4</v>
      </c>
      <c r="E20">
        <f>AVERAGE(B20:D20)</f>
        <v>3.66666666666667</v>
      </c>
      <c r="F20">
        <v>5</v>
      </c>
      <c r="G20">
        <v>5</v>
      </c>
      <c r="H20">
        <v>5</v>
      </c>
      <c r="K20">
        <v>40</v>
      </c>
      <c r="L20">
        <v>3.66666666666667</v>
      </c>
    </row>
    <row r="21" spans="1:12">
      <c r="A21">
        <v>44</v>
      </c>
      <c r="B21">
        <v>3</v>
      </c>
      <c r="C21">
        <v>4</v>
      </c>
      <c r="D21">
        <v>4</v>
      </c>
      <c r="E21">
        <f>AVERAGE(B21:D21)</f>
        <v>3.66666666666667</v>
      </c>
      <c r="F21">
        <v>4</v>
      </c>
      <c r="G21">
        <v>3</v>
      </c>
      <c r="H21">
        <v>3</v>
      </c>
      <c r="K21">
        <v>44</v>
      </c>
      <c r="L21">
        <v>3.66666666666667</v>
      </c>
    </row>
    <row r="22" spans="1:12">
      <c r="A22">
        <v>4</v>
      </c>
      <c r="B22">
        <v>4</v>
      </c>
      <c r="C22">
        <v>3</v>
      </c>
      <c r="D22">
        <v>5</v>
      </c>
      <c r="E22">
        <f>AVERAGE(B22:D22)</f>
        <v>4</v>
      </c>
      <c r="F22">
        <v>4</v>
      </c>
      <c r="G22">
        <v>5</v>
      </c>
      <c r="H22">
        <v>4</v>
      </c>
      <c r="K22">
        <v>4</v>
      </c>
      <c r="L22">
        <v>4</v>
      </c>
    </row>
    <row r="23" spans="1:12">
      <c r="A23">
        <v>8</v>
      </c>
      <c r="B23">
        <v>4</v>
      </c>
      <c r="C23">
        <v>3</v>
      </c>
      <c r="D23">
        <v>5</v>
      </c>
      <c r="E23">
        <f>AVERAGE(B23:D23)</f>
        <v>4</v>
      </c>
      <c r="F23">
        <v>5</v>
      </c>
      <c r="G23">
        <v>4</v>
      </c>
      <c r="H23">
        <v>5</v>
      </c>
      <c r="K23">
        <v>8</v>
      </c>
      <c r="L23">
        <v>4</v>
      </c>
    </row>
    <row r="24" spans="1:12">
      <c r="A24">
        <v>16</v>
      </c>
      <c r="B24">
        <v>4</v>
      </c>
      <c r="C24">
        <v>4</v>
      </c>
      <c r="D24">
        <v>4</v>
      </c>
      <c r="E24">
        <f>AVERAGE(B24:D24)</f>
        <v>4</v>
      </c>
      <c r="F24">
        <v>4</v>
      </c>
      <c r="G24">
        <v>4</v>
      </c>
      <c r="H24">
        <v>3</v>
      </c>
      <c r="K24">
        <v>16</v>
      </c>
      <c r="L24">
        <v>4</v>
      </c>
    </row>
    <row r="25" spans="1:12">
      <c r="A25">
        <v>20</v>
      </c>
      <c r="B25">
        <v>4</v>
      </c>
      <c r="C25">
        <v>4</v>
      </c>
      <c r="D25">
        <v>4</v>
      </c>
      <c r="E25">
        <f>AVERAGE(B25:D25)</f>
        <v>4</v>
      </c>
      <c r="F25">
        <v>4</v>
      </c>
      <c r="G25">
        <v>4</v>
      </c>
      <c r="H25">
        <v>5</v>
      </c>
      <c r="K25">
        <v>20</v>
      </c>
      <c r="L25">
        <v>4</v>
      </c>
    </row>
    <row r="26" spans="1:12">
      <c r="A26">
        <v>23</v>
      </c>
      <c r="B26">
        <v>4</v>
      </c>
      <c r="C26">
        <v>4</v>
      </c>
      <c r="D26">
        <v>4</v>
      </c>
      <c r="E26">
        <f>AVERAGE(B26:D26)</f>
        <v>4</v>
      </c>
      <c r="F26">
        <v>4</v>
      </c>
      <c r="G26">
        <v>4</v>
      </c>
      <c r="H26">
        <v>3</v>
      </c>
      <c r="K26">
        <v>23</v>
      </c>
      <c r="L26">
        <v>4</v>
      </c>
    </row>
    <row r="27" spans="1:12">
      <c r="A27">
        <v>26</v>
      </c>
      <c r="B27">
        <v>4</v>
      </c>
      <c r="C27">
        <v>4</v>
      </c>
      <c r="D27">
        <v>4</v>
      </c>
      <c r="E27">
        <f>AVERAGE(B27:D27)</f>
        <v>4</v>
      </c>
      <c r="F27">
        <v>5</v>
      </c>
      <c r="G27">
        <v>5</v>
      </c>
      <c r="H27">
        <v>5</v>
      </c>
      <c r="K27">
        <v>26</v>
      </c>
      <c r="L27">
        <v>4</v>
      </c>
    </row>
    <row r="28" spans="1:12">
      <c r="A28">
        <v>28</v>
      </c>
      <c r="B28">
        <v>4</v>
      </c>
      <c r="C28">
        <v>4</v>
      </c>
      <c r="D28">
        <v>4</v>
      </c>
      <c r="E28">
        <f>AVERAGE(B28:D28)</f>
        <v>4</v>
      </c>
      <c r="F28">
        <v>5</v>
      </c>
      <c r="G28">
        <v>5</v>
      </c>
      <c r="H28">
        <v>3</v>
      </c>
      <c r="K28">
        <v>28</v>
      </c>
      <c r="L28">
        <v>4</v>
      </c>
    </row>
    <row r="29" spans="1:12">
      <c r="A29">
        <v>29</v>
      </c>
      <c r="B29">
        <v>4</v>
      </c>
      <c r="C29">
        <v>4</v>
      </c>
      <c r="D29">
        <v>4</v>
      </c>
      <c r="E29">
        <f>AVERAGE(B29:D29)</f>
        <v>4</v>
      </c>
      <c r="F29">
        <v>5</v>
      </c>
      <c r="G29">
        <v>5</v>
      </c>
      <c r="H29">
        <v>3</v>
      </c>
      <c r="K29">
        <v>29</v>
      </c>
      <c r="L29">
        <v>4</v>
      </c>
    </row>
    <row r="30" spans="1:12">
      <c r="A30">
        <v>34</v>
      </c>
      <c r="B30">
        <v>4</v>
      </c>
      <c r="C30">
        <v>4</v>
      </c>
      <c r="D30">
        <v>4</v>
      </c>
      <c r="E30">
        <f>AVERAGE(B30:D30)</f>
        <v>4</v>
      </c>
      <c r="F30">
        <v>4</v>
      </c>
      <c r="G30">
        <v>5</v>
      </c>
      <c r="H30">
        <v>3</v>
      </c>
      <c r="K30">
        <v>34</v>
      </c>
      <c r="L30">
        <v>4</v>
      </c>
    </row>
    <row r="31" spans="1:12">
      <c r="A31">
        <v>1</v>
      </c>
      <c r="B31">
        <v>5</v>
      </c>
      <c r="C31">
        <v>5</v>
      </c>
      <c r="D31">
        <v>3</v>
      </c>
      <c r="E31">
        <f>AVERAGE(B31:D31)</f>
        <v>4.33333333333333</v>
      </c>
      <c r="F31">
        <v>3</v>
      </c>
      <c r="G31">
        <v>4</v>
      </c>
      <c r="H31">
        <v>2</v>
      </c>
      <c r="K31">
        <v>1</v>
      </c>
      <c r="L31">
        <v>4.33333333333333</v>
      </c>
    </row>
    <row r="32" spans="1:12">
      <c r="A32">
        <v>5</v>
      </c>
      <c r="B32">
        <v>5</v>
      </c>
      <c r="C32">
        <v>5</v>
      </c>
      <c r="D32">
        <v>3</v>
      </c>
      <c r="E32">
        <f>AVERAGE(B32:D32)</f>
        <v>4.33333333333333</v>
      </c>
      <c r="F32">
        <v>5</v>
      </c>
      <c r="G32">
        <v>5</v>
      </c>
      <c r="H32">
        <v>5</v>
      </c>
      <c r="K32">
        <v>5</v>
      </c>
      <c r="L32">
        <v>4.33333333333333</v>
      </c>
    </row>
    <row r="33" spans="1:12">
      <c r="A33">
        <v>7</v>
      </c>
      <c r="B33">
        <v>5</v>
      </c>
      <c r="C33">
        <v>4</v>
      </c>
      <c r="D33">
        <v>4</v>
      </c>
      <c r="E33">
        <f>AVERAGE(B33:D33)</f>
        <v>4.33333333333333</v>
      </c>
      <c r="F33">
        <v>5</v>
      </c>
      <c r="G33">
        <v>5</v>
      </c>
      <c r="H33">
        <v>5</v>
      </c>
      <c r="K33">
        <v>7</v>
      </c>
      <c r="L33">
        <v>4.33333333333333</v>
      </c>
    </row>
    <row r="34" spans="1:12">
      <c r="A34">
        <v>11</v>
      </c>
      <c r="B34">
        <v>4</v>
      </c>
      <c r="C34">
        <v>5</v>
      </c>
      <c r="D34">
        <v>4</v>
      </c>
      <c r="E34">
        <f>AVERAGE(B34:D34)</f>
        <v>4.33333333333333</v>
      </c>
      <c r="F34">
        <v>4</v>
      </c>
      <c r="G34">
        <v>5</v>
      </c>
      <c r="H34">
        <v>3</v>
      </c>
      <c r="K34">
        <v>11</v>
      </c>
      <c r="L34">
        <v>4.33333333333333</v>
      </c>
    </row>
    <row r="35" spans="1:12">
      <c r="A35">
        <v>25</v>
      </c>
      <c r="B35">
        <v>3</v>
      </c>
      <c r="C35">
        <v>5</v>
      </c>
      <c r="D35">
        <v>5</v>
      </c>
      <c r="E35">
        <f>AVERAGE(B35:D35)</f>
        <v>4.33333333333333</v>
      </c>
      <c r="F35">
        <v>4</v>
      </c>
      <c r="G35">
        <v>5</v>
      </c>
      <c r="H35">
        <v>4</v>
      </c>
      <c r="K35">
        <v>25</v>
      </c>
      <c r="L35">
        <v>4.33333333333333</v>
      </c>
    </row>
    <row r="36" spans="1:12">
      <c r="A36">
        <v>43</v>
      </c>
      <c r="B36">
        <v>5</v>
      </c>
      <c r="C36">
        <v>5</v>
      </c>
      <c r="D36">
        <v>3</v>
      </c>
      <c r="E36">
        <f>AVERAGE(B36:D36)</f>
        <v>4.33333333333333</v>
      </c>
      <c r="F36">
        <v>5</v>
      </c>
      <c r="G36">
        <v>2</v>
      </c>
      <c r="H36">
        <v>4</v>
      </c>
      <c r="K36">
        <v>43</v>
      </c>
      <c r="L36">
        <v>4.33333333333333</v>
      </c>
    </row>
    <row r="37" spans="1:12">
      <c r="A37" t="s">
        <v>92</v>
      </c>
      <c r="B37">
        <v>4</v>
      </c>
      <c r="C37">
        <v>4</v>
      </c>
      <c r="D37">
        <v>5</v>
      </c>
      <c r="E37">
        <f>AVERAGE(B37:D37)</f>
        <v>4.33333333333333</v>
      </c>
      <c r="F37">
        <v>5</v>
      </c>
      <c r="G37">
        <v>5</v>
      </c>
      <c r="H37">
        <v>5</v>
      </c>
      <c r="K37" t="s">
        <v>92</v>
      </c>
      <c r="L37">
        <v>4.33333333333333</v>
      </c>
    </row>
    <row r="38" spans="1:12">
      <c r="A38">
        <v>6</v>
      </c>
      <c r="B38">
        <v>5</v>
      </c>
      <c r="C38">
        <v>5</v>
      </c>
      <c r="D38">
        <v>4</v>
      </c>
      <c r="E38">
        <f>AVERAGE(B38:D38)</f>
        <v>4.66666666666667</v>
      </c>
      <c r="F38">
        <v>4</v>
      </c>
      <c r="G38">
        <v>3</v>
      </c>
      <c r="H38">
        <v>2</v>
      </c>
      <c r="K38">
        <v>6</v>
      </c>
      <c r="L38">
        <v>4.66666666666667</v>
      </c>
    </row>
    <row r="39" spans="1:12">
      <c r="A39">
        <v>39</v>
      </c>
      <c r="B39">
        <v>5</v>
      </c>
      <c r="C39">
        <v>5</v>
      </c>
      <c r="D39">
        <v>4</v>
      </c>
      <c r="E39">
        <f>AVERAGE(B39:D39)</f>
        <v>4.66666666666667</v>
      </c>
      <c r="F39">
        <v>3</v>
      </c>
      <c r="G39" t="s">
        <v>86</v>
      </c>
      <c r="H39" t="s">
        <v>86</v>
      </c>
      <c r="K39">
        <v>39</v>
      </c>
      <c r="L39">
        <v>4.66666666666667</v>
      </c>
    </row>
    <row r="40" spans="1:12">
      <c r="A40">
        <v>45</v>
      </c>
      <c r="B40">
        <v>5</v>
      </c>
      <c r="C40">
        <v>5</v>
      </c>
      <c r="D40">
        <v>4</v>
      </c>
      <c r="E40">
        <f>AVERAGE(B40:D40)</f>
        <v>4.66666666666667</v>
      </c>
      <c r="F40">
        <v>5</v>
      </c>
      <c r="G40">
        <v>5</v>
      </c>
      <c r="H40">
        <v>5</v>
      </c>
      <c r="K40">
        <v>45</v>
      </c>
      <c r="L40">
        <v>4.66666666666667</v>
      </c>
    </row>
    <row r="41" spans="1:12">
      <c r="A41">
        <v>12</v>
      </c>
      <c r="B41">
        <v>5</v>
      </c>
      <c r="C41">
        <v>5</v>
      </c>
      <c r="D41">
        <v>5</v>
      </c>
      <c r="E41">
        <f>AVERAGE(B41:D41)</f>
        <v>5</v>
      </c>
      <c r="F41">
        <v>5</v>
      </c>
      <c r="G41">
        <v>5</v>
      </c>
      <c r="H41">
        <v>5</v>
      </c>
      <c r="K41">
        <v>12</v>
      </c>
      <c r="L41">
        <v>5</v>
      </c>
    </row>
    <row r="42" spans="1:12">
      <c r="A42">
        <v>13</v>
      </c>
      <c r="B42">
        <v>5</v>
      </c>
      <c r="C42">
        <v>5</v>
      </c>
      <c r="D42">
        <v>5</v>
      </c>
      <c r="E42">
        <f>AVERAGE(B42:D42)</f>
        <v>5</v>
      </c>
      <c r="F42">
        <v>5</v>
      </c>
      <c r="G42">
        <v>5</v>
      </c>
      <c r="H42">
        <v>5</v>
      </c>
      <c r="K42">
        <v>13</v>
      </c>
      <c r="L42">
        <v>5</v>
      </c>
    </row>
    <row r="43" spans="1:12">
      <c r="A43">
        <v>19</v>
      </c>
      <c r="B43">
        <v>5</v>
      </c>
      <c r="C43">
        <v>5</v>
      </c>
      <c r="D43">
        <v>5</v>
      </c>
      <c r="E43">
        <f>AVERAGE(B43:D43)</f>
        <v>5</v>
      </c>
      <c r="F43">
        <v>5</v>
      </c>
      <c r="G43">
        <v>5</v>
      </c>
      <c r="H43">
        <v>5</v>
      </c>
      <c r="K43">
        <v>19</v>
      </c>
      <c r="L43">
        <v>5</v>
      </c>
    </row>
    <row r="44" spans="1:12">
      <c r="A44">
        <v>32</v>
      </c>
      <c r="B44">
        <v>5</v>
      </c>
      <c r="C44">
        <v>5</v>
      </c>
      <c r="D44">
        <v>5</v>
      </c>
      <c r="E44">
        <f>AVERAGE(B44:D44)</f>
        <v>5</v>
      </c>
      <c r="F44">
        <v>5</v>
      </c>
      <c r="G44">
        <v>5</v>
      </c>
      <c r="H44">
        <v>5</v>
      </c>
      <c r="K44">
        <v>32</v>
      </c>
      <c r="L44">
        <v>5</v>
      </c>
    </row>
  </sheetData>
  <sortState ref="A2:H44">
    <sortCondition ref="E2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04"/>
  <sheetViews>
    <sheetView tabSelected="1" workbookViewId="0">
      <selection activeCell="C68" sqref="C68:D77"/>
    </sheetView>
  </sheetViews>
  <sheetFormatPr defaultColWidth="8.88888888888889" defaultRowHeight="14.4"/>
  <cols>
    <col min="1" max="1" width="15.2222222222222" customWidth="1"/>
    <col min="2" max="2" width="18.8888888888889" customWidth="1"/>
    <col min="3" max="3" width="16.1111111111111" customWidth="1"/>
    <col min="4" max="4" width="16.8888888888889" customWidth="1"/>
    <col min="8" max="8" width="17.2222222222222" customWidth="1"/>
    <col min="11" max="11" width="14.3333333333333" customWidth="1"/>
    <col min="13" max="13" width="11.6666666666667" customWidth="1"/>
  </cols>
  <sheetData>
    <row r="1" spans="1:8">
      <c r="A1" s="1" t="s">
        <v>25</v>
      </c>
      <c r="B1" s="2" t="s">
        <v>157</v>
      </c>
      <c r="C1" s="3" t="s">
        <v>159</v>
      </c>
      <c r="D1" s="4" t="s">
        <v>160</v>
      </c>
      <c r="E1" s="5" t="s">
        <v>161</v>
      </c>
      <c r="H1" t="s">
        <v>162</v>
      </c>
    </row>
    <row r="2" spans="1:13">
      <c r="A2" s="6">
        <v>21</v>
      </c>
      <c r="B2" s="6">
        <v>1</v>
      </c>
      <c r="C2" s="6">
        <f>VLOOKUP(A2,[1]整理表格!$A$1:$BL$68,63,0)</f>
        <v>276</v>
      </c>
      <c r="D2" s="7">
        <f>C2/60</f>
        <v>4.6</v>
      </c>
      <c r="E2" s="7" t="str">
        <f>VLOOKUP(A2,[1]整理表格!$A$1:$BL$68,62,0)</f>
        <v>60</v>
      </c>
      <c r="I2" t="s">
        <v>163</v>
      </c>
      <c r="J2" t="s">
        <v>164</v>
      </c>
      <c r="K2" t="s">
        <v>165</v>
      </c>
      <c r="L2" t="s">
        <v>166</v>
      </c>
      <c r="M2" t="s">
        <v>139</v>
      </c>
    </row>
    <row r="3" spans="1:13">
      <c r="A3" s="6">
        <v>14</v>
      </c>
      <c r="B3" s="6">
        <v>1.33333333333333</v>
      </c>
      <c r="C3" s="6">
        <f>VLOOKUP(A3,[1]整理表格!$A$1:$BL$68,63,0)</f>
        <v>241</v>
      </c>
      <c r="D3" s="7">
        <f>C3/60</f>
        <v>4.01666666666667</v>
      </c>
      <c r="E3" s="7" t="str">
        <f>VLOOKUP(A3,[1]整理表格!$A$1:$BL$68,62,0)</f>
        <v>60</v>
      </c>
      <c r="H3" t="s">
        <v>167</v>
      </c>
      <c r="I3">
        <v>19</v>
      </c>
      <c r="J3">
        <v>1</v>
      </c>
      <c r="K3">
        <v>3.6667</v>
      </c>
      <c r="L3">
        <v>3.035088</v>
      </c>
      <c r="M3">
        <v>0.7105444</v>
      </c>
    </row>
    <row r="4" hidden="1" spans="1:13">
      <c r="A4">
        <v>10</v>
      </c>
      <c r="B4">
        <v>2.33333333333333</v>
      </c>
      <c r="C4" t="e">
        <f>VLOOKUP(A4,[1]整理表格!$A$1:$BL$68,63,0)</f>
        <v>#N/A</v>
      </c>
      <c r="H4" t="s">
        <v>168</v>
      </c>
      <c r="I4">
        <v>19</v>
      </c>
      <c r="J4">
        <v>4</v>
      </c>
      <c r="K4">
        <v>5</v>
      </c>
      <c r="L4">
        <v>4.3158</v>
      </c>
      <c r="M4">
        <v>0.34199</v>
      </c>
    </row>
    <row r="5" spans="1:13">
      <c r="A5" s="6">
        <v>3</v>
      </c>
      <c r="B5" s="6">
        <v>3</v>
      </c>
      <c r="C5" s="6">
        <f>VLOOKUP(A5,[1]整理表格!$A$1:$BL$68,63,0)</f>
        <v>258</v>
      </c>
      <c r="D5" s="7">
        <f t="shared" ref="D5:D22" si="0">C5/60</f>
        <v>4.3</v>
      </c>
      <c r="E5" s="7" t="str">
        <f>VLOOKUP(A5,[1]整理表格!$A$1:$BL$68,62,0)</f>
        <v>100</v>
      </c>
      <c r="H5" t="s">
        <v>169</v>
      </c>
      <c r="I5">
        <v>19</v>
      </c>
      <c r="J5">
        <v>3.65</v>
      </c>
      <c r="K5">
        <v>8.0833</v>
      </c>
      <c r="L5">
        <v>4.696491</v>
      </c>
      <c r="M5">
        <v>1.0726766</v>
      </c>
    </row>
    <row r="6" spans="1:13">
      <c r="A6" s="6">
        <v>9</v>
      </c>
      <c r="B6" s="6">
        <v>3</v>
      </c>
      <c r="C6" s="6">
        <f>VLOOKUP(A6,[1]整理表格!$A$1:$BL$68,63,0)</f>
        <v>305</v>
      </c>
      <c r="D6" s="7">
        <f t="shared" si="0"/>
        <v>5.08333333333333</v>
      </c>
      <c r="E6" s="7" t="str">
        <f>VLOOKUP(A6,[1]整理表格!$A$1:$BL$68,62,0)</f>
        <v>100</v>
      </c>
      <c r="H6" t="s">
        <v>170</v>
      </c>
      <c r="I6">
        <v>19</v>
      </c>
      <c r="J6">
        <v>1.83</v>
      </c>
      <c r="K6">
        <v>6.22</v>
      </c>
      <c r="L6">
        <v>4.2746</v>
      </c>
      <c r="M6">
        <v>1.13373</v>
      </c>
    </row>
    <row r="7" spans="1:13">
      <c r="A7" s="6">
        <v>18</v>
      </c>
      <c r="B7" s="6">
        <v>3</v>
      </c>
      <c r="C7" s="6">
        <f>VLOOKUP(A7,[1]整理表格!$A$1:$BL$68,63,0)</f>
        <v>264</v>
      </c>
      <c r="D7" s="7">
        <f t="shared" si="0"/>
        <v>4.4</v>
      </c>
      <c r="E7" s="7" t="str">
        <f>VLOOKUP(A7,[1]整理表格!$A$1:$BL$68,62,0)</f>
        <v>60</v>
      </c>
      <c r="H7" t="s">
        <v>171</v>
      </c>
      <c r="I7">
        <v>19</v>
      </c>
      <c r="J7">
        <v>40</v>
      </c>
      <c r="K7">
        <v>100</v>
      </c>
      <c r="L7">
        <v>84.210526</v>
      </c>
      <c r="M7">
        <v>20.6332497</v>
      </c>
    </row>
    <row r="8" spans="1:13">
      <c r="A8" s="6">
        <v>22</v>
      </c>
      <c r="B8" s="6">
        <v>3</v>
      </c>
      <c r="C8" s="6">
        <f>VLOOKUP(A8,[1]整理表格!$A$1:$BL$68,63,0)</f>
        <v>265</v>
      </c>
      <c r="D8" s="7">
        <f t="shared" si="0"/>
        <v>4.41666666666667</v>
      </c>
      <c r="E8" s="7" t="str">
        <f>VLOOKUP(A8,[1]整理表格!$A$1:$BL$68,62,0)</f>
        <v>100</v>
      </c>
      <c r="H8" t="s">
        <v>172</v>
      </c>
      <c r="I8">
        <v>19</v>
      </c>
      <c r="J8">
        <v>60</v>
      </c>
      <c r="K8">
        <v>100</v>
      </c>
      <c r="L8">
        <v>87.3684</v>
      </c>
      <c r="M8">
        <v>16.61395</v>
      </c>
    </row>
    <row r="9" spans="1:9">
      <c r="A9" s="6">
        <v>30</v>
      </c>
      <c r="B9" s="6">
        <v>3</v>
      </c>
      <c r="C9" s="6">
        <f>VLOOKUP(A9,[1]整理表格!$A$1:$BL$68,63,0)</f>
        <v>267</v>
      </c>
      <c r="D9" s="7">
        <f t="shared" si="0"/>
        <v>4.45</v>
      </c>
      <c r="E9" s="7" t="str">
        <f>VLOOKUP(A9,[1]整理表格!$A$1:$BL$68,62,0)</f>
        <v>80</v>
      </c>
      <c r="H9" t="s">
        <v>173</v>
      </c>
      <c r="I9">
        <v>19</v>
      </c>
    </row>
    <row r="10" spans="1:5">
      <c r="A10" s="6">
        <v>33</v>
      </c>
      <c r="B10" s="6">
        <v>3</v>
      </c>
      <c r="C10" s="6">
        <f>VLOOKUP(A10,[1]整理表格!$A$1:$BL$68,63,0)</f>
        <v>219</v>
      </c>
      <c r="D10" s="7">
        <f t="shared" si="0"/>
        <v>3.65</v>
      </c>
      <c r="E10" s="7" t="str">
        <f>VLOOKUP(A10,[1]整理表格!$A$1:$BL$68,62,0)</f>
        <v>60</v>
      </c>
    </row>
    <row r="11" spans="1:5">
      <c r="A11" s="6">
        <v>35</v>
      </c>
      <c r="B11" s="6">
        <v>3</v>
      </c>
      <c r="C11" s="6">
        <f>VLOOKUP(A11,[1]整理表格!$A$1:$BL$68,63,0)</f>
        <v>485</v>
      </c>
      <c r="D11" s="7">
        <f t="shared" si="0"/>
        <v>8.08333333333333</v>
      </c>
      <c r="E11" s="7" t="str">
        <f>VLOOKUP(A11,[1]整理表格!$A$1:$BL$68,62,0)</f>
        <v>100</v>
      </c>
    </row>
    <row r="12" spans="1:8">
      <c r="A12" s="6">
        <v>42</v>
      </c>
      <c r="B12" s="6">
        <v>3</v>
      </c>
      <c r="C12" s="6">
        <f>VLOOKUP(A12,[1]整理表格!$A$1:$BL$68,63,0)</f>
        <v>362</v>
      </c>
      <c r="D12" s="7">
        <f t="shared" si="0"/>
        <v>6.03333333333333</v>
      </c>
      <c r="E12" s="7" t="str">
        <f>VLOOKUP(A12,[1]整理表格!$A$1:$BL$68,62,0)</f>
        <v>60</v>
      </c>
      <c r="H12" t="s">
        <v>174</v>
      </c>
    </row>
    <row r="13" spans="1:15">
      <c r="A13" s="6">
        <v>2</v>
      </c>
      <c r="B13" s="6">
        <v>3.33333333333333</v>
      </c>
      <c r="C13" s="6">
        <f>VLOOKUP(A13,[1]整理表格!$A$1:$BL$68,63,0)</f>
        <v>269</v>
      </c>
      <c r="D13" s="7">
        <f t="shared" si="0"/>
        <v>4.48333333333333</v>
      </c>
      <c r="E13" s="7" t="str">
        <f>VLOOKUP(A13,[1]整理表格!$A$1:$BL$68,62,0)</f>
        <v>100</v>
      </c>
      <c r="J13" t="s">
        <v>167</v>
      </c>
      <c r="K13" t="s">
        <v>168</v>
      </c>
      <c r="L13" t="s">
        <v>169</v>
      </c>
      <c r="M13" t="s">
        <v>170</v>
      </c>
      <c r="N13" t="s">
        <v>171</v>
      </c>
      <c r="O13" t="s">
        <v>172</v>
      </c>
    </row>
    <row r="14" spans="1:15">
      <c r="A14" s="6">
        <v>24</v>
      </c>
      <c r="B14" s="6">
        <v>3.33333333333333</v>
      </c>
      <c r="C14" s="6">
        <f>VLOOKUP(A14,[1]整理表格!$A$1:$BL$68,63,0)</f>
        <v>250</v>
      </c>
      <c r="D14" s="7">
        <f t="shared" si="0"/>
        <v>4.16666666666667</v>
      </c>
      <c r="E14" s="7" t="str">
        <f>VLOOKUP(A14,[1]整理表格!$A$1:$BL$68,62,0)</f>
        <v>40</v>
      </c>
      <c r="H14" t="s">
        <v>167</v>
      </c>
      <c r="I14" t="s">
        <v>175</v>
      </c>
      <c r="J14">
        <v>1</v>
      </c>
      <c r="K14" t="s">
        <v>176</v>
      </c>
      <c r="L14">
        <v>0.006</v>
      </c>
      <c r="M14">
        <v>-0.126</v>
      </c>
      <c r="N14" t="s">
        <v>177</v>
      </c>
      <c r="O14">
        <v>-0.368</v>
      </c>
    </row>
    <row r="15" spans="1:15">
      <c r="A15" s="6">
        <v>31</v>
      </c>
      <c r="B15" s="6">
        <v>3.33333333333333</v>
      </c>
      <c r="C15" s="6">
        <f>VLOOKUP(A15,[1]整理表格!$A$1:$BL$68,63,0)</f>
        <v>382</v>
      </c>
      <c r="D15" s="7">
        <f t="shared" si="0"/>
        <v>6.36666666666667</v>
      </c>
      <c r="E15" s="7" t="str">
        <f>VLOOKUP(A15,[1]整理表格!$A$1:$BL$68,62,0)</f>
        <v>100</v>
      </c>
      <c r="I15" t="s">
        <v>149</v>
      </c>
      <c r="K15">
        <v>0.005</v>
      </c>
      <c r="L15">
        <v>0.98</v>
      </c>
      <c r="M15">
        <v>0.607</v>
      </c>
      <c r="N15">
        <v>0.043</v>
      </c>
      <c r="O15">
        <v>0.121</v>
      </c>
    </row>
    <row r="16" spans="1:15">
      <c r="A16" s="6">
        <v>37</v>
      </c>
      <c r="B16" s="6">
        <v>3.33333333333333</v>
      </c>
      <c r="C16" s="6">
        <f>VLOOKUP(A16,[1]整理表格!$A$1:$BL$68,63,0)</f>
        <v>252</v>
      </c>
      <c r="D16" s="7">
        <f t="shared" si="0"/>
        <v>4.2</v>
      </c>
      <c r="E16" s="7" t="str">
        <f>VLOOKUP(A16,[1]整理表格!$A$1:$BL$68,62,0)</f>
        <v>100</v>
      </c>
      <c r="I16" t="s">
        <v>137</v>
      </c>
      <c r="J16">
        <v>19</v>
      </c>
      <c r="K16">
        <v>19</v>
      </c>
      <c r="L16">
        <v>19</v>
      </c>
      <c r="M16">
        <v>19</v>
      </c>
      <c r="N16">
        <v>19</v>
      </c>
      <c r="O16">
        <v>19</v>
      </c>
    </row>
    <row r="17" spans="1:15">
      <c r="A17" s="6">
        <v>41</v>
      </c>
      <c r="B17" s="6">
        <v>3.33333333333333</v>
      </c>
      <c r="C17" s="6">
        <f>VLOOKUP(A17,[1]整理表格!$A$1:$BL$68,63,0)</f>
        <v>231</v>
      </c>
      <c r="D17" s="7">
        <f t="shared" si="0"/>
        <v>3.85</v>
      </c>
      <c r="E17" s="7" t="str">
        <f>VLOOKUP(A17,[1]整理表格!$A$1:$BL$68,62,0)</f>
        <v>100</v>
      </c>
      <c r="H17" t="s">
        <v>168</v>
      </c>
      <c r="I17" t="s">
        <v>175</v>
      </c>
      <c r="J17" t="s">
        <v>176</v>
      </c>
      <c r="K17">
        <v>1</v>
      </c>
      <c r="L17">
        <v>-0.057</v>
      </c>
      <c r="M17">
        <v>0.149</v>
      </c>
      <c r="N17">
        <v>0.378</v>
      </c>
      <c r="O17">
        <v>-0.432</v>
      </c>
    </row>
    <row r="18" spans="1:15">
      <c r="A18" s="6">
        <v>17</v>
      </c>
      <c r="B18" s="6">
        <v>3.66666666666667</v>
      </c>
      <c r="C18" s="6">
        <f>VLOOKUP(A18,[1]整理表格!$A$1:$BL$68,63,0)</f>
        <v>248</v>
      </c>
      <c r="D18" s="7">
        <f t="shared" si="0"/>
        <v>4.13333333333333</v>
      </c>
      <c r="E18" s="7" t="str">
        <f>VLOOKUP(A18,[1]整理表格!$A$1:$BL$68,62,0)</f>
        <v>100</v>
      </c>
      <c r="I18" t="s">
        <v>149</v>
      </c>
      <c r="J18">
        <v>0.005</v>
      </c>
      <c r="L18">
        <v>0.815</v>
      </c>
      <c r="M18">
        <v>0.542</v>
      </c>
      <c r="N18">
        <v>0.11</v>
      </c>
      <c r="O18">
        <v>0.065</v>
      </c>
    </row>
    <row r="19" spans="1:15">
      <c r="A19" s="6">
        <v>38</v>
      </c>
      <c r="B19" s="6">
        <v>3.66666666666667</v>
      </c>
      <c r="C19" s="6">
        <f>VLOOKUP(A19,[1]整理表格!$A$1:$BL$68,63,0)</f>
        <v>294</v>
      </c>
      <c r="D19" s="7">
        <f t="shared" si="0"/>
        <v>4.9</v>
      </c>
      <c r="E19" s="7" t="str">
        <f>VLOOKUP(A19,[1]整理表格!$A$1:$BL$68,62,0)</f>
        <v>80</v>
      </c>
      <c r="I19" t="s">
        <v>137</v>
      </c>
      <c r="J19">
        <v>19</v>
      </c>
      <c r="K19">
        <v>19</v>
      </c>
      <c r="L19">
        <v>19</v>
      </c>
      <c r="M19">
        <v>19</v>
      </c>
      <c r="N19">
        <v>19</v>
      </c>
      <c r="O19">
        <v>19</v>
      </c>
    </row>
    <row r="20" spans="1:15">
      <c r="A20" s="6">
        <v>40</v>
      </c>
      <c r="B20" s="6">
        <v>3.66666666666667</v>
      </c>
      <c r="C20" s="6">
        <f>VLOOKUP(A20,[1]整理表格!$A$1:$BL$68,63,0)</f>
        <v>231</v>
      </c>
      <c r="D20" s="7">
        <f t="shared" si="0"/>
        <v>3.85</v>
      </c>
      <c r="E20" s="7" t="str">
        <f>VLOOKUP(A20,[1]整理表格!$A$1:$BL$68,62,0)</f>
        <v>100</v>
      </c>
      <c r="H20" t="s">
        <v>169</v>
      </c>
      <c r="I20" t="s">
        <v>175</v>
      </c>
      <c r="J20">
        <v>0.006</v>
      </c>
      <c r="K20">
        <v>-0.057</v>
      </c>
      <c r="L20">
        <v>1</v>
      </c>
      <c r="M20">
        <v>-0.235</v>
      </c>
      <c r="N20">
        <v>0.161</v>
      </c>
      <c r="O20">
        <v>0.178</v>
      </c>
    </row>
    <row r="21" spans="1:15">
      <c r="A21" s="6">
        <v>44</v>
      </c>
      <c r="B21" s="6">
        <v>3.66666666666667</v>
      </c>
      <c r="C21" s="6">
        <f>VLOOKUP(A21,[1]整理表格!$A$1:$BL$68,63,0)</f>
        <v>255</v>
      </c>
      <c r="D21" s="7">
        <f t="shared" si="0"/>
        <v>4.25</v>
      </c>
      <c r="E21" s="7" t="str">
        <f>VLOOKUP(A21,[1]整理表格!$A$1:$BL$68,62,0)</f>
        <v>100</v>
      </c>
      <c r="I21" t="s">
        <v>149</v>
      </c>
      <c r="J21">
        <v>0.98</v>
      </c>
      <c r="K21">
        <v>0.815</v>
      </c>
      <c r="M21">
        <v>0.332</v>
      </c>
      <c r="N21">
        <v>0.512</v>
      </c>
      <c r="O21">
        <v>0.466</v>
      </c>
    </row>
    <row r="22" spans="1:15">
      <c r="A22" s="8">
        <v>4</v>
      </c>
      <c r="B22" s="8">
        <v>4</v>
      </c>
      <c r="C22" s="8">
        <f>VLOOKUP(A22,[1]整理表格!$A$1:$BL$68,63,0)</f>
        <v>287</v>
      </c>
      <c r="D22" s="9">
        <f t="shared" si="0"/>
        <v>4.78333333333333</v>
      </c>
      <c r="E22" s="9" t="str">
        <f>VLOOKUP(A22,[1]整理表格!$A$1:$BL$68,62,0)</f>
        <v>100</v>
      </c>
      <c r="I22" t="s">
        <v>137</v>
      </c>
      <c r="J22">
        <v>19</v>
      </c>
      <c r="K22">
        <v>19</v>
      </c>
      <c r="L22">
        <v>19</v>
      </c>
      <c r="M22">
        <v>19</v>
      </c>
      <c r="N22">
        <v>19</v>
      </c>
      <c r="O22">
        <v>19</v>
      </c>
    </row>
    <row r="23" hidden="1" spans="1:15">
      <c r="A23">
        <v>8</v>
      </c>
      <c r="B23">
        <v>4</v>
      </c>
      <c r="C23" t="e">
        <f>VLOOKUP(A23,[1]整理表格!$A$1:$BL$68,63,0)</f>
        <v>#N/A</v>
      </c>
      <c r="H23" t="s">
        <v>170</v>
      </c>
      <c r="I23" t="s">
        <v>175</v>
      </c>
      <c r="J23">
        <v>-0.126</v>
      </c>
      <c r="K23">
        <v>0.149</v>
      </c>
      <c r="L23">
        <v>-0.235</v>
      </c>
      <c r="M23">
        <v>1</v>
      </c>
      <c r="N23">
        <v>0.217</v>
      </c>
      <c r="O23">
        <v>-0.268</v>
      </c>
    </row>
    <row r="24" spans="1:15">
      <c r="A24" s="8">
        <v>16</v>
      </c>
      <c r="B24" s="8">
        <v>4</v>
      </c>
      <c r="C24" s="8">
        <f>VLOOKUP(A24,[1]整理表格!$A$1:$BL$68,63,0)</f>
        <v>330</v>
      </c>
      <c r="D24" s="9">
        <f t="shared" ref="D24:D36" si="1">C24/60</f>
        <v>5.5</v>
      </c>
      <c r="E24" s="9" t="str">
        <f>VLOOKUP(A24,[1]整理表格!$A$1:$BL$68,62,0)</f>
        <v>100</v>
      </c>
      <c r="H24" t="s">
        <v>170</v>
      </c>
      <c r="I24" t="s">
        <v>149</v>
      </c>
      <c r="J24">
        <v>0.607</v>
      </c>
      <c r="K24">
        <v>0.542</v>
      </c>
      <c r="L24">
        <v>0.332</v>
      </c>
      <c r="N24">
        <v>0.372</v>
      </c>
      <c r="O24">
        <v>0.268</v>
      </c>
    </row>
    <row r="25" spans="1:15">
      <c r="A25" s="8">
        <v>20</v>
      </c>
      <c r="B25" s="8">
        <v>4</v>
      </c>
      <c r="C25" s="8">
        <f>VLOOKUP(A25,[1]整理表格!$A$1:$BL$68,63,0)</f>
        <v>110</v>
      </c>
      <c r="D25" s="9">
        <f t="shared" si="1"/>
        <v>1.83333333333333</v>
      </c>
      <c r="E25" s="9" t="str">
        <f>VLOOKUP(A25,[1]整理表格!$A$1:$BL$68,62,0)</f>
        <v>100</v>
      </c>
      <c r="I25" t="s">
        <v>137</v>
      </c>
      <c r="J25">
        <v>19</v>
      </c>
      <c r="K25">
        <v>19</v>
      </c>
      <c r="L25">
        <v>19</v>
      </c>
      <c r="M25">
        <v>19</v>
      </c>
      <c r="N25">
        <v>19</v>
      </c>
      <c r="O25">
        <v>19</v>
      </c>
    </row>
    <row r="26" spans="1:15">
      <c r="A26" s="8">
        <v>23</v>
      </c>
      <c r="B26" s="8">
        <v>4</v>
      </c>
      <c r="C26" s="8">
        <f>VLOOKUP(A26,[1]整理表格!$A$1:$BL$68,63,0)</f>
        <v>239</v>
      </c>
      <c r="D26" s="9">
        <f t="shared" si="1"/>
        <v>3.98333333333333</v>
      </c>
      <c r="E26" s="9" t="str">
        <f>VLOOKUP(A26,[1]整理表格!$A$1:$BL$68,62,0)</f>
        <v>100</v>
      </c>
      <c r="H26" t="s">
        <v>171</v>
      </c>
      <c r="I26" t="s">
        <v>175</v>
      </c>
      <c r="J26" t="s">
        <v>177</v>
      </c>
      <c r="K26">
        <v>0.378</v>
      </c>
      <c r="L26">
        <v>0.161</v>
      </c>
      <c r="M26">
        <v>0.217</v>
      </c>
      <c r="N26">
        <v>1</v>
      </c>
      <c r="O26">
        <v>-0.29</v>
      </c>
    </row>
    <row r="27" spans="1:15">
      <c r="A27" s="8">
        <v>26</v>
      </c>
      <c r="B27" s="8">
        <v>4</v>
      </c>
      <c r="C27" s="8">
        <f>VLOOKUP(A27,[1]整理表格!$A$1:$BL$68,63,0)</f>
        <v>204</v>
      </c>
      <c r="D27" s="9">
        <f t="shared" si="1"/>
        <v>3.4</v>
      </c>
      <c r="E27" s="9" t="str">
        <f>VLOOKUP(A27,[1]整理表格!$A$1:$BL$68,62,0)</f>
        <v>100</v>
      </c>
      <c r="I27" t="s">
        <v>149</v>
      </c>
      <c r="J27">
        <v>0.043</v>
      </c>
      <c r="K27">
        <v>0.11</v>
      </c>
      <c r="L27">
        <v>0.512</v>
      </c>
      <c r="M27">
        <v>0.372</v>
      </c>
      <c r="O27">
        <v>0.228</v>
      </c>
    </row>
    <row r="28" spans="1:15">
      <c r="A28" s="8">
        <v>28</v>
      </c>
      <c r="B28" s="8">
        <v>4</v>
      </c>
      <c r="C28" s="8">
        <f>VLOOKUP(A28,[1]整理表格!$A$1:$BL$68,63,0)</f>
        <v>346</v>
      </c>
      <c r="D28" s="9">
        <f t="shared" si="1"/>
        <v>5.76666666666667</v>
      </c>
      <c r="E28" s="9" t="str">
        <f>VLOOKUP(A28,[1]整理表格!$A$1:$BL$68,62,0)</f>
        <v>100</v>
      </c>
      <c r="I28" t="s">
        <v>137</v>
      </c>
      <c r="J28">
        <v>19</v>
      </c>
      <c r="K28">
        <v>19</v>
      </c>
      <c r="L28">
        <v>19</v>
      </c>
      <c r="M28">
        <v>19</v>
      </c>
      <c r="N28">
        <v>19</v>
      </c>
      <c r="O28">
        <v>19</v>
      </c>
    </row>
    <row r="29" spans="1:15">
      <c r="A29" s="8">
        <v>29</v>
      </c>
      <c r="B29" s="8">
        <v>4</v>
      </c>
      <c r="C29" s="8">
        <f>VLOOKUP(A29,[1]整理表格!$A$1:$BL$68,63,0)</f>
        <v>268</v>
      </c>
      <c r="D29" s="9">
        <f t="shared" si="1"/>
        <v>4.46666666666667</v>
      </c>
      <c r="E29" s="9" t="str">
        <f>VLOOKUP(A29,[1]整理表格!$A$1:$BL$68,62,0)</f>
        <v>60</v>
      </c>
      <c r="H29" t="s">
        <v>172</v>
      </c>
      <c r="I29" t="s">
        <v>175</v>
      </c>
      <c r="J29">
        <v>-0.368</v>
      </c>
      <c r="K29">
        <v>-0.432</v>
      </c>
      <c r="L29">
        <v>0.178</v>
      </c>
      <c r="M29">
        <v>-0.268</v>
      </c>
      <c r="N29">
        <v>-0.29</v>
      </c>
      <c r="O29">
        <v>1</v>
      </c>
    </row>
    <row r="30" spans="1:14">
      <c r="A30" s="8">
        <v>34</v>
      </c>
      <c r="B30" s="8">
        <v>4</v>
      </c>
      <c r="C30" s="8">
        <f>VLOOKUP(A30,[1]整理表格!$A$1:$BL$68,63,0)</f>
        <v>231</v>
      </c>
      <c r="D30" s="9">
        <f t="shared" si="1"/>
        <v>3.85</v>
      </c>
      <c r="E30" s="9" t="str">
        <f>VLOOKUP(A30,[1]整理表格!$A$1:$BL$68,62,0)</f>
        <v>100</v>
      </c>
      <c r="I30" t="s">
        <v>149</v>
      </c>
      <c r="J30">
        <v>0.121</v>
      </c>
      <c r="K30">
        <v>0.065</v>
      </c>
      <c r="L30">
        <v>0.466</v>
      </c>
      <c r="M30">
        <v>0.268</v>
      </c>
      <c r="N30">
        <v>0.228</v>
      </c>
    </row>
    <row r="31" spans="1:15">
      <c r="A31" s="8">
        <v>1</v>
      </c>
      <c r="B31" s="8">
        <v>4.33333333333333</v>
      </c>
      <c r="C31" s="8">
        <f>VLOOKUP(A31,[1]整理表格!$A$1:$BL$68,63,0)</f>
        <v>230</v>
      </c>
      <c r="D31" s="9">
        <f t="shared" si="1"/>
        <v>3.83333333333333</v>
      </c>
      <c r="E31" s="9" t="str">
        <f>VLOOKUP(A31,[1]整理表格!$A$1:$BL$68,62,0)</f>
        <v>80</v>
      </c>
      <c r="I31" t="s">
        <v>137</v>
      </c>
      <c r="J31">
        <v>19</v>
      </c>
      <c r="K31">
        <v>19</v>
      </c>
      <c r="L31">
        <v>19</v>
      </c>
      <c r="M31">
        <v>19</v>
      </c>
      <c r="N31">
        <v>19</v>
      </c>
      <c r="O31">
        <v>19</v>
      </c>
    </row>
    <row r="32" spans="1:8">
      <c r="A32" s="8">
        <v>5</v>
      </c>
      <c r="B32" s="8">
        <v>4.33333333333333</v>
      </c>
      <c r="C32" s="8">
        <f>VLOOKUP(A32,[1]整理表格!$A$1:$BL$68,63,0)</f>
        <v>188</v>
      </c>
      <c r="D32" s="9">
        <f t="shared" si="1"/>
        <v>3.13333333333333</v>
      </c>
      <c r="E32" s="9" t="str">
        <f>VLOOKUP(A32,[1]整理表格!$A$1:$BL$68,62,0)</f>
        <v>100</v>
      </c>
      <c r="H32" t="s">
        <v>178</v>
      </c>
    </row>
    <row r="33" spans="1:8">
      <c r="A33" s="8">
        <v>7</v>
      </c>
      <c r="B33" s="8">
        <v>4.33333333333333</v>
      </c>
      <c r="C33" s="8">
        <f>VLOOKUP(A33,[1]整理表格!$A$1:$BL$68,63,0)</f>
        <v>367</v>
      </c>
      <c r="D33" s="9">
        <f t="shared" si="1"/>
        <v>6.11666666666667</v>
      </c>
      <c r="E33" s="9" t="str">
        <f>VLOOKUP(A33,[1]整理表格!$A$1:$BL$68,62,0)</f>
        <v>80</v>
      </c>
      <c r="H33" t="s">
        <v>179</v>
      </c>
    </row>
    <row r="34" spans="1:5">
      <c r="A34" s="8">
        <v>11</v>
      </c>
      <c r="B34" s="8">
        <v>4.33333333333333</v>
      </c>
      <c r="C34" s="8">
        <f>VLOOKUP(A34,[1]整理表格!$A$1:$BL$68,63,0)</f>
        <v>212</v>
      </c>
      <c r="D34" s="9">
        <f t="shared" si="1"/>
        <v>3.53333333333333</v>
      </c>
      <c r="E34" s="9" t="str">
        <f>VLOOKUP(A34,[1]整理表格!$A$1:$BL$68,62,0)</f>
        <v>80</v>
      </c>
    </row>
    <row r="35" spans="1:5">
      <c r="A35" s="8">
        <v>25</v>
      </c>
      <c r="B35" s="8">
        <v>4.33333333333333</v>
      </c>
      <c r="C35" s="8">
        <f>VLOOKUP(A35,[1]整理表格!$A$1:$BL$68,63,0)</f>
        <v>230</v>
      </c>
      <c r="D35" s="9">
        <f t="shared" si="1"/>
        <v>3.83333333333333</v>
      </c>
      <c r="E35" s="9" t="str">
        <f>VLOOKUP(A35,[1]整理表格!$A$1:$BL$68,62,0)</f>
        <v>100</v>
      </c>
    </row>
    <row r="36" spans="1:5">
      <c r="A36" s="8">
        <v>43</v>
      </c>
      <c r="B36" s="8">
        <v>4.33333333333333</v>
      </c>
      <c r="C36" s="8">
        <f>VLOOKUP(A36,[1]整理表格!$A$1:$BL$68,63,0)</f>
        <v>239</v>
      </c>
      <c r="D36" s="9">
        <f t="shared" si="1"/>
        <v>3.98333333333333</v>
      </c>
      <c r="E36" s="9" t="str">
        <f>VLOOKUP(A36,[1]整理表格!$A$1:$BL$68,62,0)</f>
        <v>80</v>
      </c>
    </row>
    <row r="37" hidden="1" spans="1:3">
      <c r="A37" t="s">
        <v>92</v>
      </c>
      <c r="B37">
        <v>4.33333333333333</v>
      </c>
      <c r="C37" t="e">
        <f>VLOOKUP(A37,[1]整理表格!$A$1:$BL$68,63,0)</f>
        <v>#N/A</v>
      </c>
    </row>
    <row r="38" spans="1:5">
      <c r="A38" s="8">
        <v>6</v>
      </c>
      <c r="B38" s="8">
        <v>4.66666666666667</v>
      </c>
      <c r="C38" s="8">
        <f>VLOOKUP(A38,[1]整理表格!$A$1:$BL$68,63,0)</f>
        <v>276</v>
      </c>
      <c r="D38" s="9">
        <f>C38/60</f>
        <v>4.6</v>
      </c>
      <c r="E38" s="9" t="str">
        <f>VLOOKUP(A38,[1]整理表格!$A$1:$BL$68,62,0)</f>
        <v>60</v>
      </c>
    </row>
    <row r="39" spans="1:5">
      <c r="A39" s="8">
        <v>39</v>
      </c>
      <c r="B39" s="8">
        <v>4.66666666666667</v>
      </c>
      <c r="C39" s="8">
        <f>VLOOKUP(A39,[1]整理表格!$A$1:$BL$68,63,0)</f>
        <v>373</v>
      </c>
      <c r="D39" s="9">
        <f>C39/60</f>
        <v>6.21666666666667</v>
      </c>
      <c r="E39" s="9" t="str">
        <f>VLOOKUP(A39,[1]整理表格!$A$1:$BL$68,62,0)</f>
        <v>60</v>
      </c>
    </row>
    <row r="40" spans="1:5">
      <c r="A40" s="8">
        <v>45</v>
      </c>
      <c r="B40" s="8">
        <v>4.66666666666667</v>
      </c>
      <c r="C40" s="8">
        <f>VLOOKUP(A40,[1]整理表格!$A$1:$BL$68,63,0)</f>
        <v>189</v>
      </c>
      <c r="D40" s="9">
        <f>C40/60</f>
        <v>3.15</v>
      </c>
      <c r="E40" s="9" t="str">
        <f>VLOOKUP(A40,[1]整理表格!$A$1:$BL$68,62,0)</f>
        <v>100</v>
      </c>
    </row>
    <row r="41" spans="1:5">
      <c r="A41" s="8">
        <v>12</v>
      </c>
      <c r="B41" s="8">
        <v>5</v>
      </c>
      <c r="C41" s="8">
        <f>VLOOKUP(A41,[1]整理表格!$A$1:$BL$68,63,0)</f>
        <v>234</v>
      </c>
      <c r="D41" s="9">
        <f>C41/60</f>
        <v>3.9</v>
      </c>
      <c r="E41" s="9" t="str">
        <f>VLOOKUP(A41,[1]整理表格!$A$1:$BL$68,62,0)</f>
        <v>60</v>
      </c>
    </row>
    <row r="42" hidden="1" spans="1:3">
      <c r="A42">
        <v>13</v>
      </c>
      <c r="B42">
        <v>5</v>
      </c>
      <c r="C42" t="e">
        <f>VLOOKUP(A42,[1]整理表格!$A$1:$BL$68,63,0)</f>
        <v>#N/A</v>
      </c>
    </row>
    <row r="43" spans="1:5">
      <c r="A43" s="8">
        <v>19</v>
      </c>
      <c r="B43" s="8">
        <v>5</v>
      </c>
      <c r="C43" s="8">
        <f>VLOOKUP(A43,[1]整理表格!$A$1:$BL$68,63,0)</f>
        <v>320</v>
      </c>
      <c r="D43" s="9">
        <f>C43/60</f>
        <v>5.33333333333333</v>
      </c>
      <c r="E43" s="9" t="str">
        <f>VLOOKUP(A43,[1]整理表格!$A$1:$BL$68,62,0)</f>
        <v>100</v>
      </c>
    </row>
    <row r="44" hidden="1" spans="1:3">
      <c r="A44">
        <v>32</v>
      </c>
      <c r="B44">
        <v>5</v>
      </c>
      <c r="C44" t="e">
        <f>VLOOKUP(A44,[1]整理表格!$A$1:$BL$68,63,0)</f>
        <v>#N/A</v>
      </c>
    </row>
    <row r="47" spans="4:4">
      <c r="D47" s="9">
        <v>4.78333333333333</v>
      </c>
    </row>
    <row r="48" spans="4:4">
      <c r="D48" s="9">
        <v>5.5</v>
      </c>
    </row>
    <row r="49" spans="4:4">
      <c r="D49" s="9">
        <v>3.98333333333333</v>
      </c>
    </row>
    <row r="50" spans="4:4">
      <c r="D50" s="9">
        <v>3.4</v>
      </c>
    </row>
    <row r="51" spans="4:4">
      <c r="D51" s="9">
        <v>5.76666666666667</v>
      </c>
    </row>
    <row r="52" spans="4:4">
      <c r="D52" s="9">
        <v>4.46666666666667</v>
      </c>
    </row>
    <row r="53" spans="4:4">
      <c r="D53" s="9">
        <v>3.85</v>
      </c>
    </row>
    <row r="54" spans="4:4">
      <c r="D54" s="9">
        <v>3.83333333333333</v>
      </c>
    </row>
    <row r="55" spans="4:4">
      <c r="D55" s="9">
        <v>3.13333333333333</v>
      </c>
    </row>
    <row r="56" spans="4:4">
      <c r="D56" s="9">
        <v>6.11666666666667</v>
      </c>
    </row>
    <row r="57" spans="4:4">
      <c r="D57" s="9">
        <v>3.53333333333333</v>
      </c>
    </row>
    <row r="58" spans="4:4">
      <c r="D58" s="9">
        <v>3.83333333333333</v>
      </c>
    </row>
    <row r="59" spans="4:4">
      <c r="D59" s="9">
        <v>3.98333333333333</v>
      </c>
    </row>
    <row r="60" spans="4:4">
      <c r="D60" s="9">
        <v>4.6</v>
      </c>
    </row>
    <row r="61" spans="4:4">
      <c r="D61" s="9">
        <v>6.21666666666667</v>
      </c>
    </row>
    <row r="62" spans="4:4">
      <c r="D62" s="9">
        <v>3.15</v>
      </c>
    </row>
    <row r="63" spans="4:4">
      <c r="D63" s="9">
        <v>3.9</v>
      </c>
    </row>
    <row r="64" spans="4:4">
      <c r="D64" s="9">
        <v>5.33333333333333</v>
      </c>
    </row>
    <row r="68" spans="1:4">
      <c r="A68" s="6">
        <v>1</v>
      </c>
      <c r="B68" s="6">
        <v>276</v>
      </c>
      <c r="C68" s="7">
        <v>4.6</v>
      </c>
      <c r="D68" s="7" t="s">
        <v>180</v>
      </c>
    </row>
    <row r="69" spans="1:4">
      <c r="A69" s="6">
        <v>1.33333333333333</v>
      </c>
      <c r="B69" s="6">
        <v>241</v>
      </c>
      <c r="C69" s="7">
        <v>4.01666666666667</v>
      </c>
      <c r="D69" s="7" t="s">
        <v>180</v>
      </c>
    </row>
    <row r="70" spans="1:4">
      <c r="A70" s="6">
        <v>3</v>
      </c>
      <c r="B70" s="6">
        <v>258</v>
      </c>
      <c r="C70" s="7">
        <v>4.3</v>
      </c>
      <c r="D70" s="7" t="s">
        <v>181</v>
      </c>
    </row>
    <row r="71" spans="1:4">
      <c r="A71" s="6">
        <v>3</v>
      </c>
      <c r="B71" s="6">
        <v>305</v>
      </c>
      <c r="C71" s="7">
        <v>5.08333333333333</v>
      </c>
      <c r="D71" s="7" t="s">
        <v>181</v>
      </c>
    </row>
    <row r="72" spans="1:4">
      <c r="A72" s="6">
        <v>3</v>
      </c>
      <c r="B72" s="6">
        <v>264</v>
      </c>
      <c r="C72" s="7">
        <v>4.4</v>
      </c>
      <c r="D72" s="7" t="s">
        <v>180</v>
      </c>
    </row>
    <row r="73" spans="1:4">
      <c r="A73" s="6">
        <v>3</v>
      </c>
      <c r="B73" s="6">
        <v>265</v>
      </c>
      <c r="C73" s="7">
        <v>4.41666666666667</v>
      </c>
      <c r="D73" s="7" t="s">
        <v>181</v>
      </c>
    </row>
    <row r="74" spans="1:4">
      <c r="A74" s="6">
        <v>3</v>
      </c>
      <c r="B74" s="6">
        <v>267</v>
      </c>
      <c r="C74" s="7">
        <v>4.45</v>
      </c>
      <c r="D74" s="7" t="s">
        <v>182</v>
      </c>
    </row>
    <row r="75" spans="1:4">
      <c r="A75" s="6">
        <v>3</v>
      </c>
      <c r="B75" s="6">
        <v>219</v>
      </c>
      <c r="C75" s="7">
        <v>3.65</v>
      </c>
      <c r="D75" s="7" t="s">
        <v>180</v>
      </c>
    </row>
    <row r="76" spans="1:4">
      <c r="A76" s="6">
        <v>3</v>
      </c>
      <c r="B76" s="6">
        <v>362</v>
      </c>
      <c r="C76" s="7">
        <v>6.03333333333333</v>
      </c>
      <c r="D76" s="7" t="s">
        <v>180</v>
      </c>
    </row>
    <row r="77" spans="1:4">
      <c r="A77" s="6">
        <v>3.33333333333333</v>
      </c>
      <c r="B77" s="6">
        <v>269</v>
      </c>
      <c r="C77" s="7">
        <v>4.48333333333333</v>
      </c>
      <c r="D77" s="7" t="s">
        <v>181</v>
      </c>
    </row>
    <row r="81" spans="1:5">
      <c r="A81" s="8">
        <v>11</v>
      </c>
      <c r="B81" s="8">
        <v>4.33333333333333</v>
      </c>
      <c r="C81" s="8">
        <v>212</v>
      </c>
      <c r="D81" s="9">
        <v>3.53333333333333</v>
      </c>
      <c r="E81" s="9" t="s">
        <v>182</v>
      </c>
    </row>
    <row r="82" spans="1:5">
      <c r="A82" s="8">
        <v>25</v>
      </c>
      <c r="B82" s="8">
        <v>4.33333333333333</v>
      </c>
      <c r="C82" s="8">
        <v>230</v>
      </c>
      <c r="D82" s="9">
        <v>3.83333333333333</v>
      </c>
      <c r="E82" s="9" t="s">
        <v>181</v>
      </c>
    </row>
    <row r="83" spans="1:5">
      <c r="A83" s="8">
        <v>43</v>
      </c>
      <c r="B83" s="8">
        <v>4.33333333333333</v>
      </c>
      <c r="C83" s="8">
        <v>239</v>
      </c>
      <c r="D83" s="9">
        <v>3.98333333333333</v>
      </c>
      <c r="E83" s="9" t="s">
        <v>182</v>
      </c>
    </row>
    <row r="84" spans="1:5">
      <c r="A84" s="8">
        <v>6</v>
      </c>
      <c r="B84" s="8">
        <v>4.66666666666667</v>
      </c>
      <c r="C84" s="8">
        <v>276</v>
      </c>
      <c r="D84" s="9">
        <v>4.6</v>
      </c>
      <c r="E84" s="9" t="s">
        <v>180</v>
      </c>
    </row>
    <row r="85" spans="1:5">
      <c r="A85" s="8">
        <v>45</v>
      </c>
      <c r="B85" s="8">
        <v>4.66666666666667</v>
      </c>
      <c r="C85" s="8">
        <v>189</v>
      </c>
      <c r="D85" s="9">
        <v>3.15</v>
      </c>
      <c r="E85" s="9" t="s">
        <v>181</v>
      </c>
    </row>
    <row r="86" customFormat="1" spans="1:5">
      <c r="A86" s="8">
        <v>39</v>
      </c>
      <c r="B86" s="8">
        <v>5</v>
      </c>
      <c r="C86" s="8">
        <v>373</v>
      </c>
      <c r="D86" s="9">
        <v>6.21666666666667</v>
      </c>
      <c r="E86" s="9" t="s">
        <v>180</v>
      </c>
    </row>
    <row r="87" customFormat="1" spans="1:5">
      <c r="A87" s="8">
        <v>7</v>
      </c>
      <c r="B87" s="8">
        <v>5</v>
      </c>
      <c r="C87" s="8">
        <v>367</v>
      </c>
      <c r="D87" s="9">
        <v>6.11666666666667</v>
      </c>
      <c r="E87" s="9" t="s">
        <v>182</v>
      </c>
    </row>
    <row r="88" spans="1:5">
      <c r="A88" s="8">
        <v>28</v>
      </c>
      <c r="B88" s="8">
        <v>5</v>
      </c>
      <c r="C88" s="8">
        <v>346</v>
      </c>
      <c r="D88" s="9">
        <v>5.76666666666667</v>
      </c>
      <c r="E88" s="9" t="s">
        <v>181</v>
      </c>
    </row>
    <row r="89" spans="1:5">
      <c r="A89" s="8">
        <v>19</v>
      </c>
      <c r="B89" s="8">
        <v>5</v>
      </c>
      <c r="C89" s="8">
        <v>320</v>
      </c>
      <c r="D89" s="9">
        <v>5.33333333333333</v>
      </c>
      <c r="E89" s="9" t="s">
        <v>181</v>
      </c>
    </row>
    <row r="94" spans="1:1">
      <c r="A94" t="s">
        <v>162</v>
      </c>
    </row>
    <row r="95" spans="2:6">
      <c r="B95" t="s">
        <v>163</v>
      </c>
      <c r="C95" t="s">
        <v>164</v>
      </c>
      <c r="D95" t="s">
        <v>165</v>
      </c>
      <c r="E95" t="s">
        <v>166</v>
      </c>
      <c r="F95" t="s">
        <v>139</v>
      </c>
    </row>
    <row r="96" spans="1:6">
      <c r="A96" t="s">
        <v>183</v>
      </c>
      <c r="B96">
        <v>8</v>
      </c>
      <c r="C96">
        <v>4.33</v>
      </c>
      <c r="D96">
        <v>5</v>
      </c>
      <c r="E96">
        <v>4.625</v>
      </c>
      <c r="F96">
        <v>0.27817</v>
      </c>
    </row>
    <row r="97" spans="1:6">
      <c r="A97" t="s">
        <v>184</v>
      </c>
      <c r="B97">
        <v>8</v>
      </c>
      <c r="C97">
        <v>189</v>
      </c>
      <c r="D97">
        <v>373</v>
      </c>
      <c r="E97">
        <v>292.5</v>
      </c>
      <c r="F97">
        <v>69.0776</v>
      </c>
    </row>
    <row r="98" spans="1:6">
      <c r="A98" t="s">
        <v>185</v>
      </c>
      <c r="B98">
        <v>8</v>
      </c>
      <c r="C98">
        <v>3.15</v>
      </c>
      <c r="D98">
        <v>6.22</v>
      </c>
      <c r="E98">
        <v>4.875</v>
      </c>
      <c r="F98">
        <v>1.15129</v>
      </c>
    </row>
    <row r="99" spans="1:6">
      <c r="A99" t="s">
        <v>186</v>
      </c>
      <c r="B99">
        <v>8</v>
      </c>
      <c r="C99">
        <v>60</v>
      </c>
      <c r="D99">
        <v>100</v>
      </c>
      <c r="E99">
        <v>85</v>
      </c>
      <c r="F99">
        <v>17.72811</v>
      </c>
    </row>
    <row r="100" spans="1:6">
      <c r="A100" t="s">
        <v>187</v>
      </c>
      <c r="B100">
        <v>8</v>
      </c>
      <c r="C100">
        <v>1</v>
      </c>
      <c r="D100">
        <v>3</v>
      </c>
      <c r="E100">
        <v>2.5417</v>
      </c>
      <c r="F100">
        <v>0.85333</v>
      </c>
    </row>
    <row r="101" spans="1:6">
      <c r="A101" t="s">
        <v>188</v>
      </c>
      <c r="B101">
        <v>8</v>
      </c>
      <c r="C101">
        <v>219</v>
      </c>
      <c r="D101">
        <v>305</v>
      </c>
      <c r="E101">
        <v>261.875</v>
      </c>
      <c r="F101">
        <v>25.03961</v>
      </c>
    </row>
    <row r="102" spans="1:6">
      <c r="A102" t="s">
        <v>189</v>
      </c>
      <c r="B102">
        <v>8</v>
      </c>
      <c r="C102">
        <v>3.65</v>
      </c>
      <c r="D102">
        <v>5.08</v>
      </c>
      <c r="E102">
        <v>4.3646</v>
      </c>
      <c r="F102">
        <v>0.41733</v>
      </c>
    </row>
    <row r="103" spans="1:6">
      <c r="A103" t="s">
        <v>190</v>
      </c>
      <c r="B103">
        <v>8</v>
      </c>
      <c r="C103">
        <v>60</v>
      </c>
      <c r="D103">
        <v>100</v>
      </c>
      <c r="E103">
        <v>77.5</v>
      </c>
      <c r="F103">
        <v>19.82062</v>
      </c>
    </row>
    <row r="104" spans="1:2">
      <c r="A104" t="s">
        <v>173</v>
      </c>
      <c r="B104">
        <v>8</v>
      </c>
    </row>
  </sheetData>
  <autoFilter ref="A1:C44">
    <filterColumn colId="2">
      <filters>
        <filter val="110"/>
        <filter val="250"/>
        <filter val="212"/>
        <filter val="252"/>
        <filter val="294"/>
        <filter val="255"/>
        <filter val="258"/>
        <filter val="219"/>
        <filter val="320"/>
        <filter val="362"/>
        <filter val="264"/>
        <filter val="265"/>
        <filter val="267"/>
        <filter val="367"/>
        <filter val="268"/>
        <filter val="269"/>
        <filter val="230"/>
        <filter val="330"/>
        <filter val="231"/>
        <filter val="373"/>
        <filter val="234"/>
        <filter val="276"/>
        <filter val="239"/>
        <filter val="241"/>
        <filter val="382"/>
        <filter val="204"/>
        <filter val="305"/>
        <filter val="485"/>
        <filter val="346"/>
        <filter val="287"/>
        <filter val="188"/>
        <filter val="248"/>
        <filter val="189"/>
      </filters>
    </filterColumn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44"/>
  <sheetViews>
    <sheetView zoomScale="40" zoomScaleNormal="40" workbookViewId="0">
      <pane ySplit="1" topLeftCell="A2" activePane="bottomLeft" state="frozen"/>
      <selection/>
      <selection pane="bottomLeft" activeCell="A1" sqref="A1:A44"/>
    </sheetView>
  </sheetViews>
  <sheetFormatPr defaultColWidth="8.88888888888889" defaultRowHeight="14.4"/>
  <sheetData>
    <row r="1" spans="1:53">
      <c r="A1" s="1" t="s">
        <v>25</v>
      </c>
      <c r="B1" s="1" t="s">
        <v>27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10" t="s">
        <v>45</v>
      </c>
      <c r="S1" s="10" t="s">
        <v>46</v>
      </c>
      <c r="T1" s="10" t="s">
        <v>47</v>
      </c>
      <c r="U1" s="10" t="s">
        <v>48</v>
      </c>
      <c r="V1" s="10" t="s">
        <v>49</v>
      </c>
      <c r="W1" s="10" t="s">
        <v>50</v>
      </c>
      <c r="X1" s="16" t="s">
        <v>51</v>
      </c>
      <c r="Y1" s="16" t="s">
        <v>52</v>
      </c>
      <c r="Z1" s="16" t="s">
        <v>53</v>
      </c>
      <c r="AA1" s="16" t="s">
        <v>54</v>
      </c>
      <c r="AB1" s="16" t="s">
        <v>55</v>
      </c>
      <c r="AC1" s="16" t="s">
        <v>56</v>
      </c>
      <c r="AD1" s="16" t="s">
        <v>57</v>
      </c>
      <c r="AE1" s="16" t="s">
        <v>58</v>
      </c>
      <c r="AF1" s="16" t="s">
        <v>59</v>
      </c>
      <c r="AG1" s="16" t="s">
        <v>60</v>
      </c>
      <c r="AH1" s="16" t="s">
        <v>61</v>
      </c>
      <c r="AI1" s="16" t="s">
        <v>62</v>
      </c>
      <c r="AJ1" s="17" t="s">
        <v>63</v>
      </c>
      <c r="AK1" s="17" t="s">
        <v>64</v>
      </c>
      <c r="AL1" s="17" t="s">
        <v>65</v>
      </c>
      <c r="AM1" s="17" t="s">
        <v>66</v>
      </c>
      <c r="AN1" s="17" t="s">
        <v>67</v>
      </c>
      <c r="AO1" s="17" t="s">
        <v>68</v>
      </c>
      <c r="AP1" s="17" t="s">
        <v>69</v>
      </c>
      <c r="AQ1" s="17" t="s">
        <v>70</v>
      </c>
      <c r="AR1" s="18" t="s">
        <v>71</v>
      </c>
      <c r="AS1" s="18" t="s">
        <v>72</v>
      </c>
      <c r="AT1" s="18" t="s">
        <v>73</v>
      </c>
      <c r="AU1" s="18" t="s">
        <v>74</v>
      </c>
      <c r="AV1" s="19" t="s">
        <v>75</v>
      </c>
      <c r="AW1" s="19" t="s">
        <v>76</v>
      </c>
      <c r="AX1" s="19" t="s">
        <v>77</v>
      </c>
      <c r="AY1" s="19" t="s">
        <v>78</v>
      </c>
      <c r="AZ1" s="10" t="s">
        <v>79</v>
      </c>
      <c r="BA1" s="10" t="s">
        <v>80</v>
      </c>
    </row>
    <row r="2" spans="1:53">
      <c r="A2">
        <v>1</v>
      </c>
      <c r="B2">
        <v>2</v>
      </c>
      <c r="C2">
        <v>1</v>
      </c>
      <c r="D2">
        <v>1</v>
      </c>
      <c r="E2">
        <v>1</v>
      </c>
      <c r="F2">
        <v>3</v>
      </c>
      <c r="G2">
        <v>4</v>
      </c>
      <c r="H2">
        <v>4</v>
      </c>
      <c r="I2">
        <v>1</v>
      </c>
      <c r="J2">
        <v>2</v>
      </c>
      <c r="K2">
        <v>2</v>
      </c>
      <c r="L2">
        <v>5</v>
      </c>
      <c r="M2">
        <v>5</v>
      </c>
      <c r="N2">
        <v>4</v>
      </c>
      <c r="O2">
        <v>4</v>
      </c>
      <c r="P2">
        <v>4</v>
      </c>
      <c r="Q2">
        <v>4</v>
      </c>
      <c r="R2">
        <v>5</v>
      </c>
      <c r="S2">
        <v>5</v>
      </c>
      <c r="T2">
        <v>3</v>
      </c>
      <c r="U2">
        <v>3</v>
      </c>
      <c r="V2">
        <v>4</v>
      </c>
      <c r="W2">
        <v>2</v>
      </c>
      <c r="X2">
        <v>3</v>
      </c>
      <c r="Y2">
        <v>3</v>
      </c>
      <c r="Z2">
        <v>3</v>
      </c>
      <c r="AA2">
        <v>4</v>
      </c>
      <c r="AB2">
        <v>4</v>
      </c>
      <c r="AC2">
        <v>4</v>
      </c>
      <c r="AD2">
        <v>4</v>
      </c>
      <c r="AE2">
        <v>4</v>
      </c>
      <c r="AF2">
        <v>3</v>
      </c>
      <c r="AG2">
        <v>3</v>
      </c>
      <c r="AH2">
        <v>5</v>
      </c>
      <c r="AI2">
        <v>4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3</v>
      </c>
      <c r="AQ2">
        <v>1</v>
      </c>
      <c r="AR2">
        <v>1</v>
      </c>
      <c r="AS2">
        <v>1</v>
      </c>
      <c r="AT2">
        <v>0</v>
      </c>
      <c r="AU2">
        <v>1</v>
      </c>
      <c r="AV2">
        <v>4</v>
      </c>
      <c r="AW2">
        <v>2</v>
      </c>
      <c r="AX2">
        <v>1</v>
      </c>
      <c r="AY2">
        <v>2</v>
      </c>
      <c r="AZ2" t="s">
        <v>81</v>
      </c>
      <c r="BA2" t="s">
        <v>82</v>
      </c>
    </row>
    <row r="3" spans="1:53">
      <c r="A3">
        <v>2</v>
      </c>
      <c r="B3">
        <v>2</v>
      </c>
      <c r="C3">
        <v>2</v>
      </c>
      <c r="D3">
        <v>3</v>
      </c>
      <c r="E3">
        <v>4</v>
      </c>
      <c r="F3">
        <v>4</v>
      </c>
      <c r="G3">
        <v>5</v>
      </c>
      <c r="H3">
        <v>5</v>
      </c>
      <c r="I3">
        <v>4</v>
      </c>
      <c r="J3">
        <v>3</v>
      </c>
      <c r="K3">
        <v>3</v>
      </c>
      <c r="L3">
        <v>3</v>
      </c>
      <c r="M3">
        <v>4</v>
      </c>
      <c r="N3">
        <v>3</v>
      </c>
      <c r="O3">
        <v>3</v>
      </c>
      <c r="P3">
        <v>3</v>
      </c>
      <c r="Q3">
        <v>3</v>
      </c>
      <c r="R3">
        <v>3</v>
      </c>
      <c r="S3">
        <v>4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4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0</v>
      </c>
      <c r="AS3">
        <v>1</v>
      </c>
      <c r="AT3">
        <v>0</v>
      </c>
      <c r="AU3">
        <v>1</v>
      </c>
      <c r="AV3">
        <v>4</v>
      </c>
      <c r="AW3">
        <v>2</v>
      </c>
      <c r="AX3">
        <v>1</v>
      </c>
      <c r="AY3">
        <v>2</v>
      </c>
      <c r="AZ3" t="s">
        <v>81</v>
      </c>
      <c r="BA3" t="s">
        <v>83</v>
      </c>
    </row>
    <row r="4" spans="1:53">
      <c r="A4">
        <v>3</v>
      </c>
      <c r="B4">
        <v>2</v>
      </c>
      <c r="C4">
        <v>2</v>
      </c>
      <c r="D4">
        <v>2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4</v>
      </c>
      <c r="R4">
        <v>3</v>
      </c>
      <c r="S4">
        <v>3</v>
      </c>
      <c r="T4">
        <v>3</v>
      </c>
      <c r="U4">
        <v>4</v>
      </c>
      <c r="V4">
        <v>3</v>
      </c>
      <c r="W4">
        <v>3</v>
      </c>
      <c r="X4">
        <v>4</v>
      </c>
      <c r="Y4">
        <v>4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4</v>
      </c>
      <c r="AG4">
        <v>3</v>
      </c>
      <c r="AH4">
        <v>3</v>
      </c>
      <c r="AI4">
        <v>2</v>
      </c>
      <c r="AJ4">
        <v>4</v>
      </c>
      <c r="AK4">
        <v>4</v>
      </c>
      <c r="AL4">
        <v>4</v>
      </c>
      <c r="AM4">
        <v>4</v>
      </c>
      <c r="AN4">
        <v>2</v>
      </c>
      <c r="AO4">
        <v>2</v>
      </c>
      <c r="AP4">
        <v>4</v>
      </c>
      <c r="AQ4">
        <v>3</v>
      </c>
      <c r="AR4">
        <v>1</v>
      </c>
      <c r="AS4">
        <v>1</v>
      </c>
      <c r="AT4">
        <v>0</v>
      </c>
      <c r="AU4">
        <v>0</v>
      </c>
      <c r="AV4">
        <v>1</v>
      </c>
      <c r="AW4">
        <v>2</v>
      </c>
      <c r="AX4">
        <v>1</v>
      </c>
      <c r="AY4">
        <v>2</v>
      </c>
      <c r="AZ4" t="s">
        <v>81</v>
      </c>
      <c r="BA4" t="s">
        <v>81</v>
      </c>
    </row>
    <row r="5" spans="1:53">
      <c r="A5">
        <v>4</v>
      </c>
      <c r="B5">
        <v>1</v>
      </c>
      <c r="C5">
        <v>3</v>
      </c>
      <c r="D5">
        <v>4</v>
      </c>
      <c r="E5">
        <v>3</v>
      </c>
      <c r="F5">
        <v>5</v>
      </c>
      <c r="G5">
        <v>5</v>
      </c>
      <c r="H5">
        <v>5</v>
      </c>
      <c r="I5">
        <v>5</v>
      </c>
      <c r="J5">
        <v>1</v>
      </c>
      <c r="K5">
        <v>2</v>
      </c>
      <c r="L5">
        <v>4</v>
      </c>
      <c r="M5">
        <v>3</v>
      </c>
      <c r="N5">
        <v>3</v>
      </c>
      <c r="O5">
        <v>4</v>
      </c>
      <c r="P5">
        <v>4</v>
      </c>
      <c r="Q5">
        <v>5</v>
      </c>
      <c r="R5">
        <v>4</v>
      </c>
      <c r="S5">
        <v>3</v>
      </c>
      <c r="T5">
        <v>5</v>
      </c>
      <c r="U5">
        <v>4</v>
      </c>
      <c r="V5">
        <v>5</v>
      </c>
      <c r="W5">
        <v>4</v>
      </c>
      <c r="X5">
        <v>5</v>
      </c>
      <c r="Y5">
        <v>4</v>
      </c>
      <c r="Z5">
        <v>4</v>
      </c>
      <c r="AA5">
        <v>4</v>
      </c>
      <c r="AB5">
        <v>3</v>
      </c>
      <c r="AC5">
        <v>4</v>
      </c>
      <c r="AD5">
        <v>3</v>
      </c>
      <c r="AE5">
        <v>3</v>
      </c>
      <c r="AF5">
        <v>4</v>
      </c>
      <c r="AG5">
        <v>4</v>
      </c>
      <c r="AH5">
        <v>5</v>
      </c>
      <c r="AI5">
        <v>4</v>
      </c>
      <c r="AJ5">
        <v>3</v>
      </c>
      <c r="AK5">
        <v>3</v>
      </c>
      <c r="AL5">
        <v>2</v>
      </c>
      <c r="AM5">
        <v>3</v>
      </c>
      <c r="AN5">
        <v>2</v>
      </c>
      <c r="AO5">
        <v>1</v>
      </c>
      <c r="AP5">
        <v>3</v>
      </c>
      <c r="AQ5">
        <v>1</v>
      </c>
      <c r="AR5">
        <v>0</v>
      </c>
      <c r="AS5">
        <v>1</v>
      </c>
      <c r="AT5">
        <v>0</v>
      </c>
      <c r="AU5">
        <v>1</v>
      </c>
      <c r="AV5">
        <v>4</v>
      </c>
      <c r="AW5">
        <v>2</v>
      </c>
      <c r="AX5">
        <v>1</v>
      </c>
      <c r="AY5">
        <v>2</v>
      </c>
      <c r="AZ5" t="s">
        <v>82</v>
      </c>
      <c r="BA5" t="s">
        <v>82</v>
      </c>
    </row>
    <row r="6" spans="1:53">
      <c r="A6">
        <v>5</v>
      </c>
      <c r="B6">
        <v>1</v>
      </c>
      <c r="C6">
        <v>2</v>
      </c>
      <c r="D6">
        <v>3</v>
      </c>
      <c r="E6">
        <v>3</v>
      </c>
      <c r="F6">
        <v>4</v>
      </c>
      <c r="G6">
        <v>5</v>
      </c>
      <c r="H6">
        <v>4</v>
      </c>
      <c r="I6">
        <v>4</v>
      </c>
      <c r="J6">
        <v>2</v>
      </c>
      <c r="K6">
        <v>2</v>
      </c>
      <c r="L6">
        <v>3</v>
      </c>
      <c r="M6">
        <v>5</v>
      </c>
      <c r="N6">
        <v>4</v>
      </c>
      <c r="O6">
        <v>3</v>
      </c>
      <c r="P6">
        <v>2</v>
      </c>
      <c r="Q6">
        <v>2</v>
      </c>
      <c r="R6">
        <v>5</v>
      </c>
      <c r="S6">
        <v>5</v>
      </c>
      <c r="T6">
        <v>3</v>
      </c>
      <c r="U6">
        <v>5</v>
      </c>
      <c r="V6">
        <v>5</v>
      </c>
      <c r="W6">
        <v>5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4</v>
      </c>
      <c r="AE6">
        <v>4</v>
      </c>
      <c r="AF6">
        <v>5</v>
      </c>
      <c r="AG6">
        <v>4</v>
      </c>
      <c r="AH6">
        <v>5</v>
      </c>
      <c r="AI6">
        <v>5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0</v>
      </c>
      <c r="AU6">
        <v>1</v>
      </c>
      <c r="AV6">
        <v>4</v>
      </c>
      <c r="AW6">
        <v>2</v>
      </c>
      <c r="AX6">
        <v>1</v>
      </c>
      <c r="AY6">
        <v>2</v>
      </c>
      <c r="AZ6" t="s">
        <v>81</v>
      </c>
      <c r="BA6" t="s">
        <v>82</v>
      </c>
    </row>
    <row r="7" spans="1:53">
      <c r="A7">
        <v>6</v>
      </c>
      <c r="B7">
        <v>1</v>
      </c>
      <c r="C7">
        <v>3</v>
      </c>
      <c r="D7">
        <v>2</v>
      </c>
      <c r="E7">
        <v>4</v>
      </c>
      <c r="F7">
        <v>3</v>
      </c>
      <c r="G7">
        <v>4</v>
      </c>
      <c r="H7">
        <v>4</v>
      </c>
      <c r="I7">
        <v>1</v>
      </c>
      <c r="J7">
        <v>1</v>
      </c>
      <c r="K7">
        <v>1</v>
      </c>
      <c r="L7">
        <v>3</v>
      </c>
      <c r="M7">
        <v>3</v>
      </c>
      <c r="N7">
        <v>4</v>
      </c>
      <c r="O7">
        <v>3</v>
      </c>
      <c r="P7">
        <v>4</v>
      </c>
      <c r="Q7">
        <v>3</v>
      </c>
      <c r="R7">
        <v>5</v>
      </c>
      <c r="S7">
        <v>5</v>
      </c>
      <c r="T7">
        <v>4</v>
      </c>
      <c r="U7">
        <v>4</v>
      </c>
      <c r="V7">
        <v>3</v>
      </c>
      <c r="W7">
        <v>2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3</v>
      </c>
      <c r="AG7">
        <v>3</v>
      </c>
      <c r="AH7">
        <v>4</v>
      </c>
      <c r="AI7">
        <v>5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1</v>
      </c>
      <c r="AV7">
        <v>4</v>
      </c>
      <c r="AW7">
        <v>2</v>
      </c>
      <c r="AX7">
        <v>1</v>
      </c>
      <c r="AY7">
        <v>2</v>
      </c>
      <c r="AZ7" t="s">
        <v>81</v>
      </c>
      <c r="BA7" t="s">
        <v>83</v>
      </c>
    </row>
    <row r="8" spans="1:53">
      <c r="A8">
        <v>7</v>
      </c>
      <c r="B8">
        <v>2</v>
      </c>
      <c r="C8">
        <v>2</v>
      </c>
      <c r="D8">
        <v>4</v>
      </c>
      <c r="E8">
        <v>3</v>
      </c>
      <c r="F8">
        <v>3</v>
      </c>
      <c r="G8">
        <v>3</v>
      </c>
      <c r="H8">
        <v>2</v>
      </c>
      <c r="I8">
        <v>5</v>
      </c>
      <c r="J8">
        <v>3</v>
      </c>
      <c r="K8">
        <v>2</v>
      </c>
      <c r="L8">
        <v>5</v>
      </c>
      <c r="M8">
        <v>5</v>
      </c>
      <c r="N8">
        <v>5</v>
      </c>
      <c r="O8">
        <v>4</v>
      </c>
      <c r="P8">
        <v>5</v>
      </c>
      <c r="Q8">
        <v>4</v>
      </c>
      <c r="R8">
        <v>5</v>
      </c>
      <c r="S8">
        <v>4</v>
      </c>
      <c r="T8">
        <v>4</v>
      </c>
      <c r="U8">
        <v>5</v>
      </c>
      <c r="V8">
        <v>5</v>
      </c>
      <c r="W8">
        <v>5</v>
      </c>
      <c r="X8">
        <v>4</v>
      </c>
      <c r="Y8">
        <v>4</v>
      </c>
      <c r="Z8">
        <v>5</v>
      </c>
      <c r="AA8">
        <v>5</v>
      </c>
      <c r="AB8">
        <v>5</v>
      </c>
      <c r="AC8">
        <v>4</v>
      </c>
      <c r="AD8">
        <v>4</v>
      </c>
      <c r="AE8">
        <v>4</v>
      </c>
      <c r="AF8">
        <v>5</v>
      </c>
      <c r="AG8">
        <v>5</v>
      </c>
      <c r="AH8">
        <v>4</v>
      </c>
      <c r="AI8">
        <v>3</v>
      </c>
      <c r="AJ8">
        <v>1</v>
      </c>
      <c r="AK8">
        <v>2</v>
      </c>
      <c r="AL8">
        <v>1</v>
      </c>
      <c r="AM8">
        <v>2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0</v>
      </c>
      <c r="AU8">
        <v>1</v>
      </c>
      <c r="AV8">
        <v>4</v>
      </c>
      <c r="AW8">
        <v>2</v>
      </c>
      <c r="AX8">
        <v>1</v>
      </c>
      <c r="AY8">
        <v>2</v>
      </c>
      <c r="AZ8" t="s">
        <v>81</v>
      </c>
      <c r="BA8" t="s">
        <v>83</v>
      </c>
    </row>
    <row r="9" spans="1:53">
      <c r="A9">
        <v>8</v>
      </c>
      <c r="B9">
        <v>1</v>
      </c>
      <c r="C9">
        <v>3</v>
      </c>
      <c r="D9">
        <v>5</v>
      </c>
      <c r="E9">
        <v>4</v>
      </c>
      <c r="F9">
        <v>5</v>
      </c>
      <c r="G9">
        <v>5</v>
      </c>
      <c r="H9">
        <v>4</v>
      </c>
      <c r="I9">
        <v>5</v>
      </c>
      <c r="J9">
        <v>3</v>
      </c>
      <c r="K9">
        <v>1</v>
      </c>
      <c r="L9">
        <v>2</v>
      </c>
      <c r="M9">
        <v>5</v>
      </c>
      <c r="N9">
        <v>3</v>
      </c>
      <c r="O9">
        <v>3</v>
      </c>
      <c r="P9">
        <v>3</v>
      </c>
      <c r="Q9">
        <v>4</v>
      </c>
      <c r="R9">
        <v>4</v>
      </c>
      <c r="S9">
        <v>3</v>
      </c>
      <c r="T9">
        <v>5</v>
      </c>
      <c r="U9">
        <v>5</v>
      </c>
      <c r="V9">
        <v>4</v>
      </c>
      <c r="W9">
        <v>5</v>
      </c>
      <c r="X9">
        <v>3</v>
      </c>
      <c r="Y9">
        <v>5</v>
      </c>
      <c r="Z9">
        <v>4</v>
      </c>
      <c r="AA9">
        <v>3</v>
      </c>
      <c r="AB9">
        <v>4</v>
      </c>
      <c r="AC9">
        <v>4</v>
      </c>
      <c r="AD9">
        <v>4</v>
      </c>
      <c r="AE9">
        <v>3</v>
      </c>
      <c r="AF9">
        <v>4</v>
      </c>
      <c r="AG9">
        <v>5</v>
      </c>
      <c r="AH9">
        <v>4</v>
      </c>
      <c r="AI9">
        <v>3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4</v>
      </c>
      <c r="AQ9">
        <v>2</v>
      </c>
      <c r="AR9">
        <v>1</v>
      </c>
      <c r="AS9">
        <v>1</v>
      </c>
      <c r="AT9">
        <v>0</v>
      </c>
      <c r="AU9">
        <v>1</v>
      </c>
      <c r="AV9">
        <v>4</v>
      </c>
      <c r="AW9">
        <v>2</v>
      </c>
      <c r="AX9">
        <v>1</v>
      </c>
      <c r="AY9">
        <v>3</v>
      </c>
      <c r="AZ9" t="s">
        <v>84</v>
      </c>
      <c r="BA9" t="s">
        <v>85</v>
      </c>
    </row>
    <row r="10" spans="1:53">
      <c r="A10">
        <v>9</v>
      </c>
      <c r="B10">
        <v>2</v>
      </c>
      <c r="C10">
        <v>3</v>
      </c>
      <c r="D10">
        <v>3</v>
      </c>
      <c r="E10">
        <v>3</v>
      </c>
      <c r="F10">
        <v>3</v>
      </c>
      <c r="G10">
        <v>4</v>
      </c>
      <c r="H10">
        <v>4</v>
      </c>
      <c r="I10">
        <v>5</v>
      </c>
      <c r="J10">
        <v>2</v>
      </c>
      <c r="K10">
        <v>2</v>
      </c>
      <c r="L10">
        <v>3</v>
      </c>
      <c r="M10">
        <v>4</v>
      </c>
      <c r="N10">
        <v>4</v>
      </c>
      <c r="O10">
        <v>4</v>
      </c>
      <c r="P10">
        <v>4</v>
      </c>
      <c r="Q10">
        <v>4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4</v>
      </c>
      <c r="AB10">
        <v>3</v>
      </c>
      <c r="AC10">
        <v>3</v>
      </c>
      <c r="AD10">
        <v>3</v>
      </c>
      <c r="AE10">
        <v>3</v>
      </c>
      <c r="AF10">
        <v>4</v>
      </c>
      <c r="AG10">
        <v>4</v>
      </c>
      <c r="AH10">
        <v>4</v>
      </c>
      <c r="AI10">
        <v>3</v>
      </c>
      <c r="AJ10">
        <v>2</v>
      </c>
      <c r="AK10">
        <v>2</v>
      </c>
      <c r="AL10">
        <v>2</v>
      </c>
      <c r="AM10">
        <v>2</v>
      </c>
      <c r="AN10">
        <v>3</v>
      </c>
      <c r="AO10">
        <v>3</v>
      </c>
      <c r="AP10">
        <v>3</v>
      </c>
      <c r="AQ10">
        <v>3</v>
      </c>
      <c r="AR10">
        <v>1</v>
      </c>
      <c r="AS10">
        <v>1</v>
      </c>
      <c r="AT10">
        <v>0</v>
      </c>
      <c r="AU10">
        <v>1</v>
      </c>
      <c r="AV10">
        <v>4</v>
      </c>
      <c r="AW10">
        <v>2</v>
      </c>
      <c r="AX10">
        <v>4</v>
      </c>
      <c r="AY10">
        <v>2</v>
      </c>
      <c r="AZ10" t="s">
        <v>81</v>
      </c>
      <c r="BA10" t="s">
        <v>82</v>
      </c>
    </row>
    <row r="11" spans="1:53">
      <c r="A11">
        <v>10</v>
      </c>
      <c r="B11">
        <v>1</v>
      </c>
      <c r="C11">
        <v>5</v>
      </c>
      <c r="D11">
        <v>3</v>
      </c>
      <c r="E11">
        <v>4</v>
      </c>
      <c r="F11">
        <v>4</v>
      </c>
      <c r="G11">
        <v>2</v>
      </c>
      <c r="H11">
        <v>5</v>
      </c>
      <c r="I11">
        <v>5</v>
      </c>
      <c r="J11">
        <v>3</v>
      </c>
      <c r="K11">
        <v>4</v>
      </c>
      <c r="L11">
        <v>5</v>
      </c>
      <c r="M11">
        <v>1</v>
      </c>
      <c r="N11">
        <v>3</v>
      </c>
      <c r="O11">
        <v>3</v>
      </c>
      <c r="P11">
        <v>5</v>
      </c>
      <c r="Q11">
        <v>3</v>
      </c>
      <c r="R11">
        <v>2</v>
      </c>
      <c r="S11">
        <v>2</v>
      </c>
      <c r="T11">
        <v>3</v>
      </c>
      <c r="U11">
        <v>5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5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3</v>
      </c>
      <c r="AR11">
        <v>1</v>
      </c>
      <c r="AS11">
        <v>1</v>
      </c>
      <c r="AT11">
        <v>1</v>
      </c>
      <c r="AU11">
        <v>1</v>
      </c>
      <c r="AV11">
        <v>4</v>
      </c>
      <c r="AW11">
        <v>3</v>
      </c>
      <c r="AX11">
        <v>1</v>
      </c>
      <c r="AY11" t="s">
        <v>86</v>
      </c>
      <c r="AZ11" t="s">
        <v>86</v>
      </c>
      <c r="BA11" t="s">
        <v>86</v>
      </c>
    </row>
    <row r="12" spans="1:53">
      <c r="A12">
        <v>11</v>
      </c>
      <c r="B12">
        <v>2</v>
      </c>
      <c r="C12">
        <v>1</v>
      </c>
      <c r="D12">
        <v>2</v>
      </c>
      <c r="E12">
        <v>3</v>
      </c>
      <c r="F12">
        <v>3</v>
      </c>
      <c r="G12">
        <v>5</v>
      </c>
      <c r="H12">
        <v>5</v>
      </c>
      <c r="I12">
        <v>5</v>
      </c>
      <c r="J12">
        <v>1</v>
      </c>
      <c r="K12">
        <v>1</v>
      </c>
      <c r="L12">
        <v>3</v>
      </c>
      <c r="M12">
        <v>5</v>
      </c>
      <c r="N12">
        <v>4</v>
      </c>
      <c r="O12">
        <v>4</v>
      </c>
      <c r="P12">
        <v>4</v>
      </c>
      <c r="Q12">
        <v>5</v>
      </c>
      <c r="R12">
        <v>4</v>
      </c>
      <c r="S12">
        <v>5</v>
      </c>
      <c r="T12">
        <v>4</v>
      </c>
      <c r="U12">
        <v>4</v>
      </c>
      <c r="V12">
        <v>5</v>
      </c>
      <c r="W12">
        <v>3</v>
      </c>
      <c r="X12">
        <v>5</v>
      </c>
      <c r="Y12">
        <v>5</v>
      </c>
      <c r="Z12">
        <v>5</v>
      </c>
      <c r="AA12">
        <v>5</v>
      </c>
      <c r="AB12">
        <v>5</v>
      </c>
      <c r="AC12">
        <v>4</v>
      </c>
      <c r="AD12">
        <v>5</v>
      </c>
      <c r="AE12">
        <v>5</v>
      </c>
      <c r="AF12">
        <v>3</v>
      </c>
      <c r="AG12">
        <v>3</v>
      </c>
      <c r="AH12">
        <v>5</v>
      </c>
      <c r="AI12">
        <v>5</v>
      </c>
      <c r="AJ12">
        <v>1</v>
      </c>
      <c r="AK12">
        <v>1</v>
      </c>
      <c r="AL12">
        <v>1</v>
      </c>
      <c r="AM12">
        <v>1</v>
      </c>
      <c r="AN12">
        <v>2</v>
      </c>
      <c r="AO12">
        <v>2</v>
      </c>
      <c r="AP12">
        <v>1</v>
      </c>
      <c r="AQ12">
        <v>1</v>
      </c>
      <c r="AR12">
        <v>1</v>
      </c>
      <c r="AS12">
        <v>1</v>
      </c>
      <c r="AT12">
        <v>0</v>
      </c>
      <c r="AU12">
        <v>0</v>
      </c>
      <c r="AV12">
        <v>4</v>
      </c>
      <c r="AW12">
        <v>2</v>
      </c>
      <c r="AX12">
        <v>1</v>
      </c>
      <c r="AY12">
        <v>2</v>
      </c>
      <c r="AZ12" t="s">
        <v>81</v>
      </c>
      <c r="BA12" t="s">
        <v>81</v>
      </c>
    </row>
    <row r="13" spans="1:53">
      <c r="A13">
        <v>12</v>
      </c>
      <c r="B13">
        <v>1</v>
      </c>
      <c r="C13">
        <v>3</v>
      </c>
      <c r="D13">
        <v>1</v>
      </c>
      <c r="E13">
        <v>1</v>
      </c>
      <c r="F13">
        <v>5</v>
      </c>
      <c r="G13">
        <v>5</v>
      </c>
      <c r="H13">
        <v>5</v>
      </c>
      <c r="I13">
        <v>5</v>
      </c>
      <c r="J13">
        <v>1</v>
      </c>
      <c r="K13">
        <v>1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0</v>
      </c>
      <c r="AU13">
        <v>1</v>
      </c>
      <c r="AV13">
        <v>4</v>
      </c>
      <c r="AW13">
        <v>2</v>
      </c>
      <c r="AX13">
        <v>1</v>
      </c>
      <c r="AY13">
        <v>4</v>
      </c>
      <c r="AZ13" t="s">
        <v>81</v>
      </c>
      <c r="BA13" t="s">
        <v>81</v>
      </c>
    </row>
    <row r="14" spans="1:53">
      <c r="A14">
        <v>13</v>
      </c>
      <c r="B14">
        <v>1</v>
      </c>
      <c r="C14">
        <v>1</v>
      </c>
      <c r="D14">
        <v>3</v>
      </c>
      <c r="E14">
        <v>3</v>
      </c>
      <c r="F14">
        <v>3</v>
      </c>
      <c r="G14">
        <v>5</v>
      </c>
      <c r="H14">
        <v>5</v>
      </c>
      <c r="I14">
        <v>5</v>
      </c>
      <c r="J14">
        <v>1</v>
      </c>
      <c r="K14">
        <v>1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2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3</v>
      </c>
      <c r="AQ14">
        <v>1</v>
      </c>
      <c r="AR14">
        <v>1</v>
      </c>
      <c r="AS14">
        <v>1</v>
      </c>
      <c r="AT14">
        <v>0</v>
      </c>
      <c r="AU14">
        <v>1</v>
      </c>
      <c r="AV14">
        <v>4</v>
      </c>
      <c r="AW14">
        <v>2</v>
      </c>
      <c r="AX14">
        <v>1</v>
      </c>
      <c r="AY14">
        <v>2</v>
      </c>
      <c r="AZ14" t="s">
        <v>81</v>
      </c>
      <c r="BA14" t="s">
        <v>83</v>
      </c>
    </row>
    <row r="15" spans="1:53">
      <c r="A15">
        <v>14</v>
      </c>
      <c r="B15">
        <v>1</v>
      </c>
      <c r="C15">
        <v>4</v>
      </c>
      <c r="D15">
        <v>2</v>
      </c>
      <c r="E15">
        <v>3</v>
      </c>
      <c r="F15">
        <v>3</v>
      </c>
      <c r="G15">
        <v>3</v>
      </c>
      <c r="H15">
        <v>2</v>
      </c>
      <c r="I15">
        <v>2</v>
      </c>
      <c r="J15">
        <v>4</v>
      </c>
      <c r="K15">
        <v>33</v>
      </c>
      <c r="L15">
        <v>2</v>
      </c>
      <c r="M15">
        <v>3</v>
      </c>
      <c r="N15">
        <v>2</v>
      </c>
      <c r="O15">
        <v>2</v>
      </c>
      <c r="P15">
        <v>2</v>
      </c>
      <c r="Q15">
        <v>1</v>
      </c>
      <c r="R15">
        <v>1</v>
      </c>
      <c r="S15">
        <v>1</v>
      </c>
      <c r="T15">
        <v>2</v>
      </c>
      <c r="U15">
        <v>2</v>
      </c>
      <c r="V15">
        <v>2</v>
      </c>
      <c r="W15">
        <v>2</v>
      </c>
      <c r="X15">
        <v>1</v>
      </c>
      <c r="Y15">
        <v>1</v>
      </c>
      <c r="Z15">
        <v>2</v>
      </c>
      <c r="AA15">
        <v>2</v>
      </c>
      <c r="AB15">
        <v>2</v>
      </c>
      <c r="AC15">
        <v>3</v>
      </c>
      <c r="AD15">
        <v>1</v>
      </c>
      <c r="AE15">
        <v>1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3</v>
      </c>
      <c r="AO15">
        <v>2</v>
      </c>
      <c r="AP15">
        <v>2</v>
      </c>
      <c r="AQ15">
        <v>3</v>
      </c>
      <c r="AR15">
        <v>1</v>
      </c>
      <c r="AS15">
        <v>1</v>
      </c>
      <c r="AT15">
        <v>0</v>
      </c>
      <c r="AU15">
        <v>0</v>
      </c>
      <c r="AV15">
        <v>4</v>
      </c>
      <c r="AW15">
        <v>2</v>
      </c>
      <c r="AX15">
        <v>1</v>
      </c>
      <c r="AY15">
        <v>2</v>
      </c>
      <c r="AZ15" t="s">
        <v>87</v>
      </c>
      <c r="BA15" t="s">
        <v>88</v>
      </c>
    </row>
    <row r="16" spans="1:53">
      <c r="A16">
        <v>16</v>
      </c>
      <c r="B16">
        <v>1</v>
      </c>
      <c r="C16">
        <v>2</v>
      </c>
      <c r="D16">
        <v>2</v>
      </c>
      <c r="E16">
        <v>2</v>
      </c>
      <c r="F16">
        <v>2</v>
      </c>
      <c r="G16">
        <v>5</v>
      </c>
      <c r="H16">
        <v>5</v>
      </c>
      <c r="I16">
        <v>5</v>
      </c>
      <c r="J16">
        <v>2</v>
      </c>
      <c r="K16">
        <v>2</v>
      </c>
      <c r="L16">
        <v>4</v>
      </c>
      <c r="M16">
        <v>5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3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1</v>
      </c>
      <c r="AS16">
        <v>1</v>
      </c>
      <c r="AT16">
        <v>0</v>
      </c>
      <c r="AU16">
        <v>1</v>
      </c>
      <c r="AV16">
        <v>4</v>
      </c>
      <c r="AW16">
        <v>2</v>
      </c>
      <c r="AX16">
        <v>4</v>
      </c>
      <c r="AY16">
        <v>2</v>
      </c>
      <c r="AZ16" t="s">
        <v>81</v>
      </c>
      <c r="BA16" t="s">
        <v>83</v>
      </c>
    </row>
    <row r="17" spans="1:53">
      <c r="A17">
        <v>17</v>
      </c>
      <c r="B17">
        <v>1</v>
      </c>
      <c r="C17">
        <v>1</v>
      </c>
      <c r="D17">
        <v>1</v>
      </c>
      <c r="E17">
        <v>1</v>
      </c>
      <c r="F17">
        <v>3</v>
      </c>
      <c r="G17">
        <v>5</v>
      </c>
      <c r="H17">
        <v>5</v>
      </c>
      <c r="I17">
        <v>5</v>
      </c>
      <c r="J17">
        <v>1</v>
      </c>
      <c r="K17">
        <v>1</v>
      </c>
      <c r="L17">
        <v>4</v>
      </c>
      <c r="M17">
        <v>3</v>
      </c>
      <c r="N17">
        <v>5</v>
      </c>
      <c r="O17">
        <v>4</v>
      </c>
      <c r="P17">
        <v>5</v>
      </c>
      <c r="Q17">
        <v>3</v>
      </c>
      <c r="R17">
        <v>4</v>
      </c>
      <c r="S17">
        <v>3</v>
      </c>
      <c r="T17">
        <v>4</v>
      </c>
      <c r="U17">
        <v>5</v>
      </c>
      <c r="V17">
        <v>5</v>
      </c>
      <c r="W17">
        <v>3</v>
      </c>
      <c r="X17">
        <v>4</v>
      </c>
      <c r="Y17">
        <v>4</v>
      </c>
      <c r="Z17">
        <v>5</v>
      </c>
      <c r="AA17">
        <v>3</v>
      </c>
      <c r="AB17">
        <v>3</v>
      </c>
      <c r="AC17">
        <v>4</v>
      </c>
      <c r="AD17">
        <v>2</v>
      </c>
      <c r="AE17">
        <v>3</v>
      </c>
      <c r="AF17">
        <v>4</v>
      </c>
      <c r="AG17">
        <v>3</v>
      </c>
      <c r="AH17">
        <v>3</v>
      </c>
      <c r="AI17">
        <v>5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4</v>
      </c>
      <c r="AQ17">
        <v>2</v>
      </c>
      <c r="AR17">
        <v>1</v>
      </c>
      <c r="AS17">
        <v>1</v>
      </c>
      <c r="AT17">
        <v>0</v>
      </c>
      <c r="AU17">
        <v>0</v>
      </c>
      <c r="AV17">
        <v>4</v>
      </c>
      <c r="AW17">
        <v>2</v>
      </c>
      <c r="AX17">
        <v>1</v>
      </c>
      <c r="AY17">
        <v>2</v>
      </c>
      <c r="AZ17" t="s">
        <v>81</v>
      </c>
      <c r="BA17" t="s">
        <v>83</v>
      </c>
    </row>
    <row r="18" spans="1:53">
      <c r="A18">
        <v>18</v>
      </c>
      <c r="B18">
        <v>1</v>
      </c>
      <c r="C18">
        <v>1</v>
      </c>
      <c r="D18">
        <v>1</v>
      </c>
      <c r="E18">
        <v>2</v>
      </c>
      <c r="F18">
        <v>1</v>
      </c>
      <c r="G18">
        <v>5</v>
      </c>
      <c r="H18">
        <v>5</v>
      </c>
      <c r="I18">
        <v>5</v>
      </c>
      <c r="J18">
        <v>1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4</v>
      </c>
      <c r="S18">
        <v>3</v>
      </c>
      <c r="T18">
        <v>2</v>
      </c>
      <c r="U18">
        <v>5</v>
      </c>
      <c r="V18">
        <v>5</v>
      </c>
      <c r="W18">
        <v>1</v>
      </c>
      <c r="X18">
        <v>5</v>
      </c>
      <c r="Y18">
        <v>5</v>
      </c>
      <c r="Z18">
        <v>5</v>
      </c>
      <c r="AA18">
        <v>5</v>
      </c>
      <c r="AB18">
        <v>5</v>
      </c>
      <c r="AC18">
        <v>5</v>
      </c>
      <c r="AD18">
        <v>5</v>
      </c>
      <c r="AE18">
        <v>5</v>
      </c>
      <c r="AF18">
        <v>5</v>
      </c>
      <c r="AG18">
        <v>5</v>
      </c>
      <c r="AH18">
        <v>5</v>
      </c>
      <c r="AI18">
        <v>5</v>
      </c>
      <c r="AJ18">
        <v>3</v>
      </c>
      <c r="AK18">
        <v>2</v>
      </c>
      <c r="AL18">
        <v>2</v>
      </c>
      <c r="AM18">
        <v>2</v>
      </c>
      <c r="AN18">
        <v>2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4</v>
      </c>
      <c r="AW18">
        <v>2</v>
      </c>
      <c r="AX18">
        <v>1</v>
      </c>
      <c r="AY18">
        <v>2</v>
      </c>
      <c r="AZ18" t="s">
        <v>81</v>
      </c>
      <c r="BA18" t="s">
        <v>81</v>
      </c>
    </row>
    <row r="19" spans="1:53">
      <c r="A19">
        <v>19</v>
      </c>
      <c r="B19">
        <v>1</v>
      </c>
      <c r="C19">
        <v>1</v>
      </c>
      <c r="D19">
        <v>1</v>
      </c>
      <c r="E19">
        <v>3</v>
      </c>
      <c r="F19">
        <v>3</v>
      </c>
      <c r="G19">
        <v>5</v>
      </c>
      <c r="H19">
        <v>5</v>
      </c>
      <c r="I19">
        <v>5</v>
      </c>
      <c r="J19">
        <v>2</v>
      </c>
      <c r="K19">
        <v>2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5</v>
      </c>
      <c r="U19">
        <v>5</v>
      </c>
      <c r="V19">
        <v>5</v>
      </c>
      <c r="W19">
        <v>5</v>
      </c>
      <c r="X19">
        <v>5</v>
      </c>
      <c r="Y19">
        <v>5</v>
      </c>
      <c r="Z19">
        <v>5</v>
      </c>
      <c r="AA19">
        <v>5</v>
      </c>
      <c r="AB19">
        <v>5</v>
      </c>
      <c r="AC19">
        <v>5</v>
      </c>
      <c r="AD19">
        <v>5</v>
      </c>
      <c r="AE19">
        <v>5</v>
      </c>
      <c r="AF19">
        <v>5</v>
      </c>
      <c r="AG19">
        <v>5</v>
      </c>
      <c r="AH19">
        <v>5</v>
      </c>
      <c r="AI19">
        <v>5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4</v>
      </c>
      <c r="AW19">
        <v>2</v>
      </c>
      <c r="AX19">
        <v>1</v>
      </c>
      <c r="AY19">
        <v>2</v>
      </c>
      <c r="AZ19" t="s">
        <v>81</v>
      </c>
      <c r="BA19" t="s">
        <v>82</v>
      </c>
    </row>
    <row r="20" spans="1:53">
      <c r="A20">
        <v>20</v>
      </c>
      <c r="B20">
        <v>1</v>
      </c>
      <c r="C20">
        <v>3</v>
      </c>
      <c r="D20">
        <v>3</v>
      </c>
      <c r="E20">
        <v>3</v>
      </c>
      <c r="F20">
        <v>3</v>
      </c>
      <c r="G20">
        <v>3</v>
      </c>
      <c r="H20">
        <v>4</v>
      </c>
      <c r="I20">
        <v>4</v>
      </c>
      <c r="J20">
        <v>4</v>
      </c>
      <c r="K20">
        <v>4</v>
      </c>
      <c r="L20">
        <v>4</v>
      </c>
      <c r="M20">
        <v>4</v>
      </c>
      <c r="N20">
        <v>3</v>
      </c>
      <c r="O20">
        <v>3</v>
      </c>
      <c r="P20">
        <v>3</v>
      </c>
      <c r="Q20">
        <v>3</v>
      </c>
      <c r="R20">
        <v>4</v>
      </c>
      <c r="S20">
        <v>4</v>
      </c>
      <c r="T20">
        <v>4</v>
      </c>
      <c r="U20">
        <v>4</v>
      </c>
      <c r="V20">
        <v>4</v>
      </c>
      <c r="W20">
        <v>5</v>
      </c>
      <c r="X20">
        <v>4</v>
      </c>
      <c r="Y20">
        <v>4</v>
      </c>
      <c r="Z20">
        <v>3</v>
      </c>
      <c r="AA20">
        <v>3</v>
      </c>
      <c r="AB20">
        <v>5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2</v>
      </c>
      <c r="AM20">
        <v>2</v>
      </c>
      <c r="AN20">
        <v>3</v>
      </c>
      <c r="AO20">
        <v>3</v>
      </c>
      <c r="AP20">
        <v>3</v>
      </c>
      <c r="AQ20">
        <v>3</v>
      </c>
      <c r="AR20">
        <v>1</v>
      </c>
      <c r="AS20">
        <v>1</v>
      </c>
      <c r="AT20">
        <v>1</v>
      </c>
      <c r="AU20">
        <v>1</v>
      </c>
      <c r="AV20">
        <v>4</v>
      </c>
      <c r="AW20">
        <v>2</v>
      </c>
      <c r="AX20">
        <v>1</v>
      </c>
      <c r="AY20">
        <v>2</v>
      </c>
      <c r="AZ20" t="s">
        <v>81</v>
      </c>
      <c r="BA20" t="s">
        <v>83</v>
      </c>
    </row>
    <row r="21" spans="1:53">
      <c r="A21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5</v>
      </c>
      <c r="H21">
        <v>1</v>
      </c>
      <c r="I21">
        <v>5</v>
      </c>
      <c r="J21">
        <v>1</v>
      </c>
      <c r="K21">
        <v>1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1</v>
      </c>
      <c r="S21">
        <v>1</v>
      </c>
      <c r="T21">
        <v>1</v>
      </c>
      <c r="U21">
        <v>5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5</v>
      </c>
      <c r="AH21">
        <v>5</v>
      </c>
      <c r="AI21">
        <v>5</v>
      </c>
      <c r="AJ21">
        <v>1</v>
      </c>
      <c r="AK21">
        <v>1</v>
      </c>
      <c r="AL21">
        <v>1</v>
      </c>
      <c r="AM21">
        <v>1</v>
      </c>
      <c r="AN21">
        <v>5</v>
      </c>
      <c r="AO21">
        <v>1</v>
      </c>
      <c r="AP21">
        <v>5</v>
      </c>
      <c r="AQ21">
        <v>1</v>
      </c>
      <c r="AR21">
        <v>1</v>
      </c>
      <c r="AS21">
        <v>1</v>
      </c>
      <c r="AT21">
        <v>1</v>
      </c>
      <c r="AU21">
        <v>0</v>
      </c>
      <c r="AV21">
        <v>4</v>
      </c>
      <c r="AW21">
        <v>2</v>
      </c>
      <c r="AX21">
        <v>1</v>
      </c>
      <c r="AY21">
        <v>2</v>
      </c>
      <c r="AZ21" t="s">
        <v>81</v>
      </c>
      <c r="BA21" t="s">
        <v>89</v>
      </c>
    </row>
    <row r="22" spans="1:53">
      <c r="A22">
        <v>22</v>
      </c>
      <c r="B22">
        <v>1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5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5</v>
      </c>
      <c r="Y22">
        <v>5</v>
      </c>
      <c r="Z22">
        <v>4</v>
      </c>
      <c r="AA22">
        <v>3</v>
      </c>
      <c r="AB22">
        <v>4</v>
      </c>
      <c r="AC22">
        <v>3</v>
      </c>
      <c r="AD22">
        <v>3</v>
      </c>
      <c r="AE22">
        <v>3</v>
      </c>
      <c r="AF22">
        <v>3</v>
      </c>
      <c r="AG22">
        <v>5</v>
      </c>
      <c r="AH22">
        <v>3</v>
      </c>
      <c r="AI22">
        <v>4</v>
      </c>
      <c r="AJ22">
        <v>2</v>
      </c>
      <c r="AK22">
        <v>2</v>
      </c>
      <c r="AL22">
        <v>2</v>
      </c>
      <c r="AM22">
        <v>1</v>
      </c>
      <c r="AN22">
        <v>3</v>
      </c>
      <c r="AO22">
        <v>2</v>
      </c>
      <c r="AP22">
        <v>2</v>
      </c>
      <c r="AQ22">
        <v>3</v>
      </c>
      <c r="AR22">
        <v>1</v>
      </c>
      <c r="AS22">
        <v>1</v>
      </c>
      <c r="AT22">
        <v>0</v>
      </c>
      <c r="AU22">
        <v>1</v>
      </c>
      <c r="AV22">
        <v>4</v>
      </c>
      <c r="AW22">
        <v>2</v>
      </c>
      <c r="AX22">
        <v>1</v>
      </c>
      <c r="AY22">
        <v>2</v>
      </c>
      <c r="AZ22" t="s">
        <v>81</v>
      </c>
      <c r="BA22" t="s">
        <v>83</v>
      </c>
    </row>
    <row r="23" spans="1:53">
      <c r="A23">
        <v>23</v>
      </c>
      <c r="B23">
        <v>2</v>
      </c>
      <c r="C23">
        <v>3</v>
      </c>
      <c r="D23">
        <v>2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4</v>
      </c>
      <c r="L23">
        <v>4</v>
      </c>
      <c r="M23">
        <v>5</v>
      </c>
      <c r="N23">
        <v>4</v>
      </c>
      <c r="O23">
        <v>4</v>
      </c>
      <c r="P23">
        <v>4</v>
      </c>
      <c r="Q23">
        <v>3</v>
      </c>
      <c r="R23">
        <v>4</v>
      </c>
      <c r="S23">
        <v>4</v>
      </c>
      <c r="T23">
        <v>4</v>
      </c>
      <c r="U23">
        <v>4</v>
      </c>
      <c r="V23">
        <v>4</v>
      </c>
      <c r="W23">
        <v>3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4</v>
      </c>
      <c r="AJ23">
        <v>2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1</v>
      </c>
      <c r="AS23">
        <v>1</v>
      </c>
      <c r="AT23">
        <v>0</v>
      </c>
      <c r="AU23">
        <v>1</v>
      </c>
      <c r="AV23">
        <v>2</v>
      </c>
      <c r="AW23">
        <v>2</v>
      </c>
      <c r="AX23">
        <v>1</v>
      </c>
      <c r="AY23">
        <v>2</v>
      </c>
      <c r="AZ23" t="s">
        <v>81</v>
      </c>
      <c r="BA23" t="s">
        <v>81</v>
      </c>
    </row>
    <row r="24" spans="1:53">
      <c r="A24">
        <v>24</v>
      </c>
      <c r="B24">
        <v>2</v>
      </c>
      <c r="C24">
        <v>1</v>
      </c>
      <c r="D24">
        <v>3</v>
      </c>
      <c r="E24">
        <v>3</v>
      </c>
      <c r="F24">
        <v>4</v>
      </c>
      <c r="G24">
        <v>4</v>
      </c>
      <c r="H24">
        <v>4</v>
      </c>
      <c r="I24">
        <v>4</v>
      </c>
      <c r="J24">
        <v>1</v>
      </c>
      <c r="K24">
        <v>3</v>
      </c>
      <c r="L24">
        <v>1</v>
      </c>
      <c r="M24">
        <v>5</v>
      </c>
      <c r="N24">
        <v>4</v>
      </c>
      <c r="O24">
        <v>4</v>
      </c>
      <c r="P24">
        <v>3</v>
      </c>
      <c r="Q24">
        <v>4</v>
      </c>
      <c r="R24">
        <v>3</v>
      </c>
      <c r="S24">
        <v>3</v>
      </c>
      <c r="T24">
        <v>4</v>
      </c>
      <c r="U24">
        <v>5</v>
      </c>
      <c r="V24">
        <v>4</v>
      </c>
      <c r="W24">
        <v>4</v>
      </c>
      <c r="X24">
        <v>3</v>
      </c>
      <c r="Y24">
        <v>3</v>
      </c>
      <c r="Z24">
        <v>4</v>
      </c>
      <c r="AA24">
        <v>3</v>
      </c>
      <c r="AB24">
        <v>4</v>
      </c>
      <c r="AC24">
        <v>4</v>
      </c>
      <c r="AD24">
        <v>3</v>
      </c>
      <c r="AE24">
        <v>3</v>
      </c>
      <c r="AF24">
        <v>5</v>
      </c>
      <c r="AG24">
        <v>4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2</v>
      </c>
      <c r="AO24">
        <v>2</v>
      </c>
      <c r="AP24">
        <v>3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4</v>
      </c>
      <c r="AW24">
        <v>2</v>
      </c>
      <c r="AX24">
        <v>1</v>
      </c>
      <c r="AY24">
        <v>2</v>
      </c>
      <c r="AZ24" t="s">
        <v>81</v>
      </c>
      <c r="BA24" t="s">
        <v>89</v>
      </c>
    </row>
    <row r="25" spans="1:53">
      <c r="A25">
        <v>25</v>
      </c>
      <c r="B25">
        <v>2</v>
      </c>
      <c r="C25">
        <v>3</v>
      </c>
      <c r="D25">
        <v>3</v>
      </c>
      <c r="E25">
        <v>4</v>
      </c>
      <c r="F25">
        <v>5</v>
      </c>
      <c r="G25">
        <v>5</v>
      </c>
      <c r="H25">
        <v>5</v>
      </c>
      <c r="I25">
        <v>5</v>
      </c>
      <c r="J25">
        <v>3</v>
      </c>
      <c r="K25">
        <v>2</v>
      </c>
      <c r="L25">
        <v>3</v>
      </c>
      <c r="M25">
        <v>5</v>
      </c>
      <c r="N25">
        <v>4</v>
      </c>
      <c r="O25">
        <v>3</v>
      </c>
      <c r="P25">
        <v>4</v>
      </c>
      <c r="Q25">
        <v>3</v>
      </c>
      <c r="R25">
        <v>3</v>
      </c>
      <c r="S25">
        <v>5</v>
      </c>
      <c r="T25">
        <v>5</v>
      </c>
      <c r="U25">
        <v>4</v>
      </c>
      <c r="V25">
        <v>5</v>
      </c>
      <c r="W25">
        <v>4</v>
      </c>
      <c r="X25">
        <v>3</v>
      </c>
      <c r="Y25">
        <v>3</v>
      </c>
      <c r="Z25">
        <v>4</v>
      </c>
      <c r="AA25">
        <v>4</v>
      </c>
      <c r="AB25">
        <v>4</v>
      </c>
      <c r="AC25">
        <v>5</v>
      </c>
      <c r="AD25">
        <v>3</v>
      </c>
      <c r="AE25">
        <v>3</v>
      </c>
      <c r="AF25">
        <v>4</v>
      </c>
      <c r="AG25">
        <v>5</v>
      </c>
      <c r="AH25">
        <v>4</v>
      </c>
      <c r="AI25">
        <v>3</v>
      </c>
      <c r="AJ25">
        <v>1</v>
      </c>
      <c r="AK25">
        <v>1</v>
      </c>
      <c r="AL25">
        <v>2</v>
      </c>
      <c r="AM25">
        <v>1</v>
      </c>
      <c r="AN25">
        <v>3</v>
      </c>
      <c r="AO25">
        <v>3</v>
      </c>
      <c r="AP25">
        <v>2</v>
      </c>
      <c r="AQ25">
        <v>1</v>
      </c>
      <c r="AR25">
        <v>1</v>
      </c>
      <c r="AS25">
        <v>1</v>
      </c>
      <c r="AT25">
        <v>0</v>
      </c>
      <c r="AU25">
        <v>1</v>
      </c>
      <c r="AV25">
        <v>4</v>
      </c>
      <c r="AW25">
        <v>2</v>
      </c>
      <c r="AX25">
        <v>1</v>
      </c>
      <c r="AY25">
        <v>2</v>
      </c>
      <c r="AZ25" t="s">
        <v>81</v>
      </c>
      <c r="BA25" t="s">
        <v>83</v>
      </c>
    </row>
    <row r="26" spans="1:53">
      <c r="A26">
        <v>26</v>
      </c>
      <c r="B26">
        <v>2</v>
      </c>
      <c r="C26">
        <v>2</v>
      </c>
      <c r="D26">
        <v>3</v>
      </c>
      <c r="E26">
        <v>4</v>
      </c>
      <c r="F26">
        <v>4</v>
      </c>
      <c r="G26">
        <v>4</v>
      </c>
      <c r="H26">
        <v>4</v>
      </c>
      <c r="I26">
        <v>5</v>
      </c>
      <c r="J26">
        <v>1</v>
      </c>
      <c r="K26">
        <v>1</v>
      </c>
      <c r="L26">
        <v>5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5</v>
      </c>
      <c r="V26">
        <v>5</v>
      </c>
      <c r="W26">
        <v>5</v>
      </c>
      <c r="X26">
        <v>4</v>
      </c>
      <c r="Y26">
        <v>5</v>
      </c>
      <c r="Z26">
        <v>4</v>
      </c>
      <c r="AA26">
        <v>3</v>
      </c>
      <c r="AB26">
        <v>4</v>
      </c>
      <c r="AC26">
        <v>4</v>
      </c>
      <c r="AD26">
        <v>3</v>
      </c>
      <c r="AE26">
        <v>4</v>
      </c>
      <c r="AF26">
        <v>4</v>
      </c>
      <c r="AG26">
        <v>4</v>
      </c>
      <c r="AH26">
        <v>4</v>
      </c>
      <c r="AI26">
        <v>4</v>
      </c>
      <c r="AJ26">
        <v>3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4</v>
      </c>
      <c r="AQ26">
        <v>2</v>
      </c>
      <c r="AR26">
        <v>0</v>
      </c>
      <c r="AS26">
        <v>1</v>
      </c>
      <c r="AT26">
        <v>0</v>
      </c>
      <c r="AU26">
        <v>0</v>
      </c>
      <c r="AV26">
        <v>2</v>
      </c>
      <c r="AW26">
        <v>2</v>
      </c>
      <c r="AX26">
        <v>1</v>
      </c>
      <c r="AY26">
        <v>2</v>
      </c>
      <c r="AZ26" t="s">
        <v>81</v>
      </c>
      <c r="BA26" t="s">
        <v>82</v>
      </c>
    </row>
    <row r="27" spans="1:53">
      <c r="A27">
        <v>28</v>
      </c>
      <c r="B27">
        <v>1</v>
      </c>
      <c r="C27">
        <v>1</v>
      </c>
      <c r="D27">
        <v>3</v>
      </c>
      <c r="E27">
        <v>3</v>
      </c>
      <c r="F27">
        <v>2</v>
      </c>
      <c r="G27">
        <v>5</v>
      </c>
      <c r="H27">
        <v>5</v>
      </c>
      <c r="I27">
        <v>5</v>
      </c>
      <c r="J27">
        <v>5</v>
      </c>
      <c r="K27">
        <v>1</v>
      </c>
      <c r="L27">
        <v>2</v>
      </c>
      <c r="M27">
        <v>4</v>
      </c>
      <c r="N27">
        <v>5</v>
      </c>
      <c r="O27">
        <v>5</v>
      </c>
      <c r="P27">
        <v>5</v>
      </c>
      <c r="Q27">
        <v>4</v>
      </c>
      <c r="R27">
        <v>4</v>
      </c>
      <c r="S27">
        <v>4</v>
      </c>
      <c r="T27">
        <v>4</v>
      </c>
      <c r="U27">
        <v>5</v>
      </c>
      <c r="V27">
        <v>5</v>
      </c>
      <c r="W27">
        <v>3</v>
      </c>
      <c r="X27">
        <v>5</v>
      </c>
      <c r="Y27">
        <v>4</v>
      </c>
      <c r="Z27">
        <v>5</v>
      </c>
      <c r="AA27">
        <v>5</v>
      </c>
      <c r="AB27">
        <v>5</v>
      </c>
      <c r="AC27">
        <v>5</v>
      </c>
      <c r="AD27">
        <v>3</v>
      </c>
      <c r="AE27">
        <v>5</v>
      </c>
      <c r="AF27">
        <v>4</v>
      </c>
      <c r="AG27">
        <v>5</v>
      </c>
      <c r="AH27">
        <v>5</v>
      </c>
      <c r="AI27">
        <v>4</v>
      </c>
      <c r="AJ27">
        <v>2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1</v>
      </c>
      <c r="AS27">
        <v>1</v>
      </c>
      <c r="AT27">
        <v>1</v>
      </c>
      <c r="AU27">
        <v>1</v>
      </c>
      <c r="AV27">
        <v>4</v>
      </c>
      <c r="AW27">
        <v>2</v>
      </c>
      <c r="AX27">
        <v>1</v>
      </c>
      <c r="AY27">
        <v>2</v>
      </c>
      <c r="AZ27" t="s">
        <v>81</v>
      </c>
      <c r="BA27" t="s">
        <v>81</v>
      </c>
    </row>
    <row r="28" spans="1:53">
      <c r="A28">
        <v>29</v>
      </c>
      <c r="B28">
        <v>1</v>
      </c>
      <c r="C28">
        <v>1</v>
      </c>
      <c r="D28">
        <v>3</v>
      </c>
      <c r="E28">
        <v>2</v>
      </c>
      <c r="F28">
        <v>2</v>
      </c>
      <c r="G28">
        <v>5</v>
      </c>
      <c r="H28">
        <v>5</v>
      </c>
      <c r="I28">
        <v>5</v>
      </c>
      <c r="J28">
        <v>5</v>
      </c>
      <c r="K28">
        <v>2</v>
      </c>
      <c r="L28">
        <v>5</v>
      </c>
      <c r="M28">
        <v>5</v>
      </c>
      <c r="N28">
        <v>5</v>
      </c>
      <c r="O28">
        <v>5</v>
      </c>
      <c r="P28">
        <v>5</v>
      </c>
      <c r="Q28">
        <v>4</v>
      </c>
      <c r="R28">
        <v>4</v>
      </c>
      <c r="S28">
        <v>4</v>
      </c>
      <c r="T28">
        <v>4</v>
      </c>
      <c r="U28">
        <v>5</v>
      </c>
      <c r="V28">
        <v>5</v>
      </c>
      <c r="W28">
        <v>3</v>
      </c>
      <c r="X28">
        <v>5</v>
      </c>
      <c r="Y28">
        <v>5</v>
      </c>
      <c r="Z28">
        <v>4</v>
      </c>
      <c r="AA28">
        <v>4</v>
      </c>
      <c r="AB28">
        <v>4</v>
      </c>
      <c r="AC28">
        <v>5</v>
      </c>
      <c r="AD28">
        <v>4</v>
      </c>
      <c r="AE28">
        <v>4</v>
      </c>
      <c r="AF28">
        <v>5</v>
      </c>
      <c r="AG28">
        <v>4</v>
      </c>
      <c r="AH28">
        <v>4</v>
      </c>
      <c r="AI28">
        <v>3</v>
      </c>
      <c r="AJ28">
        <v>3</v>
      </c>
      <c r="AK28">
        <v>3</v>
      </c>
      <c r="AL28">
        <v>3</v>
      </c>
      <c r="AM28">
        <v>4</v>
      </c>
      <c r="AN28">
        <v>4</v>
      </c>
      <c r="AO28">
        <v>1</v>
      </c>
      <c r="AP28">
        <v>2</v>
      </c>
      <c r="AQ28">
        <v>3</v>
      </c>
      <c r="AR28">
        <v>0</v>
      </c>
      <c r="AS28">
        <v>1</v>
      </c>
      <c r="AT28">
        <v>0</v>
      </c>
      <c r="AU28">
        <v>0</v>
      </c>
      <c r="AV28">
        <v>2</v>
      </c>
      <c r="AW28">
        <v>2</v>
      </c>
      <c r="AX28">
        <v>1</v>
      </c>
      <c r="AY28">
        <v>2</v>
      </c>
      <c r="AZ28" t="s">
        <v>84</v>
      </c>
      <c r="BA28" t="s">
        <v>90</v>
      </c>
    </row>
    <row r="29" spans="1:53">
      <c r="A29">
        <v>30</v>
      </c>
      <c r="B29">
        <v>1</v>
      </c>
      <c r="C29">
        <v>3</v>
      </c>
      <c r="D29">
        <v>3</v>
      </c>
      <c r="E29">
        <v>3</v>
      </c>
      <c r="F29">
        <v>3</v>
      </c>
      <c r="G29">
        <v>4</v>
      </c>
      <c r="H29">
        <v>4</v>
      </c>
      <c r="I29">
        <v>4</v>
      </c>
      <c r="J29">
        <v>2</v>
      </c>
      <c r="K29">
        <v>2</v>
      </c>
      <c r="L29">
        <v>3</v>
      </c>
      <c r="M29">
        <v>5</v>
      </c>
      <c r="N29">
        <v>3</v>
      </c>
      <c r="O29">
        <v>3</v>
      </c>
      <c r="P29">
        <v>3</v>
      </c>
      <c r="Q29">
        <v>4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4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5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3</v>
      </c>
      <c r="AM29">
        <v>1</v>
      </c>
      <c r="AN29">
        <v>1</v>
      </c>
      <c r="AO29">
        <v>1</v>
      </c>
      <c r="AP29">
        <v>3</v>
      </c>
      <c r="AQ29">
        <v>1</v>
      </c>
      <c r="AR29">
        <v>1</v>
      </c>
      <c r="AS29">
        <v>1</v>
      </c>
      <c r="AT29">
        <v>0</v>
      </c>
      <c r="AU29">
        <v>1</v>
      </c>
      <c r="AV29">
        <v>4</v>
      </c>
      <c r="AW29">
        <v>2</v>
      </c>
      <c r="AX29">
        <v>1</v>
      </c>
      <c r="AY29">
        <v>2</v>
      </c>
      <c r="AZ29" t="s">
        <v>84</v>
      </c>
      <c r="BA29" t="s">
        <v>85</v>
      </c>
    </row>
    <row r="30" spans="1:53">
      <c r="A30">
        <v>31</v>
      </c>
      <c r="B30">
        <v>1</v>
      </c>
      <c r="C30">
        <v>2</v>
      </c>
      <c r="D30">
        <v>2</v>
      </c>
      <c r="E30">
        <v>3</v>
      </c>
      <c r="F30">
        <v>3</v>
      </c>
      <c r="G30">
        <v>4</v>
      </c>
      <c r="H30">
        <v>4</v>
      </c>
      <c r="I30">
        <v>4</v>
      </c>
      <c r="J30">
        <v>2</v>
      </c>
      <c r="K30">
        <v>2</v>
      </c>
      <c r="L30">
        <v>3</v>
      </c>
      <c r="M30">
        <v>3</v>
      </c>
      <c r="N30">
        <v>3</v>
      </c>
      <c r="O30">
        <v>3</v>
      </c>
      <c r="P30">
        <v>4</v>
      </c>
      <c r="Q30">
        <v>4</v>
      </c>
      <c r="R30">
        <v>4</v>
      </c>
      <c r="S30">
        <v>3</v>
      </c>
      <c r="T30">
        <v>3</v>
      </c>
      <c r="U30">
        <v>4</v>
      </c>
      <c r="V30">
        <v>3</v>
      </c>
      <c r="W30">
        <v>4</v>
      </c>
      <c r="X30">
        <v>3</v>
      </c>
      <c r="Y30">
        <v>4</v>
      </c>
      <c r="Z30">
        <v>4</v>
      </c>
      <c r="AA30">
        <v>4</v>
      </c>
      <c r="AB30">
        <v>4</v>
      </c>
      <c r="AC30">
        <v>4</v>
      </c>
      <c r="AD30">
        <v>4</v>
      </c>
      <c r="AE30">
        <v>4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2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1</v>
      </c>
      <c r="AS30">
        <v>1</v>
      </c>
      <c r="AT30">
        <v>0</v>
      </c>
      <c r="AU30">
        <v>1</v>
      </c>
      <c r="AV30">
        <v>4</v>
      </c>
      <c r="AW30">
        <v>2</v>
      </c>
      <c r="AX30">
        <v>1</v>
      </c>
      <c r="AY30">
        <v>2</v>
      </c>
      <c r="AZ30" t="s">
        <v>81</v>
      </c>
      <c r="BA30" t="s">
        <v>81</v>
      </c>
    </row>
    <row r="31" spans="1:53">
      <c r="A31">
        <v>32</v>
      </c>
      <c r="B31">
        <v>1</v>
      </c>
      <c r="C31">
        <v>1</v>
      </c>
      <c r="D31">
        <v>1</v>
      </c>
      <c r="E31">
        <v>1</v>
      </c>
      <c r="F31">
        <v>4</v>
      </c>
      <c r="G31">
        <v>1</v>
      </c>
      <c r="H31">
        <v>1</v>
      </c>
      <c r="I31">
        <v>1</v>
      </c>
      <c r="J31">
        <v>1</v>
      </c>
      <c r="K31">
        <v>1</v>
      </c>
      <c r="L31">
        <v>5</v>
      </c>
      <c r="M31">
        <v>5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  <c r="U31">
        <v>5</v>
      </c>
      <c r="V31">
        <v>5</v>
      </c>
      <c r="W31">
        <v>5</v>
      </c>
      <c r="X31">
        <v>5</v>
      </c>
      <c r="Y31">
        <v>5</v>
      </c>
      <c r="Z31">
        <v>5</v>
      </c>
      <c r="AA31">
        <v>5</v>
      </c>
      <c r="AB31">
        <v>5</v>
      </c>
      <c r="AC31">
        <v>5</v>
      </c>
      <c r="AD31">
        <v>5</v>
      </c>
      <c r="AE31">
        <v>5</v>
      </c>
      <c r="AF31">
        <v>5</v>
      </c>
      <c r="AG31">
        <v>5</v>
      </c>
      <c r="AH31">
        <v>5</v>
      </c>
      <c r="AI31">
        <v>5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0</v>
      </c>
      <c r="AU31">
        <v>1</v>
      </c>
      <c r="AV31">
        <v>4</v>
      </c>
      <c r="AW31">
        <v>2</v>
      </c>
      <c r="AX31">
        <v>1</v>
      </c>
      <c r="AY31">
        <v>2</v>
      </c>
      <c r="AZ31" t="s">
        <v>82</v>
      </c>
      <c r="BA31" t="s">
        <v>83</v>
      </c>
    </row>
    <row r="32" spans="1:53">
      <c r="A32">
        <v>33</v>
      </c>
      <c r="B32">
        <v>1</v>
      </c>
      <c r="C32">
        <v>1</v>
      </c>
      <c r="D32">
        <v>3</v>
      </c>
      <c r="E32">
        <v>1</v>
      </c>
      <c r="F32">
        <v>2</v>
      </c>
      <c r="G32">
        <v>5</v>
      </c>
      <c r="H32">
        <v>5</v>
      </c>
      <c r="I32">
        <v>5</v>
      </c>
      <c r="J32">
        <v>1</v>
      </c>
      <c r="K32">
        <v>1</v>
      </c>
      <c r="L32">
        <v>3</v>
      </c>
      <c r="M32">
        <v>5</v>
      </c>
      <c r="N32">
        <v>5</v>
      </c>
      <c r="O32">
        <v>3</v>
      </c>
      <c r="P32">
        <v>3</v>
      </c>
      <c r="Q32">
        <v>2</v>
      </c>
      <c r="R32">
        <v>3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4</v>
      </c>
      <c r="Z32">
        <v>4</v>
      </c>
      <c r="AA32">
        <v>2</v>
      </c>
      <c r="AB32">
        <v>2</v>
      </c>
      <c r="AC32">
        <v>3</v>
      </c>
      <c r="AD32">
        <v>2</v>
      </c>
      <c r="AE32">
        <v>2</v>
      </c>
      <c r="AF32">
        <v>5</v>
      </c>
      <c r="AG32">
        <v>5</v>
      </c>
      <c r="AH32">
        <v>3</v>
      </c>
      <c r="AI32">
        <v>3</v>
      </c>
      <c r="AJ32">
        <v>1</v>
      </c>
      <c r="AK32">
        <v>1</v>
      </c>
      <c r="AL32">
        <v>3</v>
      </c>
      <c r="AM32">
        <v>1</v>
      </c>
      <c r="AN32">
        <v>2</v>
      </c>
      <c r="AO32">
        <v>2</v>
      </c>
      <c r="AP32">
        <v>3</v>
      </c>
      <c r="AQ32">
        <v>1</v>
      </c>
      <c r="AR32">
        <v>1</v>
      </c>
      <c r="AS32">
        <v>1</v>
      </c>
      <c r="AT32">
        <v>0</v>
      </c>
      <c r="AU32">
        <v>1</v>
      </c>
      <c r="AV32">
        <v>4</v>
      </c>
      <c r="AW32">
        <v>2</v>
      </c>
      <c r="AX32">
        <v>1</v>
      </c>
      <c r="AY32">
        <v>3</v>
      </c>
      <c r="AZ32" t="s">
        <v>81</v>
      </c>
      <c r="BA32" t="s">
        <v>82</v>
      </c>
    </row>
    <row r="33" spans="1:53">
      <c r="A33">
        <v>34</v>
      </c>
      <c r="B33">
        <v>1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4</v>
      </c>
      <c r="S33">
        <v>4</v>
      </c>
      <c r="T33">
        <v>4</v>
      </c>
      <c r="U33">
        <v>4</v>
      </c>
      <c r="V33">
        <v>5</v>
      </c>
      <c r="W33">
        <v>3</v>
      </c>
      <c r="X33">
        <v>5</v>
      </c>
      <c r="Y33">
        <v>5</v>
      </c>
      <c r="Z33">
        <v>5</v>
      </c>
      <c r="AA33">
        <v>5</v>
      </c>
      <c r="AB33">
        <v>5</v>
      </c>
      <c r="AC33">
        <v>5</v>
      </c>
      <c r="AD33">
        <v>3</v>
      </c>
      <c r="AE33">
        <v>4</v>
      </c>
      <c r="AF33">
        <v>3</v>
      </c>
      <c r="AG33">
        <v>4</v>
      </c>
      <c r="AH33">
        <v>5</v>
      </c>
      <c r="AI33">
        <v>3</v>
      </c>
      <c r="AJ33">
        <v>2</v>
      </c>
      <c r="AK33">
        <v>2</v>
      </c>
      <c r="AL33">
        <v>2</v>
      </c>
      <c r="AM33">
        <v>3</v>
      </c>
      <c r="AN33">
        <v>2</v>
      </c>
      <c r="AO33">
        <v>2</v>
      </c>
      <c r="AP33">
        <v>3</v>
      </c>
      <c r="AQ33">
        <v>2</v>
      </c>
      <c r="AR33">
        <v>1</v>
      </c>
      <c r="AS33">
        <v>1</v>
      </c>
      <c r="AT33">
        <v>0</v>
      </c>
      <c r="AU33">
        <v>1</v>
      </c>
      <c r="AV33">
        <v>4</v>
      </c>
      <c r="AW33">
        <v>2</v>
      </c>
      <c r="AX33">
        <v>1</v>
      </c>
      <c r="AY33">
        <v>3</v>
      </c>
      <c r="AZ33" t="s">
        <v>81</v>
      </c>
      <c r="BA33" t="s">
        <v>82</v>
      </c>
    </row>
    <row r="34" spans="1:53">
      <c r="A34">
        <v>35</v>
      </c>
      <c r="B34">
        <v>2</v>
      </c>
      <c r="C34">
        <v>2</v>
      </c>
      <c r="D34">
        <v>1</v>
      </c>
      <c r="E34">
        <v>2</v>
      </c>
      <c r="F34">
        <v>3</v>
      </c>
      <c r="G34">
        <v>4</v>
      </c>
      <c r="H34">
        <v>5</v>
      </c>
      <c r="I34">
        <v>4</v>
      </c>
      <c r="J34">
        <v>1</v>
      </c>
      <c r="K34">
        <v>1</v>
      </c>
      <c r="L34">
        <v>4</v>
      </c>
      <c r="M34">
        <v>4</v>
      </c>
      <c r="N34">
        <v>5</v>
      </c>
      <c r="O34">
        <v>4</v>
      </c>
      <c r="P34">
        <v>4</v>
      </c>
      <c r="Q34">
        <v>4</v>
      </c>
      <c r="R34">
        <v>3</v>
      </c>
      <c r="S34">
        <v>2</v>
      </c>
      <c r="T34">
        <v>4</v>
      </c>
      <c r="U34">
        <v>4</v>
      </c>
      <c r="V34">
        <v>4</v>
      </c>
      <c r="W34">
        <v>3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>
        <v>4</v>
      </c>
      <c r="AE34">
        <v>4</v>
      </c>
      <c r="AF34">
        <v>3</v>
      </c>
      <c r="AG34">
        <v>4</v>
      </c>
      <c r="AH34">
        <v>4</v>
      </c>
      <c r="AI34">
        <v>4</v>
      </c>
      <c r="AJ34">
        <v>2</v>
      </c>
      <c r="AK34">
        <v>2</v>
      </c>
      <c r="AL34">
        <v>2</v>
      </c>
      <c r="AM34">
        <v>2</v>
      </c>
      <c r="AN34">
        <v>3</v>
      </c>
      <c r="AO34">
        <v>2</v>
      </c>
      <c r="AP34">
        <v>2</v>
      </c>
      <c r="AQ34">
        <v>2</v>
      </c>
      <c r="AR34">
        <v>1</v>
      </c>
      <c r="AS34">
        <v>1</v>
      </c>
      <c r="AT34">
        <v>1</v>
      </c>
      <c r="AU34">
        <v>1</v>
      </c>
      <c r="AV34">
        <v>4</v>
      </c>
      <c r="AW34">
        <v>2</v>
      </c>
      <c r="AX34">
        <v>1</v>
      </c>
      <c r="AY34">
        <v>2</v>
      </c>
      <c r="AZ34" t="s">
        <v>81</v>
      </c>
      <c r="BA34" t="s">
        <v>81</v>
      </c>
    </row>
    <row r="35" spans="1:53">
      <c r="A35">
        <v>37</v>
      </c>
      <c r="B35">
        <v>2</v>
      </c>
      <c r="C35">
        <v>3</v>
      </c>
      <c r="D35">
        <v>2</v>
      </c>
      <c r="E35">
        <v>3</v>
      </c>
      <c r="F35">
        <v>3</v>
      </c>
      <c r="G35">
        <v>4</v>
      </c>
      <c r="H35">
        <v>4</v>
      </c>
      <c r="I35">
        <v>4</v>
      </c>
      <c r="J35">
        <v>2</v>
      </c>
      <c r="K35">
        <v>2</v>
      </c>
      <c r="L35">
        <v>3</v>
      </c>
      <c r="M35">
        <v>2</v>
      </c>
      <c r="N35">
        <v>3</v>
      </c>
      <c r="O35">
        <v>4</v>
      </c>
      <c r="P35">
        <v>4</v>
      </c>
      <c r="Q35">
        <v>3</v>
      </c>
      <c r="R35">
        <v>3</v>
      </c>
      <c r="S35">
        <v>4</v>
      </c>
      <c r="T35">
        <v>3</v>
      </c>
      <c r="U35">
        <v>3</v>
      </c>
      <c r="V35">
        <v>4</v>
      </c>
      <c r="W35">
        <v>2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5</v>
      </c>
      <c r="AJ35">
        <v>2</v>
      </c>
      <c r="AK35">
        <v>2</v>
      </c>
      <c r="AL35">
        <v>2</v>
      </c>
      <c r="AM35">
        <v>2</v>
      </c>
      <c r="AN35">
        <v>2</v>
      </c>
      <c r="AO35">
        <v>2</v>
      </c>
      <c r="AP35">
        <v>2</v>
      </c>
      <c r="AQ35">
        <v>2</v>
      </c>
      <c r="AR35">
        <v>1</v>
      </c>
      <c r="AS35">
        <v>1</v>
      </c>
      <c r="AT35">
        <v>0</v>
      </c>
      <c r="AU35">
        <v>1</v>
      </c>
      <c r="AV35" t="s">
        <v>81</v>
      </c>
      <c r="AW35">
        <v>2</v>
      </c>
      <c r="AX35">
        <v>1</v>
      </c>
      <c r="AY35">
        <v>2</v>
      </c>
      <c r="AZ35" t="s">
        <v>91</v>
      </c>
      <c r="BA35" t="s">
        <v>81</v>
      </c>
    </row>
    <row r="36" spans="1:53">
      <c r="A36">
        <v>38</v>
      </c>
      <c r="B36">
        <v>2</v>
      </c>
      <c r="C36">
        <v>3</v>
      </c>
      <c r="D36">
        <v>4</v>
      </c>
      <c r="E36">
        <v>3</v>
      </c>
      <c r="F36">
        <v>5</v>
      </c>
      <c r="G36">
        <v>5</v>
      </c>
      <c r="H36">
        <v>5</v>
      </c>
      <c r="I36">
        <v>5</v>
      </c>
      <c r="J36">
        <v>1</v>
      </c>
      <c r="K36">
        <v>1</v>
      </c>
      <c r="L36">
        <v>5</v>
      </c>
      <c r="M36">
        <v>5</v>
      </c>
      <c r="N36">
        <v>5</v>
      </c>
      <c r="O36">
        <v>5</v>
      </c>
      <c r="P36">
        <v>5</v>
      </c>
      <c r="Q36">
        <v>4</v>
      </c>
      <c r="R36">
        <v>4</v>
      </c>
      <c r="S36">
        <v>3</v>
      </c>
      <c r="T36">
        <v>4</v>
      </c>
      <c r="U36">
        <v>5</v>
      </c>
      <c r="V36">
        <v>4</v>
      </c>
      <c r="W36">
        <v>3</v>
      </c>
      <c r="X36">
        <v>5</v>
      </c>
      <c r="Y36">
        <v>5</v>
      </c>
      <c r="Z36">
        <v>5</v>
      </c>
      <c r="AA36">
        <v>5</v>
      </c>
      <c r="AB36">
        <v>4</v>
      </c>
      <c r="AC36" t="s">
        <v>86</v>
      </c>
      <c r="AD36">
        <v>4</v>
      </c>
      <c r="AE36">
        <v>3</v>
      </c>
      <c r="AF36">
        <v>4</v>
      </c>
      <c r="AG36">
        <v>4</v>
      </c>
      <c r="AH36">
        <v>5</v>
      </c>
      <c r="AI36">
        <v>4</v>
      </c>
      <c r="AJ36">
        <v>2</v>
      </c>
      <c r="AK36">
        <v>2</v>
      </c>
      <c r="AL36">
        <v>1</v>
      </c>
      <c r="AM36">
        <v>1</v>
      </c>
      <c r="AN36">
        <v>2</v>
      </c>
      <c r="AO36">
        <v>1</v>
      </c>
      <c r="AP36">
        <v>2</v>
      </c>
      <c r="AQ36">
        <v>2</v>
      </c>
      <c r="AR36">
        <v>1</v>
      </c>
      <c r="AS36">
        <v>1</v>
      </c>
      <c r="AT36">
        <v>0</v>
      </c>
      <c r="AU36">
        <v>1</v>
      </c>
      <c r="AV36">
        <v>4</v>
      </c>
      <c r="AW36">
        <v>2</v>
      </c>
      <c r="AX36">
        <v>1</v>
      </c>
      <c r="AY36">
        <v>1</v>
      </c>
      <c r="AZ36" t="s">
        <v>82</v>
      </c>
      <c r="BA36" t="s">
        <v>82</v>
      </c>
    </row>
    <row r="37" spans="1:53">
      <c r="A37">
        <v>39</v>
      </c>
      <c r="B37">
        <v>2</v>
      </c>
      <c r="C37">
        <v>3</v>
      </c>
      <c r="D37">
        <v>4</v>
      </c>
      <c r="E37">
        <v>3</v>
      </c>
      <c r="F37">
        <v>5</v>
      </c>
      <c r="G37">
        <v>5</v>
      </c>
      <c r="H37">
        <v>5</v>
      </c>
      <c r="I37">
        <v>5</v>
      </c>
      <c r="J37">
        <v>1</v>
      </c>
      <c r="K37">
        <v>1</v>
      </c>
      <c r="L37">
        <v>5</v>
      </c>
      <c r="M37">
        <v>5</v>
      </c>
      <c r="N37">
        <v>5</v>
      </c>
      <c r="O37">
        <v>5</v>
      </c>
      <c r="P37">
        <v>5</v>
      </c>
      <c r="Q37">
        <v>4</v>
      </c>
      <c r="R37">
        <v>5</v>
      </c>
      <c r="S37">
        <v>5</v>
      </c>
      <c r="T37">
        <v>4</v>
      </c>
      <c r="U37">
        <v>3</v>
      </c>
      <c r="V37" t="s">
        <v>86</v>
      </c>
      <c r="W37" t="s">
        <v>86</v>
      </c>
      <c r="X37">
        <v>5</v>
      </c>
      <c r="Y37">
        <v>5</v>
      </c>
      <c r="Z37">
        <v>5</v>
      </c>
      <c r="AA37">
        <v>5</v>
      </c>
      <c r="AB37">
        <v>5</v>
      </c>
      <c r="AC37">
        <v>3</v>
      </c>
      <c r="AD37">
        <v>3</v>
      </c>
      <c r="AE37">
        <v>4</v>
      </c>
      <c r="AF37">
        <v>4</v>
      </c>
      <c r="AG37">
        <v>5</v>
      </c>
      <c r="AH37">
        <v>3</v>
      </c>
      <c r="AI37">
        <v>3</v>
      </c>
      <c r="AJ37">
        <v>3</v>
      </c>
      <c r="AK37">
        <v>4</v>
      </c>
      <c r="AL37">
        <v>5</v>
      </c>
      <c r="AM37">
        <v>3</v>
      </c>
      <c r="AN37">
        <v>4</v>
      </c>
      <c r="AO37">
        <v>3</v>
      </c>
      <c r="AP37">
        <v>4</v>
      </c>
      <c r="AQ37">
        <v>4</v>
      </c>
      <c r="AR37">
        <v>1</v>
      </c>
      <c r="AS37">
        <v>1</v>
      </c>
      <c r="AT37">
        <v>0</v>
      </c>
      <c r="AU37">
        <v>1</v>
      </c>
      <c r="AV37">
        <v>4</v>
      </c>
      <c r="AW37">
        <v>2</v>
      </c>
      <c r="AX37">
        <v>1</v>
      </c>
      <c r="AY37">
        <v>1</v>
      </c>
      <c r="AZ37" t="s">
        <v>82</v>
      </c>
      <c r="BA37" t="s">
        <v>82</v>
      </c>
    </row>
    <row r="38" spans="1:53">
      <c r="A38">
        <v>40</v>
      </c>
      <c r="B38">
        <v>2</v>
      </c>
      <c r="C38">
        <v>3</v>
      </c>
      <c r="D38">
        <v>2</v>
      </c>
      <c r="E38">
        <v>3</v>
      </c>
      <c r="F38">
        <v>3</v>
      </c>
      <c r="G38">
        <v>5</v>
      </c>
      <c r="H38">
        <v>5</v>
      </c>
      <c r="I38">
        <v>5</v>
      </c>
      <c r="J38">
        <v>1</v>
      </c>
      <c r="K38">
        <v>1</v>
      </c>
      <c r="L38">
        <v>4</v>
      </c>
      <c r="M38">
        <v>5</v>
      </c>
      <c r="N38">
        <v>5</v>
      </c>
      <c r="O38">
        <v>5</v>
      </c>
      <c r="P38">
        <v>5</v>
      </c>
      <c r="Q38">
        <v>4</v>
      </c>
      <c r="R38">
        <v>3</v>
      </c>
      <c r="S38">
        <v>4</v>
      </c>
      <c r="T38">
        <v>4</v>
      </c>
      <c r="U38">
        <v>5</v>
      </c>
      <c r="V38">
        <v>5</v>
      </c>
      <c r="W38">
        <v>5</v>
      </c>
      <c r="X38">
        <v>4</v>
      </c>
      <c r="Y38">
        <v>4</v>
      </c>
      <c r="Z38">
        <v>5</v>
      </c>
      <c r="AA38">
        <v>5</v>
      </c>
      <c r="AB38">
        <v>4</v>
      </c>
      <c r="AC38">
        <v>5</v>
      </c>
      <c r="AD38">
        <v>3</v>
      </c>
      <c r="AE38">
        <v>3</v>
      </c>
      <c r="AF38">
        <v>5</v>
      </c>
      <c r="AG38">
        <v>5</v>
      </c>
      <c r="AH38">
        <v>5</v>
      </c>
      <c r="AI38">
        <v>3</v>
      </c>
      <c r="AJ38">
        <v>3</v>
      </c>
      <c r="AK38">
        <v>3</v>
      </c>
      <c r="AL38">
        <v>2</v>
      </c>
      <c r="AM38">
        <v>2</v>
      </c>
      <c r="AN38">
        <v>2</v>
      </c>
      <c r="AO38">
        <v>2</v>
      </c>
      <c r="AP38">
        <v>4</v>
      </c>
      <c r="AQ38">
        <v>2</v>
      </c>
      <c r="AR38">
        <v>1</v>
      </c>
      <c r="AS38">
        <v>1</v>
      </c>
      <c r="AT38">
        <v>0</v>
      </c>
      <c r="AU38">
        <v>1</v>
      </c>
      <c r="AV38">
        <v>4</v>
      </c>
      <c r="AW38">
        <v>2</v>
      </c>
      <c r="AX38">
        <v>1</v>
      </c>
      <c r="AY38">
        <v>2</v>
      </c>
      <c r="AZ38" t="s">
        <v>81</v>
      </c>
      <c r="BA38" t="s">
        <v>89</v>
      </c>
    </row>
    <row r="39" spans="1:53">
      <c r="A39">
        <v>41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5</v>
      </c>
      <c r="J39">
        <v>3</v>
      </c>
      <c r="K39">
        <v>3</v>
      </c>
      <c r="L39">
        <v>5</v>
      </c>
      <c r="M39">
        <v>5</v>
      </c>
      <c r="N39">
        <v>5</v>
      </c>
      <c r="O39">
        <v>5</v>
      </c>
      <c r="P39">
        <v>5</v>
      </c>
      <c r="Q39">
        <v>5</v>
      </c>
      <c r="R39">
        <v>3</v>
      </c>
      <c r="S39">
        <v>3</v>
      </c>
      <c r="T39">
        <v>4</v>
      </c>
      <c r="U39">
        <v>5</v>
      </c>
      <c r="V39">
        <v>3</v>
      </c>
      <c r="W39">
        <v>3</v>
      </c>
      <c r="X39">
        <v>4</v>
      </c>
      <c r="Y39">
        <v>4</v>
      </c>
      <c r="Z39">
        <v>4</v>
      </c>
      <c r="AA39">
        <v>5</v>
      </c>
      <c r="AB39">
        <v>3</v>
      </c>
      <c r="AC39">
        <v>3</v>
      </c>
      <c r="AD39">
        <v>4</v>
      </c>
      <c r="AE39">
        <v>4</v>
      </c>
      <c r="AF39">
        <v>5</v>
      </c>
      <c r="AG39">
        <v>4</v>
      </c>
      <c r="AH39">
        <v>3</v>
      </c>
      <c r="AI39">
        <v>5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2</v>
      </c>
      <c r="AP39">
        <v>2</v>
      </c>
      <c r="AQ39">
        <v>1</v>
      </c>
      <c r="AR39">
        <v>1</v>
      </c>
      <c r="AS39">
        <v>1</v>
      </c>
      <c r="AT39">
        <v>0</v>
      </c>
      <c r="AU39">
        <v>1</v>
      </c>
      <c r="AV39">
        <v>4</v>
      </c>
      <c r="AW39">
        <v>2</v>
      </c>
      <c r="AX39">
        <v>1</v>
      </c>
      <c r="AY39">
        <v>2</v>
      </c>
      <c r="AZ39" t="s">
        <v>81</v>
      </c>
      <c r="BA39" t="s">
        <v>83</v>
      </c>
    </row>
    <row r="40" spans="1:53">
      <c r="A40">
        <v>42</v>
      </c>
      <c r="B40">
        <v>1</v>
      </c>
      <c r="C40">
        <v>3</v>
      </c>
      <c r="D40">
        <v>4</v>
      </c>
      <c r="E40">
        <v>3</v>
      </c>
      <c r="F40">
        <v>3</v>
      </c>
      <c r="G40">
        <v>4</v>
      </c>
      <c r="H40">
        <v>4</v>
      </c>
      <c r="I40">
        <v>4</v>
      </c>
      <c r="J40">
        <v>1</v>
      </c>
      <c r="K40">
        <v>1</v>
      </c>
      <c r="L40">
        <v>1</v>
      </c>
      <c r="M40">
        <v>3</v>
      </c>
      <c r="N40">
        <v>1</v>
      </c>
      <c r="O40">
        <v>2</v>
      </c>
      <c r="P40">
        <v>2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2</v>
      </c>
      <c r="Y40">
        <v>2</v>
      </c>
      <c r="Z40">
        <v>2</v>
      </c>
      <c r="AA40">
        <v>2</v>
      </c>
      <c r="AB40">
        <v>3</v>
      </c>
      <c r="AC40">
        <v>2</v>
      </c>
      <c r="AD40">
        <v>3</v>
      </c>
      <c r="AE40">
        <v>2</v>
      </c>
      <c r="AF40">
        <v>3</v>
      </c>
      <c r="AG40">
        <v>3</v>
      </c>
      <c r="AH40">
        <v>2</v>
      </c>
      <c r="AI40">
        <v>3</v>
      </c>
      <c r="AJ40">
        <v>3</v>
      </c>
      <c r="AK40">
        <v>3</v>
      </c>
      <c r="AL40">
        <v>3</v>
      </c>
      <c r="AM40">
        <v>3</v>
      </c>
      <c r="AN40">
        <v>2</v>
      </c>
      <c r="AO40">
        <v>3</v>
      </c>
      <c r="AP40">
        <v>3</v>
      </c>
      <c r="AQ40">
        <v>2</v>
      </c>
      <c r="AR40">
        <v>1</v>
      </c>
      <c r="AS40">
        <v>1</v>
      </c>
      <c r="AT40">
        <v>0</v>
      </c>
      <c r="AU40">
        <v>1</v>
      </c>
      <c r="AV40">
        <v>4</v>
      </c>
      <c r="AW40">
        <v>2</v>
      </c>
      <c r="AX40">
        <v>1</v>
      </c>
      <c r="AY40" t="s">
        <v>86</v>
      </c>
      <c r="AZ40" t="s">
        <v>86</v>
      </c>
      <c r="BA40" t="s">
        <v>86</v>
      </c>
    </row>
    <row r="41" spans="1:53">
      <c r="A41">
        <v>43</v>
      </c>
      <c r="B41">
        <v>1</v>
      </c>
      <c r="C41">
        <v>1</v>
      </c>
      <c r="D41">
        <v>4</v>
      </c>
      <c r="E41">
        <v>1</v>
      </c>
      <c r="F41">
        <v>1</v>
      </c>
      <c r="G41">
        <v>5</v>
      </c>
      <c r="H41">
        <v>5</v>
      </c>
      <c r="I41">
        <v>5</v>
      </c>
      <c r="J41">
        <v>1</v>
      </c>
      <c r="K41">
        <v>1</v>
      </c>
      <c r="L41">
        <v>5</v>
      </c>
      <c r="M41">
        <v>5</v>
      </c>
      <c r="N41">
        <v>5</v>
      </c>
      <c r="O41">
        <v>4</v>
      </c>
      <c r="P41">
        <v>5</v>
      </c>
      <c r="Q41">
        <v>4</v>
      </c>
      <c r="R41">
        <v>5</v>
      </c>
      <c r="S41">
        <v>5</v>
      </c>
      <c r="T41">
        <v>3</v>
      </c>
      <c r="U41">
        <v>5</v>
      </c>
      <c r="V41">
        <v>2</v>
      </c>
      <c r="W41">
        <v>4</v>
      </c>
      <c r="X41">
        <v>4</v>
      </c>
      <c r="Y41">
        <v>2</v>
      </c>
      <c r="Z41">
        <v>3</v>
      </c>
      <c r="AA41">
        <v>3</v>
      </c>
      <c r="AB41">
        <v>2</v>
      </c>
      <c r="AC41">
        <v>5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2</v>
      </c>
      <c r="AK41">
        <v>2</v>
      </c>
      <c r="AL41">
        <v>2</v>
      </c>
      <c r="AM41">
        <v>2</v>
      </c>
      <c r="AN41">
        <v>2</v>
      </c>
      <c r="AO41">
        <v>2</v>
      </c>
      <c r="AP41">
        <v>4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4</v>
      </c>
      <c r="AW41">
        <v>2</v>
      </c>
      <c r="AX41">
        <v>1</v>
      </c>
      <c r="AY41">
        <v>2</v>
      </c>
      <c r="AZ41" t="s">
        <v>81</v>
      </c>
      <c r="BA41" t="s">
        <v>83</v>
      </c>
    </row>
    <row r="42" spans="1:53">
      <c r="A42">
        <v>44</v>
      </c>
      <c r="B42">
        <v>1</v>
      </c>
      <c r="C42">
        <v>3</v>
      </c>
      <c r="D42">
        <v>3</v>
      </c>
      <c r="E42">
        <v>3</v>
      </c>
      <c r="F42">
        <v>4</v>
      </c>
      <c r="G42">
        <v>4</v>
      </c>
      <c r="H42">
        <v>4</v>
      </c>
      <c r="I42">
        <v>3</v>
      </c>
      <c r="J42">
        <v>2</v>
      </c>
      <c r="K42">
        <v>2</v>
      </c>
      <c r="L42">
        <v>1</v>
      </c>
      <c r="M42">
        <v>2</v>
      </c>
      <c r="N42">
        <v>4</v>
      </c>
      <c r="O42">
        <v>3</v>
      </c>
      <c r="P42">
        <v>4</v>
      </c>
      <c r="Q42">
        <v>3</v>
      </c>
      <c r="R42">
        <v>3</v>
      </c>
      <c r="S42">
        <v>4</v>
      </c>
      <c r="T42">
        <v>4</v>
      </c>
      <c r="U42">
        <v>4</v>
      </c>
      <c r="V42">
        <v>3</v>
      </c>
      <c r="W42">
        <v>3</v>
      </c>
      <c r="X42">
        <v>4</v>
      </c>
      <c r="Y42">
        <v>4</v>
      </c>
      <c r="Z42">
        <v>4</v>
      </c>
      <c r="AA42">
        <v>3</v>
      </c>
      <c r="AB42">
        <v>4</v>
      </c>
      <c r="AC42">
        <v>4</v>
      </c>
      <c r="AD42">
        <v>4</v>
      </c>
      <c r="AE42">
        <v>3</v>
      </c>
      <c r="AF42">
        <v>3</v>
      </c>
      <c r="AG42">
        <v>3</v>
      </c>
      <c r="AH42">
        <v>4</v>
      </c>
      <c r="AI42">
        <v>4</v>
      </c>
      <c r="AJ42">
        <v>3</v>
      </c>
      <c r="AK42">
        <v>3</v>
      </c>
      <c r="AL42">
        <v>3</v>
      </c>
      <c r="AM42">
        <v>3</v>
      </c>
      <c r="AN42">
        <v>3</v>
      </c>
      <c r="AO42">
        <v>3</v>
      </c>
      <c r="AP42">
        <v>3</v>
      </c>
      <c r="AQ42">
        <v>3</v>
      </c>
      <c r="AR42">
        <v>1</v>
      </c>
      <c r="AS42">
        <v>1</v>
      </c>
      <c r="AT42">
        <v>0</v>
      </c>
      <c r="AU42">
        <v>1</v>
      </c>
      <c r="AV42">
        <v>4</v>
      </c>
      <c r="AW42">
        <v>2</v>
      </c>
      <c r="AX42">
        <v>1</v>
      </c>
      <c r="AY42">
        <v>2</v>
      </c>
      <c r="AZ42" t="s">
        <v>84</v>
      </c>
      <c r="BA42" t="s">
        <v>85</v>
      </c>
    </row>
    <row r="43" spans="1:53">
      <c r="A43">
        <v>45</v>
      </c>
      <c r="B43">
        <v>1</v>
      </c>
      <c r="C43">
        <v>4</v>
      </c>
      <c r="D43">
        <v>5</v>
      </c>
      <c r="E43">
        <v>5</v>
      </c>
      <c r="F43">
        <v>5</v>
      </c>
      <c r="G43">
        <v>4</v>
      </c>
      <c r="H43">
        <v>4</v>
      </c>
      <c r="I43">
        <v>5</v>
      </c>
      <c r="J43">
        <v>5</v>
      </c>
      <c r="K43">
        <v>5</v>
      </c>
      <c r="L43">
        <v>4</v>
      </c>
      <c r="M43">
        <v>5</v>
      </c>
      <c r="N43">
        <v>5</v>
      </c>
      <c r="O43">
        <v>4</v>
      </c>
      <c r="P43">
        <v>5</v>
      </c>
      <c r="Q43">
        <v>4</v>
      </c>
      <c r="R43">
        <v>5</v>
      </c>
      <c r="S43">
        <v>5</v>
      </c>
      <c r="T43">
        <v>4</v>
      </c>
      <c r="U43">
        <v>5</v>
      </c>
      <c r="V43">
        <v>5</v>
      </c>
      <c r="W43">
        <v>5</v>
      </c>
      <c r="X43">
        <v>4</v>
      </c>
      <c r="Y43">
        <v>4</v>
      </c>
      <c r="Z43">
        <v>4</v>
      </c>
      <c r="AA43">
        <v>5</v>
      </c>
      <c r="AB43">
        <v>4</v>
      </c>
      <c r="AC43">
        <v>4</v>
      </c>
      <c r="AD43">
        <v>4</v>
      </c>
      <c r="AE43">
        <v>4</v>
      </c>
      <c r="AF43">
        <v>5</v>
      </c>
      <c r="AG43">
        <v>5</v>
      </c>
      <c r="AH43">
        <v>5</v>
      </c>
      <c r="AI43">
        <v>5</v>
      </c>
      <c r="AJ43">
        <v>1</v>
      </c>
      <c r="AK43">
        <v>1</v>
      </c>
      <c r="AL43">
        <v>1</v>
      </c>
      <c r="AM43">
        <v>1</v>
      </c>
      <c r="AN43">
        <v>3</v>
      </c>
      <c r="AO43">
        <v>1</v>
      </c>
      <c r="AP43">
        <v>4</v>
      </c>
      <c r="AQ43">
        <v>1</v>
      </c>
      <c r="AR43">
        <v>1</v>
      </c>
      <c r="AS43">
        <v>1</v>
      </c>
      <c r="AT43">
        <v>0</v>
      </c>
      <c r="AU43">
        <v>1</v>
      </c>
      <c r="AV43">
        <v>4</v>
      </c>
      <c r="AW43">
        <v>2</v>
      </c>
      <c r="AX43">
        <v>1</v>
      </c>
      <c r="AY43">
        <v>2</v>
      </c>
      <c r="AZ43" t="s">
        <v>91</v>
      </c>
      <c r="BA43" t="s">
        <v>82</v>
      </c>
    </row>
    <row r="44" spans="1:53">
      <c r="A44" t="s">
        <v>92</v>
      </c>
      <c r="B44">
        <v>1</v>
      </c>
      <c r="C44">
        <v>1</v>
      </c>
      <c r="D44">
        <v>2</v>
      </c>
      <c r="E44">
        <v>3</v>
      </c>
      <c r="F44">
        <v>2</v>
      </c>
      <c r="G44">
        <v>5</v>
      </c>
      <c r="H44">
        <v>5</v>
      </c>
      <c r="I44">
        <v>5</v>
      </c>
      <c r="J44">
        <v>1</v>
      </c>
      <c r="K44">
        <v>1</v>
      </c>
      <c r="L44">
        <v>2</v>
      </c>
      <c r="M44">
        <v>4</v>
      </c>
      <c r="N44">
        <v>3</v>
      </c>
      <c r="O44">
        <v>3</v>
      </c>
      <c r="P44">
        <v>3</v>
      </c>
      <c r="Q44">
        <v>4</v>
      </c>
      <c r="R44">
        <v>4</v>
      </c>
      <c r="S44">
        <v>4</v>
      </c>
      <c r="T44">
        <v>5</v>
      </c>
      <c r="U44">
        <v>5</v>
      </c>
      <c r="V44">
        <v>5</v>
      </c>
      <c r="W44">
        <v>5</v>
      </c>
      <c r="X44">
        <v>4</v>
      </c>
      <c r="Y44">
        <v>3</v>
      </c>
      <c r="Z44">
        <v>3</v>
      </c>
      <c r="AA44">
        <v>3</v>
      </c>
      <c r="AB44">
        <v>3</v>
      </c>
      <c r="AC44">
        <v>5</v>
      </c>
      <c r="AD44">
        <v>3</v>
      </c>
      <c r="AE44">
        <v>3</v>
      </c>
      <c r="AF44">
        <v>5</v>
      </c>
      <c r="AG44">
        <v>5</v>
      </c>
      <c r="AH44">
        <v>3</v>
      </c>
      <c r="AI44">
        <v>4</v>
      </c>
      <c r="AJ44">
        <v>2</v>
      </c>
      <c r="AK44">
        <v>2</v>
      </c>
      <c r="AL44">
        <v>3</v>
      </c>
      <c r="AM44">
        <v>1</v>
      </c>
      <c r="AN44">
        <v>2</v>
      </c>
      <c r="AO44">
        <v>3</v>
      </c>
      <c r="AP44">
        <v>2</v>
      </c>
      <c r="AQ44">
        <v>2</v>
      </c>
      <c r="AR44">
        <v>1</v>
      </c>
      <c r="AS44">
        <v>1</v>
      </c>
      <c r="AT44">
        <v>0</v>
      </c>
      <c r="AU44">
        <v>1</v>
      </c>
      <c r="AV44">
        <v>2</v>
      </c>
      <c r="AW44">
        <v>2</v>
      </c>
      <c r="AX44">
        <v>1</v>
      </c>
      <c r="AY44">
        <v>3</v>
      </c>
      <c r="AZ44" t="s">
        <v>82</v>
      </c>
      <c r="BA44" t="s">
        <v>83</v>
      </c>
    </row>
  </sheetData>
  <sortState ref="A2:BA44">
    <sortCondition ref="A2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41"/>
  <sheetViews>
    <sheetView zoomScale="55" zoomScaleNormal="55" workbookViewId="0">
      <pane ySplit="1" topLeftCell="A2" activePane="bottomLeft" state="frozen"/>
      <selection/>
      <selection pane="bottomLeft" activeCell="A2" sqref="A2:A38"/>
    </sheetView>
  </sheetViews>
  <sheetFormatPr defaultColWidth="8.88888888888889" defaultRowHeight="14.4"/>
  <sheetData>
    <row r="1" spans="1:53">
      <c r="A1" s="1" t="s">
        <v>25</v>
      </c>
      <c r="B1" s="1" t="s">
        <v>27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10" t="s">
        <v>45</v>
      </c>
      <c r="S1" s="10" t="s">
        <v>46</v>
      </c>
      <c r="T1" s="10" t="s">
        <v>47</v>
      </c>
      <c r="U1" s="10" t="s">
        <v>48</v>
      </c>
      <c r="V1" s="10" t="s">
        <v>49</v>
      </c>
      <c r="W1" s="10" t="s">
        <v>50</v>
      </c>
      <c r="X1" s="16" t="s">
        <v>51</v>
      </c>
      <c r="Y1" s="16" t="s">
        <v>52</v>
      </c>
      <c r="Z1" s="16" t="s">
        <v>53</v>
      </c>
      <c r="AA1" s="16" t="s">
        <v>54</v>
      </c>
      <c r="AB1" s="16" t="s">
        <v>55</v>
      </c>
      <c r="AC1" s="16" t="s">
        <v>56</v>
      </c>
      <c r="AD1" s="16" t="s">
        <v>57</v>
      </c>
      <c r="AE1" s="16" t="s">
        <v>58</v>
      </c>
      <c r="AF1" s="16" t="s">
        <v>59</v>
      </c>
      <c r="AG1" s="16" t="s">
        <v>60</v>
      </c>
      <c r="AH1" s="16" t="s">
        <v>61</v>
      </c>
      <c r="AI1" s="16" t="s">
        <v>62</v>
      </c>
      <c r="AJ1" s="17" t="s">
        <v>63</v>
      </c>
      <c r="AK1" s="17" t="s">
        <v>64</v>
      </c>
      <c r="AL1" s="17" t="s">
        <v>65</v>
      </c>
      <c r="AM1" s="17" t="s">
        <v>66</v>
      </c>
      <c r="AN1" s="17" t="s">
        <v>67</v>
      </c>
      <c r="AO1" s="17" t="s">
        <v>68</v>
      </c>
      <c r="AP1" s="17" t="s">
        <v>69</v>
      </c>
      <c r="AQ1" s="17" t="s">
        <v>70</v>
      </c>
      <c r="AR1" s="18" t="s">
        <v>71</v>
      </c>
      <c r="AS1" s="18" t="s">
        <v>72</v>
      </c>
      <c r="AT1" s="18" t="s">
        <v>73</v>
      </c>
      <c r="AU1" s="18" t="s">
        <v>74</v>
      </c>
      <c r="AV1" s="19" t="s">
        <v>75</v>
      </c>
      <c r="AW1" s="19" t="s">
        <v>76</v>
      </c>
      <c r="AX1" s="19" t="s">
        <v>77</v>
      </c>
      <c r="AY1" s="19" t="s">
        <v>78</v>
      </c>
      <c r="AZ1" s="10" t="s">
        <v>79</v>
      </c>
      <c r="BA1" s="10" t="s">
        <v>80</v>
      </c>
    </row>
    <row r="2" spans="1:53">
      <c r="A2">
        <v>2</v>
      </c>
      <c r="B2">
        <v>1</v>
      </c>
      <c r="C2">
        <v>3</v>
      </c>
      <c r="D2">
        <v>3</v>
      </c>
      <c r="E2">
        <v>2</v>
      </c>
      <c r="F2">
        <v>3</v>
      </c>
      <c r="G2">
        <v>3</v>
      </c>
      <c r="H2">
        <v>3</v>
      </c>
      <c r="I2">
        <v>3</v>
      </c>
      <c r="J2">
        <v>2</v>
      </c>
      <c r="K2">
        <v>2</v>
      </c>
      <c r="L2">
        <v>3</v>
      </c>
      <c r="M2">
        <v>5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4</v>
      </c>
      <c r="V2">
        <v>3</v>
      </c>
      <c r="W2">
        <v>3</v>
      </c>
      <c r="X2">
        <v>3</v>
      </c>
      <c r="Y2">
        <v>3</v>
      </c>
      <c r="Z2">
        <v>3</v>
      </c>
      <c r="AA2">
        <v>4</v>
      </c>
      <c r="AB2">
        <v>4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4</v>
      </c>
      <c r="AQ2">
        <v>4</v>
      </c>
      <c r="AR2">
        <v>1</v>
      </c>
      <c r="AS2">
        <v>1</v>
      </c>
      <c r="AT2">
        <v>1</v>
      </c>
      <c r="AU2">
        <v>0</v>
      </c>
      <c r="AV2">
        <v>3</v>
      </c>
      <c r="AW2">
        <v>4</v>
      </c>
      <c r="AX2">
        <v>1</v>
      </c>
      <c r="AY2">
        <v>2</v>
      </c>
      <c r="AZ2" t="s">
        <v>81</v>
      </c>
      <c r="BA2" t="s">
        <v>89</v>
      </c>
    </row>
    <row r="3" spans="1:53">
      <c r="A3">
        <v>4</v>
      </c>
      <c r="B3" t="s">
        <v>86</v>
      </c>
      <c r="C3">
        <v>1</v>
      </c>
      <c r="D3">
        <v>1</v>
      </c>
      <c r="E3">
        <v>4</v>
      </c>
      <c r="F3">
        <v>3</v>
      </c>
      <c r="G3">
        <v>1</v>
      </c>
      <c r="H3">
        <v>1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3</v>
      </c>
      <c r="W3">
        <v>3</v>
      </c>
      <c r="X3">
        <v>5</v>
      </c>
      <c r="Y3">
        <v>5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v>5</v>
      </c>
      <c r="AG3">
        <v>5</v>
      </c>
      <c r="AH3">
        <v>5</v>
      </c>
      <c r="AI3">
        <v>5</v>
      </c>
      <c r="AJ3">
        <v>1</v>
      </c>
      <c r="AK3">
        <v>1</v>
      </c>
      <c r="AL3">
        <v>1</v>
      </c>
      <c r="AM3">
        <v>1</v>
      </c>
      <c r="AN3">
        <v>2</v>
      </c>
      <c r="AO3">
        <v>2</v>
      </c>
      <c r="AP3">
        <v>1</v>
      </c>
      <c r="AQ3">
        <v>5</v>
      </c>
      <c r="AR3">
        <v>0</v>
      </c>
      <c r="AS3">
        <v>1</v>
      </c>
      <c r="AT3">
        <v>0</v>
      </c>
      <c r="AU3">
        <v>1</v>
      </c>
      <c r="AV3">
        <v>4</v>
      </c>
      <c r="AW3">
        <v>2</v>
      </c>
      <c r="AX3">
        <v>1</v>
      </c>
      <c r="AY3">
        <v>2</v>
      </c>
      <c r="AZ3" t="s">
        <v>87</v>
      </c>
      <c r="BA3" t="s">
        <v>83</v>
      </c>
    </row>
    <row r="4" spans="1:53">
      <c r="A4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3</v>
      </c>
      <c r="U4">
        <v>1</v>
      </c>
      <c r="V4">
        <v>1</v>
      </c>
      <c r="W4">
        <v>1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4</v>
      </c>
      <c r="AE4">
        <v>3</v>
      </c>
      <c r="AF4">
        <v>1</v>
      </c>
      <c r="AG4">
        <v>5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5</v>
      </c>
      <c r="AO4">
        <v>5</v>
      </c>
      <c r="AP4">
        <v>5</v>
      </c>
      <c r="AQ4">
        <v>3</v>
      </c>
      <c r="AR4">
        <v>1</v>
      </c>
      <c r="AS4">
        <v>1</v>
      </c>
      <c r="AT4">
        <v>0</v>
      </c>
      <c r="AU4">
        <v>1</v>
      </c>
      <c r="AV4">
        <v>2</v>
      </c>
      <c r="AW4">
        <v>2</v>
      </c>
      <c r="AX4">
        <v>1</v>
      </c>
      <c r="AY4">
        <v>2</v>
      </c>
      <c r="AZ4" t="s">
        <v>81</v>
      </c>
      <c r="BA4" t="s">
        <v>81</v>
      </c>
    </row>
    <row r="5" spans="1:53">
      <c r="A5">
        <v>6</v>
      </c>
      <c r="B5">
        <v>1</v>
      </c>
      <c r="C5">
        <v>5</v>
      </c>
      <c r="D5">
        <v>4</v>
      </c>
      <c r="E5">
        <v>4</v>
      </c>
      <c r="F5">
        <v>5</v>
      </c>
      <c r="G5">
        <v>5</v>
      </c>
      <c r="H5">
        <v>5</v>
      </c>
      <c r="I5">
        <v>5</v>
      </c>
      <c r="J5">
        <v>5</v>
      </c>
      <c r="K5">
        <v>3</v>
      </c>
      <c r="L5">
        <v>1</v>
      </c>
      <c r="M5">
        <v>4</v>
      </c>
      <c r="N5">
        <v>3</v>
      </c>
      <c r="O5">
        <v>2</v>
      </c>
      <c r="P5">
        <v>2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4</v>
      </c>
      <c r="AL5">
        <v>4</v>
      </c>
      <c r="AM5">
        <v>4</v>
      </c>
      <c r="AN5">
        <v>4</v>
      </c>
      <c r="AO5">
        <v>4</v>
      </c>
      <c r="AP5">
        <v>4</v>
      </c>
      <c r="AQ5">
        <v>4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 t="s">
        <v>84</v>
      </c>
      <c r="BA5" t="s">
        <v>84</v>
      </c>
    </row>
    <row r="6" spans="1:53">
      <c r="A6">
        <v>7</v>
      </c>
      <c r="B6">
        <v>2</v>
      </c>
      <c r="C6">
        <v>2</v>
      </c>
      <c r="D6">
        <v>2</v>
      </c>
      <c r="E6">
        <v>3</v>
      </c>
      <c r="F6">
        <v>2</v>
      </c>
      <c r="G6">
        <v>5</v>
      </c>
      <c r="H6">
        <v>5</v>
      </c>
      <c r="I6">
        <v>5</v>
      </c>
      <c r="J6">
        <v>1</v>
      </c>
      <c r="K6">
        <v>1</v>
      </c>
      <c r="L6">
        <v>4</v>
      </c>
      <c r="M6">
        <v>5</v>
      </c>
      <c r="N6">
        <v>5</v>
      </c>
      <c r="O6">
        <v>5</v>
      </c>
      <c r="P6">
        <v>5</v>
      </c>
      <c r="Q6">
        <v>4</v>
      </c>
      <c r="R6">
        <v>4</v>
      </c>
      <c r="S6">
        <v>3</v>
      </c>
      <c r="T6">
        <v>4</v>
      </c>
      <c r="U6">
        <v>4</v>
      </c>
      <c r="V6">
        <v>4</v>
      </c>
      <c r="W6">
        <v>3</v>
      </c>
      <c r="X6">
        <v>5</v>
      </c>
      <c r="Y6">
        <v>5</v>
      </c>
      <c r="Z6">
        <v>4</v>
      </c>
      <c r="AA6">
        <v>3</v>
      </c>
      <c r="AB6">
        <v>4</v>
      </c>
      <c r="AC6">
        <v>4</v>
      </c>
      <c r="AD6">
        <v>4</v>
      </c>
      <c r="AE6">
        <v>3</v>
      </c>
      <c r="AF6">
        <v>3</v>
      </c>
      <c r="AG6">
        <v>3</v>
      </c>
      <c r="AH6">
        <v>4</v>
      </c>
      <c r="AI6">
        <v>4</v>
      </c>
      <c r="AJ6">
        <v>2</v>
      </c>
      <c r="AK6">
        <v>1</v>
      </c>
      <c r="AL6">
        <v>2</v>
      </c>
      <c r="AM6">
        <v>1</v>
      </c>
      <c r="AN6">
        <v>2</v>
      </c>
      <c r="AO6">
        <v>2</v>
      </c>
      <c r="AP6">
        <v>2</v>
      </c>
      <c r="AQ6">
        <v>1</v>
      </c>
      <c r="AR6">
        <v>1</v>
      </c>
      <c r="AS6">
        <v>1</v>
      </c>
      <c r="AT6">
        <v>0</v>
      </c>
      <c r="AU6">
        <v>0</v>
      </c>
      <c r="AV6">
        <v>2</v>
      </c>
      <c r="AW6">
        <v>2</v>
      </c>
      <c r="AX6">
        <v>1</v>
      </c>
      <c r="AY6">
        <v>2</v>
      </c>
      <c r="AZ6" t="s">
        <v>82</v>
      </c>
      <c r="BA6" t="s">
        <v>83</v>
      </c>
    </row>
    <row r="7" spans="1:53">
      <c r="A7">
        <v>8</v>
      </c>
      <c r="B7">
        <v>1</v>
      </c>
      <c r="C7">
        <v>2</v>
      </c>
      <c r="D7">
        <v>2</v>
      </c>
      <c r="E7">
        <v>3</v>
      </c>
      <c r="F7">
        <v>3</v>
      </c>
      <c r="G7">
        <v>4</v>
      </c>
      <c r="H7">
        <v>4</v>
      </c>
      <c r="I7">
        <v>4</v>
      </c>
      <c r="J7">
        <v>2</v>
      </c>
      <c r="K7">
        <v>2</v>
      </c>
      <c r="L7">
        <v>4</v>
      </c>
      <c r="M7">
        <v>2</v>
      </c>
      <c r="N7">
        <v>2</v>
      </c>
      <c r="O7">
        <v>2</v>
      </c>
      <c r="P7">
        <v>4</v>
      </c>
      <c r="Q7">
        <v>2</v>
      </c>
      <c r="R7">
        <v>2</v>
      </c>
      <c r="S7">
        <v>2</v>
      </c>
      <c r="T7">
        <v>2</v>
      </c>
      <c r="U7">
        <v>2</v>
      </c>
      <c r="V7">
        <v>3</v>
      </c>
      <c r="W7">
        <v>3</v>
      </c>
      <c r="X7">
        <v>5</v>
      </c>
      <c r="Y7">
        <v>5</v>
      </c>
      <c r="Z7">
        <v>5</v>
      </c>
      <c r="AA7">
        <v>4</v>
      </c>
      <c r="AB7">
        <v>4</v>
      </c>
      <c r="AC7">
        <v>4</v>
      </c>
      <c r="AD7">
        <v>3</v>
      </c>
      <c r="AE7">
        <v>4</v>
      </c>
      <c r="AF7">
        <v>4</v>
      </c>
      <c r="AG7">
        <v>4</v>
      </c>
      <c r="AH7">
        <v>4</v>
      </c>
      <c r="AI7">
        <v>3</v>
      </c>
      <c r="AJ7">
        <v>2</v>
      </c>
      <c r="AK7">
        <v>4</v>
      </c>
      <c r="AL7">
        <v>2</v>
      </c>
      <c r="AM7">
        <v>2</v>
      </c>
      <c r="AN7">
        <v>3</v>
      </c>
      <c r="AO7">
        <v>3</v>
      </c>
      <c r="AP7">
        <v>2</v>
      </c>
      <c r="AQ7">
        <v>3</v>
      </c>
      <c r="AR7">
        <v>1</v>
      </c>
      <c r="AS7">
        <v>0</v>
      </c>
      <c r="AT7">
        <v>0</v>
      </c>
      <c r="AU7">
        <v>1</v>
      </c>
      <c r="AV7">
        <v>2</v>
      </c>
      <c r="AW7">
        <v>1</v>
      </c>
      <c r="AX7">
        <v>2</v>
      </c>
      <c r="AY7">
        <v>2</v>
      </c>
      <c r="AZ7" t="s">
        <v>81</v>
      </c>
      <c r="BA7" t="s">
        <v>89</v>
      </c>
    </row>
    <row r="8" spans="1:53">
      <c r="A8">
        <v>9</v>
      </c>
      <c r="B8">
        <v>2</v>
      </c>
      <c r="C8">
        <v>1</v>
      </c>
      <c r="D8">
        <v>1</v>
      </c>
      <c r="E8">
        <v>3</v>
      </c>
      <c r="F8">
        <v>5</v>
      </c>
      <c r="G8">
        <v>5</v>
      </c>
      <c r="H8">
        <v>5</v>
      </c>
      <c r="I8">
        <v>1</v>
      </c>
      <c r="J8">
        <v>1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4</v>
      </c>
      <c r="X8">
        <v>4</v>
      </c>
      <c r="Y8">
        <v>4</v>
      </c>
      <c r="Z8">
        <v>3</v>
      </c>
      <c r="AA8">
        <v>3</v>
      </c>
      <c r="AB8">
        <v>4</v>
      </c>
      <c r="AC8">
        <v>5</v>
      </c>
      <c r="AD8">
        <v>5</v>
      </c>
      <c r="AE8">
        <v>5</v>
      </c>
      <c r="AF8">
        <v>5</v>
      </c>
      <c r="AG8">
        <v>5</v>
      </c>
      <c r="AH8">
        <v>5</v>
      </c>
      <c r="AI8">
        <v>5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0</v>
      </c>
      <c r="AU8">
        <v>1</v>
      </c>
      <c r="AV8">
        <v>4</v>
      </c>
      <c r="AW8">
        <v>2</v>
      </c>
      <c r="AX8">
        <v>1</v>
      </c>
      <c r="AY8">
        <v>2</v>
      </c>
      <c r="AZ8" t="s">
        <v>81</v>
      </c>
      <c r="BA8" t="s">
        <v>82</v>
      </c>
    </row>
    <row r="9" spans="1:22">
      <c r="A9">
        <v>10</v>
      </c>
      <c r="B9">
        <v>1</v>
      </c>
      <c r="C9">
        <v>5</v>
      </c>
      <c r="D9">
        <v>5</v>
      </c>
      <c r="E9">
        <v>5</v>
      </c>
      <c r="F9">
        <v>5</v>
      </c>
      <c r="G9">
        <v>1</v>
      </c>
      <c r="H9">
        <v>1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1</v>
      </c>
      <c r="S9">
        <v>5</v>
      </c>
      <c r="T9">
        <v>5</v>
      </c>
      <c r="U9">
        <v>5</v>
      </c>
      <c r="V9" t="s">
        <v>93</v>
      </c>
    </row>
    <row r="10" spans="1:53">
      <c r="A10">
        <v>11</v>
      </c>
      <c r="B10">
        <v>2</v>
      </c>
      <c r="C10">
        <v>5</v>
      </c>
      <c r="D10">
        <v>4</v>
      </c>
      <c r="E10">
        <v>5</v>
      </c>
      <c r="F10">
        <v>5</v>
      </c>
      <c r="G10">
        <v>5</v>
      </c>
      <c r="H10">
        <v>5</v>
      </c>
      <c r="I10">
        <v>5</v>
      </c>
      <c r="J10">
        <v>1</v>
      </c>
      <c r="K10">
        <v>1</v>
      </c>
      <c r="L10">
        <v>5</v>
      </c>
      <c r="M10">
        <v>5</v>
      </c>
      <c r="N10">
        <v>5</v>
      </c>
      <c r="O10">
        <v>5</v>
      </c>
      <c r="P10">
        <v>5</v>
      </c>
      <c r="Q10">
        <v>5</v>
      </c>
      <c r="R10">
        <v>5</v>
      </c>
      <c r="S10">
        <v>5</v>
      </c>
      <c r="T10">
        <v>5</v>
      </c>
      <c r="U10">
        <v>5</v>
      </c>
      <c r="V10">
        <v>5</v>
      </c>
      <c r="W10">
        <v>5</v>
      </c>
      <c r="X10">
        <v>5</v>
      </c>
      <c r="Y10">
        <v>5</v>
      </c>
      <c r="Z10">
        <v>5</v>
      </c>
      <c r="AA10">
        <v>3</v>
      </c>
      <c r="AB10">
        <v>5</v>
      </c>
      <c r="AC10">
        <v>5</v>
      </c>
      <c r="AD10">
        <v>5</v>
      </c>
      <c r="AE10">
        <v>5</v>
      </c>
      <c r="AF10">
        <v>3</v>
      </c>
      <c r="AG10">
        <v>5</v>
      </c>
      <c r="AH10">
        <v>3</v>
      </c>
      <c r="AI10">
        <v>5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4</v>
      </c>
      <c r="AW10">
        <v>2</v>
      </c>
      <c r="AX10">
        <v>1</v>
      </c>
      <c r="AY10">
        <v>2</v>
      </c>
      <c r="AZ10" t="s">
        <v>81</v>
      </c>
      <c r="BA10" t="s">
        <v>82</v>
      </c>
    </row>
    <row r="11" spans="1:53">
      <c r="A11">
        <v>12</v>
      </c>
      <c r="B11">
        <v>1</v>
      </c>
      <c r="C11">
        <v>3</v>
      </c>
      <c r="D11">
        <v>5</v>
      </c>
      <c r="E11">
        <v>2</v>
      </c>
      <c r="F11">
        <v>4</v>
      </c>
      <c r="G11">
        <v>5</v>
      </c>
      <c r="H11">
        <v>5</v>
      </c>
      <c r="I11">
        <v>5</v>
      </c>
      <c r="J11">
        <v>1</v>
      </c>
      <c r="K11">
        <v>1</v>
      </c>
      <c r="L11">
        <v>2</v>
      </c>
      <c r="M11">
        <v>1</v>
      </c>
      <c r="N11">
        <v>5</v>
      </c>
      <c r="O11">
        <v>3</v>
      </c>
      <c r="P11">
        <v>5</v>
      </c>
      <c r="Q11">
        <v>5</v>
      </c>
      <c r="R11">
        <v>3</v>
      </c>
      <c r="S11">
        <v>3</v>
      </c>
      <c r="T11">
        <v>5</v>
      </c>
      <c r="U11">
        <v>3</v>
      </c>
      <c r="V11">
        <v>3</v>
      </c>
      <c r="W11">
        <v>3</v>
      </c>
      <c r="X11">
        <v>4</v>
      </c>
      <c r="Y11">
        <v>3</v>
      </c>
      <c r="Z11">
        <v>4</v>
      </c>
      <c r="AA11">
        <v>3</v>
      </c>
      <c r="AB11">
        <v>3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1</v>
      </c>
      <c r="AS11">
        <v>1</v>
      </c>
      <c r="AT11">
        <v>1</v>
      </c>
      <c r="AU11">
        <v>1</v>
      </c>
      <c r="AV11">
        <v>4</v>
      </c>
      <c r="AW11">
        <v>2</v>
      </c>
      <c r="AX11">
        <v>1</v>
      </c>
      <c r="AY11">
        <v>2</v>
      </c>
      <c r="AZ11" t="s">
        <v>81</v>
      </c>
      <c r="BA11" t="s">
        <v>89</v>
      </c>
    </row>
    <row r="12" spans="1:53">
      <c r="A12">
        <v>13</v>
      </c>
      <c r="B12">
        <v>1</v>
      </c>
      <c r="C12">
        <v>3</v>
      </c>
      <c r="D12">
        <v>3</v>
      </c>
      <c r="E12">
        <v>3</v>
      </c>
      <c r="F12">
        <v>4</v>
      </c>
      <c r="G12">
        <v>3</v>
      </c>
      <c r="H12">
        <v>3</v>
      </c>
      <c r="I12">
        <v>4</v>
      </c>
      <c r="J12">
        <v>2</v>
      </c>
      <c r="K12">
        <v>2</v>
      </c>
      <c r="L12">
        <v>3</v>
      </c>
      <c r="M12">
        <v>4</v>
      </c>
      <c r="N12">
        <v>3</v>
      </c>
      <c r="O12">
        <v>3</v>
      </c>
      <c r="P12">
        <v>3</v>
      </c>
      <c r="Q12">
        <v>4</v>
      </c>
      <c r="R12">
        <v>4</v>
      </c>
      <c r="S12">
        <v>4</v>
      </c>
      <c r="T12">
        <v>3</v>
      </c>
      <c r="U12">
        <v>3</v>
      </c>
      <c r="V12">
        <v>4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4</v>
      </c>
      <c r="AG12">
        <v>4</v>
      </c>
      <c r="AH12">
        <v>4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1</v>
      </c>
      <c r="AS12">
        <v>1</v>
      </c>
      <c r="AT12">
        <v>1</v>
      </c>
      <c r="AU12">
        <v>1</v>
      </c>
      <c r="AV12">
        <v>2</v>
      </c>
      <c r="AW12">
        <v>2</v>
      </c>
      <c r="AX12">
        <v>1</v>
      </c>
      <c r="AY12">
        <v>2</v>
      </c>
      <c r="AZ12" t="s">
        <v>81</v>
      </c>
      <c r="BA12" t="s">
        <v>82</v>
      </c>
    </row>
    <row r="13" spans="1:53">
      <c r="A13">
        <v>17</v>
      </c>
      <c r="B13">
        <v>1</v>
      </c>
      <c r="C13">
        <v>3</v>
      </c>
      <c r="D13">
        <v>2</v>
      </c>
      <c r="E13">
        <v>3</v>
      </c>
      <c r="F13">
        <v>4</v>
      </c>
      <c r="G13">
        <v>3</v>
      </c>
      <c r="H13">
        <v>3</v>
      </c>
      <c r="I13">
        <v>2</v>
      </c>
      <c r="J13">
        <v>4</v>
      </c>
      <c r="K13">
        <v>3</v>
      </c>
      <c r="L13">
        <v>2</v>
      </c>
      <c r="M13">
        <v>4</v>
      </c>
      <c r="N13">
        <v>4</v>
      </c>
      <c r="O13">
        <v>3</v>
      </c>
      <c r="P13">
        <v>3</v>
      </c>
      <c r="Q13">
        <v>4</v>
      </c>
      <c r="R13">
        <v>3</v>
      </c>
      <c r="S13">
        <v>2</v>
      </c>
      <c r="T13">
        <v>2</v>
      </c>
      <c r="U13">
        <v>3</v>
      </c>
      <c r="V13">
        <v>4</v>
      </c>
      <c r="W13">
        <v>4</v>
      </c>
      <c r="X13">
        <v>5</v>
      </c>
      <c r="Y13">
        <v>2</v>
      </c>
      <c r="Z13">
        <v>5</v>
      </c>
      <c r="AA13">
        <v>3</v>
      </c>
      <c r="AB13">
        <v>3</v>
      </c>
      <c r="AC13">
        <v>4</v>
      </c>
      <c r="AD13">
        <v>2</v>
      </c>
      <c r="AE13">
        <v>5</v>
      </c>
      <c r="AF13">
        <v>5</v>
      </c>
      <c r="AG13">
        <v>4</v>
      </c>
      <c r="AH13">
        <v>5</v>
      </c>
      <c r="AI13">
        <v>4</v>
      </c>
      <c r="AJ13">
        <v>4</v>
      </c>
      <c r="AK13">
        <v>4</v>
      </c>
      <c r="AL13">
        <v>3</v>
      </c>
      <c r="AM13">
        <v>4</v>
      </c>
      <c r="AN13">
        <v>4</v>
      </c>
      <c r="AO13">
        <v>5</v>
      </c>
      <c r="AP13">
        <v>4</v>
      </c>
      <c r="AQ13">
        <v>4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 t="s">
        <v>84</v>
      </c>
      <c r="BA13" t="s">
        <v>90</v>
      </c>
    </row>
    <row r="14" spans="1:53">
      <c r="A14">
        <v>19</v>
      </c>
      <c r="B14">
        <v>1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5</v>
      </c>
      <c r="AR14">
        <v>0</v>
      </c>
      <c r="AS14">
        <v>1</v>
      </c>
      <c r="AT14">
        <v>1</v>
      </c>
      <c r="AU14">
        <v>1</v>
      </c>
      <c r="AV14">
        <v>4</v>
      </c>
      <c r="AW14">
        <v>2</v>
      </c>
      <c r="AX14">
        <v>1</v>
      </c>
      <c r="AY14">
        <v>2</v>
      </c>
      <c r="AZ14" t="s">
        <v>81</v>
      </c>
      <c r="BA14" t="s">
        <v>81</v>
      </c>
    </row>
    <row r="15" spans="1:53">
      <c r="A15">
        <v>20</v>
      </c>
      <c r="B15">
        <v>1</v>
      </c>
      <c r="C15">
        <v>1</v>
      </c>
      <c r="D15">
        <v>2</v>
      </c>
      <c r="E15">
        <v>2</v>
      </c>
      <c r="F15">
        <v>1</v>
      </c>
      <c r="G15">
        <v>5</v>
      </c>
      <c r="H15">
        <v>5</v>
      </c>
      <c r="I15">
        <v>2</v>
      </c>
      <c r="J15">
        <v>1</v>
      </c>
      <c r="K15">
        <v>1</v>
      </c>
      <c r="L15">
        <v>4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3</v>
      </c>
      <c r="T15">
        <v>4</v>
      </c>
      <c r="U15">
        <v>5</v>
      </c>
      <c r="V15">
        <v>5</v>
      </c>
      <c r="W15">
        <v>4</v>
      </c>
      <c r="X15">
        <v>3</v>
      </c>
      <c r="Y15">
        <v>4</v>
      </c>
      <c r="Z15">
        <v>4</v>
      </c>
      <c r="AA15">
        <v>3</v>
      </c>
      <c r="AB15">
        <v>3</v>
      </c>
      <c r="AC15">
        <v>4</v>
      </c>
      <c r="AD15">
        <v>4</v>
      </c>
      <c r="AE15">
        <v>4</v>
      </c>
      <c r="AF15">
        <v>4</v>
      </c>
      <c r="AG15">
        <v>4</v>
      </c>
      <c r="AH15">
        <v>3</v>
      </c>
      <c r="AI15">
        <v>4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4</v>
      </c>
      <c r="AQ15">
        <v>1</v>
      </c>
      <c r="AR15">
        <v>1</v>
      </c>
      <c r="AS15">
        <v>1</v>
      </c>
      <c r="AT15">
        <v>0</v>
      </c>
      <c r="AU15">
        <v>1</v>
      </c>
      <c r="AV15">
        <v>4</v>
      </c>
      <c r="AW15">
        <v>2</v>
      </c>
      <c r="AX15">
        <v>1</v>
      </c>
      <c r="AY15">
        <v>2</v>
      </c>
      <c r="AZ15" t="s">
        <v>84</v>
      </c>
      <c r="BA15" t="s">
        <v>90</v>
      </c>
    </row>
    <row r="16" spans="1:53">
      <c r="A16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5</v>
      </c>
      <c r="I16">
        <v>5</v>
      </c>
      <c r="J16">
        <v>1</v>
      </c>
      <c r="K16">
        <v>1</v>
      </c>
      <c r="L16">
        <v>5</v>
      </c>
      <c r="M16">
        <v>5</v>
      </c>
      <c r="N16">
        <v>4</v>
      </c>
      <c r="O16">
        <v>4</v>
      </c>
      <c r="P16">
        <v>4</v>
      </c>
      <c r="Q16">
        <v>3</v>
      </c>
      <c r="R16">
        <v>3</v>
      </c>
      <c r="S16">
        <v>2</v>
      </c>
      <c r="T16">
        <v>5</v>
      </c>
      <c r="U16">
        <v>5</v>
      </c>
      <c r="V16">
        <v>5</v>
      </c>
      <c r="W16">
        <v>5</v>
      </c>
      <c r="X16">
        <v>2</v>
      </c>
      <c r="Y16">
        <v>3</v>
      </c>
      <c r="Z16">
        <v>3</v>
      </c>
      <c r="AA16">
        <v>3</v>
      </c>
      <c r="AB16">
        <v>2</v>
      </c>
      <c r="AC16">
        <v>4</v>
      </c>
      <c r="AD16">
        <v>4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4</v>
      </c>
      <c r="AM16">
        <v>4</v>
      </c>
      <c r="AN16">
        <v>4</v>
      </c>
      <c r="AO16">
        <v>5</v>
      </c>
      <c r="AP16">
        <v>3</v>
      </c>
      <c r="AQ16">
        <v>2</v>
      </c>
      <c r="AR16">
        <v>1</v>
      </c>
      <c r="AS16">
        <v>1</v>
      </c>
      <c r="AT16">
        <v>0</v>
      </c>
      <c r="AU16">
        <v>1</v>
      </c>
      <c r="AV16">
        <v>4</v>
      </c>
      <c r="AW16">
        <v>3</v>
      </c>
      <c r="AX16">
        <v>3</v>
      </c>
      <c r="AY16">
        <v>1</v>
      </c>
      <c r="AZ16" t="s">
        <v>81</v>
      </c>
      <c r="BA16" t="s">
        <v>84</v>
      </c>
    </row>
    <row r="17" spans="1:53">
      <c r="A17">
        <v>22</v>
      </c>
      <c r="B17">
        <v>2</v>
      </c>
      <c r="C17">
        <v>3</v>
      </c>
      <c r="D17">
        <v>3</v>
      </c>
      <c r="E17">
        <v>3</v>
      </c>
      <c r="F17">
        <v>4</v>
      </c>
      <c r="G17">
        <v>3</v>
      </c>
      <c r="H17">
        <v>4</v>
      </c>
      <c r="I17">
        <v>5</v>
      </c>
      <c r="J17">
        <v>4</v>
      </c>
      <c r="K17">
        <v>3</v>
      </c>
      <c r="L17">
        <v>2</v>
      </c>
      <c r="M17">
        <v>5</v>
      </c>
      <c r="N17">
        <v>4</v>
      </c>
      <c r="O17">
        <v>3</v>
      </c>
      <c r="P17">
        <v>3</v>
      </c>
      <c r="Q17">
        <v>4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2</v>
      </c>
      <c r="AR17">
        <v>0</v>
      </c>
      <c r="AS17">
        <v>1</v>
      </c>
      <c r="AT17">
        <v>0</v>
      </c>
      <c r="AU17">
        <v>1</v>
      </c>
      <c r="AV17">
        <v>4</v>
      </c>
      <c r="AW17">
        <v>2</v>
      </c>
      <c r="AX17">
        <v>1</v>
      </c>
      <c r="AY17">
        <v>2</v>
      </c>
      <c r="AZ17" t="s">
        <v>81</v>
      </c>
      <c r="BA17" t="s">
        <v>81</v>
      </c>
    </row>
    <row r="18" spans="1:53">
      <c r="A18">
        <v>23</v>
      </c>
      <c r="B18">
        <v>2</v>
      </c>
      <c r="C18">
        <v>5</v>
      </c>
      <c r="D18">
        <v>3</v>
      </c>
      <c r="E18">
        <v>3</v>
      </c>
      <c r="F18">
        <v>3</v>
      </c>
      <c r="G18">
        <v>3</v>
      </c>
      <c r="H18">
        <v>3</v>
      </c>
      <c r="I18">
        <v>5</v>
      </c>
      <c r="J18">
        <v>3</v>
      </c>
      <c r="K18">
        <v>3</v>
      </c>
      <c r="L18">
        <v>5</v>
      </c>
      <c r="M18">
        <v>5</v>
      </c>
      <c r="N18">
        <v>5</v>
      </c>
      <c r="O18">
        <v>3</v>
      </c>
      <c r="P18">
        <v>3</v>
      </c>
      <c r="Q18">
        <v>5</v>
      </c>
      <c r="R18">
        <v>3</v>
      </c>
      <c r="S18">
        <v>4</v>
      </c>
      <c r="T18">
        <v>3</v>
      </c>
      <c r="U18">
        <v>3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3</v>
      </c>
      <c r="AG18">
        <v>4</v>
      </c>
      <c r="AH18">
        <v>4</v>
      </c>
      <c r="AI18">
        <v>4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1</v>
      </c>
      <c r="AS18">
        <v>1</v>
      </c>
      <c r="AT18">
        <v>1</v>
      </c>
      <c r="AU18">
        <v>1</v>
      </c>
      <c r="AV18">
        <v>4</v>
      </c>
      <c r="AW18">
        <v>2</v>
      </c>
      <c r="AX18">
        <v>4</v>
      </c>
      <c r="AY18">
        <v>2</v>
      </c>
      <c r="AZ18" t="s">
        <v>94</v>
      </c>
      <c r="BA18" t="s">
        <v>82</v>
      </c>
    </row>
    <row r="19" spans="1:53">
      <c r="A19">
        <v>24</v>
      </c>
      <c r="B19">
        <v>2</v>
      </c>
      <c r="C19">
        <v>1</v>
      </c>
      <c r="D19">
        <v>1</v>
      </c>
      <c r="E19">
        <v>4</v>
      </c>
      <c r="F19">
        <v>4</v>
      </c>
      <c r="G19">
        <v>1</v>
      </c>
      <c r="H19">
        <v>1</v>
      </c>
      <c r="I19">
        <v>4</v>
      </c>
      <c r="J19">
        <v>1</v>
      </c>
      <c r="K19">
        <v>1</v>
      </c>
      <c r="L19">
        <v>5</v>
      </c>
      <c r="M19">
        <v>4</v>
      </c>
      <c r="N19">
        <v>5</v>
      </c>
      <c r="O19">
        <v>5</v>
      </c>
      <c r="P19">
        <v>5</v>
      </c>
      <c r="Q19">
        <v>5</v>
      </c>
      <c r="R19">
        <v>5</v>
      </c>
      <c r="S19">
        <v>4</v>
      </c>
      <c r="T19">
        <v>4</v>
      </c>
      <c r="U19">
        <v>5</v>
      </c>
      <c r="V19">
        <v>4</v>
      </c>
      <c r="W19">
        <v>3</v>
      </c>
      <c r="X19">
        <v>5</v>
      </c>
      <c r="Y19">
        <v>5</v>
      </c>
      <c r="Z19">
        <v>5</v>
      </c>
      <c r="AA19">
        <v>5</v>
      </c>
      <c r="AB19">
        <v>4</v>
      </c>
      <c r="AC19">
        <v>4</v>
      </c>
      <c r="AD19">
        <v>5</v>
      </c>
      <c r="AE19">
        <v>4</v>
      </c>
      <c r="AF19">
        <v>3</v>
      </c>
      <c r="AG19">
        <v>5</v>
      </c>
      <c r="AH19">
        <v>5</v>
      </c>
      <c r="AI19">
        <v>2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2</v>
      </c>
      <c r="AQ19">
        <v>1</v>
      </c>
      <c r="AR19">
        <v>0</v>
      </c>
      <c r="AS19">
        <v>1</v>
      </c>
      <c r="AT19">
        <v>0</v>
      </c>
      <c r="AU19">
        <v>1</v>
      </c>
      <c r="AV19">
        <v>2</v>
      </c>
      <c r="AW19">
        <v>2</v>
      </c>
      <c r="AX19">
        <v>1</v>
      </c>
      <c r="AY19">
        <v>2</v>
      </c>
      <c r="AZ19" t="s">
        <v>81</v>
      </c>
      <c r="BA19" t="s">
        <v>83</v>
      </c>
    </row>
    <row r="20" spans="1:53">
      <c r="A20">
        <v>25</v>
      </c>
      <c r="B20">
        <v>2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4</v>
      </c>
      <c r="M20">
        <v>4</v>
      </c>
      <c r="N20">
        <v>4</v>
      </c>
      <c r="O20">
        <v>4</v>
      </c>
      <c r="P20">
        <v>4</v>
      </c>
      <c r="Q20">
        <v>3</v>
      </c>
      <c r="R20">
        <v>4</v>
      </c>
      <c r="S20">
        <v>4</v>
      </c>
      <c r="T20">
        <v>4</v>
      </c>
      <c r="U20">
        <v>4</v>
      </c>
      <c r="V20">
        <v>4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0</v>
      </c>
      <c r="AS20">
        <v>1</v>
      </c>
      <c r="AT20">
        <v>0</v>
      </c>
      <c r="AU20">
        <v>1</v>
      </c>
      <c r="AV20">
        <v>4</v>
      </c>
      <c r="AW20">
        <v>2</v>
      </c>
      <c r="AX20">
        <v>1</v>
      </c>
      <c r="AY20">
        <v>2</v>
      </c>
      <c r="AZ20" t="s">
        <v>81</v>
      </c>
      <c r="BA20" t="s">
        <v>82</v>
      </c>
    </row>
    <row r="21" spans="1:53">
      <c r="A21">
        <v>26</v>
      </c>
      <c r="B21">
        <v>2</v>
      </c>
      <c r="C21">
        <v>3</v>
      </c>
      <c r="D21">
        <v>3</v>
      </c>
      <c r="E21">
        <v>3</v>
      </c>
      <c r="F21">
        <v>3</v>
      </c>
      <c r="G21">
        <v>5</v>
      </c>
      <c r="H21">
        <v>5</v>
      </c>
      <c r="I21">
        <v>5</v>
      </c>
      <c r="J21">
        <v>1</v>
      </c>
      <c r="K21">
        <v>1</v>
      </c>
      <c r="L21">
        <v>5</v>
      </c>
      <c r="M21">
        <v>3</v>
      </c>
      <c r="N21">
        <v>4</v>
      </c>
      <c r="O21">
        <v>4</v>
      </c>
      <c r="P21">
        <v>4</v>
      </c>
      <c r="Q21">
        <v>3</v>
      </c>
      <c r="R21">
        <v>3</v>
      </c>
      <c r="S21">
        <v>3</v>
      </c>
      <c r="T21">
        <v>3</v>
      </c>
      <c r="U21">
        <v>3</v>
      </c>
      <c r="V21">
        <v>4</v>
      </c>
      <c r="W21">
        <v>4</v>
      </c>
      <c r="X21">
        <v>3</v>
      </c>
      <c r="Y21">
        <v>5</v>
      </c>
      <c r="Z21">
        <v>5</v>
      </c>
      <c r="AA21">
        <v>3</v>
      </c>
      <c r="AB21">
        <v>4</v>
      </c>
      <c r="AC21">
        <v>3</v>
      </c>
      <c r="AD21">
        <v>3</v>
      </c>
      <c r="AE21">
        <v>3</v>
      </c>
      <c r="AF21">
        <v>4</v>
      </c>
      <c r="AG21">
        <v>4</v>
      </c>
      <c r="AH21">
        <v>4</v>
      </c>
      <c r="AI21">
        <v>4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1</v>
      </c>
      <c r="AS21">
        <v>1</v>
      </c>
      <c r="AT21">
        <v>0</v>
      </c>
      <c r="AU21">
        <v>1</v>
      </c>
      <c r="AV21">
        <v>4</v>
      </c>
      <c r="AW21">
        <v>2</v>
      </c>
      <c r="AX21">
        <v>4</v>
      </c>
      <c r="AY21">
        <v>2</v>
      </c>
      <c r="AZ21" t="s">
        <v>82</v>
      </c>
      <c r="BA21" t="s">
        <v>89</v>
      </c>
    </row>
    <row r="22" spans="1:53">
      <c r="A22">
        <v>27</v>
      </c>
      <c r="B22">
        <v>1</v>
      </c>
      <c r="C22">
        <v>5</v>
      </c>
      <c r="D22">
        <v>2</v>
      </c>
      <c r="E22">
        <v>4</v>
      </c>
      <c r="F22">
        <v>4</v>
      </c>
      <c r="G22">
        <v>4</v>
      </c>
      <c r="H22">
        <v>3</v>
      </c>
      <c r="I22">
        <v>5</v>
      </c>
      <c r="J22">
        <v>1</v>
      </c>
      <c r="K22">
        <v>1</v>
      </c>
      <c r="L22">
        <v>4</v>
      </c>
      <c r="M22">
        <v>4</v>
      </c>
      <c r="N22">
        <v>4</v>
      </c>
      <c r="O22">
        <v>3</v>
      </c>
      <c r="P22">
        <v>3</v>
      </c>
      <c r="Q22">
        <v>3</v>
      </c>
      <c r="R22">
        <v>2</v>
      </c>
      <c r="S22">
        <v>3</v>
      </c>
      <c r="T22">
        <v>3</v>
      </c>
      <c r="U22">
        <v>4</v>
      </c>
      <c r="V22">
        <v>4</v>
      </c>
      <c r="W22">
        <v>3</v>
      </c>
      <c r="X22">
        <v>2</v>
      </c>
      <c r="Y22">
        <v>3</v>
      </c>
      <c r="Z22">
        <v>3</v>
      </c>
      <c r="AA22">
        <v>4</v>
      </c>
      <c r="AB22">
        <v>5</v>
      </c>
      <c r="AC22">
        <v>5</v>
      </c>
      <c r="AD22">
        <v>3</v>
      </c>
      <c r="AE22">
        <v>2</v>
      </c>
      <c r="AF22">
        <v>4</v>
      </c>
      <c r="AG22">
        <v>3</v>
      </c>
      <c r="AH22">
        <v>2</v>
      </c>
      <c r="AI22">
        <v>3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0</v>
      </c>
      <c r="AS22">
        <v>1</v>
      </c>
      <c r="AT22">
        <v>0</v>
      </c>
      <c r="AU22">
        <v>1</v>
      </c>
      <c r="AV22">
        <v>2</v>
      </c>
      <c r="AW22">
        <v>2</v>
      </c>
      <c r="AX22">
        <v>4</v>
      </c>
      <c r="AY22">
        <v>4</v>
      </c>
      <c r="AZ22" t="s">
        <v>81</v>
      </c>
      <c r="BA22" t="s">
        <v>82</v>
      </c>
    </row>
    <row r="23" spans="1:53">
      <c r="A23">
        <v>28</v>
      </c>
      <c r="B23">
        <v>1</v>
      </c>
      <c r="C23">
        <v>1</v>
      </c>
      <c r="D23">
        <v>3</v>
      </c>
      <c r="E23">
        <v>3</v>
      </c>
      <c r="F23">
        <v>5</v>
      </c>
      <c r="G23">
        <v>5</v>
      </c>
      <c r="H23">
        <v>3</v>
      </c>
      <c r="I23">
        <v>5</v>
      </c>
      <c r="J23">
        <v>2</v>
      </c>
      <c r="K23">
        <v>3</v>
      </c>
      <c r="L23">
        <v>5</v>
      </c>
      <c r="M23">
        <v>5</v>
      </c>
      <c r="N23">
        <v>5</v>
      </c>
      <c r="O23">
        <v>4</v>
      </c>
      <c r="P23">
        <v>4</v>
      </c>
      <c r="Q23">
        <v>4</v>
      </c>
      <c r="R23">
        <v>4</v>
      </c>
      <c r="S23">
        <v>5</v>
      </c>
      <c r="T23">
        <v>3</v>
      </c>
      <c r="U23">
        <v>4</v>
      </c>
      <c r="V23">
        <v>5</v>
      </c>
      <c r="W23">
        <v>4</v>
      </c>
      <c r="X23">
        <v>4</v>
      </c>
      <c r="Y23">
        <v>4</v>
      </c>
      <c r="Z23">
        <v>4</v>
      </c>
      <c r="AA23">
        <v>4</v>
      </c>
      <c r="AB23">
        <v>5</v>
      </c>
      <c r="AC23">
        <v>5</v>
      </c>
      <c r="AD23">
        <v>4</v>
      </c>
      <c r="AE23">
        <v>4</v>
      </c>
      <c r="AF23">
        <v>4</v>
      </c>
      <c r="AG23">
        <v>5</v>
      </c>
      <c r="AH23">
        <v>3</v>
      </c>
      <c r="AI23">
        <v>4</v>
      </c>
      <c r="AJ23">
        <v>2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3</v>
      </c>
      <c r="AQ23">
        <v>2</v>
      </c>
      <c r="AR23">
        <v>1</v>
      </c>
      <c r="AS23">
        <v>1</v>
      </c>
      <c r="AT23">
        <v>0</v>
      </c>
      <c r="AU23">
        <v>1</v>
      </c>
      <c r="AV23">
        <v>4</v>
      </c>
      <c r="AW23">
        <v>2</v>
      </c>
      <c r="AX23">
        <v>1</v>
      </c>
      <c r="AY23">
        <v>2</v>
      </c>
      <c r="AZ23" t="s">
        <v>81</v>
      </c>
      <c r="BA23" t="s">
        <v>83</v>
      </c>
    </row>
    <row r="24" spans="1:53">
      <c r="A24">
        <v>29</v>
      </c>
      <c r="B24">
        <v>1</v>
      </c>
      <c r="C24">
        <v>1</v>
      </c>
      <c r="D24">
        <v>3</v>
      </c>
      <c r="E24">
        <v>3</v>
      </c>
      <c r="F24">
        <v>3</v>
      </c>
      <c r="G24">
        <v>5</v>
      </c>
      <c r="H24">
        <v>5</v>
      </c>
      <c r="I24">
        <v>5</v>
      </c>
      <c r="J24">
        <v>1</v>
      </c>
      <c r="K24">
        <v>1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3</v>
      </c>
      <c r="S24">
        <v>4</v>
      </c>
      <c r="T24">
        <v>5</v>
      </c>
      <c r="U24">
        <v>3</v>
      </c>
      <c r="V24">
        <v>3</v>
      </c>
      <c r="W24">
        <v>3</v>
      </c>
      <c r="X24">
        <v>5</v>
      </c>
      <c r="Y24">
        <v>5</v>
      </c>
      <c r="Z24">
        <v>5</v>
      </c>
      <c r="AA24">
        <v>5</v>
      </c>
      <c r="AB24">
        <v>5</v>
      </c>
      <c r="AC24">
        <v>5</v>
      </c>
      <c r="AD24">
        <v>5</v>
      </c>
      <c r="AE24">
        <v>5</v>
      </c>
      <c r="AF24">
        <v>5</v>
      </c>
      <c r="AG24">
        <v>5</v>
      </c>
      <c r="AH24">
        <v>5</v>
      </c>
      <c r="AI24">
        <v>5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0</v>
      </c>
      <c r="AU24">
        <v>0</v>
      </c>
      <c r="AV24">
        <v>4</v>
      </c>
      <c r="AW24">
        <v>2</v>
      </c>
      <c r="AX24">
        <v>1</v>
      </c>
      <c r="AY24">
        <v>3</v>
      </c>
      <c r="AZ24" t="s">
        <v>81</v>
      </c>
      <c r="BA24" t="s">
        <v>81</v>
      </c>
    </row>
    <row r="25" spans="1:53">
      <c r="A25">
        <v>30</v>
      </c>
      <c r="B25">
        <v>1</v>
      </c>
      <c r="C25">
        <v>1</v>
      </c>
      <c r="D25">
        <v>1</v>
      </c>
      <c r="E25">
        <v>5</v>
      </c>
      <c r="F25">
        <v>5</v>
      </c>
      <c r="G25">
        <v>1</v>
      </c>
      <c r="H25">
        <v>1</v>
      </c>
      <c r="I25">
        <v>1</v>
      </c>
      <c r="J25">
        <v>3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5</v>
      </c>
      <c r="U25">
        <v>5</v>
      </c>
      <c r="V25">
        <v>5</v>
      </c>
      <c r="W25">
        <v>5</v>
      </c>
      <c r="X25">
        <v>5</v>
      </c>
      <c r="Y25">
        <v>5</v>
      </c>
      <c r="Z25">
        <v>5</v>
      </c>
      <c r="AA25">
        <v>5</v>
      </c>
      <c r="AB25">
        <v>5</v>
      </c>
      <c r="AC25">
        <v>5</v>
      </c>
      <c r="AD25">
        <v>5</v>
      </c>
      <c r="AE25">
        <v>5</v>
      </c>
      <c r="AF25">
        <v>5</v>
      </c>
      <c r="AG25">
        <v>5</v>
      </c>
      <c r="AH25">
        <v>5</v>
      </c>
      <c r="AI25">
        <v>5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0</v>
      </c>
      <c r="AU25">
        <v>1</v>
      </c>
      <c r="AV25">
        <v>4</v>
      </c>
      <c r="AW25">
        <v>2</v>
      </c>
      <c r="AX25">
        <v>1</v>
      </c>
      <c r="AY25">
        <v>2</v>
      </c>
      <c r="AZ25" t="s">
        <v>81</v>
      </c>
      <c r="BA25" t="s">
        <v>82</v>
      </c>
    </row>
    <row r="26" spans="1:53">
      <c r="A26">
        <v>32</v>
      </c>
      <c r="B26">
        <v>1</v>
      </c>
      <c r="C26">
        <v>2</v>
      </c>
      <c r="D26">
        <v>2</v>
      </c>
      <c r="E26">
        <v>2</v>
      </c>
      <c r="F26">
        <v>5</v>
      </c>
      <c r="G26">
        <v>5</v>
      </c>
      <c r="H26">
        <v>5</v>
      </c>
      <c r="I26">
        <v>5</v>
      </c>
      <c r="J26">
        <v>5</v>
      </c>
      <c r="K26">
        <v>2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5</v>
      </c>
      <c r="V26">
        <v>5</v>
      </c>
      <c r="W26">
        <v>5</v>
      </c>
      <c r="X26">
        <v>5</v>
      </c>
      <c r="Y26">
        <v>5</v>
      </c>
      <c r="Z26">
        <v>5</v>
      </c>
      <c r="AA26">
        <v>5</v>
      </c>
      <c r="AB26">
        <v>5</v>
      </c>
      <c r="AC26">
        <v>5</v>
      </c>
      <c r="AD26">
        <v>5</v>
      </c>
      <c r="AE26">
        <v>5</v>
      </c>
      <c r="AF26">
        <v>5</v>
      </c>
      <c r="AG26">
        <v>5</v>
      </c>
      <c r="AH26">
        <v>5</v>
      </c>
      <c r="AI26">
        <v>5</v>
      </c>
      <c r="AJ26">
        <v>1</v>
      </c>
      <c r="AK26">
        <v>3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0</v>
      </c>
      <c r="AU26">
        <v>1</v>
      </c>
      <c r="AV26">
        <v>4</v>
      </c>
      <c r="AW26">
        <v>2</v>
      </c>
      <c r="AX26">
        <v>1</v>
      </c>
      <c r="AY26">
        <v>2</v>
      </c>
      <c r="AZ26" t="s">
        <v>81</v>
      </c>
      <c r="BA26" t="s">
        <v>81</v>
      </c>
    </row>
    <row r="27" spans="1:53">
      <c r="A27">
        <v>33</v>
      </c>
      <c r="B27">
        <v>1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4</v>
      </c>
      <c r="S27">
        <v>3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  <c r="AA27">
        <v>3</v>
      </c>
      <c r="AB27">
        <v>3</v>
      </c>
      <c r="AC27">
        <v>3</v>
      </c>
      <c r="AD27">
        <v>3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3</v>
      </c>
      <c r="AQ27">
        <v>3</v>
      </c>
      <c r="AR27">
        <v>1</v>
      </c>
      <c r="AS27">
        <v>1</v>
      </c>
      <c r="AT27">
        <v>1</v>
      </c>
      <c r="AU27">
        <v>1</v>
      </c>
      <c r="AV27">
        <v>2</v>
      </c>
      <c r="AW27">
        <v>2</v>
      </c>
      <c r="AX27">
        <v>1</v>
      </c>
      <c r="AY27">
        <v>3</v>
      </c>
      <c r="AZ27" t="s">
        <v>81</v>
      </c>
      <c r="BA27" t="s">
        <v>81</v>
      </c>
    </row>
    <row r="28" spans="1:53">
      <c r="A28">
        <v>36</v>
      </c>
      <c r="B28">
        <v>2</v>
      </c>
      <c r="C28">
        <v>1</v>
      </c>
      <c r="D28">
        <v>2</v>
      </c>
      <c r="E28">
        <v>3</v>
      </c>
      <c r="F28">
        <v>5</v>
      </c>
      <c r="G28">
        <v>5</v>
      </c>
      <c r="H28">
        <v>5</v>
      </c>
      <c r="I28">
        <v>5</v>
      </c>
      <c r="J28">
        <v>2</v>
      </c>
      <c r="K28">
        <v>2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>
        <v>5</v>
      </c>
      <c r="S28">
        <v>5</v>
      </c>
      <c r="T28">
        <v>5</v>
      </c>
      <c r="U28">
        <v>5</v>
      </c>
      <c r="V28">
        <v>5</v>
      </c>
      <c r="W28">
        <v>5</v>
      </c>
      <c r="X28">
        <v>5</v>
      </c>
      <c r="Y28">
        <v>5</v>
      </c>
      <c r="Z28">
        <v>5</v>
      </c>
      <c r="AA28">
        <v>5</v>
      </c>
      <c r="AB28">
        <v>5</v>
      </c>
      <c r="AC28">
        <v>5</v>
      </c>
      <c r="AD28">
        <v>5</v>
      </c>
      <c r="AE28">
        <v>5</v>
      </c>
      <c r="AF28">
        <v>5</v>
      </c>
      <c r="AG28">
        <v>5</v>
      </c>
      <c r="AH28">
        <v>5</v>
      </c>
      <c r="AI28">
        <v>5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0</v>
      </c>
      <c r="AU28">
        <v>1</v>
      </c>
      <c r="AV28">
        <v>4</v>
      </c>
      <c r="AW28">
        <v>2</v>
      </c>
      <c r="AX28">
        <v>1</v>
      </c>
      <c r="AY28">
        <v>2</v>
      </c>
      <c r="AZ28" t="s">
        <v>81</v>
      </c>
      <c r="BA28" t="s">
        <v>81</v>
      </c>
    </row>
    <row r="29" spans="1:53">
      <c r="A29">
        <v>36</v>
      </c>
      <c r="B29">
        <v>2</v>
      </c>
      <c r="C29">
        <v>2</v>
      </c>
      <c r="D29">
        <v>3</v>
      </c>
      <c r="E29">
        <v>3</v>
      </c>
      <c r="F29">
        <v>3</v>
      </c>
      <c r="G29">
        <v>4</v>
      </c>
      <c r="H29">
        <v>4</v>
      </c>
      <c r="I29">
        <v>5</v>
      </c>
      <c r="J29">
        <v>1</v>
      </c>
      <c r="K29">
        <v>4</v>
      </c>
      <c r="L29">
        <v>5</v>
      </c>
      <c r="M29">
        <v>4</v>
      </c>
      <c r="N29">
        <v>4</v>
      </c>
      <c r="O29">
        <v>5</v>
      </c>
      <c r="P29">
        <v>4</v>
      </c>
      <c r="Q29">
        <v>5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4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1</v>
      </c>
      <c r="AS29">
        <v>1</v>
      </c>
      <c r="AT29">
        <v>0</v>
      </c>
      <c r="AU29">
        <v>0</v>
      </c>
      <c r="AV29">
        <v>4</v>
      </c>
      <c r="AW29">
        <v>2</v>
      </c>
      <c r="AX29">
        <v>1</v>
      </c>
      <c r="AY29">
        <v>2</v>
      </c>
      <c r="AZ29" t="s">
        <v>82</v>
      </c>
      <c r="BA29" t="s">
        <v>81</v>
      </c>
    </row>
    <row r="30" spans="1:53">
      <c r="A30">
        <v>37</v>
      </c>
      <c r="B30">
        <v>2</v>
      </c>
      <c r="C30">
        <v>5</v>
      </c>
      <c r="D30">
        <v>4</v>
      </c>
      <c r="E30">
        <v>3</v>
      </c>
      <c r="F30">
        <v>2</v>
      </c>
      <c r="G30">
        <v>3</v>
      </c>
      <c r="H30">
        <v>4</v>
      </c>
      <c r="I30">
        <v>3</v>
      </c>
      <c r="J30">
        <v>2</v>
      </c>
      <c r="K30">
        <v>1</v>
      </c>
      <c r="L30">
        <v>2</v>
      </c>
      <c r="M30">
        <v>3</v>
      </c>
      <c r="N30">
        <v>4</v>
      </c>
      <c r="O30">
        <v>3</v>
      </c>
      <c r="P30">
        <v>3</v>
      </c>
      <c r="Q30">
        <v>2</v>
      </c>
      <c r="R30">
        <v>2</v>
      </c>
      <c r="S30">
        <v>3</v>
      </c>
      <c r="T30">
        <v>3</v>
      </c>
      <c r="U30">
        <v>3</v>
      </c>
      <c r="V30">
        <v>3</v>
      </c>
      <c r="W30">
        <v>3</v>
      </c>
      <c r="X30">
        <v>2</v>
      </c>
      <c r="Y30">
        <v>3</v>
      </c>
      <c r="Z30">
        <v>3</v>
      </c>
      <c r="AA30">
        <v>2</v>
      </c>
      <c r="AB30">
        <v>3</v>
      </c>
      <c r="AC30">
        <v>2</v>
      </c>
      <c r="AD30">
        <v>2</v>
      </c>
      <c r="AE30">
        <v>2</v>
      </c>
      <c r="AF30">
        <v>3</v>
      </c>
      <c r="AG30">
        <v>3</v>
      </c>
      <c r="AH30">
        <v>2</v>
      </c>
      <c r="AI30">
        <v>3</v>
      </c>
      <c r="AJ30">
        <v>2</v>
      </c>
      <c r="AK30">
        <v>2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1</v>
      </c>
      <c r="AR30">
        <v>1</v>
      </c>
      <c r="AS30">
        <v>1</v>
      </c>
      <c r="AT30">
        <v>0</v>
      </c>
      <c r="AU30">
        <v>1</v>
      </c>
      <c r="AV30">
        <v>4</v>
      </c>
      <c r="AW30">
        <v>2</v>
      </c>
      <c r="AX30">
        <v>1</v>
      </c>
      <c r="AY30">
        <v>2</v>
      </c>
      <c r="AZ30" t="s">
        <v>82</v>
      </c>
      <c r="BA30" t="s">
        <v>89</v>
      </c>
    </row>
    <row r="31" spans="1:53">
      <c r="A31">
        <v>38</v>
      </c>
      <c r="B31">
        <v>2</v>
      </c>
      <c r="C31">
        <v>1</v>
      </c>
      <c r="D31">
        <v>1</v>
      </c>
      <c r="E31">
        <v>1</v>
      </c>
      <c r="F31">
        <v>1</v>
      </c>
      <c r="G31">
        <v>4</v>
      </c>
      <c r="H31">
        <v>4</v>
      </c>
      <c r="I31">
        <v>4</v>
      </c>
      <c r="J31">
        <v>3</v>
      </c>
      <c r="K31">
        <v>4</v>
      </c>
      <c r="L31">
        <v>4</v>
      </c>
      <c r="M31">
        <v>4</v>
      </c>
      <c r="N31">
        <v>4</v>
      </c>
      <c r="O31">
        <v>4</v>
      </c>
      <c r="P31">
        <v>4</v>
      </c>
      <c r="Q31">
        <v>4</v>
      </c>
      <c r="R31">
        <v>3</v>
      </c>
      <c r="S31">
        <v>3</v>
      </c>
      <c r="T31">
        <v>3</v>
      </c>
      <c r="U31">
        <v>3</v>
      </c>
      <c r="V31">
        <v>3</v>
      </c>
      <c r="W31">
        <v>3</v>
      </c>
      <c r="X31">
        <v>3</v>
      </c>
      <c r="Y31">
        <v>3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1</v>
      </c>
      <c r="AS31">
        <v>0</v>
      </c>
      <c r="AT31">
        <v>0</v>
      </c>
      <c r="AU31">
        <v>0</v>
      </c>
      <c r="AV31">
        <v>2</v>
      </c>
      <c r="AW31">
        <v>1</v>
      </c>
      <c r="AX31">
        <v>2</v>
      </c>
      <c r="AY31">
        <v>1</v>
      </c>
      <c r="AZ31" t="s">
        <v>85</v>
      </c>
      <c r="BA31" t="s">
        <v>88</v>
      </c>
    </row>
    <row r="32" spans="1:53">
      <c r="A32">
        <v>39</v>
      </c>
      <c r="B32">
        <v>1</v>
      </c>
      <c r="C32">
        <v>1</v>
      </c>
      <c r="D32">
        <v>4</v>
      </c>
      <c r="E32">
        <v>4</v>
      </c>
      <c r="F32">
        <v>4</v>
      </c>
      <c r="G32">
        <v>5</v>
      </c>
      <c r="H32">
        <v>5</v>
      </c>
      <c r="I32">
        <v>5</v>
      </c>
      <c r="J32">
        <v>1</v>
      </c>
      <c r="K32">
        <v>1</v>
      </c>
      <c r="L32">
        <v>3</v>
      </c>
      <c r="M32">
        <v>5</v>
      </c>
      <c r="N32">
        <v>3</v>
      </c>
      <c r="O32">
        <v>3</v>
      </c>
      <c r="P32">
        <v>5</v>
      </c>
      <c r="Q32">
        <v>3</v>
      </c>
      <c r="R32">
        <v>5</v>
      </c>
      <c r="S32">
        <v>5</v>
      </c>
      <c r="T32">
        <v>5</v>
      </c>
      <c r="U32">
        <v>5</v>
      </c>
      <c r="V32">
        <v>5</v>
      </c>
      <c r="W32">
        <v>5</v>
      </c>
      <c r="X32"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3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3</v>
      </c>
      <c r="AQ32">
        <v>3</v>
      </c>
      <c r="AR32">
        <v>1</v>
      </c>
      <c r="AS32">
        <v>1</v>
      </c>
      <c r="AT32">
        <v>0</v>
      </c>
      <c r="AU32">
        <v>0</v>
      </c>
      <c r="AV32">
        <v>3</v>
      </c>
      <c r="AW32">
        <v>2</v>
      </c>
      <c r="AX32">
        <v>1</v>
      </c>
      <c r="AY32">
        <v>2</v>
      </c>
      <c r="AZ32" t="s">
        <v>81</v>
      </c>
      <c r="BA32" t="s">
        <v>83</v>
      </c>
    </row>
    <row r="33" spans="1:53">
      <c r="A33">
        <v>40</v>
      </c>
      <c r="B33">
        <v>2</v>
      </c>
      <c r="C33">
        <v>3</v>
      </c>
      <c r="D33">
        <v>3</v>
      </c>
      <c r="E33">
        <v>3</v>
      </c>
      <c r="F33">
        <v>4</v>
      </c>
      <c r="G33">
        <v>4</v>
      </c>
      <c r="H33">
        <v>4</v>
      </c>
      <c r="I33">
        <v>4</v>
      </c>
      <c r="J33">
        <v>2</v>
      </c>
      <c r="K33">
        <v>2</v>
      </c>
      <c r="L33">
        <v>4</v>
      </c>
      <c r="M33">
        <v>4</v>
      </c>
      <c r="N33">
        <v>4</v>
      </c>
      <c r="O33">
        <v>3</v>
      </c>
      <c r="P33">
        <v>4</v>
      </c>
      <c r="Q33">
        <v>3</v>
      </c>
      <c r="R33">
        <v>5</v>
      </c>
      <c r="S33">
        <v>5</v>
      </c>
      <c r="T33">
        <v>3</v>
      </c>
      <c r="U33">
        <v>3</v>
      </c>
      <c r="V33">
        <v>4</v>
      </c>
      <c r="W33">
        <v>3</v>
      </c>
      <c r="X33">
        <v>3</v>
      </c>
      <c r="Y33">
        <v>4</v>
      </c>
      <c r="Z33">
        <v>3</v>
      </c>
      <c r="AA33">
        <v>3</v>
      </c>
      <c r="AB33">
        <v>3</v>
      </c>
      <c r="AC33">
        <v>3</v>
      </c>
      <c r="AD33">
        <v>3</v>
      </c>
      <c r="AE33">
        <v>3</v>
      </c>
      <c r="AF33">
        <v>3</v>
      </c>
      <c r="AG33">
        <v>4</v>
      </c>
      <c r="AH33">
        <v>3</v>
      </c>
      <c r="AI33">
        <v>4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3</v>
      </c>
      <c r="AP33">
        <v>3</v>
      </c>
      <c r="AQ33">
        <v>3</v>
      </c>
      <c r="AR33">
        <v>1</v>
      </c>
      <c r="AS33">
        <v>1</v>
      </c>
      <c r="AT33">
        <v>0</v>
      </c>
      <c r="AU33">
        <v>1</v>
      </c>
      <c r="AV33">
        <v>4</v>
      </c>
      <c r="AW33">
        <v>2</v>
      </c>
      <c r="AX33">
        <v>1</v>
      </c>
      <c r="AY33">
        <v>2</v>
      </c>
      <c r="AZ33" t="s">
        <v>81</v>
      </c>
      <c r="BA33" t="s">
        <v>81</v>
      </c>
    </row>
    <row r="34" spans="1:53">
      <c r="A34">
        <v>41</v>
      </c>
      <c r="B34">
        <v>1</v>
      </c>
      <c r="C34">
        <v>5</v>
      </c>
      <c r="D34">
        <v>4</v>
      </c>
      <c r="E34">
        <v>4</v>
      </c>
      <c r="F34">
        <v>4</v>
      </c>
      <c r="G34">
        <v>3</v>
      </c>
      <c r="H34">
        <v>3</v>
      </c>
      <c r="I34">
        <v>5</v>
      </c>
      <c r="J34">
        <v>2</v>
      </c>
      <c r="K34">
        <v>2</v>
      </c>
      <c r="L34">
        <v>3</v>
      </c>
      <c r="M34">
        <v>4</v>
      </c>
      <c r="N34">
        <v>3</v>
      </c>
      <c r="O34">
        <v>3</v>
      </c>
      <c r="P34">
        <v>3</v>
      </c>
      <c r="Q34">
        <v>3</v>
      </c>
      <c r="R34">
        <v>3</v>
      </c>
      <c r="S34">
        <v>2</v>
      </c>
      <c r="T34">
        <v>2</v>
      </c>
      <c r="U34">
        <v>3</v>
      </c>
      <c r="V34">
        <v>3</v>
      </c>
      <c r="W34">
        <v>3</v>
      </c>
      <c r="X34">
        <v>3</v>
      </c>
      <c r="Y34">
        <v>4</v>
      </c>
      <c r="Z34">
        <v>4</v>
      </c>
      <c r="AA34">
        <v>3</v>
      </c>
      <c r="AB34">
        <v>3</v>
      </c>
      <c r="AC34">
        <v>3</v>
      </c>
      <c r="AD34">
        <v>4</v>
      </c>
      <c r="AE34">
        <v>3</v>
      </c>
      <c r="AF34">
        <v>3</v>
      </c>
      <c r="AG34">
        <v>3</v>
      </c>
      <c r="AH34">
        <v>3</v>
      </c>
      <c r="AI34">
        <v>4</v>
      </c>
      <c r="AJ34">
        <v>2</v>
      </c>
      <c r="AK34">
        <v>2</v>
      </c>
      <c r="AL34">
        <v>1</v>
      </c>
      <c r="AM34">
        <v>1</v>
      </c>
      <c r="AN34">
        <v>3</v>
      </c>
      <c r="AO34">
        <v>3</v>
      </c>
      <c r="AP34">
        <v>2</v>
      </c>
      <c r="AQ34">
        <v>3</v>
      </c>
      <c r="AR34">
        <v>1</v>
      </c>
      <c r="AS34">
        <v>1</v>
      </c>
      <c r="AT34">
        <v>0</v>
      </c>
      <c r="AU34">
        <v>1</v>
      </c>
      <c r="AV34">
        <v>4</v>
      </c>
      <c r="AW34">
        <v>2</v>
      </c>
      <c r="AX34">
        <v>1</v>
      </c>
      <c r="AY34">
        <v>2</v>
      </c>
      <c r="AZ34" t="s">
        <v>81</v>
      </c>
      <c r="BA34" t="s">
        <v>82</v>
      </c>
    </row>
    <row r="35" spans="1:53">
      <c r="A35">
        <v>42</v>
      </c>
      <c r="B35">
        <v>1</v>
      </c>
      <c r="C35">
        <v>5</v>
      </c>
      <c r="D35">
        <v>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5</v>
      </c>
      <c r="V35">
        <v>5</v>
      </c>
      <c r="W35">
        <v>5</v>
      </c>
      <c r="X35">
        <v>5</v>
      </c>
      <c r="Y35">
        <v>5</v>
      </c>
      <c r="Z35">
        <v>5</v>
      </c>
      <c r="AA35">
        <v>5</v>
      </c>
      <c r="AB35">
        <v>5</v>
      </c>
      <c r="AC35">
        <v>5</v>
      </c>
      <c r="AD35">
        <v>5</v>
      </c>
      <c r="AE35">
        <v>5</v>
      </c>
      <c r="AF35">
        <v>5</v>
      </c>
      <c r="AG35">
        <v>5</v>
      </c>
      <c r="AH35">
        <v>5</v>
      </c>
      <c r="AI35">
        <v>5</v>
      </c>
      <c r="AJ35">
        <v>2</v>
      </c>
      <c r="AK35">
        <v>2</v>
      </c>
      <c r="AL35">
        <v>2</v>
      </c>
      <c r="AM35">
        <v>3</v>
      </c>
      <c r="AN35">
        <v>3</v>
      </c>
      <c r="AO35">
        <v>3</v>
      </c>
      <c r="AP35">
        <v>2</v>
      </c>
      <c r="AQ35">
        <v>2</v>
      </c>
      <c r="AR35">
        <v>1</v>
      </c>
      <c r="AS35">
        <v>1</v>
      </c>
      <c r="AT35">
        <v>0</v>
      </c>
      <c r="AU35">
        <v>1</v>
      </c>
      <c r="AV35">
        <v>4</v>
      </c>
      <c r="AW35">
        <v>2</v>
      </c>
      <c r="AX35">
        <v>1</v>
      </c>
      <c r="AY35">
        <v>1</v>
      </c>
      <c r="AZ35" t="s">
        <v>81</v>
      </c>
      <c r="BA35" t="s">
        <v>81</v>
      </c>
    </row>
    <row r="36" spans="1:53">
      <c r="A36">
        <v>43</v>
      </c>
      <c r="B36">
        <v>2</v>
      </c>
      <c r="C36">
        <v>3</v>
      </c>
      <c r="D36">
        <v>3</v>
      </c>
      <c r="E36">
        <v>3</v>
      </c>
      <c r="F36">
        <v>4</v>
      </c>
      <c r="G36">
        <v>4</v>
      </c>
      <c r="H36">
        <v>4</v>
      </c>
      <c r="I36">
        <v>4</v>
      </c>
      <c r="J36">
        <v>2</v>
      </c>
      <c r="K36">
        <v>2</v>
      </c>
      <c r="L36">
        <v>4</v>
      </c>
      <c r="M36">
        <v>4</v>
      </c>
      <c r="N36">
        <v>5</v>
      </c>
      <c r="O36">
        <v>4</v>
      </c>
      <c r="P36">
        <v>4</v>
      </c>
      <c r="Q36">
        <v>4</v>
      </c>
      <c r="R36">
        <v>4</v>
      </c>
      <c r="S36">
        <v>4</v>
      </c>
      <c r="T36">
        <v>4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  <c r="AD36">
        <v>4</v>
      </c>
      <c r="AE36">
        <v>4</v>
      </c>
      <c r="AF36">
        <v>4</v>
      </c>
      <c r="AG36">
        <v>4</v>
      </c>
      <c r="AH36">
        <v>4</v>
      </c>
      <c r="AI36">
        <v>4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1</v>
      </c>
      <c r="AS36">
        <v>1</v>
      </c>
      <c r="AT36">
        <v>1</v>
      </c>
      <c r="AU36">
        <v>1</v>
      </c>
      <c r="AV36">
        <v>4</v>
      </c>
      <c r="AW36">
        <v>2</v>
      </c>
      <c r="AX36">
        <v>1</v>
      </c>
      <c r="AY36">
        <v>2</v>
      </c>
      <c r="AZ36" t="s">
        <v>81</v>
      </c>
      <c r="BA36" t="s">
        <v>94</v>
      </c>
    </row>
    <row r="37" spans="1:53">
      <c r="A37">
        <v>44</v>
      </c>
      <c r="B37">
        <v>2</v>
      </c>
      <c r="C37">
        <v>2</v>
      </c>
      <c r="D37">
        <v>3</v>
      </c>
      <c r="E37">
        <v>3</v>
      </c>
      <c r="F37">
        <v>3</v>
      </c>
      <c r="G37">
        <v>2</v>
      </c>
      <c r="H37">
        <v>5</v>
      </c>
      <c r="I37">
        <v>5</v>
      </c>
      <c r="J37">
        <v>2</v>
      </c>
      <c r="K37">
        <v>2</v>
      </c>
      <c r="L37">
        <v>3</v>
      </c>
      <c r="M37">
        <v>3</v>
      </c>
      <c r="N37">
        <v>4</v>
      </c>
      <c r="O37">
        <v>4</v>
      </c>
      <c r="P37">
        <v>4</v>
      </c>
      <c r="Q37">
        <v>3</v>
      </c>
      <c r="R37">
        <v>4</v>
      </c>
      <c r="S37">
        <v>4</v>
      </c>
      <c r="T37">
        <v>4</v>
      </c>
      <c r="U37">
        <v>4</v>
      </c>
      <c r="V37">
        <v>4</v>
      </c>
      <c r="W37">
        <v>4</v>
      </c>
      <c r="X37">
        <v>3</v>
      </c>
      <c r="Y37">
        <v>4</v>
      </c>
      <c r="Z37">
        <v>4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4</v>
      </c>
      <c r="AH37">
        <v>4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3</v>
      </c>
      <c r="AP37">
        <v>3</v>
      </c>
      <c r="AQ37">
        <v>3</v>
      </c>
      <c r="AR37">
        <v>1</v>
      </c>
      <c r="AS37">
        <v>1</v>
      </c>
      <c r="AT37">
        <v>1</v>
      </c>
      <c r="AU37">
        <v>1</v>
      </c>
      <c r="AV37">
        <v>4</v>
      </c>
      <c r="AW37">
        <v>2</v>
      </c>
      <c r="AX37">
        <v>4</v>
      </c>
      <c r="AY37">
        <v>2</v>
      </c>
      <c r="AZ37" t="s">
        <v>84</v>
      </c>
      <c r="BA37" t="s">
        <v>83</v>
      </c>
    </row>
    <row r="38" spans="1:53">
      <c r="A38">
        <v>45</v>
      </c>
      <c r="B38">
        <v>2</v>
      </c>
      <c r="C38">
        <v>1</v>
      </c>
      <c r="D38">
        <v>3</v>
      </c>
      <c r="E38">
        <v>2</v>
      </c>
      <c r="F38">
        <v>1</v>
      </c>
      <c r="G38">
        <v>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>
        <v>5</v>
      </c>
      <c r="P38">
        <v>4</v>
      </c>
      <c r="Q38">
        <v>3</v>
      </c>
      <c r="R38">
        <v>4</v>
      </c>
      <c r="S38">
        <v>4</v>
      </c>
      <c r="T38">
        <v>5</v>
      </c>
      <c r="U38">
        <v>5</v>
      </c>
      <c r="V38">
        <v>5</v>
      </c>
      <c r="W38">
        <v>5</v>
      </c>
      <c r="X38">
        <v>3</v>
      </c>
      <c r="Y38">
        <v>4</v>
      </c>
      <c r="Z38">
        <v>4</v>
      </c>
      <c r="AA38">
        <v>3</v>
      </c>
      <c r="AB38">
        <v>3</v>
      </c>
      <c r="AC38">
        <v>5</v>
      </c>
      <c r="AD38">
        <v>4</v>
      </c>
      <c r="AE38">
        <v>3</v>
      </c>
      <c r="AF38">
        <v>4</v>
      </c>
      <c r="AG38">
        <v>5</v>
      </c>
      <c r="AH38">
        <v>3</v>
      </c>
      <c r="AI38">
        <v>1</v>
      </c>
      <c r="AJ38">
        <v>3</v>
      </c>
      <c r="AK38">
        <v>3</v>
      </c>
      <c r="AL38">
        <v>2</v>
      </c>
      <c r="AM38">
        <v>2</v>
      </c>
      <c r="AN38">
        <v>2</v>
      </c>
      <c r="AO38">
        <v>3</v>
      </c>
      <c r="AP38">
        <v>2</v>
      </c>
      <c r="AQ38">
        <v>2</v>
      </c>
      <c r="AR38">
        <v>1</v>
      </c>
      <c r="AS38">
        <v>1</v>
      </c>
      <c r="AT38">
        <v>0</v>
      </c>
      <c r="AU38">
        <v>1</v>
      </c>
      <c r="AV38">
        <v>4</v>
      </c>
      <c r="AW38">
        <v>2</v>
      </c>
      <c r="AX38">
        <v>2</v>
      </c>
      <c r="AY38">
        <v>2</v>
      </c>
      <c r="AZ38" t="s">
        <v>81</v>
      </c>
      <c r="BA38" t="s">
        <v>82</v>
      </c>
    </row>
    <row r="39" spans="1:53">
      <c r="A39" t="s">
        <v>86</v>
      </c>
      <c r="B39" t="s">
        <v>86</v>
      </c>
      <c r="C39">
        <v>3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3</v>
      </c>
      <c r="AP39">
        <v>3</v>
      </c>
      <c r="AQ39">
        <v>3</v>
      </c>
      <c r="AR39">
        <v>1</v>
      </c>
      <c r="AS39">
        <v>1</v>
      </c>
      <c r="AT39">
        <v>1</v>
      </c>
      <c r="AU39">
        <v>1</v>
      </c>
      <c r="AV39">
        <v>4</v>
      </c>
      <c r="AW39">
        <v>2</v>
      </c>
      <c r="AX39">
        <v>1</v>
      </c>
      <c r="AY39">
        <v>2</v>
      </c>
      <c r="AZ39" t="s">
        <v>81</v>
      </c>
      <c r="BA39" t="s">
        <v>95</v>
      </c>
    </row>
    <row r="40" spans="1:53">
      <c r="A40" t="s">
        <v>86</v>
      </c>
      <c r="B40" t="s">
        <v>86</v>
      </c>
      <c r="C40">
        <v>1</v>
      </c>
      <c r="D40">
        <v>5</v>
      </c>
      <c r="E40">
        <v>5</v>
      </c>
      <c r="F40">
        <v>5</v>
      </c>
      <c r="G40">
        <v>5</v>
      </c>
      <c r="H40">
        <v>5</v>
      </c>
      <c r="I40">
        <v>5</v>
      </c>
      <c r="J40">
        <v>1</v>
      </c>
      <c r="K40">
        <v>1</v>
      </c>
      <c r="L40">
        <v>5</v>
      </c>
      <c r="M40">
        <v>5</v>
      </c>
      <c r="N40">
        <v>5</v>
      </c>
      <c r="O40">
        <v>5</v>
      </c>
      <c r="P40">
        <v>5</v>
      </c>
      <c r="Q40">
        <v>5</v>
      </c>
      <c r="R40">
        <v>5</v>
      </c>
      <c r="S40">
        <v>5</v>
      </c>
      <c r="T40">
        <v>5</v>
      </c>
      <c r="U40">
        <v>5</v>
      </c>
      <c r="V40">
        <v>5</v>
      </c>
      <c r="W40">
        <v>5</v>
      </c>
      <c r="X40">
        <v>5</v>
      </c>
      <c r="Y40">
        <v>5</v>
      </c>
      <c r="Z40">
        <v>5</v>
      </c>
      <c r="AA40">
        <v>5</v>
      </c>
      <c r="AB40">
        <v>5</v>
      </c>
      <c r="AC40">
        <v>5</v>
      </c>
      <c r="AD40">
        <v>5</v>
      </c>
      <c r="AE40">
        <v>5</v>
      </c>
      <c r="AF40">
        <v>5</v>
      </c>
      <c r="AG40">
        <v>5</v>
      </c>
      <c r="AH40">
        <v>5</v>
      </c>
      <c r="AI40">
        <v>5</v>
      </c>
      <c r="AJ40">
        <v>1</v>
      </c>
      <c r="AK40">
        <v>1</v>
      </c>
      <c r="AL40">
        <v>5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4</v>
      </c>
      <c r="AW40">
        <v>2</v>
      </c>
      <c r="AX40">
        <v>1</v>
      </c>
      <c r="AY40">
        <v>2</v>
      </c>
      <c r="AZ40" t="s">
        <v>81</v>
      </c>
      <c r="BA40" t="s">
        <v>89</v>
      </c>
    </row>
    <row r="41" spans="1:53">
      <c r="A41" t="s">
        <v>86</v>
      </c>
      <c r="B41" t="s">
        <v>86</v>
      </c>
      <c r="C41">
        <v>1</v>
      </c>
      <c r="D41">
        <v>1</v>
      </c>
      <c r="E41">
        <v>1</v>
      </c>
      <c r="F41">
        <v>3</v>
      </c>
      <c r="G41">
        <v>5</v>
      </c>
      <c r="H41">
        <v>5</v>
      </c>
      <c r="I41">
        <v>5</v>
      </c>
      <c r="J41">
        <v>5</v>
      </c>
      <c r="K41">
        <v>3</v>
      </c>
      <c r="L41">
        <v>5</v>
      </c>
      <c r="M41">
        <v>5</v>
      </c>
      <c r="N41">
        <v>5</v>
      </c>
      <c r="O41">
        <v>5</v>
      </c>
      <c r="P41">
        <v>5</v>
      </c>
      <c r="Q41">
        <v>5</v>
      </c>
      <c r="R41">
        <v>5</v>
      </c>
      <c r="S41">
        <v>5</v>
      </c>
      <c r="T41">
        <v>5</v>
      </c>
      <c r="U41">
        <v>5</v>
      </c>
      <c r="V41">
        <v>5</v>
      </c>
      <c r="W41">
        <v>5</v>
      </c>
      <c r="X41">
        <v>5</v>
      </c>
      <c r="Y41">
        <v>5</v>
      </c>
      <c r="Z41">
        <v>5</v>
      </c>
      <c r="AA41">
        <v>5</v>
      </c>
      <c r="AB41">
        <v>5</v>
      </c>
      <c r="AC41">
        <v>5</v>
      </c>
      <c r="AD41">
        <v>5</v>
      </c>
      <c r="AE41">
        <v>5</v>
      </c>
      <c r="AF41">
        <v>5</v>
      </c>
      <c r="AG41">
        <v>5</v>
      </c>
      <c r="AH41">
        <v>4</v>
      </c>
      <c r="AI41">
        <v>4</v>
      </c>
      <c r="AJ41">
        <v>1</v>
      </c>
      <c r="AK41">
        <v>4</v>
      </c>
      <c r="AL41">
        <v>1</v>
      </c>
      <c r="AM41">
        <v>1</v>
      </c>
      <c r="AN41">
        <v>1</v>
      </c>
      <c r="AO41">
        <v>1</v>
      </c>
      <c r="AP41">
        <v>3</v>
      </c>
      <c r="AQ41">
        <v>1</v>
      </c>
      <c r="AR41">
        <v>1</v>
      </c>
      <c r="AS41">
        <v>1</v>
      </c>
      <c r="AT41">
        <v>0</v>
      </c>
      <c r="AU41">
        <v>1</v>
      </c>
      <c r="AV41">
        <v>4</v>
      </c>
      <c r="AW41">
        <v>2</v>
      </c>
      <c r="AX41">
        <v>1</v>
      </c>
      <c r="AY41">
        <v>2</v>
      </c>
      <c r="AZ41" t="s">
        <v>81</v>
      </c>
      <c r="BA41" t="s">
        <v>94</v>
      </c>
    </row>
  </sheetData>
  <sortState ref="A2:BA41">
    <sortCondition ref="A2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N2" sqref="N2"/>
    </sheetView>
  </sheetViews>
  <sheetFormatPr defaultColWidth="8.88888888888889" defaultRowHeight="14.4"/>
  <cols>
    <col min="13" max="13" width="20.4444444444444" customWidth="1"/>
  </cols>
  <sheetData>
    <row r="1" ht="15.6" spans="1:15">
      <c r="A1" s="1" t="s">
        <v>25</v>
      </c>
      <c r="B1" s="1" t="s">
        <v>27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K1" s="14" t="s">
        <v>19</v>
      </c>
      <c r="L1" s="14" t="s">
        <v>96</v>
      </c>
      <c r="M1" s="14"/>
      <c r="N1" s="14"/>
      <c r="O1" s="14"/>
    </row>
    <row r="2" ht="15.6" spans="1:15">
      <c r="A2">
        <v>2</v>
      </c>
      <c r="B2">
        <v>1</v>
      </c>
      <c r="C2" t="s">
        <v>81</v>
      </c>
      <c r="D2" t="s">
        <v>85</v>
      </c>
      <c r="E2" t="s">
        <v>88</v>
      </c>
      <c r="F2" t="s">
        <v>86</v>
      </c>
      <c r="G2" t="s">
        <v>86</v>
      </c>
      <c r="K2" s="14" t="s">
        <v>23</v>
      </c>
      <c r="L2" s="14" t="s">
        <v>96</v>
      </c>
      <c r="M2" s="14" t="s">
        <v>97</v>
      </c>
      <c r="N2" s="14" t="s">
        <v>98</v>
      </c>
      <c r="O2" s="14"/>
    </row>
    <row r="3" ht="15.6" spans="1:15">
      <c r="A3">
        <v>3</v>
      </c>
      <c r="B3">
        <v>1</v>
      </c>
      <c r="C3" t="s">
        <v>81</v>
      </c>
      <c r="D3" t="s">
        <v>85</v>
      </c>
      <c r="E3" t="s">
        <v>88</v>
      </c>
      <c r="F3" t="s">
        <v>85</v>
      </c>
      <c r="G3" t="s">
        <v>84</v>
      </c>
      <c r="K3" s="14"/>
      <c r="L3" s="14"/>
      <c r="M3" s="14"/>
      <c r="N3" s="14"/>
      <c r="O3" s="14"/>
    </row>
    <row r="4" ht="15.6" spans="1:15">
      <c r="A4">
        <v>4</v>
      </c>
      <c r="B4" t="s">
        <v>86</v>
      </c>
      <c r="C4" t="s">
        <v>81</v>
      </c>
      <c r="D4" t="s">
        <v>85</v>
      </c>
      <c r="E4" t="s">
        <v>88</v>
      </c>
      <c r="F4" t="s">
        <v>87</v>
      </c>
      <c r="G4" t="s">
        <v>81</v>
      </c>
      <c r="K4" s="14" t="s">
        <v>99</v>
      </c>
      <c r="L4" s="14" t="s">
        <v>100</v>
      </c>
      <c r="M4" s="14"/>
      <c r="N4" s="14"/>
      <c r="O4" s="14"/>
    </row>
    <row r="5" ht="15.6" spans="1:15">
      <c r="A5">
        <v>5</v>
      </c>
      <c r="B5">
        <v>1</v>
      </c>
      <c r="C5" t="s">
        <v>81</v>
      </c>
      <c r="D5" t="s">
        <v>85</v>
      </c>
      <c r="E5" t="s">
        <v>88</v>
      </c>
      <c r="F5" t="s">
        <v>85</v>
      </c>
      <c r="G5" t="s">
        <v>81</v>
      </c>
      <c r="K5" t="s">
        <v>101</v>
      </c>
      <c r="L5" s="14"/>
      <c r="M5" s="14"/>
      <c r="N5" s="14"/>
      <c r="O5" s="14"/>
    </row>
    <row r="6" ht="15.6" spans="1:15">
      <c r="A6">
        <v>6</v>
      </c>
      <c r="B6">
        <v>1</v>
      </c>
      <c r="C6" t="s">
        <v>89</v>
      </c>
      <c r="D6" t="s">
        <v>85</v>
      </c>
      <c r="E6" t="s">
        <v>88</v>
      </c>
      <c r="F6" t="s">
        <v>84</v>
      </c>
      <c r="G6" t="s">
        <v>81</v>
      </c>
      <c r="K6" t="s">
        <v>102</v>
      </c>
      <c r="L6" s="14"/>
      <c r="M6" s="14"/>
      <c r="N6" s="14"/>
      <c r="O6" s="14"/>
    </row>
    <row r="7" ht="15.6" spans="1:15">
      <c r="A7">
        <v>7</v>
      </c>
      <c r="B7">
        <v>2</v>
      </c>
      <c r="C7" t="s">
        <v>81</v>
      </c>
      <c r="D7" t="s">
        <v>85</v>
      </c>
      <c r="E7" t="s">
        <v>88</v>
      </c>
      <c r="F7" t="s">
        <v>85</v>
      </c>
      <c r="G7" t="s">
        <v>81</v>
      </c>
      <c r="K7" t="s">
        <v>103</v>
      </c>
      <c r="L7" s="14"/>
      <c r="M7" s="14"/>
      <c r="N7" s="14"/>
      <c r="O7" s="14"/>
    </row>
    <row r="8" ht="15.6" spans="1:15">
      <c r="A8">
        <v>8</v>
      </c>
      <c r="B8">
        <v>1</v>
      </c>
      <c r="C8" t="s">
        <v>81</v>
      </c>
      <c r="D8" t="s">
        <v>85</v>
      </c>
      <c r="E8" t="s">
        <v>88</v>
      </c>
      <c r="F8" t="s">
        <v>88</v>
      </c>
      <c r="G8" t="s">
        <v>81</v>
      </c>
      <c r="K8" t="s">
        <v>104</v>
      </c>
      <c r="L8" s="14"/>
      <c r="M8" s="14"/>
      <c r="N8" s="14"/>
      <c r="O8" s="14"/>
    </row>
    <row r="9" ht="15.6" spans="1:15">
      <c r="A9">
        <v>9</v>
      </c>
      <c r="B9">
        <v>2</v>
      </c>
      <c r="C9" t="s">
        <v>81</v>
      </c>
      <c r="D9" t="s">
        <v>85</v>
      </c>
      <c r="E9" t="s">
        <v>88</v>
      </c>
      <c r="F9" t="s">
        <v>85</v>
      </c>
      <c r="G9" t="s">
        <v>81</v>
      </c>
      <c r="K9" s="14" t="s">
        <v>105</v>
      </c>
      <c r="L9" s="14"/>
      <c r="M9" s="14"/>
      <c r="N9" s="14"/>
      <c r="O9" s="14"/>
    </row>
    <row r="10" ht="15.6" spans="1:15">
      <c r="A10">
        <v>10</v>
      </c>
      <c r="B10">
        <v>1</v>
      </c>
      <c r="C10" t="s">
        <v>84</v>
      </c>
      <c r="D10" t="s">
        <v>84</v>
      </c>
      <c r="E10" t="s">
        <v>90</v>
      </c>
      <c r="F10" t="s">
        <v>90</v>
      </c>
      <c r="G10" t="s">
        <v>88</v>
      </c>
      <c r="K10" s="14"/>
      <c r="L10" s="14"/>
      <c r="M10" s="14"/>
      <c r="N10" s="14"/>
      <c r="O10" s="14"/>
    </row>
    <row r="11" ht="15.6" spans="1:15">
      <c r="A11">
        <v>11</v>
      </c>
      <c r="B11">
        <v>2</v>
      </c>
      <c r="C11" t="s">
        <v>81</v>
      </c>
      <c r="D11" t="s">
        <v>85</v>
      </c>
      <c r="E11" t="s">
        <v>88</v>
      </c>
      <c r="F11" t="s">
        <v>85</v>
      </c>
      <c r="G11" t="s">
        <v>81</v>
      </c>
      <c r="K11" s="14" t="s">
        <v>106</v>
      </c>
      <c r="L11" s="14" t="s">
        <v>107</v>
      </c>
      <c r="M11" s="14"/>
      <c r="N11" s="14"/>
      <c r="O11" s="14"/>
    </row>
    <row r="12" ht="15.6" spans="1:15">
      <c r="A12">
        <v>12</v>
      </c>
      <c r="B12">
        <v>1</v>
      </c>
      <c r="C12" t="s">
        <v>87</v>
      </c>
      <c r="D12" t="s">
        <v>84</v>
      </c>
      <c r="E12" t="s">
        <v>85</v>
      </c>
      <c r="F12" t="s">
        <v>95</v>
      </c>
      <c r="G12" t="s">
        <v>81</v>
      </c>
      <c r="K12" s="14" t="s">
        <v>108</v>
      </c>
      <c r="L12" s="15"/>
      <c r="M12" s="15"/>
      <c r="N12" s="15"/>
      <c r="O12" s="15"/>
    </row>
    <row r="13" ht="15.6" spans="1:15">
      <c r="A13">
        <v>13</v>
      </c>
      <c r="B13">
        <v>1</v>
      </c>
      <c r="C13" t="s">
        <v>81</v>
      </c>
      <c r="D13" t="s">
        <v>85</v>
      </c>
      <c r="E13" t="s">
        <v>88</v>
      </c>
      <c r="F13" t="s">
        <v>85</v>
      </c>
      <c r="G13" t="s">
        <v>81</v>
      </c>
      <c r="K13" s="14" t="s">
        <v>109</v>
      </c>
      <c r="L13" s="14"/>
      <c r="M13" s="14"/>
      <c r="N13" s="14"/>
      <c r="O13" s="14"/>
    </row>
    <row r="14" ht="15.6" spans="1:15">
      <c r="A14">
        <v>17</v>
      </c>
      <c r="B14">
        <v>1</v>
      </c>
      <c r="C14" t="s">
        <v>89</v>
      </c>
      <c r="D14" t="s">
        <v>85</v>
      </c>
      <c r="E14" t="s">
        <v>88</v>
      </c>
      <c r="F14" t="s">
        <v>85</v>
      </c>
      <c r="G14" t="s">
        <v>94</v>
      </c>
      <c r="K14" s="14"/>
      <c r="L14" s="14"/>
      <c r="M14" s="14"/>
      <c r="N14" s="14"/>
      <c r="O14" s="14"/>
    </row>
    <row r="15" ht="15.6" spans="1:15">
      <c r="A15">
        <v>19</v>
      </c>
      <c r="B15">
        <v>1</v>
      </c>
      <c r="C15" t="s">
        <v>81</v>
      </c>
      <c r="D15" t="s">
        <v>85</v>
      </c>
      <c r="E15" t="s">
        <v>88</v>
      </c>
      <c r="F15" t="s">
        <v>85</v>
      </c>
      <c r="G15" t="s">
        <v>81</v>
      </c>
      <c r="K15" s="14" t="s">
        <v>110</v>
      </c>
      <c r="L15" s="14"/>
      <c r="M15" s="14"/>
      <c r="N15" s="14"/>
      <c r="O15" s="14"/>
    </row>
    <row r="16" ht="15.6" spans="1:15">
      <c r="A16">
        <v>20</v>
      </c>
      <c r="B16">
        <v>1</v>
      </c>
      <c r="C16" t="s">
        <v>81</v>
      </c>
      <c r="D16" t="s">
        <v>85</v>
      </c>
      <c r="E16" t="s">
        <v>88</v>
      </c>
      <c r="F16" t="s">
        <v>85</v>
      </c>
      <c r="G16" t="s">
        <v>81</v>
      </c>
      <c r="K16" s="14" t="s">
        <v>111</v>
      </c>
      <c r="L16" s="14"/>
      <c r="M16" s="14"/>
      <c r="N16" s="14"/>
      <c r="O16" s="14"/>
    </row>
    <row r="17" ht="15.6" spans="1:15">
      <c r="A17">
        <v>21</v>
      </c>
      <c r="B17">
        <v>1</v>
      </c>
      <c r="C17" t="s">
        <v>81</v>
      </c>
      <c r="D17" t="s">
        <v>85</v>
      </c>
      <c r="E17" t="s">
        <v>88</v>
      </c>
      <c r="F17" t="s">
        <v>87</v>
      </c>
      <c r="G17" t="s">
        <v>81</v>
      </c>
      <c r="K17" s="14" t="s">
        <v>112</v>
      </c>
      <c r="L17" s="14"/>
      <c r="M17" s="14"/>
      <c r="N17" s="14"/>
      <c r="O17" s="14"/>
    </row>
    <row r="18" ht="15.6" spans="1:15">
      <c r="A18">
        <v>22</v>
      </c>
      <c r="B18">
        <v>2</v>
      </c>
      <c r="C18" t="s">
        <v>81</v>
      </c>
      <c r="D18" t="s">
        <v>85</v>
      </c>
      <c r="E18" t="s">
        <v>88</v>
      </c>
      <c r="F18" t="s">
        <v>85</v>
      </c>
      <c r="G18" t="s">
        <v>81</v>
      </c>
      <c r="K18" s="14"/>
      <c r="L18" s="14"/>
      <c r="M18" s="14"/>
      <c r="N18" s="14"/>
      <c r="O18" s="14"/>
    </row>
    <row r="19" ht="15.6" spans="1:15">
      <c r="A19">
        <v>23</v>
      </c>
      <c r="B19">
        <v>1</v>
      </c>
      <c r="C19" t="s">
        <v>88</v>
      </c>
      <c r="D19" t="s">
        <v>85</v>
      </c>
      <c r="E19" t="s">
        <v>88</v>
      </c>
      <c r="F19" t="s">
        <v>85</v>
      </c>
      <c r="G19" t="s">
        <v>81</v>
      </c>
      <c r="K19" s="14" t="s">
        <v>113</v>
      </c>
      <c r="L19" s="14"/>
      <c r="M19" s="14"/>
      <c r="N19" s="14"/>
      <c r="O19" s="14"/>
    </row>
    <row r="20" ht="15.6" spans="1:15">
      <c r="A20">
        <v>24</v>
      </c>
      <c r="B20">
        <v>2</v>
      </c>
      <c r="C20" t="s">
        <v>81</v>
      </c>
      <c r="D20" t="s">
        <v>85</v>
      </c>
      <c r="E20" t="s">
        <v>88</v>
      </c>
      <c r="F20" t="s">
        <v>85</v>
      </c>
      <c r="G20" t="s">
        <v>81</v>
      </c>
      <c r="K20" s="14" t="s">
        <v>114</v>
      </c>
      <c r="L20" s="14"/>
      <c r="M20" s="14"/>
      <c r="N20" s="14"/>
      <c r="O20" s="14"/>
    </row>
    <row r="21" ht="15.6" spans="1:15">
      <c r="A21">
        <v>25</v>
      </c>
      <c r="B21">
        <v>2</v>
      </c>
      <c r="C21" t="s">
        <v>81</v>
      </c>
      <c r="D21" t="s">
        <v>85</v>
      </c>
      <c r="E21" t="s">
        <v>88</v>
      </c>
      <c r="F21" t="s">
        <v>87</v>
      </c>
      <c r="G21" t="s">
        <v>81</v>
      </c>
      <c r="K21" s="14" t="s">
        <v>115</v>
      </c>
      <c r="L21" s="14"/>
      <c r="M21" s="14"/>
      <c r="N21" s="14"/>
      <c r="O21" s="14"/>
    </row>
    <row r="22" ht="15.6" spans="1:15">
      <c r="A22">
        <v>26</v>
      </c>
      <c r="B22">
        <v>2</v>
      </c>
      <c r="C22" t="s">
        <v>81</v>
      </c>
      <c r="D22" t="s">
        <v>85</v>
      </c>
      <c r="E22" t="s">
        <v>88</v>
      </c>
      <c r="F22" t="s">
        <v>84</v>
      </c>
      <c r="G22" t="s">
        <v>81</v>
      </c>
      <c r="K22" s="14" t="s">
        <v>116</v>
      </c>
      <c r="L22" s="14"/>
      <c r="M22" s="14"/>
      <c r="N22" s="14"/>
      <c r="O22" s="14"/>
    </row>
    <row r="23" ht="15.6" spans="1:15">
      <c r="A23">
        <v>27</v>
      </c>
      <c r="B23">
        <v>1</v>
      </c>
      <c r="C23" t="s">
        <v>81</v>
      </c>
      <c r="D23" t="s">
        <v>85</v>
      </c>
      <c r="E23" t="s">
        <v>88</v>
      </c>
      <c r="F23" t="s">
        <v>87</v>
      </c>
      <c r="G23" t="s">
        <v>81</v>
      </c>
      <c r="K23" s="14" t="s">
        <v>117</v>
      </c>
      <c r="L23" s="14"/>
      <c r="M23" s="14"/>
      <c r="N23" s="14"/>
      <c r="O23" s="14"/>
    </row>
    <row r="24" ht="15.6" spans="1:15">
      <c r="A24">
        <v>28</v>
      </c>
      <c r="B24">
        <v>1</v>
      </c>
      <c r="C24" t="s">
        <v>81</v>
      </c>
      <c r="D24" t="s">
        <v>85</v>
      </c>
      <c r="E24" t="s">
        <v>88</v>
      </c>
      <c r="F24" t="s">
        <v>87</v>
      </c>
      <c r="G24" t="s">
        <v>81</v>
      </c>
      <c r="K24" s="14" t="s">
        <v>118</v>
      </c>
      <c r="L24" s="14"/>
      <c r="M24" s="14"/>
      <c r="N24" s="14"/>
      <c r="O24" s="14"/>
    </row>
    <row r="25" ht="15.6" spans="1:15">
      <c r="A25">
        <v>29</v>
      </c>
      <c r="B25">
        <v>1</v>
      </c>
      <c r="C25" t="s">
        <v>94</v>
      </c>
      <c r="D25" t="s">
        <v>85</v>
      </c>
      <c r="E25" t="s">
        <v>88</v>
      </c>
      <c r="F25" t="s">
        <v>87</v>
      </c>
      <c r="G25" t="s">
        <v>81</v>
      </c>
      <c r="K25" s="14" t="s">
        <v>119</v>
      </c>
      <c r="L25" s="14"/>
      <c r="M25" s="14"/>
      <c r="N25" s="14"/>
      <c r="O25" s="14"/>
    </row>
    <row r="26" ht="15.6" spans="1:15">
      <c r="A26">
        <v>30</v>
      </c>
      <c r="B26">
        <v>1</v>
      </c>
      <c r="C26" t="s">
        <v>81</v>
      </c>
      <c r="D26" t="s">
        <v>85</v>
      </c>
      <c r="E26" t="s">
        <v>88</v>
      </c>
      <c r="F26" t="s">
        <v>120</v>
      </c>
      <c r="G26" t="s">
        <v>81</v>
      </c>
      <c r="K26" s="14"/>
      <c r="L26" s="14"/>
      <c r="M26" s="14"/>
      <c r="N26" s="14"/>
      <c r="O26" s="14"/>
    </row>
    <row r="27" ht="15.6" spans="1:15">
      <c r="A27">
        <v>32</v>
      </c>
      <c r="B27">
        <v>1</v>
      </c>
      <c r="C27" t="s">
        <v>81</v>
      </c>
      <c r="D27" t="s">
        <v>85</v>
      </c>
      <c r="E27" t="s">
        <v>88</v>
      </c>
      <c r="F27" t="s">
        <v>87</v>
      </c>
      <c r="G27" t="s">
        <v>81</v>
      </c>
      <c r="K27" s="14" t="s">
        <v>121</v>
      </c>
      <c r="L27" s="14"/>
      <c r="M27" s="14"/>
      <c r="N27" s="14"/>
      <c r="O27" s="14"/>
    </row>
    <row r="28" ht="15.6" spans="1:15">
      <c r="A28">
        <v>33</v>
      </c>
      <c r="B28">
        <v>1</v>
      </c>
      <c r="C28" t="s">
        <v>81</v>
      </c>
      <c r="D28" t="s">
        <v>85</v>
      </c>
      <c r="E28" t="s">
        <v>88</v>
      </c>
      <c r="F28" t="s">
        <v>84</v>
      </c>
      <c r="G28" t="s">
        <v>81</v>
      </c>
      <c r="K28" s="14" t="s">
        <v>122</v>
      </c>
      <c r="L28" s="14"/>
      <c r="M28" s="14"/>
      <c r="N28" s="14"/>
      <c r="O28" s="14"/>
    </row>
    <row r="29" ht="15.6" spans="1:15">
      <c r="A29">
        <v>34</v>
      </c>
      <c r="B29">
        <v>1</v>
      </c>
      <c r="C29" t="s">
        <v>81</v>
      </c>
      <c r="D29" t="s">
        <v>85</v>
      </c>
      <c r="E29" t="s">
        <v>88</v>
      </c>
      <c r="F29" t="s">
        <v>87</v>
      </c>
      <c r="G29" t="s">
        <v>81</v>
      </c>
      <c r="K29" s="14" t="s">
        <v>123</v>
      </c>
      <c r="L29" s="14"/>
      <c r="M29" s="14"/>
      <c r="N29" s="14"/>
      <c r="O29" s="14"/>
    </row>
    <row r="30" ht="15.6" spans="1:15">
      <c r="A30">
        <v>35</v>
      </c>
      <c r="B30">
        <v>2</v>
      </c>
      <c r="C30" t="s">
        <v>81</v>
      </c>
      <c r="D30" t="s">
        <v>85</v>
      </c>
      <c r="E30" t="s">
        <v>84</v>
      </c>
      <c r="F30" t="s">
        <v>87</v>
      </c>
      <c r="G30" t="s">
        <v>81</v>
      </c>
      <c r="K30" s="14" t="s">
        <v>124</v>
      </c>
      <c r="L30" s="14"/>
      <c r="M30" s="14"/>
      <c r="N30" s="14"/>
      <c r="O30" s="14"/>
    </row>
    <row r="31" ht="15.6" spans="1:15">
      <c r="A31">
        <v>36</v>
      </c>
      <c r="B31">
        <v>2</v>
      </c>
      <c r="C31" t="s">
        <v>81</v>
      </c>
      <c r="D31" t="s">
        <v>85</v>
      </c>
      <c r="E31" t="s">
        <v>88</v>
      </c>
      <c r="F31" t="s">
        <v>87</v>
      </c>
      <c r="G31" t="s">
        <v>81</v>
      </c>
      <c r="K31" s="14" t="s">
        <v>125</v>
      </c>
      <c r="L31" s="14"/>
      <c r="M31" s="14"/>
      <c r="N31" s="14"/>
      <c r="O31" s="14"/>
    </row>
    <row r="32" ht="15.6" spans="1:15">
      <c r="A32">
        <v>37</v>
      </c>
      <c r="B32">
        <v>2</v>
      </c>
      <c r="C32" t="s">
        <v>81</v>
      </c>
      <c r="D32" t="s">
        <v>85</v>
      </c>
      <c r="E32" t="s">
        <v>88</v>
      </c>
      <c r="F32" t="s">
        <v>85</v>
      </c>
      <c r="G32" t="s">
        <v>81</v>
      </c>
      <c r="K32" s="14" t="s">
        <v>126</v>
      </c>
      <c r="L32" s="14"/>
      <c r="M32" s="14"/>
      <c r="N32" s="14"/>
      <c r="O32" s="14"/>
    </row>
    <row r="33" ht="15.6" spans="1:15">
      <c r="A33">
        <v>38</v>
      </c>
      <c r="B33">
        <v>2</v>
      </c>
      <c r="C33" t="s">
        <v>81</v>
      </c>
      <c r="D33" t="s">
        <v>85</v>
      </c>
      <c r="E33" t="s">
        <v>88</v>
      </c>
      <c r="F33" t="s">
        <v>85</v>
      </c>
      <c r="G33" t="s">
        <v>81</v>
      </c>
      <c r="K33" s="14" t="s">
        <v>105</v>
      </c>
      <c r="L33" s="14"/>
      <c r="M33" s="14"/>
      <c r="N33" s="14"/>
      <c r="O33" s="14"/>
    </row>
    <row r="34" spans="1:7">
      <c r="A34">
        <v>39</v>
      </c>
      <c r="B34">
        <v>1</v>
      </c>
      <c r="C34" t="s">
        <v>81</v>
      </c>
      <c r="D34" t="s">
        <v>85</v>
      </c>
      <c r="E34" t="s">
        <v>88</v>
      </c>
      <c r="F34" t="s">
        <v>85</v>
      </c>
      <c r="G34" t="s">
        <v>81</v>
      </c>
    </row>
    <row r="35" spans="1:7">
      <c r="A35">
        <v>40</v>
      </c>
      <c r="B35">
        <v>2</v>
      </c>
      <c r="C35" t="s">
        <v>81</v>
      </c>
      <c r="D35" t="s">
        <v>85</v>
      </c>
      <c r="E35" t="s">
        <v>88</v>
      </c>
      <c r="F35" t="s">
        <v>85</v>
      </c>
      <c r="G35" t="s">
        <v>81</v>
      </c>
    </row>
    <row r="36" spans="1:3">
      <c r="A36">
        <v>41</v>
      </c>
      <c r="B36">
        <v>1</v>
      </c>
      <c r="C36" t="s">
        <v>86</v>
      </c>
    </row>
    <row r="37" spans="1:7">
      <c r="A37">
        <v>42</v>
      </c>
      <c r="B37">
        <v>1</v>
      </c>
      <c r="C37" t="s">
        <v>81</v>
      </c>
      <c r="D37" t="s">
        <v>84</v>
      </c>
      <c r="E37" t="s">
        <v>88</v>
      </c>
      <c r="F37" t="s">
        <v>84</v>
      </c>
      <c r="G37" t="s">
        <v>81</v>
      </c>
    </row>
    <row r="38" spans="1:7">
      <c r="A38">
        <v>43</v>
      </c>
      <c r="B38">
        <v>2</v>
      </c>
      <c r="C38" t="s">
        <v>81</v>
      </c>
      <c r="D38" t="s">
        <v>85</v>
      </c>
      <c r="E38" t="s">
        <v>88</v>
      </c>
      <c r="F38" t="s">
        <v>85</v>
      </c>
      <c r="G38" t="s">
        <v>81</v>
      </c>
    </row>
    <row r="39" spans="1:7">
      <c r="A39">
        <v>44</v>
      </c>
      <c r="B39">
        <v>2</v>
      </c>
      <c r="C39" t="s">
        <v>81</v>
      </c>
      <c r="D39" t="s">
        <v>85</v>
      </c>
      <c r="E39" t="s">
        <v>88</v>
      </c>
      <c r="F39" t="s">
        <v>87</v>
      </c>
      <c r="G39" t="s">
        <v>81</v>
      </c>
    </row>
    <row r="40" spans="1:7">
      <c r="A40">
        <v>45</v>
      </c>
      <c r="B40">
        <v>2</v>
      </c>
      <c r="C40" t="s">
        <v>81</v>
      </c>
      <c r="D40" t="s">
        <v>88</v>
      </c>
      <c r="E40" t="s">
        <v>88</v>
      </c>
      <c r="F40" t="s">
        <v>87</v>
      </c>
      <c r="G40" t="s">
        <v>81</v>
      </c>
    </row>
    <row r="41" spans="1:7">
      <c r="A41" t="s">
        <v>86</v>
      </c>
      <c r="B41" t="s">
        <v>86</v>
      </c>
      <c r="C41" t="s">
        <v>81</v>
      </c>
      <c r="D41" t="s">
        <v>85</v>
      </c>
      <c r="E41" t="s">
        <v>88</v>
      </c>
      <c r="F41" t="s">
        <v>85</v>
      </c>
      <c r="G41" t="s">
        <v>81</v>
      </c>
    </row>
    <row r="42" spans="1:7">
      <c r="A42" t="s">
        <v>86</v>
      </c>
      <c r="B42" t="s">
        <v>86</v>
      </c>
      <c r="C42" t="s">
        <v>81</v>
      </c>
      <c r="D42" t="s">
        <v>84</v>
      </c>
      <c r="E42" t="s">
        <v>88</v>
      </c>
      <c r="F42" t="s">
        <v>88</v>
      </c>
      <c r="G42" t="s">
        <v>81</v>
      </c>
    </row>
  </sheetData>
  <sortState ref="A2:G42">
    <sortCondition ref="A2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workbookViewId="0">
      <selection activeCell="A4" sqref="A4"/>
    </sheetView>
  </sheetViews>
  <sheetFormatPr defaultColWidth="8.88888888888889" defaultRowHeight="14.4"/>
  <sheetData>
    <row r="1" spans="1:16">
      <c r="A1" t="s">
        <v>25</v>
      </c>
      <c r="B1" t="s">
        <v>27</v>
      </c>
      <c r="C1" t="s">
        <v>30</v>
      </c>
      <c r="D1" t="s">
        <v>127</v>
      </c>
      <c r="E1" t="s">
        <v>31</v>
      </c>
      <c r="F1" t="s">
        <v>128</v>
      </c>
      <c r="G1" t="s">
        <v>32</v>
      </c>
      <c r="H1" t="s">
        <v>129</v>
      </c>
      <c r="I1" t="s">
        <v>33</v>
      </c>
      <c r="J1" t="s">
        <v>130</v>
      </c>
      <c r="K1" t="s">
        <v>34</v>
      </c>
      <c r="L1" t="s">
        <v>131</v>
      </c>
      <c r="N1" s="13" t="s">
        <v>132</v>
      </c>
      <c r="P1" s="13" t="s">
        <v>133</v>
      </c>
    </row>
    <row r="2" spans="1:14">
      <c r="A2">
        <v>2</v>
      </c>
      <c r="B2">
        <v>1</v>
      </c>
      <c r="C2" t="s">
        <v>81</v>
      </c>
      <c r="D2">
        <f>IF(C2="ABCD",5,2)</f>
        <v>5</v>
      </c>
      <c r="E2" t="s">
        <v>85</v>
      </c>
      <c r="F2">
        <f>IF(E2="B",3,0)</f>
        <v>3</v>
      </c>
      <c r="G2" t="s">
        <v>88</v>
      </c>
      <c r="H2">
        <f>IF(G2="C",3,0)</f>
        <v>3</v>
      </c>
      <c r="I2" t="s">
        <v>86</v>
      </c>
      <c r="J2">
        <f>IF(I2="AB",5,IF(I2="A",3,IF(I2="B",3,0)))</f>
        <v>0</v>
      </c>
      <c r="K2" t="s">
        <v>86</v>
      </c>
      <c r="L2">
        <f>IF(K2="ABCD",5,IF(K2="/",0,2))</f>
        <v>0</v>
      </c>
      <c r="N2">
        <f>D2+F2+H2+J2+L2</f>
        <v>11</v>
      </c>
    </row>
    <row r="3" spans="1:14">
      <c r="A3">
        <v>3</v>
      </c>
      <c r="B3">
        <v>1</v>
      </c>
      <c r="C3" t="s">
        <v>81</v>
      </c>
      <c r="D3">
        <f t="shared" ref="D3:D42" si="0">IF(C3="ABCD",5,2)</f>
        <v>5</v>
      </c>
      <c r="E3" t="s">
        <v>85</v>
      </c>
      <c r="F3">
        <f t="shared" ref="F3:F42" si="1">IF(E3="B",3,0)</f>
        <v>3</v>
      </c>
      <c r="G3" t="s">
        <v>88</v>
      </c>
      <c r="H3">
        <f t="shared" ref="H3:H42" si="2">IF(G3="C",3,0)</f>
        <v>3</v>
      </c>
      <c r="I3" t="s">
        <v>85</v>
      </c>
      <c r="J3">
        <f t="shared" ref="J3:J42" si="3">IF(I3="AB",5,IF(I3="A",3,IF(I3="B",3,0)))</f>
        <v>3</v>
      </c>
      <c r="K3" t="s">
        <v>84</v>
      </c>
      <c r="L3">
        <f t="shared" ref="L3:L42" si="4">IF(K3="ABCD",5,IF(K3="/",0,2))</f>
        <v>2</v>
      </c>
      <c r="N3">
        <f t="shared" ref="N3:N42" si="5">D3+F3+H3+J3+L3</f>
        <v>16</v>
      </c>
    </row>
    <row r="4" spans="1:14">
      <c r="A4">
        <v>4</v>
      </c>
      <c r="B4" t="s">
        <v>86</v>
      </c>
      <c r="C4" t="s">
        <v>81</v>
      </c>
      <c r="D4">
        <f t="shared" si="0"/>
        <v>5</v>
      </c>
      <c r="E4" t="s">
        <v>85</v>
      </c>
      <c r="F4">
        <f t="shared" si="1"/>
        <v>3</v>
      </c>
      <c r="G4" t="s">
        <v>88</v>
      </c>
      <c r="H4">
        <f t="shared" si="2"/>
        <v>3</v>
      </c>
      <c r="I4" t="s">
        <v>87</v>
      </c>
      <c r="J4">
        <f t="shared" si="3"/>
        <v>5</v>
      </c>
      <c r="K4" t="s">
        <v>81</v>
      </c>
      <c r="L4">
        <f t="shared" si="4"/>
        <v>5</v>
      </c>
      <c r="N4">
        <f t="shared" si="5"/>
        <v>21</v>
      </c>
    </row>
    <row r="5" spans="1:14">
      <c r="A5">
        <v>5</v>
      </c>
      <c r="B5">
        <v>1</v>
      </c>
      <c r="C5" t="s">
        <v>81</v>
      </c>
      <c r="D5">
        <f t="shared" si="0"/>
        <v>5</v>
      </c>
      <c r="E5" t="s">
        <v>85</v>
      </c>
      <c r="F5">
        <f t="shared" si="1"/>
        <v>3</v>
      </c>
      <c r="G5" t="s">
        <v>88</v>
      </c>
      <c r="H5">
        <f t="shared" si="2"/>
        <v>3</v>
      </c>
      <c r="I5" t="s">
        <v>85</v>
      </c>
      <c r="J5">
        <f t="shared" si="3"/>
        <v>3</v>
      </c>
      <c r="K5" t="s">
        <v>81</v>
      </c>
      <c r="L5">
        <f t="shared" si="4"/>
        <v>5</v>
      </c>
      <c r="N5">
        <f t="shared" si="5"/>
        <v>19</v>
      </c>
    </row>
    <row r="6" spans="1:14">
      <c r="A6">
        <v>6</v>
      </c>
      <c r="B6">
        <v>1</v>
      </c>
      <c r="C6" t="s">
        <v>89</v>
      </c>
      <c r="D6">
        <f t="shared" si="0"/>
        <v>2</v>
      </c>
      <c r="E6" t="s">
        <v>85</v>
      </c>
      <c r="F6">
        <f t="shared" si="1"/>
        <v>3</v>
      </c>
      <c r="G6" t="s">
        <v>88</v>
      </c>
      <c r="H6">
        <f t="shared" si="2"/>
        <v>3</v>
      </c>
      <c r="I6" t="s">
        <v>84</v>
      </c>
      <c r="J6">
        <f t="shared" si="3"/>
        <v>3</v>
      </c>
      <c r="K6" t="s">
        <v>81</v>
      </c>
      <c r="L6">
        <f t="shared" si="4"/>
        <v>5</v>
      </c>
      <c r="N6">
        <f t="shared" si="5"/>
        <v>16</v>
      </c>
    </row>
    <row r="7" spans="1:14">
      <c r="A7">
        <v>7</v>
      </c>
      <c r="B7">
        <v>2</v>
      </c>
      <c r="C7" t="s">
        <v>81</v>
      </c>
      <c r="D7">
        <f t="shared" si="0"/>
        <v>5</v>
      </c>
      <c r="E7" t="s">
        <v>85</v>
      </c>
      <c r="F7">
        <f t="shared" si="1"/>
        <v>3</v>
      </c>
      <c r="G7" t="s">
        <v>88</v>
      </c>
      <c r="H7">
        <f t="shared" si="2"/>
        <v>3</v>
      </c>
      <c r="I7" t="s">
        <v>85</v>
      </c>
      <c r="J7">
        <f t="shared" si="3"/>
        <v>3</v>
      </c>
      <c r="K7" t="s">
        <v>81</v>
      </c>
      <c r="L7">
        <f t="shared" si="4"/>
        <v>5</v>
      </c>
      <c r="N7">
        <f t="shared" si="5"/>
        <v>19</v>
      </c>
    </row>
    <row r="8" spans="1:14">
      <c r="A8">
        <v>8</v>
      </c>
      <c r="B8">
        <v>1</v>
      </c>
      <c r="C8" t="s">
        <v>81</v>
      </c>
      <c r="D8">
        <f t="shared" si="0"/>
        <v>5</v>
      </c>
      <c r="E8" t="s">
        <v>85</v>
      </c>
      <c r="F8">
        <f t="shared" si="1"/>
        <v>3</v>
      </c>
      <c r="G8" t="s">
        <v>88</v>
      </c>
      <c r="H8">
        <f t="shared" si="2"/>
        <v>3</v>
      </c>
      <c r="I8" t="s">
        <v>88</v>
      </c>
      <c r="J8">
        <f t="shared" si="3"/>
        <v>0</v>
      </c>
      <c r="K8" t="s">
        <v>81</v>
      </c>
      <c r="L8">
        <f t="shared" si="4"/>
        <v>5</v>
      </c>
      <c r="N8">
        <f t="shared" si="5"/>
        <v>16</v>
      </c>
    </row>
    <row r="9" spans="1:14">
      <c r="A9">
        <v>9</v>
      </c>
      <c r="B9">
        <v>2</v>
      </c>
      <c r="C9" t="s">
        <v>81</v>
      </c>
      <c r="D9">
        <f t="shared" si="0"/>
        <v>5</v>
      </c>
      <c r="E9" t="s">
        <v>85</v>
      </c>
      <c r="F9">
        <f t="shared" si="1"/>
        <v>3</v>
      </c>
      <c r="G9" t="s">
        <v>88</v>
      </c>
      <c r="H9">
        <f t="shared" si="2"/>
        <v>3</v>
      </c>
      <c r="I9" t="s">
        <v>85</v>
      </c>
      <c r="J9">
        <f t="shared" si="3"/>
        <v>3</v>
      </c>
      <c r="K9" t="s">
        <v>81</v>
      </c>
      <c r="L9">
        <f t="shared" si="4"/>
        <v>5</v>
      </c>
      <c r="N9">
        <f t="shared" si="5"/>
        <v>19</v>
      </c>
    </row>
    <row r="10" spans="1:14">
      <c r="A10">
        <v>10</v>
      </c>
      <c r="B10">
        <v>1</v>
      </c>
      <c r="C10" t="s">
        <v>84</v>
      </c>
      <c r="D10">
        <f t="shared" si="0"/>
        <v>2</v>
      </c>
      <c r="E10" t="s">
        <v>84</v>
      </c>
      <c r="F10">
        <f t="shared" si="1"/>
        <v>0</v>
      </c>
      <c r="G10" t="s">
        <v>90</v>
      </c>
      <c r="H10">
        <f t="shared" si="2"/>
        <v>0</v>
      </c>
      <c r="I10" t="s">
        <v>90</v>
      </c>
      <c r="J10">
        <f t="shared" si="3"/>
        <v>0</v>
      </c>
      <c r="K10" t="s">
        <v>88</v>
      </c>
      <c r="L10">
        <f t="shared" si="4"/>
        <v>2</v>
      </c>
      <c r="N10">
        <f t="shared" si="5"/>
        <v>4</v>
      </c>
    </row>
    <row r="11" spans="1:14">
      <c r="A11">
        <v>11</v>
      </c>
      <c r="B11">
        <v>2</v>
      </c>
      <c r="C11" t="s">
        <v>81</v>
      </c>
      <c r="D11">
        <f t="shared" si="0"/>
        <v>5</v>
      </c>
      <c r="E11" t="s">
        <v>85</v>
      </c>
      <c r="F11">
        <f t="shared" si="1"/>
        <v>3</v>
      </c>
      <c r="G11" t="s">
        <v>88</v>
      </c>
      <c r="H11">
        <f t="shared" si="2"/>
        <v>3</v>
      </c>
      <c r="I11" t="s">
        <v>85</v>
      </c>
      <c r="J11">
        <f t="shared" si="3"/>
        <v>3</v>
      </c>
      <c r="K11" t="s">
        <v>81</v>
      </c>
      <c r="L11">
        <f t="shared" si="4"/>
        <v>5</v>
      </c>
      <c r="N11">
        <f t="shared" si="5"/>
        <v>19</v>
      </c>
    </row>
    <row r="12" spans="1:14">
      <c r="A12">
        <v>12</v>
      </c>
      <c r="B12">
        <v>1</v>
      </c>
      <c r="C12" t="s">
        <v>87</v>
      </c>
      <c r="D12">
        <f t="shared" si="0"/>
        <v>2</v>
      </c>
      <c r="E12" t="s">
        <v>84</v>
      </c>
      <c r="F12">
        <f t="shared" si="1"/>
        <v>0</v>
      </c>
      <c r="G12" t="s">
        <v>85</v>
      </c>
      <c r="H12">
        <f t="shared" si="2"/>
        <v>0</v>
      </c>
      <c r="I12" t="s">
        <v>95</v>
      </c>
      <c r="J12">
        <f t="shared" si="3"/>
        <v>0</v>
      </c>
      <c r="K12" t="s">
        <v>81</v>
      </c>
      <c r="L12">
        <f t="shared" si="4"/>
        <v>5</v>
      </c>
      <c r="N12">
        <f t="shared" si="5"/>
        <v>7</v>
      </c>
    </row>
    <row r="13" spans="1:14">
      <c r="A13">
        <v>13</v>
      </c>
      <c r="B13">
        <v>1</v>
      </c>
      <c r="C13" t="s">
        <v>81</v>
      </c>
      <c r="D13">
        <f t="shared" si="0"/>
        <v>5</v>
      </c>
      <c r="E13" t="s">
        <v>85</v>
      </c>
      <c r="F13">
        <f t="shared" si="1"/>
        <v>3</v>
      </c>
      <c r="G13" t="s">
        <v>88</v>
      </c>
      <c r="H13">
        <f t="shared" si="2"/>
        <v>3</v>
      </c>
      <c r="I13" t="s">
        <v>85</v>
      </c>
      <c r="J13">
        <f t="shared" si="3"/>
        <v>3</v>
      </c>
      <c r="K13" t="s">
        <v>81</v>
      </c>
      <c r="L13">
        <f t="shared" si="4"/>
        <v>5</v>
      </c>
      <c r="N13">
        <f t="shared" si="5"/>
        <v>19</v>
      </c>
    </row>
    <row r="14" spans="1:14">
      <c r="A14">
        <v>17</v>
      </c>
      <c r="B14">
        <v>1</v>
      </c>
      <c r="C14" t="s">
        <v>89</v>
      </c>
      <c r="D14">
        <f t="shared" si="0"/>
        <v>2</v>
      </c>
      <c r="E14" t="s">
        <v>85</v>
      </c>
      <c r="F14">
        <f t="shared" si="1"/>
        <v>3</v>
      </c>
      <c r="G14" t="s">
        <v>88</v>
      </c>
      <c r="H14">
        <f t="shared" si="2"/>
        <v>3</v>
      </c>
      <c r="I14" t="s">
        <v>85</v>
      </c>
      <c r="J14">
        <f t="shared" si="3"/>
        <v>3</v>
      </c>
      <c r="K14" t="s">
        <v>94</v>
      </c>
      <c r="L14">
        <f t="shared" si="4"/>
        <v>2</v>
      </c>
      <c r="N14">
        <f t="shared" si="5"/>
        <v>13</v>
      </c>
    </row>
    <row r="15" spans="1:14">
      <c r="A15">
        <v>19</v>
      </c>
      <c r="B15">
        <v>1</v>
      </c>
      <c r="C15" t="s">
        <v>81</v>
      </c>
      <c r="D15">
        <f t="shared" si="0"/>
        <v>5</v>
      </c>
      <c r="E15" t="s">
        <v>85</v>
      </c>
      <c r="F15">
        <f t="shared" si="1"/>
        <v>3</v>
      </c>
      <c r="G15" t="s">
        <v>88</v>
      </c>
      <c r="H15">
        <f t="shared" si="2"/>
        <v>3</v>
      </c>
      <c r="I15" t="s">
        <v>85</v>
      </c>
      <c r="J15">
        <f t="shared" si="3"/>
        <v>3</v>
      </c>
      <c r="K15" t="s">
        <v>81</v>
      </c>
      <c r="L15">
        <f t="shared" si="4"/>
        <v>5</v>
      </c>
      <c r="N15">
        <f t="shared" si="5"/>
        <v>19</v>
      </c>
    </row>
    <row r="16" spans="1:14">
      <c r="A16">
        <v>20</v>
      </c>
      <c r="B16">
        <v>1</v>
      </c>
      <c r="C16" t="s">
        <v>81</v>
      </c>
      <c r="D16">
        <f t="shared" si="0"/>
        <v>5</v>
      </c>
      <c r="E16" t="s">
        <v>85</v>
      </c>
      <c r="F16">
        <f t="shared" si="1"/>
        <v>3</v>
      </c>
      <c r="G16" t="s">
        <v>88</v>
      </c>
      <c r="H16">
        <f t="shared" si="2"/>
        <v>3</v>
      </c>
      <c r="I16" t="s">
        <v>85</v>
      </c>
      <c r="J16">
        <f t="shared" si="3"/>
        <v>3</v>
      </c>
      <c r="K16" t="s">
        <v>81</v>
      </c>
      <c r="L16">
        <f t="shared" si="4"/>
        <v>5</v>
      </c>
      <c r="N16">
        <f t="shared" si="5"/>
        <v>19</v>
      </c>
    </row>
    <row r="17" spans="1:14">
      <c r="A17">
        <v>21</v>
      </c>
      <c r="B17">
        <v>1</v>
      </c>
      <c r="C17" t="s">
        <v>81</v>
      </c>
      <c r="D17">
        <f t="shared" si="0"/>
        <v>5</v>
      </c>
      <c r="E17" t="s">
        <v>85</v>
      </c>
      <c r="F17">
        <f t="shared" si="1"/>
        <v>3</v>
      </c>
      <c r="G17" t="s">
        <v>88</v>
      </c>
      <c r="H17">
        <f t="shared" si="2"/>
        <v>3</v>
      </c>
      <c r="I17" t="s">
        <v>87</v>
      </c>
      <c r="J17">
        <f t="shared" si="3"/>
        <v>5</v>
      </c>
      <c r="K17" t="s">
        <v>81</v>
      </c>
      <c r="L17">
        <f t="shared" si="4"/>
        <v>5</v>
      </c>
      <c r="N17">
        <f t="shared" si="5"/>
        <v>21</v>
      </c>
    </row>
    <row r="18" spans="1:14">
      <c r="A18">
        <v>22</v>
      </c>
      <c r="B18">
        <v>2</v>
      </c>
      <c r="C18" t="s">
        <v>81</v>
      </c>
      <c r="D18">
        <f t="shared" si="0"/>
        <v>5</v>
      </c>
      <c r="E18" t="s">
        <v>85</v>
      </c>
      <c r="F18">
        <f t="shared" si="1"/>
        <v>3</v>
      </c>
      <c r="G18" t="s">
        <v>88</v>
      </c>
      <c r="H18">
        <f t="shared" si="2"/>
        <v>3</v>
      </c>
      <c r="I18" t="s">
        <v>85</v>
      </c>
      <c r="J18">
        <f t="shared" si="3"/>
        <v>3</v>
      </c>
      <c r="K18" t="s">
        <v>81</v>
      </c>
      <c r="L18">
        <f t="shared" si="4"/>
        <v>5</v>
      </c>
      <c r="N18">
        <f t="shared" si="5"/>
        <v>19</v>
      </c>
    </row>
    <row r="19" spans="1:14">
      <c r="A19">
        <v>23</v>
      </c>
      <c r="B19">
        <v>1</v>
      </c>
      <c r="C19" t="s">
        <v>88</v>
      </c>
      <c r="D19">
        <f t="shared" si="0"/>
        <v>2</v>
      </c>
      <c r="E19" t="s">
        <v>85</v>
      </c>
      <c r="F19">
        <f t="shared" si="1"/>
        <v>3</v>
      </c>
      <c r="G19" t="s">
        <v>88</v>
      </c>
      <c r="H19">
        <f t="shared" si="2"/>
        <v>3</v>
      </c>
      <c r="I19" t="s">
        <v>85</v>
      </c>
      <c r="J19">
        <f t="shared" si="3"/>
        <v>3</v>
      </c>
      <c r="K19" t="s">
        <v>81</v>
      </c>
      <c r="L19">
        <f t="shared" si="4"/>
        <v>5</v>
      </c>
      <c r="N19">
        <f t="shared" si="5"/>
        <v>16</v>
      </c>
    </row>
    <row r="20" spans="1:14">
      <c r="A20">
        <v>24</v>
      </c>
      <c r="B20">
        <v>2</v>
      </c>
      <c r="C20" t="s">
        <v>81</v>
      </c>
      <c r="D20">
        <f t="shared" si="0"/>
        <v>5</v>
      </c>
      <c r="E20" t="s">
        <v>85</v>
      </c>
      <c r="F20">
        <f t="shared" si="1"/>
        <v>3</v>
      </c>
      <c r="G20" t="s">
        <v>88</v>
      </c>
      <c r="H20">
        <f t="shared" si="2"/>
        <v>3</v>
      </c>
      <c r="I20" t="s">
        <v>85</v>
      </c>
      <c r="J20">
        <f t="shared" si="3"/>
        <v>3</v>
      </c>
      <c r="K20" t="s">
        <v>81</v>
      </c>
      <c r="L20">
        <f t="shared" si="4"/>
        <v>5</v>
      </c>
      <c r="N20">
        <f t="shared" si="5"/>
        <v>19</v>
      </c>
    </row>
    <row r="21" spans="1:14">
      <c r="A21">
        <v>25</v>
      </c>
      <c r="B21">
        <v>2</v>
      </c>
      <c r="C21" t="s">
        <v>81</v>
      </c>
      <c r="D21">
        <f t="shared" si="0"/>
        <v>5</v>
      </c>
      <c r="E21" t="s">
        <v>85</v>
      </c>
      <c r="F21">
        <f t="shared" si="1"/>
        <v>3</v>
      </c>
      <c r="G21" t="s">
        <v>88</v>
      </c>
      <c r="H21">
        <f t="shared" si="2"/>
        <v>3</v>
      </c>
      <c r="I21" t="s">
        <v>87</v>
      </c>
      <c r="J21">
        <f t="shared" si="3"/>
        <v>5</v>
      </c>
      <c r="K21" t="s">
        <v>81</v>
      </c>
      <c r="L21">
        <f t="shared" si="4"/>
        <v>5</v>
      </c>
      <c r="N21">
        <f t="shared" si="5"/>
        <v>21</v>
      </c>
    </row>
    <row r="22" spans="1:14">
      <c r="A22">
        <v>26</v>
      </c>
      <c r="B22">
        <v>2</v>
      </c>
      <c r="C22" t="s">
        <v>81</v>
      </c>
      <c r="D22">
        <f t="shared" si="0"/>
        <v>5</v>
      </c>
      <c r="E22" t="s">
        <v>85</v>
      </c>
      <c r="F22">
        <f t="shared" si="1"/>
        <v>3</v>
      </c>
      <c r="G22" t="s">
        <v>88</v>
      </c>
      <c r="H22">
        <f t="shared" si="2"/>
        <v>3</v>
      </c>
      <c r="I22" t="s">
        <v>84</v>
      </c>
      <c r="J22">
        <f t="shared" si="3"/>
        <v>3</v>
      </c>
      <c r="K22" t="s">
        <v>81</v>
      </c>
      <c r="L22">
        <f t="shared" si="4"/>
        <v>5</v>
      </c>
      <c r="N22">
        <f t="shared" si="5"/>
        <v>19</v>
      </c>
    </row>
    <row r="23" spans="1:14">
      <c r="A23">
        <v>27</v>
      </c>
      <c r="B23">
        <v>1</v>
      </c>
      <c r="C23" t="s">
        <v>81</v>
      </c>
      <c r="D23">
        <f t="shared" si="0"/>
        <v>5</v>
      </c>
      <c r="E23" t="s">
        <v>85</v>
      </c>
      <c r="F23">
        <f t="shared" si="1"/>
        <v>3</v>
      </c>
      <c r="G23" t="s">
        <v>88</v>
      </c>
      <c r="H23">
        <f t="shared" si="2"/>
        <v>3</v>
      </c>
      <c r="I23" t="s">
        <v>87</v>
      </c>
      <c r="J23">
        <f t="shared" si="3"/>
        <v>5</v>
      </c>
      <c r="K23" t="s">
        <v>81</v>
      </c>
      <c r="L23">
        <f t="shared" si="4"/>
        <v>5</v>
      </c>
      <c r="N23">
        <f t="shared" si="5"/>
        <v>21</v>
      </c>
    </row>
    <row r="24" spans="1:14">
      <c r="A24">
        <v>28</v>
      </c>
      <c r="B24">
        <v>1</v>
      </c>
      <c r="C24" t="s">
        <v>81</v>
      </c>
      <c r="D24">
        <f t="shared" si="0"/>
        <v>5</v>
      </c>
      <c r="E24" t="s">
        <v>85</v>
      </c>
      <c r="F24">
        <f t="shared" si="1"/>
        <v>3</v>
      </c>
      <c r="G24" t="s">
        <v>88</v>
      </c>
      <c r="H24">
        <f t="shared" si="2"/>
        <v>3</v>
      </c>
      <c r="I24" t="s">
        <v>87</v>
      </c>
      <c r="J24">
        <f t="shared" si="3"/>
        <v>5</v>
      </c>
      <c r="K24" t="s">
        <v>81</v>
      </c>
      <c r="L24">
        <f t="shared" si="4"/>
        <v>5</v>
      </c>
      <c r="N24">
        <f t="shared" si="5"/>
        <v>21</v>
      </c>
    </row>
    <row r="25" spans="1:14">
      <c r="A25">
        <v>29</v>
      </c>
      <c r="B25">
        <v>1</v>
      </c>
      <c r="C25" t="s">
        <v>94</v>
      </c>
      <c r="D25">
        <f t="shared" si="0"/>
        <v>2</v>
      </c>
      <c r="E25" t="s">
        <v>85</v>
      </c>
      <c r="F25">
        <f t="shared" si="1"/>
        <v>3</v>
      </c>
      <c r="G25" t="s">
        <v>88</v>
      </c>
      <c r="H25">
        <f t="shared" si="2"/>
        <v>3</v>
      </c>
      <c r="I25" t="s">
        <v>87</v>
      </c>
      <c r="J25">
        <f t="shared" si="3"/>
        <v>5</v>
      </c>
      <c r="K25" t="s">
        <v>81</v>
      </c>
      <c r="L25">
        <f t="shared" si="4"/>
        <v>5</v>
      </c>
      <c r="N25">
        <f t="shared" si="5"/>
        <v>18</v>
      </c>
    </row>
    <row r="26" spans="1:14">
      <c r="A26">
        <v>30</v>
      </c>
      <c r="B26">
        <v>1</v>
      </c>
      <c r="C26" t="s">
        <v>81</v>
      </c>
      <c r="D26">
        <f t="shared" si="0"/>
        <v>5</v>
      </c>
      <c r="E26" t="s">
        <v>85</v>
      </c>
      <c r="F26">
        <f t="shared" si="1"/>
        <v>3</v>
      </c>
      <c r="G26" t="s">
        <v>88</v>
      </c>
      <c r="H26">
        <f t="shared" si="2"/>
        <v>3</v>
      </c>
      <c r="I26" t="s">
        <v>120</v>
      </c>
      <c r="J26">
        <f t="shared" si="3"/>
        <v>0</v>
      </c>
      <c r="K26" t="s">
        <v>81</v>
      </c>
      <c r="L26">
        <f t="shared" si="4"/>
        <v>5</v>
      </c>
      <c r="N26">
        <f t="shared" si="5"/>
        <v>16</v>
      </c>
    </row>
    <row r="27" spans="1:14">
      <c r="A27">
        <v>32</v>
      </c>
      <c r="B27">
        <v>1</v>
      </c>
      <c r="C27" t="s">
        <v>81</v>
      </c>
      <c r="D27">
        <f t="shared" si="0"/>
        <v>5</v>
      </c>
      <c r="E27" t="s">
        <v>85</v>
      </c>
      <c r="F27">
        <f t="shared" si="1"/>
        <v>3</v>
      </c>
      <c r="G27" t="s">
        <v>88</v>
      </c>
      <c r="H27">
        <f t="shared" si="2"/>
        <v>3</v>
      </c>
      <c r="I27" t="s">
        <v>87</v>
      </c>
      <c r="J27">
        <f t="shared" si="3"/>
        <v>5</v>
      </c>
      <c r="K27" t="s">
        <v>81</v>
      </c>
      <c r="L27">
        <f t="shared" si="4"/>
        <v>5</v>
      </c>
      <c r="N27">
        <f t="shared" si="5"/>
        <v>21</v>
      </c>
    </row>
    <row r="28" spans="1:14">
      <c r="A28">
        <v>33</v>
      </c>
      <c r="B28">
        <v>1</v>
      </c>
      <c r="C28" t="s">
        <v>81</v>
      </c>
      <c r="D28">
        <f t="shared" si="0"/>
        <v>5</v>
      </c>
      <c r="E28" t="s">
        <v>85</v>
      </c>
      <c r="F28">
        <f t="shared" si="1"/>
        <v>3</v>
      </c>
      <c r="G28" t="s">
        <v>88</v>
      </c>
      <c r="H28">
        <f t="shared" si="2"/>
        <v>3</v>
      </c>
      <c r="I28" t="s">
        <v>84</v>
      </c>
      <c r="J28">
        <f t="shared" si="3"/>
        <v>3</v>
      </c>
      <c r="K28" t="s">
        <v>81</v>
      </c>
      <c r="L28">
        <f t="shared" si="4"/>
        <v>5</v>
      </c>
      <c r="N28">
        <f t="shared" si="5"/>
        <v>19</v>
      </c>
    </row>
    <row r="29" spans="1:14">
      <c r="A29">
        <v>34</v>
      </c>
      <c r="B29">
        <v>1</v>
      </c>
      <c r="C29" t="s">
        <v>81</v>
      </c>
      <c r="D29">
        <f t="shared" si="0"/>
        <v>5</v>
      </c>
      <c r="E29" t="s">
        <v>85</v>
      </c>
      <c r="F29">
        <f t="shared" si="1"/>
        <v>3</v>
      </c>
      <c r="G29" t="s">
        <v>88</v>
      </c>
      <c r="H29">
        <f t="shared" si="2"/>
        <v>3</v>
      </c>
      <c r="I29" t="s">
        <v>87</v>
      </c>
      <c r="J29">
        <f t="shared" si="3"/>
        <v>5</v>
      </c>
      <c r="K29" t="s">
        <v>81</v>
      </c>
      <c r="L29">
        <f t="shared" si="4"/>
        <v>5</v>
      </c>
      <c r="N29">
        <f t="shared" si="5"/>
        <v>21</v>
      </c>
    </row>
    <row r="30" spans="1:14">
      <c r="A30">
        <v>35</v>
      </c>
      <c r="B30">
        <v>2</v>
      </c>
      <c r="C30" t="s">
        <v>81</v>
      </c>
      <c r="D30">
        <f t="shared" si="0"/>
        <v>5</v>
      </c>
      <c r="E30" t="s">
        <v>85</v>
      </c>
      <c r="F30">
        <f t="shared" si="1"/>
        <v>3</v>
      </c>
      <c r="G30" t="s">
        <v>84</v>
      </c>
      <c r="H30">
        <f t="shared" si="2"/>
        <v>0</v>
      </c>
      <c r="I30" t="s">
        <v>87</v>
      </c>
      <c r="J30">
        <f t="shared" si="3"/>
        <v>5</v>
      </c>
      <c r="K30" t="s">
        <v>81</v>
      </c>
      <c r="L30">
        <f t="shared" si="4"/>
        <v>5</v>
      </c>
      <c r="N30">
        <f t="shared" si="5"/>
        <v>18</v>
      </c>
    </row>
    <row r="31" spans="1:14">
      <c r="A31">
        <v>36</v>
      </c>
      <c r="B31">
        <v>2</v>
      </c>
      <c r="C31" t="s">
        <v>81</v>
      </c>
      <c r="D31">
        <f t="shared" si="0"/>
        <v>5</v>
      </c>
      <c r="E31" t="s">
        <v>85</v>
      </c>
      <c r="F31">
        <f t="shared" si="1"/>
        <v>3</v>
      </c>
      <c r="G31" t="s">
        <v>88</v>
      </c>
      <c r="H31">
        <f t="shared" si="2"/>
        <v>3</v>
      </c>
      <c r="I31" t="s">
        <v>87</v>
      </c>
      <c r="J31">
        <f t="shared" si="3"/>
        <v>5</v>
      </c>
      <c r="K31" t="s">
        <v>81</v>
      </c>
      <c r="L31">
        <f t="shared" si="4"/>
        <v>5</v>
      </c>
      <c r="N31">
        <f t="shared" si="5"/>
        <v>21</v>
      </c>
    </row>
    <row r="32" spans="1:14">
      <c r="A32">
        <v>37</v>
      </c>
      <c r="B32">
        <v>2</v>
      </c>
      <c r="C32" t="s">
        <v>81</v>
      </c>
      <c r="D32">
        <f t="shared" si="0"/>
        <v>5</v>
      </c>
      <c r="E32" t="s">
        <v>85</v>
      </c>
      <c r="F32">
        <f t="shared" si="1"/>
        <v>3</v>
      </c>
      <c r="G32" t="s">
        <v>88</v>
      </c>
      <c r="H32">
        <f t="shared" si="2"/>
        <v>3</v>
      </c>
      <c r="I32" t="s">
        <v>85</v>
      </c>
      <c r="J32">
        <f t="shared" si="3"/>
        <v>3</v>
      </c>
      <c r="K32" t="s">
        <v>81</v>
      </c>
      <c r="L32">
        <f t="shared" si="4"/>
        <v>5</v>
      </c>
      <c r="N32">
        <f t="shared" si="5"/>
        <v>19</v>
      </c>
    </row>
    <row r="33" spans="1:14">
      <c r="A33">
        <v>38</v>
      </c>
      <c r="B33">
        <v>2</v>
      </c>
      <c r="C33" t="s">
        <v>81</v>
      </c>
      <c r="D33">
        <f t="shared" si="0"/>
        <v>5</v>
      </c>
      <c r="E33" t="s">
        <v>85</v>
      </c>
      <c r="F33">
        <f t="shared" si="1"/>
        <v>3</v>
      </c>
      <c r="G33" t="s">
        <v>88</v>
      </c>
      <c r="H33">
        <f t="shared" si="2"/>
        <v>3</v>
      </c>
      <c r="I33" t="s">
        <v>85</v>
      </c>
      <c r="J33">
        <f t="shared" si="3"/>
        <v>3</v>
      </c>
      <c r="K33" t="s">
        <v>81</v>
      </c>
      <c r="L33">
        <f t="shared" si="4"/>
        <v>5</v>
      </c>
      <c r="N33">
        <f t="shared" si="5"/>
        <v>19</v>
      </c>
    </row>
    <row r="34" spans="1:14">
      <c r="A34">
        <v>39</v>
      </c>
      <c r="B34">
        <v>1</v>
      </c>
      <c r="C34" t="s">
        <v>81</v>
      </c>
      <c r="D34">
        <f t="shared" si="0"/>
        <v>5</v>
      </c>
      <c r="E34" t="s">
        <v>85</v>
      </c>
      <c r="F34">
        <f t="shared" si="1"/>
        <v>3</v>
      </c>
      <c r="G34" t="s">
        <v>88</v>
      </c>
      <c r="H34">
        <f t="shared" si="2"/>
        <v>3</v>
      </c>
      <c r="I34" t="s">
        <v>85</v>
      </c>
      <c r="J34">
        <f t="shared" si="3"/>
        <v>3</v>
      </c>
      <c r="K34" t="s">
        <v>81</v>
      </c>
      <c r="L34">
        <f t="shared" si="4"/>
        <v>5</v>
      </c>
      <c r="N34">
        <f t="shared" si="5"/>
        <v>19</v>
      </c>
    </row>
    <row r="35" spans="1:14">
      <c r="A35">
        <v>40</v>
      </c>
      <c r="B35">
        <v>2</v>
      </c>
      <c r="C35" t="s">
        <v>81</v>
      </c>
      <c r="D35">
        <f t="shared" si="0"/>
        <v>5</v>
      </c>
      <c r="E35" t="s">
        <v>85</v>
      </c>
      <c r="F35">
        <f t="shared" si="1"/>
        <v>3</v>
      </c>
      <c r="G35" t="s">
        <v>88</v>
      </c>
      <c r="H35">
        <f t="shared" si="2"/>
        <v>3</v>
      </c>
      <c r="I35" t="s">
        <v>85</v>
      </c>
      <c r="J35">
        <f t="shared" si="3"/>
        <v>3</v>
      </c>
      <c r="K35" t="s">
        <v>81</v>
      </c>
      <c r="L35">
        <f t="shared" si="4"/>
        <v>5</v>
      </c>
      <c r="N35">
        <f t="shared" si="5"/>
        <v>19</v>
      </c>
    </row>
    <row r="36" spans="1:14">
      <c r="A36">
        <v>41</v>
      </c>
      <c r="B36">
        <v>1</v>
      </c>
      <c r="C36" t="s">
        <v>86</v>
      </c>
      <c r="D36">
        <v>0</v>
      </c>
      <c r="E36" s="13" t="s">
        <v>86</v>
      </c>
      <c r="F36">
        <f t="shared" si="1"/>
        <v>0</v>
      </c>
      <c r="G36" s="13" t="s">
        <v>86</v>
      </c>
      <c r="H36">
        <f t="shared" si="2"/>
        <v>0</v>
      </c>
      <c r="I36" s="13" t="s">
        <v>86</v>
      </c>
      <c r="J36">
        <f t="shared" si="3"/>
        <v>0</v>
      </c>
      <c r="K36" t="s">
        <v>86</v>
      </c>
      <c r="L36">
        <f t="shared" si="4"/>
        <v>0</v>
      </c>
      <c r="N36">
        <f t="shared" si="5"/>
        <v>0</v>
      </c>
    </row>
    <row r="37" spans="1:14">
      <c r="A37">
        <v>42</v>
      </c>
      <c r="B37">
        <v>1</v>
      </c>
      <c r="C37" t="s">
        <v>81</v>
      </c>
      <c r="D37">
        <f t="shared" si="0"/>
        <v>5</v>
      </c>
      <c r="E37" t="s">
        <v>84</v>
      </c>
      <c r="F37">
        <f t="shared" si="1"/>
        <v>0</v>
      </c>
      <c r="G37" t="s">
        <v>88</v>
      </c>
      <c r="H37">
        <f t="shared" si="2"/>
        <v>3</v>
      </c>
      <c r="I37" t="s">
        <v>84</v>
      </c>
      <c r="J37">
        <f t="shared" si="3"/>
        <v>3</v>
      </c>
      <c r="K37" t="s">
        <v>81</v>
      </c>
      <c r="L37">
        <f t="shared" si="4"/>
        <v>5</v>
      </c>
      <c r="N37">
        <f t="shared" si="5"/>
        <v>16</v>
      </c>
    </row>
    <row r="38" spans="1:14">
      <c r="A38">
        <v>43</v>
      </c>
      <c r="B38">
        <v>2</v>
      </c>
      <c r="C38" t="s">
        <v>81</v>
      </c>
      <c r="D38">
        <f t="shared" si="0"/>
        <v>5</v>
      </c>
      <c r="E38" t="s">
        <v>85</v>
      </c>
      <c r="F38">
        <f t="shared" si="1"/>
        <v>3</v>
      </c>
      <c r="G38" t="s">
        <v>88</v>
      </c>
      <c r="H38">
        <f t="shared" si="2"/>
        <v>3</v>
      </c>
      <c r="I38" t="s">
        <v>85</v>
      </c>
      <c r="J38">
        <f t="shared" si="3"/>
        <v>3</v>
      </c>
      <c r="K38" t="s">
        <v>81</v>
      </c>
      <c r="L38">
        <f t="shared" si="4"/>
        <v>5</v>
      </c>
      <c r="N38">
        <f t="shared" si="5"/>
        <v>19</v>
      </c>
    </row>
    <row r="39" spans="1:14">
      <c r="A39">
        <v>44</v>
      </c>
      <c r="B39">
        <v>2</v>
      </c>
      <c r="C39" t="s">
        <v>81</v>
      </c>
      <c r="D39">
        <f t="shared" si="0"/>
        <v>5</v>
      </c>
      <c r="E39" t="s">
        <v>85</v>
      </c>
      <c r="F39">
        <f t="shared" si="1"/>
        <v>3</v>
      </c>
      <c r="G39" t="s">
        <v>88</v>
      </c>
      <c r="H39">
        <f t="shared" si="2"/>
        <v>3</v>
      </c>
      <c r="I39" t="s">
        <v>87</v>
      </c>
      <c r="J39">
        <f t="shared" si="3"/>
        <v>5</v>
      </c>
      <c r="K39" t="s">
        <v>81</v>
      </c>
      <c r="L39">
        <f t="shared" si="4"/>
        <v>5</v>
      </c>
      <c r="N39">
        <f t="shared" si="5"/>
        <v>21</v>
      </c>
    </row>
    <row r="40" spans="1:14">
      <c r="A40">
        <v>45</v>
      </c>
      <c r="B40">
        <v>2</v>
      </c>
      <c r="C40" t="s">
        <v>81</v>
      </c>
      <c r="D40">
        <f t="shared" si="0"/>
        <v>5</v>
      </c>
      <c r="E40" t="s">
        <v>88</v>
      </c>
      <c r="F40">
        <f t="shared" si="1"/>
        <v>0</v>
      </c>
      <c r="G40" t="s">
        <v>88</v>
      </c>
      <c r="H40">
        <f t="shared" si="2"/>
        <v>3</v>
      </c>
      <c r="I40" t="s">
        <v>87</v>
      </c>
      <c r="J40">
        <f t="shared" si="3"/>
        <v>5</v>
      </c>
      <c r="K40" t="s">
        <v>81</v>
      </c>
      <c r="L40">
        <f t="shared" si="4"/>
        <v>5</v>
      </c>
      <c r="N40">
        <f t="shared" si="5"/>
        <v>18</v>
      </c>
    </row>
    <row r="41" spans="1:14">
      <c r="A41" t="s">
        <v>86</v>
      </c>
      <c r="B41" t="s">
        <v>86</v>
      </c>
      <c r="C41" t="s">
        <v>81</v>
      </c>
      <c r="D41">
        <f t="shared" si="0"/>
        <v>5</v>
      </c>
      <c r="E41" t="s">
        <v>85</v>
      </c>
      <c r="F41">
        <f t="shared" si="1"/>
        <v>3</v>
      </c>
      <c r="G41" t="s">
        <v>88</v>
      </c>
      <c r="H41">
        <f t="shared" si="2"/>
        <v>3</v>
      </c>
      <c r="I41" t="s">
        <v>85</v>
      </c>
      <c r="J41">
        <f t="shared" si="3"/>
        <v>3</v>
      </c>
      <c r="K41" t="s">
        <v>81</v>
      </c>
      <c r="L41">
        <f t="shared" si="4"/>
        <v>5</v>
      </c>
      <c r="N41">
        <f t="shared" si="5"/>
        <v>19</v>
      </c>
    </row>
    <row r="42" spans="1:14">
      <c r="A42" t="s">
        <v>86</v>
      </c>
      <c r="B42" t="s">
        <v>86</v>
      </c>
      <c r="C42" t="s">
        <v>81</v>
      </c>
      <c r="D42">
        <f t="shared" si="0"/>
        <v>5</v>
      </c>
      <c r="E42" t="s">
        <v>84</v>
      </c>
      <c r="F42">
        <f t="shared" si="1"/>
        <v>0</v>
      </c>
      <c r="G42" t="s">
        <v>88</v>
      </c>
      <c r="H42">
        <f t="shared" si="2"/>
        <v>3</v>
      </c>
      <c r="I42" t="s">
        <v>88</v>
      </c>
      <c r="J42">
        <f t="shared" si="3"/>
        <v>0</v>
      </c>
      <c r="K42" t="s">
        <v>81</v>
      </c>
      <c r="L42">
        <f t="shared" si="4"/>
        <v>5</v>
      </c>
      <c r="N42">
        <f t="shared" si="5"/>
        <v>13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workbookViewId="0">
      <selection activeCell="P2" sqref="P2"/>
    </sheetView>
  </sheetViews>
  <sheetFormatPr defaultColWidth="8.88888888888889" defaultRowHeight="14.4"/>
  <sheetData>
    <row r="1" spans="1:16">
      <c r="A1" t="s">
        <v>25</v>
      </c>
      <c r="B1" t="s">
        <v>27</v>
      </c>
      <c r="C1" t="s">
        <v>30</v>
      </c>
      <c r="D1" t="s">
        <v>127</v>
      </c>
      <c r="E1" t="s">
        <v>31</v>
      </c>
      <c r="F1" t="s">
        <v>128</v>
      </c>
      <c r="G1" t="s">
        <v>32</v>
      </c>
      <c r="H1" t="s">
        <v>129</v>
      </c>
      <c r="I1" t="s">
        <v>33</v>
      </c>
      <c r="J1" t="s">
        <v>130</v>
      </c>
      <c r="K1" t="s">
        <v>34</v>
      </c>
      <c r="L1" t="s">
        <v>131</v>
      </c>
      <c r="N1" s="13" t="s">
        <v>132</v>
      </c>
      <c r="P1" s="13" t="s">
        <v>134</v>
      </c>
    </row>
    <row r="2" spans="1:14">
      <c r="A2">
        <v>2</v>
      </c>
      <c r="B2">
        <v>1</v>
      </c>
      <c r="C2" t="s">
        <v>81</v>
      </c>
      <c r="D2">
        <f t="shared" ref="D2:D35" si="0">IF(C2="ABCD",5,2)</f>
        <v>5</v>
      </c>
      <c r="E2" t="s">
        <v>85</v>
      </c>
      <c r="F2">
        <f>IF(E2="B",5,0)</f>
        <v>5</v>
      </c>
      <c r="G2" t="s">
        <v>88</v>
      </c>
      <c r="H2">
        <f>IF(G2="C",5,0)</f>
        <v>5</v>
      </c>
      <c r="I2" t="s">
        <v>86</v>
      </c>
      <c r="J2">
        <f>IF(I2="AB",5,IF(I2="A",2,IF(I2="B",2,0)))</f>
        <v>0</v>
      </c>
      <c r="K2" t="s">
        <v>86</v>
      </c>
      <c r="L2">
        <f>IF(K2="ABCD",5,IF(K2="/",0,2))</f>
        <v>0</v>
      </c>
      <c r="N2">
        <f t="shared" ref="N2:N42" si="1">D2+F2+H2+J2+L2</f>
        <v>15</v>
      </c>
    </row>
    <row r="3" spans="1:14">
      <c r="A3">
        <v>3</v>
      </c>
      <c r="B3">
        <v>1</v>
      </c>
      <c r="C3" t="s">
        <v>81</v>
      </c>
      <c r="D3">
        <f t="shared" si="0"/>
        <v>5</v>
      </c>
      <c r="E3" t="s">
        <v>85</v>
      </c>
      <c r="F3">
        <f t="shared" ref="F3:F42" si="2">IF(E3="B",5,0)</f>
        <v>5</v>
      </c>
      <c r="G3" t="s">
        <v>88</v>
      </c>
      <c r="H3">
        <f t="shared" ref="H3:H42" si="3">IF(G3="C",5,0)</f>
        <v>5</v>
      </c>
      <c r="I3" t="s">
        <v>85</v>
      </c>
      <c r="J3">
        <f t="shared" ref="J3:J42" si="4">IF(I3="AB",5,IF(I3="A",2,IF(I3="B",2,0)))</f>
        <v>2</v>
      </c>
      <c r="K3" t="s">
        <v>84</v>
      </c>
      <c r="L3">
        <f t="shared" ref="L3:L42" si="5">IF(K3="ABCD",5,IF(K3="/",0,2))</f>
        <v>2</v>
      </c>
      <c r="N3">
        <f t="shared" si="1"/>
        <v>19</v>
      </c>
    </row>
    <row r="4" spans="1:14">
      <c r="A4">
        <v>4</v>
      </c>
      <c r="B4" t="s">
        <v>86</v>
      </c>
      <c r="C4" t="s">
        <v>81</v>
      </c>
      <c r="D4">
        <f t="shared" si="0"/>
        <v>5</v>
      </c>
      <c r="E4" t="s">
        <v>85</v>
      </c>
      <c r="F4">
        <f t="shared" si="2"/>
        <v>5</v>
      </c>
      <c r="G4" t="s">
        <v>88</v>
      </c>
      <c r="H4">
        <f t="shared" si="3"/>
        <v>5</v>
      </c>
      <c r="I4" t="s">
        <v>87</v>
      </c>
      <c r="J4">
        <f t="shared" si="4"/>
        <v>5</v>
      </c>
      <c r="K4" t="s">
        <v>81</v>
      </c>
      <c r="L4">
        <f t="shared" si="5"/>
        <v>5</v>
      </c>
      <c r="N4">
        <f t="shared" si="1"/>
        <v>25</v>
      </c>
    </row>
    <row r="5" spans="1:14">
      <c r="A5">
        <v>5</v>
      </c>
      <c r="B5">
        <v>1</v>
      </c>
      <c r="C5" t="s">
        <v>81</v>
      </c>
      <c r="D5">
        <f t="shared" si="0"/>
        <v>5</v>
      </c>
      <c r="E5" t="s">
        <v>85</v>
      </c>
      <c r="F5">
        <f t="shared" si="2"/>
        <v>5</v>
      </c>
      <c r="G5" t="s">
        <v>88</v>
      </c>
      <c r="H5">
        <f t="shared" si="3"/>
        <v>5</v>
      </c>
      <c r="I5" t="s">
        <v>85</v>
      </c>
      <c r="J5">
        <f t="shared" si="4"/>
        <v>2</v>
      </c>
      <c r="K5" t="s">
        <v>81</v>
      </c>
      <c r="L5">
        <f t="shared" si="5"/>
        <v>5</v>
      </c>
      <c r="N5">
        <f t="shared" si="1"/>
        <v>22</v>
      </c>
    </row>
    <row r="6" spans="1:14">
      <c r="A6">
        <v>6</v>
      </c>
      <c r="B6">
        <v>1</v>
      </c>
      <c r="C6" t="s">
        <v>89</v>
      </c>
      <c r="D6">
        <f t="shared" si="0"/>
        <v>2</v>
      </c>
      <c r="E6" t="s">
        <v>85</v>
      </c>
      <c r="F6">
        <f t="shared" si="2"/>
        <v>5</v>
      </c>
      <c r="G6" t="s">
        <v>88</v>
      </c>
      <c r="H6">
        <f t="shared" si="3"/>
        <v>5</v>
      </c>
      <c r="I6" t="s">
        <v>84</v>
      </c>
      <c r="J6">
        <f t="shared" si="4"/>
        <v>2</v>
      </c>
      <c r="K6" t="s">
        <v>81</v>
      </c>
      <c r="L6">
        <f t="shared" si="5"/>
        <v>5</v>
      </c>
      <c r="N6">
        <f t="shared" si="1"/>
        <v>19</v>
      </c>
    </row>
    <row r="7" spans="1:14">
      <c r="A7">
        <v>7</v>
      </c>
      <c r="B7">
        <v>2</v>
      </c>
      <c r="C7" t="s">
        <v>81</v>
      </c>
      <c r="D7">
        <f t="shared" si="0"/>
        <v>5</v>
      </c>
      <c r="E7" t="s">
        <v>85</v>
      </c>
      <c r="F7">
        <f t="shared" si="2"/>
        <v>5</v>
      </c>
      <c r="G7" t="s">
        <v>88</v>
      </c>
      <c r="H7">
        <f t="shared" si="3"/>
        <v>5</v>
      </c>
      <c r="I7" t="s">
        <v>85</v>
      </c>
      <c r="J7">
        <f t="shared" si="4"/>
        <v>2</v>
      </c>
      <c r="K7" t="s">
        <v>81</v>
      </c>
      <c r="L7">
        <f t="shared" si="5"/>
        <v>5</v>
      </c>
      <c r="N7">
        <f t="shared" si="1"/>
        <v>22</v>
      </c>
    </row>
    <row r="8" spans="1:14">
      <c r="A8">
        <v>8</v>
      </c>
      <c r="B8">
        <v>1</v>
      </c>
      <c r="C8" t="s">
        <v>81</v>
      </c>
      <c r="D8">
        <f t="shared" si="0"/>
        <v>5</v>
      </c>
      <c r="E8" t="s">
        <v>85</v>
      </c>
      <c r="F8">
        <f t="shared" si="2"/>
        <v>5</v>
      </c>
      <c r="G8" t="s">
        <v>88</v>
      </c>
      <c r="H8">
        <f t="shared" si="3"/>
        <v>5</v>
      </c>
      <c r="I8" t="s">
        <v>88</v>
      </c>
      <c r="J8">
        <f t="shared" si="4"/>
        <v>0</v>
      </c>
      <c r="K8" t="s">
        <v>81</v>
      </c>
      <c r="L8">
        <f t="shared" si="5"/>
        <v>5</v>
      </c>
      <c r="N8">
        <f t="shared" si="1"/>
        <v>20</v>
      </c>
    </row>
    <row r="9" spans="1:14">
      <c r="A9">
        <v>9</v>
      </c>
      <c r="B9">
        <v>2</v>
      </c>
      <c r="C9" t="s">
        <v>81</v>
      </c>
      <c r="D9">
        <f t="shared" si="0"/>
        <v>5</v>
      </c>
      <c r="E9" t="s">
        <v>85</v>
      </c>
      <c r="F9">
        <f t="shared" si="2"/>
        <v>5</v>
      </c>
      <c r="G9" t="s">
        <v>88</v>
      </c>
      <c r="H9">
        <f t="shared" si="3"/>
        <v>5</v>
      </c>
      <c r="I9" t="s">
        <v>85</v>
      </c>
      <c r="J9">
        <f t="shared" si="4"/>
        <v>2</v>
      </c>
      <c r="K9" t="s">
        <v>81</v>
      </c>
      <c r="L9">
        <f t="shared" si="5"/>
        <v>5</v>
      </c>
      <c r="N9">
        <f t="shared" si="1"/>
        <v>22</v>
      </c>
    </row>
    <row r="10" spans="1:14">
      <c r="A10">
        <v>10</v>
      </c>
      <c r="B10">
        <v>1</v>
      </c>
      <c r="C10" t="s">
        <v>84</v>
      </c>
      <c r="D10">
        <f t="shared" si="0"/>
        <v>2</v>
      </c>
      <c r="E10" t="s">
        <v>84</v>
      </c>
      <c r="F10">
        <f t="shared" si="2"/>
        <v>0</v>
      </c>
      <c r="G10" t="s">
        <v>90</v>
      </c>
      <c r="H10">
        <f t="shared" si="3"/>
        <v>0</v>
      </c>
      <c r="I10" t="s">
        <v>90</v>
      </c>
      <c r="J10">
        <f t="shared" si="4"/>
        <v>0</v>
      </c>
      <c r="K10" t="s">
        <v>88</v>
      </c>
      <c r="L10">
        <f t="shared" si="5"/>
        <v>2</v>
      </c>
      <c r="N10">
        <f t="shared" si="1"/>
        <v>4</v>
      </c>
    </row>
    <row r="11" spans="1:14">
      <c r="A11">
        <v>11</v>
      </c>
      <c r="B11">
        <v>2</v>
      </c>
      <c r="C11" t="s">
        <v>81</v>
      </c>
      <c r="D11">
        <f t="shared" si="0"/>
        <v>5</v>
      </c>
      <c r="E11" t="s">
        <v>85</v>
      </c>
      <c r="F11">
        <f t="shared" si="2"/>
        <v>5</v>
      </c>
      <c r="G11" t="s">
        <v>88</v>
      </c>
      <c r="H11">
        <f t="shared" si="3"/>
        <v>5</v>
      </c>
      <c r="I11" t="s">
        <v>85</v>
      </c>
      <c r="J11">
        <f t="shared" si="4"/>
        <v>2</v>
      </c>
      <c r="K11" t="s">
        <v>81</v>
      </c>
      <c r="L11">
        <f t="shared" si="5"/>
        <v>5</v>
      </c>
      <c r="N11">
        <f t="shared" si="1"/>
        <v>22</v>
      </c>
    </row>
    <row r="12" spans="1:14">
      <c r="A12">
        <v>12</v>
      </c>
      <c r="B12">
        <v>1</v>
      </c>
      <c r="C12" t="s">
        <v>87</v>
      </c>
      <c r="D12">
        <f t="shared" si="0"/>
        <v>2</v>
      </c>
      <c r="E12" t="s">
        <v>84</v>
      </c>
      <c r="F12">
        <f t="shared" si="2"/>
        <v>0</v>
      </c>
      <c r="G12" t="s">
        <v>85</v>
      </c>
      <c r="H12">
        <f t="shared" si="3"/>
        <v>0</v>
      </c>
      <c r="I12" t="s">
        <v>95</v>
      </c>
      <c r="J12">
        <f t="shared" si="4"/>
        <v>0</v>
      </c>
      <c r="K12" t="s">
        <v>81</v>
      </c>
      <c r="L12">
        <f t="shared" si="5"/>
        <v>5</v>
      </c>
      <c r="N12">
        <f t="shared" si="1"/>
        <v>7</v>
      </c>
    </row>
    <row r="13" spans="1:14">
      <c r="A13">
        <v>13</v>
      </c>
      <c r="B13">
        <v>1</v>
      </c>
      <c r="C13" t="s">
        <v>81</v>
      </c>
      <c r="D13">
        <f t="shared" si="0"/>
        <v>5</v>
      </c>
      <c r="E13" t="s">
        <v>85</v>
      </c>
      <c r="F13">
        <f t="shared" si="2"/>
        <v>5</v>
      </c>
      <c r="G13" t="s">
        <v>88</v>
      </c>
      <c r="H13">
        <f t="shared" si="3"/>
        <v>5</v>
      </c>
      <c r="I13" t="s">
        <v>85</v>
      </c>
      <c r="J13">
        <f t="shared" si="4"/>
        <v>2</v>
      </c>
      <c r="K13" t="s">
        <v>81</v>
      </c>
      <c r="L13">
        <f t="shared" si="5"/>
        <v>5</v>
      </c>
      <c r="N13">
        <f t="shared" si="1"/>
        <v>22</v>
      </c>
    </row>
    <row r="14" spans="1:14">
      <c r="A14">
        <v>17</v>
      </c>
      <c r="B14">
        <v>1</v>
      </c>
      <c r="C14" t="s">
        <v>89</v>
      </c>
      <c r="D14">
        <f t="shared" si="0"/>
        <v>2</v>
      </c>
      <c r="E14" t="s">
        <v>85</v>
      </c>
      <c r="F14">
        <f t="shared" si="2"/>
        <v>5</v>
      </c>
      <c r="G14" t="s">
        <v>88</v>
      </c>
      <c r="H14">
        <f t="shared" si="3"/>
        <v>5</v>
      </c>
      <c r="I14" t="s">
        <v>85</v>
      </c>
      <c r="J14">
        <f t="shared" si="4"/>
        <v>2</v>
      </c>
      <c r="K14" t="s">
        <v>94</v>
      </c>
      <c r="L14">
        <f t="shared" si="5"/>
        <v>2</v>
      </c>
      <c r="N14">
        <f t="shared" si="1"/>
        <v>16</v>
      </c>
    </row>
    <row r="15" spans="1:14">
      <c r="A15">
        <v>19</v>
      </c>
      <c r="B15">
        <v>1</v>
      </c>
      <c r="C15" t="s">
        <v>81</v>
      </c>
      <c r="D15">
        <f t="shared" si="0"/>
        <v>5</v>
      </c>
      <c r="E15" t="s">
        <v>85</v>
      </c>
      <c r="F15">
        <f t="shared" si="2"/>
        <v>5</v>
      </c>
      <c r="G15" t="s">
        <v>88</v>
      </c>
      <c r="H15">
        <f t="shared" si="3"/>
        <v>5</v>
      </c>
      <c r="I15" t="s">
        <v>85</v>
      </c>
      <c r="J15">
        <f t="shared" si="4"/>
        <v>2</v>
      </c>
      <c r="K15" t="s">
        <v>81</v>
      </c>
      <c r="L15">
        <f t="shared" si="5"/>
        <v>5</v>
      </c>
      <c r="N15">
        <f t="shared" si="1"/>
        <v>22</v>
      </c>
    </row>
    <row r="16" spans="1:14">
      <c r="A16">
        <v>20</v>
      </c>
      <c r="B16">
        <v>1</v>
      </c>
      <c r="C16" t="s">
        <v>81</v>
      </c>
      <c r="D16">
        <f t="shared" si="0"/>
        <v>5</v>
      </c>
      <c r="E16" t="s">
        <v>85</v>
      </c>
      <c r="F16">
        <f t="shared" si="2"/>
        <v>5</v>
      </c>
      <c r="G16" t="s">
        <v>88</v>
      </c>
      <c r="H16">
        <f t="shared" si="3"/>
        <v>5</v>
      </c>
      <c r="I16" t="s">
        <v>85</v>
      </c>
      <c r="J16">
        <f t="shared" si="4"/>
        <v>2</v>
      </c>
      <c r="K16" t="s">
        <v>81</v>
      </c>
      <c r="L16">
        <f t="shared" si="5"/>
        <v>5</v>
      </c>
      <c r="N16">
        <f t="shared" si="1"/>
        <v>22</v>
      </c>
    </row>
    <row r="17" spans="1:14">
      <c r="A17">
        <v>21</v>
      </c>
      <c r="B17">
        <v>1</v>
      </c>
      <c r="C17" t="s">
        <v>81</v>
      </c>
      <c r="D17">
        <f t="shared" si="0"/>
        <v>5</v>
      </c>
      <c r="E17" t="s">
        <v>85</v>
      </c>
      <c r="F17">
        <f t="shared" si="2"/>
        <v>5</v>
      </c>
      <c r="G17" t="s">
        <v>88</v>
      </c>
      <c r="H17">
        <f t="shared" si="3"/>
        <v>5</v>
      </c>
      <c r="I17" t="s">
        <v>87</v>
      </c>
      <c r="J17">
        <f t="shared" si="4"/>
        <v>5</v>
      </c>
      <c r="K17" t="s">
        <v>81</v>
      </c>
      <c r="L17">
        <f t="shared" si="5"/>
        <v>5</v>
      </c>
      <c r="N17">
        <f t="shared" si="1"/>
        <v>25</v>
      </c>
    </row>
    <row r="18" spans="1:14">
      <c r="A18">
        <v>22</v>
      </c>
      <c r="B18">
        <v>2</v>
      </c>
      <c r="C18" t="s">
        <v>81</v>
      </c>
      <c r="D18">
        <f t="shared" si="0"/>
        <v>5</v>
      </c>
      <c r="E18" t="s">
        <v>85</v>
      </c>
      <c r="F18">
        <f t="shared" si="2"/>
        <v>5</v>
      </c>
      <c r="G18" t="s">
        <v>88</v>
      </c>
      <c r="H18">
        <f t="shared" si="3"/>
        <v>5</v>
      </c>
      <c r="I18" t="s">
        <v>85</v>
      </c>
      <c r="J18">
        <f t="shared" si="4"/>
        <v>2</v>
      </c>
      <c r="K18" t="s">
        <v>81</v>
      </c>
      <c r="L18">
        <f t="shared" si="5"/>
        <v>5</v>
      </c>
      <c r="N18">
        <f t="shared" si="1"/>
        <v>22</v>
      </c>
    </row>
    <row r="19" spans="1:14">
      <c r="A19">
        <v>23</v>
      </c>
      <c r="B19">
        <v>1</v>
      </c>
      <c r="C19" t="s">
        <v>88</v>
      </c>
      <c r="D19">
        <f t="shared" si="0"/>
        <v>2</v>
      </c>
      <c r="E19" t="s">
        <v>85</v>
      </c>
      <c r="F19">
        <f t="shared" si="2"/>
        <v>5</v>
      </c>
      <c r="G19" t="s">
        <v>88</v>
      </c>
      <c r="H19">
        <f t="shared" si="3"/>
        <v>5</v>
      </c>
      <c r="I19" t="s">
        <v>85</v>
      </c>
      <c r="J19">
        <f t="shared" si="4"/>
        <v>2</v>
      </c>
      <c r="K19" t="s">
        <v>81</v>
      </c>
      <c r="L19">
        <f t="shared" si="5"/>
        <v>5</v>
      </c>
      <c r="N19">
        <f t="shared" si="1"/>
        <v>19</v>
      </c>
    </row>
    <row r="20" spans="1:14">
      <c r="A20">
        <v>24</v>
      </c>
      <c r="B20">
        <v>2</v>
      </c>
      <c r="C20" t="s">
        <v>81</v>
      </c>
      <c r="D20">
        <f t="shared" si="0"/>
        <v>5</v>
      </c>
      <c r="E20" t="s">
        <v>85</v>
      </c>
      <c r="F20">
        <f t="shared" si="2"/>
        <v>5</v>
      </c>
      <c r="G20" t="s">
        <v>88</v>
      </c>
      <c r="H20">
        <f t="shared" si="3"/>
        <v>5</v>
      </c>
      <c r="I20" t="s">
        <v>85</v>
      </c>
      <c r="J20">
        <f t="shared" si="4"/>
        <v>2</v>
      </c>
      <c r="K20" t="s">
        <v>81</v>
      </c>
      <c r="L20">
        <f t="shared" si="5"/>
        <v>5</v>
      </c>
      <c r="N20">
        <f t="shared" si="1"/>
        <v>22</v>
      </c>
    </row>
    <row r="21" spans="1:14">
      <c r="A21">
        <v>25</v>
      </c>
      <c r="B21">
        <v>2</v>
      </c>
      <c r="C21" t="s">
        <v>81</v>
      </c>
      <c r="D21">
        <f t="shared" si="0"/>
        <v>5</v>
      </c>
      <c r="E21" t="s">
        <v>85</v>
      </c>
      <c r="F21">
        <f t="shared" si="2"/>
        <v>5</v>
      </c>
      <c r="G21" t="s">
        <v>88</v>
      </c>
      <c r="H21">
        <f t="shared" si="3"/>
        <v>5</v>
      </c>
      <c r="I21" t="s">
        <v>87</v>
      </c>
      <c r="J21">
        <f t="shared" si="4"/>
        <v>5</v>
      </c>
      <c r="K21" t="s">
        <v>81</v>
      </c>
      <c r="L21">
        <f t="shared" si="5"/>
        <v>5</v>
      </c>
      <c r="N21">
        <f t="shared" si="1"/>
        <v>25</v>
      </c>
    </row>
    <row r="22" spans="1:14">
      <c r="A22">
        <v>26</v>
      </c>
      <c r="B22">
        <v>2</v>
      </c>
      <c r="C22" t="s">
        <v>81</v>
      </c>
      <c r="D22">
        <f t="shared" si="0"/>
        <v>5</v>
      </c>
      <c r="E22" t="s">
        <v>85</v>
      </c>
      <c r="F22">
        <f t="shared" si="2"/>
        <v>5</v>
      </c>
      <c r="G22" t="s">
        <v>88</v>
      </c>
      <c r="H22">
        <f t="shared" si="3"/>
        <v>5</v>
      </c>
      <c r="I22" t="s">
        <v>84</v>
      </c>
      <c r="J22">
        <f t="shared" si="4"/>
        <v>2</v>
      </c>
      <c r="K22" t="s">
        <v>81</v>
      </c>
      <c r="L22">
        <f t="shared" si="5"/>
        <v>5</v>
      </c>
      <c r="N22">
        <f t="shared" si="1"/>
        <v>22</v>
      </c>
    </row>
    <row r="23" spans="1:14">
      <c r="A23">
        <v>27</v>
      </c>
      <c r="B23">
        <v>1</v>
      </c>
      <c r="C23" t="s">
        <v>81</v>
      </c>
      <c r="D23">
        <f t="shared" si="0"/>
        <v>5</v>
      </c>
      <c r="E23" t="s">
        <v>85</v>
      </c>
      <c r="F23">
        <f t="shared" si="2"/>
        <v>5</v>
      </c>
      <c r="G23" t="s">
        <v>88</v>
      </c>
      <c r="H23">
        <f t="shared" si="3"/>
        <v>5</v>
      </c>
      <c r="I23" t="s">
        <v>87</v>
      </c>
      <c r="J23">
        <f t="shared" si="4"/>
        <v>5</v>
      </c>
      <c r="K23" t="s">
        <v>81</v>
      </c>
      <c r="L23">
        <f t="shared" si="5"/>
        <v>5</v>
      </c>
      <c r="N23">
        <f t="shared" si="1"/>
        <v>25</v>
      </c>
    </row>
    <row r="24" spans="1:14">
      <c r="A24">
        <v>28</v>
      </c>
      <c r="B24">
        <v>1</v>
      </c>
      <c r="C24" t="s">
        <v>81</v>
      </c>
      <c r="D24">
        <f t="shared" si="0"/>
        <v>5</v>
      </c>
      <c r="E24" t="s">
        <v>85</v>
      </c>
      <c r="F24">
        <f t="shared" si="2"/>
        <v>5</v>
      </c>
      <c r="G24" t="s">
        <v>88</v>
      </c>
      <c r="H24">
        <f t="shared" si="3"/>
        <v>5</v>
      </c>
      <c r="I24" t="s">
        <v>87</v>
      </c>
      <c r="J24">
        <f t="shared" si="4"/>
        <v>5</v>
      </c>
      <c r="K24" t="s">
        <v>81</v>
      </c>
      <c r="L24">
        <f t="shared" si="5"/>
        <v>5</v>
      </c>
      <c r="N24">
        <f t="shared" si="1"/>
        <v>25</v>
      </c>
    </row>
    <row r="25" spans="1:14">
      <c r="A25">
        <v>29</v>
      </c>
      <c r="B25">
        <v>1</v>
      </c>
      <c r="C25" t="s">
        <v>94</v>
      </c>
      <c r="D25">
        <f t="shared" si="0"/>
        <v>2</v>
      </c>
      <c r="E25" t="s">
        <v>85</v>
      </c>
      <c r="F25">
        <f t="shared" si="2"/>
        <v>5</v>
      </c>
      <c r="G25" t="s">
        <v>88</v>
      </c>
      <c r="H25">
        <f t="shared" si="3"/>
        <v>5</v>
      </c>
      <c r="I25" t="s">
        <v>87</v>
      </c>
      <c r="J25">
        <f t="shared" si="4"/>
        <v>5</v>
      </c>
      <c r="K25" t="s">
        <v>81</v>
      </c>
      <c r="L25">
        <f t="shared" si="5"/>
        <v>5</v>
      </c>
      <c r="N25">
        <f t="shared" si="1"/>
        <v>22</v>
      </c>
    </row>
    <row r="26" spans="1:14">
      <c r="A26">
        <v>30</v>
      </c>
      <c r="B26">
        <v>1</v>
      </c>
      <c r="C26" t="s">
        <v>81</v>
      </c>
      <c r="D26">
        <f t="shared" si="0"/>
        <v>5</v>
      </c>
      <c r="E26" t="s">
        <v>85</v>
      </c>
      <c r="F26">
        <f t="shared" si="2"/>
        <v>5</v>
      </c>
      <c r="G26" t="s">
        <v>88</v>
      </c>
      <c r="H26">
        <f t="shared" si="3"/>
        <v>5</v>
      </c>
      <c r="I26" t="s">
        <v>120</v>
      </c>
      <c r="J26">
        <f t="shared" si="4"/>
        <v>0</v>
      </c>
      <c r="K26" t="s">
        <v>81</v>
      </c>
      <c r="L26">
        <f t="shared" si="5"/>
        <v>5</v>
      </c>
      <c r="N26">
        <f t="shared" si="1"/>
        <v>20</v>
      </c>
    </row>
    <row r="27" spans="1:14">
      <c r="A27">
        <v>32</v>
      </c>
      <c r="B27">
        <v>1</v>
      </c>
      <c r="C27" t="s">
        <v>81</v>
      </c>
      <c r="D27">
        <f t="shared" si="0"/>
        <v>5</v>
      </c>
      <c r="E27" t="s">
        <v>85</v>
      </c>
      <c r="F27">
        <f t="shared" si="2"/>
        <v>5</v>
      </c>
      <c r="G27" t="s">
        <v>88</v>
      </c>
      <c r="H27">
        <f t="shared" si="3"/>
        <v>5</v>
      </c>
      <c r="I27" t="s">
        <v>87</v>
      </c>
      <c r="J27">
        <f t="shared" si="4"/>
        <v>5</v>
      </c>
      <c r="K27" t="s">
        <v>81</v>
      </c>
      <c r="L27">
        <f t="shared" si="5"/>
        <v>5</v>
      </c>
      <c r="N27">
        <f t="shared" si="1"/>
        <v>25</v>
      </c>
    </row>
    <row r="28" spans="1:14">
      <c r="A28">
        <v>33</v>
      </c>
      <c r="B28">
        <v>1</v>
      </c>
      <c r="C28" t="s">
        <v>81</v>
      </c>
      <c r="D28">
        <f t="shared" si="0"/>
        <v>5</v>
      </c>
      <c r="E28" t="s">
        <v>85</v>
      </c>
      <c r="F28">
        <f t="shared" si="2"/>
        <v>5</v>
      </c>
      <c r="G28" t="s">
        <v>88</v>
      </c>
      <c r="H28">
        <f t="shared" si="3"/>
        <v>5</v>
      </c>
      <c r="I28" t="s">
        <v>84</v>
      </c>
      <c r="J28">
        <f t="shared" si="4"/>
        <v>2</v>
      </c>
      <c r="K28" t="s">
        <v>81</v>
      </c>
      <c r="L28">
        <f t="shared" si="5"/>
        <v>5</v>
      </c>
      <c r="N28">
        <f t="shared" si="1"/>
        <v>22</v>
      </c>
    </row>
    <row r="29" spans="1:14">
      <c r="A29">
        <v>34</v>
      </c>
      <c r="B29">
        <v>1</v>
      </c>
      <c r="C29" t="s">
        <v>81</v>
      </c>
      <c r="D29">
        <f t="shared" si="0"/>
        <v>5</v>
      </c>
      <c r="E29" t="s">
        <v>85</v>
      </c>
      <c r="F29">
        <f t="shared" si="2"/>
        <v>5</v>
      </c>
      <c r="G29" t="s">
        <v>88</v>
      </c>
      <c r="H29">
        <f t="shared" si="3"/>
        <v>5</v>
      </c>
      <c r="I29" t="s">
        <v>87</v>
      </c>
      <c r="J29">
        <f t="shared" si="4"/>
        <v>5</v>
      </c>
      <c r="K29" t="s">
        <v>81</v>
      </c>
      <c r="L29">
        <f t="shared" si="5"/>
        <v>5</v>
      </c>
      <c r="N29">
        <f t="shared" si="1"/>
        <v>25</v>
      </c>
    </row>
    <row r="30" spans="1:14">
      <c r="A30">
        <v>35</v>
      </c>
      <c r="B30">
        <v>2</v>
      </c>
      <c r="C30" t="s">
        <v>81</v>
      </c>
      <c r="D30">
        <f t="shared" si="0"/>
        <v>5</v>
      </c>
      <c r="E30" t="s">
        <v>85</v>
      </c>
      <c r="F30">
        <f t="shared" si="2"/>
        <v>5</v>
      </c>
      <c r="G30" t="s">
        <v>84</v>
      </c>
      <c r="H30">
        <f t="shared" si="3"/>
        <v>0</v>
      </c>
      <c r="I30" t="s">
        <v>87</v>
      </c>
      <c r="J30">
        <f t="shared" si="4"/>
        <v>5</v>
      </c>
      <c r="K30" t="s">
        <v>81</v>
      </c>
      <c r="L30">
        <f t="shared" si="5"/>
        <v>5</v>
      </c>
      <c r="N30">
        <f t="shared" si="1"/>
        <v>20</v>
      </c>
    </row>
    <row r="31" spans="1:14">
      <c r="A31">
        <v>36</v>
      </c>
      <c r="B31">
        <v>2</v>
      </c>
      <c r="C31" t="s">
        <v>81</v>
      </c>
      <c r="D31">
        <f t="shared" si="0"/>
        <v>5</v>
      </c>
      <c r="E31" t="s">
        <v>85</v>
      </c>
      <c r="F31">
        <f t="shared" si="2"/>
        <v>5</v>
      </c>
      <c r="G31" t="s">
        <v>88</v>
      </c>
      <c r="H31">
        <f t="shared" si="3"/>
        <v>5</v>
      </c>
      <c r="I31" t="s">
        <v>87</v>
      </c>
      <c r="J31">
        <f t="shared" si="4"/>
        <v>5</v>
      </c>
      <c r="K31" t="s">
        <v>81</v>
      </c>
      <c r="L31">
        <f t="shared" si="5"/>
        <v>5</v>
      </c>
      <c r="N31">
        <f t="shared" si="1"/>
        <v>25</v>
      </c>
    </row>
    <row r="32" spans="1:14">
      <c r="A32">
        <v>37</v>
      </c>
      <c r="B32">
        <v>2</v>
      </c>
      <c r="C32" t="s">
        <v>81</v>
      </c>
      <c r="D32">
        <f t="shared" si="0"/>
        <v>5</v>
      </c>
      <c r="E32" t="s">
        <v>85</v>
      </c>
      <c r="F32">
        <f t="shared" si="2"/>
        <v>5</v>
      </c>
      <c r="G32" t="s">
        <v>88</v>
      </c>
      <c r="H32">
        <f t="shared" si="3"/>
        <v>5</v>
      </c>
      <c r="I32" t="s">
        <v>85</v>
      </c>
      <c r="J32">
        <f t="shared" si="4"/>
        <v>2</v>
      </c>
      <c r="K32" t="s">
        <v>81</v>
      </c>
      <c r="L32">
        <f t="shared" si="5"/>
        <v>5</v>
      </c>
      <c r="N32">
        <f t="shared" si="1"/>
        <v>22</v>
      </c>
    </row>
    <row r="33" spans="1:14">
      <c r="A33">
        <v>38</v>
      </c>
      <c r="B33">
        <v>2</v>
      </c>
      <c r="C33" t="s">
        <v>81</v>
      </c>
      <c r="D33">
        <f t="shared" si="0"/>
        <v>5</v>
      </c>
      <c r="E33" t="s">
        <v>85</v>
      </c>
      <c r="F33">
        <f t="shared" si="2"/>
        <v>5</v>
      </c>
      <c r="G33" t="s">
        <v>88</v>
      </c>
      <c r="H33">
        <f t="shared" si="3"/>
        <v>5</v>
      </c>
      <c r="I33" t="s">
        <v>85</v>
      </c>
      <c r="J33">
        <f t="shared" si="4"/>
        <v>2</v>
      </c>
      <c r="K33" t="s">
        <v>81</v>
      </c>
      <c r="L33">
        <f t="shared" si="5"/>
        <v>5</v>
      </c>
      <c r="N33">
        <f t="shared" si="1"/>
        <v>22</v>
      </c>
    </row>
    <row r="34" spans="1:14">
      <c r="A34">
        <v>39</v>
      </c>
      <c r="B34">
        <v>1</v>
      </c>
      <c r="C34" t="s">
        <v>81</v>
      </c>
      <c r="D34">
        <f t="shared" si="0"/>
        <v>5</v>
      </c>
      <c r="E34" t="s">
        <v>85</v>
      </c>
      <c r="F34">
        <f t="shared" si="2"/>
        <v>5</v>
      </c>
      <c r="G34" t="s">
        <v>88</v>
      </c>
      <c r="H34">
        <f t="shared" si="3"/>
        <v>5</v>
      </c>
      <c r="I34" t="s">
        <v>85</v>
      </c>
      <c r="J34">
        <f t="shared" si="4"/>
        <v>2</v>
      </c>
      <c r="K34" t="s">
        <v>81</v>
      </c>
      <c r="L34">
        <f t="shared" si="5"/>
        <v>5</v>
      </c>
      <c r="N34">
        <f t="shared" si="1"/>
        <v>22</v>
      </c>
    </row>
    <row r="35" spans="1:14">
      <c r="A35">
        <v>40</v>
      </c>
      <c r="B35">
        <v>2</v>
      </c>
      <c r="C35" t="s">
        <v>81</v>
      </c>
      <c r="D35">
        <f t="shared" si="0"/>
        <v>5</v>
      </c>
      <c r="E35" t="s">
        <v>85</v>
      </c>
      <c r="F35">
        <f t="shared" si="2"/>
        <v>5</v>
      </c>
      <c r="G35" t="s">
        <v>88</v>
      </c>
      <c r="H35">
        <f t="shared" si="3"/>
        <v>5</v>
      </c>
      <c r="I35" t="s">
        <v>85</v>
      </c>
      <c r="J35">
        <f t="shared" si="4"/>
        <v>2</v>
      </c>
      <c r="K35" t="s">
        <v>81</v>
      </c>
      <c r="L35">
        <f t="shared" si="5"/>
        <v>5</v>
      </c>
      <c r="N35">
        <f t="shared" si="1"/>
        <v>22</v>
      </c>
    </row>
    <row r="36" spans="1:14">
      <c r="A36">
        <v>41</v>
      </c>
      <c r="B36">
        <v>1</v>
      </c>
      <c r="C36" t="s">
        <v>86</v>
      </c>
      <c r="D36">
        <v>0</v>
      </c>
      <c r="E36" s="13" t="s">
        <v>86</v>
      </c>
      <c r="F36">
        <f t="shared" si="2"/>
        <v>0</v>
      </c>
      <c r="G36" s="13" t="s">
        <v>86</v>
      </c>
      <c r="H36">
        <f t="shared" si="3"/>
        <v>0</v>
      </c>
      <c r="I36" s="13" t="s">
        <v>86</v>
      </c>
      <c r="J36">
        <f t="shared" si="4"/>
        <v>0</v>
      </c>
      <c r="K36" t="s">
        <v>86</v>
      </c>
      <c r="L36">
        <f t="shared" si="5"/>
        <v>0</v>
      </c>
      <c r="N36">
        <f t="shared" si="1"/>
        <v>0</v>
      </c>
    </row>
    <row r="37" spans="1:14">
      <c r="A37">
        <v>42</v>
      </c>
      <c r="B37">
        <v>1</v>
      </c>
      <c r="C37" t="s">
        <v>81</v>
      </c>
      <c r="D37">
        <f t="shared" ref="D37:D42" si="6">IF(C37="ABCD",5,2)</f>
        <v>5</v>
      </c>
      <c r="E37" t="s">
        <v>84</v>
      </c>
      <c r="F37">
        <f t="shared" si="2"/>
        <v>0</v>
      </c>
      <c r="G37" t="s">
        <v>88</v>
      </c>
      <c r="H37">
        <f t="shared" si="3"/>
        <v>5</v>
      </c>
      <c r="I37" t="s">
        <v>84</v>
      </c>
      <c r="J37">
        <f t="shared" si="4"/>
        <v>2</v>
      </c>
      <c r="K37" t="s">
        <v>81</v>
      </c>
      <c r="L37">
        <f t="shared" si="5"/>
        <v>5</v>
      </c>
      <c r="N37">
        <f t="shared" si="1"/>
        <v>17</v>
      </c>
    </row>
    <row r="38" spans="1:14">
      <c r="A38">
        <v>43</v>
      </c>
      <c r="B38">
        <v>2</v>
      </c>
      <c r="C38" t="s">
        <v>81</v>
      </c>
      <c r="D38">
        <f t="shared" si="6"/>
        <v>5</v>
      </c>
      <c r="E38" t="s">
        <v>85</v>
      </c>
      <c r="F38">
        <f t="shared" si="2"/>
        <v>5</v>
      </c>
      <c r="G38" t="s">
        <v>88</v>
      </c>
      <c r="H38">
        <f t="shared" si="3"/>
        <v>5</v>
      </c>
      <c r="I38" t="s">
        <v>85</v>
      </c>
      <c r="J38">
        <f t="shared" si="4"/>
        <v>2</v>
      </c>
      <c r="K38" t="s">
        <v>81</v>
      </c>
      <c r="L38">
        <f t="shared" si="5"/>
        <v>5</v>
      </c>
      <c r="N38">
        <f t="shared" si="1"/>
        <v>22</v>
      </c>
    </row>
    <row r="39" spans="1:14">
      <c r="A39">
        <v>44</v>
      </c>
      <c r="B39">
        <v>2</v>
      </c>
      <c r="C39" t="s">
        <v>81</v>
      </c>
      <c r="D39">
        <f t="shared" si="6"/>
        <v>5</v>
      </c>
      <c r="E39" t="s">
        <v>85</v>
      </c>
      <c r="F39">
        <f t="shared" si="2"/>
        <v>5</v>
      </c>
      <c r="G39" t="s">
        <v>88</v>
      </c>
      <c r="H39">
        <f t="shared" si="3"/>
        <v>5</v>
      </c>
      <c r="I39" t="s">
        <v>87</v>
      </c>
      <c r="J39">
        <f t="shared" si="4"/>
        <v>5</v>
      </c>
      <c r="K39" t="s">
        <v>81</v>
      </c>
      <c r="L39">
        <f t="shared" si="5"/>
        <v>5</v>
      </c>
      <c r="N39">
        <f t="shared" si="1"/>
        <v>25</v>
      </c>
    </row>
    <row r="40" spans="1:14">
      <c r="A40">
        <v>45</v>
      </c>
      <c r="B40">
        <v>2</v>
      </c>
      <c r="C40" t="s">
        <v>81</v>
      </c>
      <c r="D40">
        <f t="shared" si="6"/>
        <v>5</v>
      </c>
      <c r="E40" t="s">
        <v>88</v>
      </c>
      <c r="F40">
        <f t="shared" si="2"/>
        <v>0</v>
      </c>
      <c r="G40" t="s">
        <v>88</v>
      </c>
      <c r="H40">
        <f t="shared" si="3"/>
        <v>5</v>
      </c>
      <c r="I40" t="s">
        <v>87</v>
      </c>
      <c r="J40">
        <f t="shared" si="4"/>
        <v>5</v>
      </c>
      <c r="K40" t="s">
        <v>81</v>
      </c>
      <c r="L40">
        <f t="shared" si="5"/>
        <v>5</v>
      </c>
      <c r="N40">
        <f t="shared" si="1"/>
        <v>20</v>
      </c>
    </row>
    <row r="41" spans="1:14">
      <c r="A41" t="s">
        <v>86</v>
      </c>
      <c r="B41" t="s">
        <v>86</v>
      </c>
      <c r="C41" t="s">
        <v>81</v>
      </c>
      <c r="D41">
        <f t="shared" si="6"/>
        <v>5</v>
      </c>
      <c r="E41" t="s">
        <v>85</v>
      </c>
      <c r="F41">
        <f t="shared" si="2"/>
        <v>5</v>
      </c>
      <c r="G41" t="s">
        <v>88</v>
      </c>
      <c r="H41">
        <f t="shared" si="3"/>
        <v>5</v>
      </c>
      <c r="I41" t="s">
        <v>85</v>
      </c>
      <c r="J41">
        <f t="shared" si="4"/>
        <v>2</v>
      </c>
      <c r="K41" t="s">
        <v>81</v>
      </c>
      <c r="L41">
        <f t="shared" si="5"/>
        <v>5</v>
      </c>
      <c r="N41">
        <f t="shared" si="1"/>
        <v>22</v>
      </c>
    </row>
    <row r="42" spans="1:14">
      <c r="A42" t="s">
        <v>86</v>
      </c>
      <c r="B42" t="s">
        <v>86</v>
      </c>
      <c r="C42" t="s">
        <v>81</v>
      </c>
      <c r="D42">
        <f t="shared" si="6"/>
        <v>5</v>
      </c>
      <c r="E42" t="s">
        <v>84</v>
      </c>
      <c r="F42">
        <f t="shared" si="2"/>
        <v>0</v>
      </c>
      <c r="G42" t="s">
        <v>88</v>
      </c>
      <c r="H42">
        <f t="shared" si="3"/>
        <v>5</v>
      </c>
      <c r="I42" t="s">
        <v>88</v>
      </c>
      <c r="J42">
        <f t="shared" si="4"/>
        <v>0</v>
      </c>
      <c r="K42" t="s">
        <v>81</v>
      </c>
      <c r="L42">
        <f t="shared" si="5"/>
        <v>5</v>
      </c>
      <c r="N42">
        <f t="shared" si="1"/>
        <v>15</v>
      </c>
    </row>
  </sheetData>
  <autoFilter ref="J1:J42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workbookViewId="0">
      <selection activeCell="C1" sqref="C$1:C$1048576"/>
    </sheetView>
  </sheetViews>
  <sheetFormatPr defaultColWidth="8.88888888888889" defaultRowHeight="14.4"/>
  <sheetData>
    <row r="1" spans="1:16">
      <c r="A1" t="s">
        <v>25</v>
      </c>
      <c r="B1" t="s">
        <v>27</v>
      </c>
      <c r="C1" t="s">
        <v>30</v>
      </c>
      <c r="D1" t="s">
        <v>127</v>
      </c>
      <c r="E1" t="s">
        <v>31</v>
      </c>
      <c r="F1" t="s">
        <v>128</v>
      </c>
      <c r="G1" t="s">
        <v>32</v>
      </c>
      <c r="H1" t="s">
        <v>129</v>
      </c>
      <c r="I1" t="s">
        <v>33</v>
      </c>
      <c r="J1" t="s">
        <v>130</v>
      </c>
      <c r="K1" t="s">
        <v>34</v>
      </c>
      <c r="L1" t="s">
        <v>131</v>
      </c>
      <c r="N1" s="13" t="s">
        <v>132</v>
      </c>
      <c r="P1" s="13" t="s">
        <v>134</v>
      </c>
    </row>
    <row r="2" spans="1:15">
      <c r="A2">
        <v>2</v>
      </c>
      <c r="B2">
        <v>1</v>
      </c>
      <c r="C2" t="s">
        <v>81</v>
      </c>
      <c r="D2">
        <f t="shared" ref="D2:D35" si="0">IF(C2="ABCD",5,2)</f>
        <v>5</v>
      </c>
      <c r="E2" t="s">
        <v>85</v>
      </c>
      <c r="F2">
        <f t="shared" ref="F2:F42" si="1">IF(E2="B",5,0)</f>
        <v>5</v>
      </c>
      <c r="G2" t="s">
        <v>88</v>
      </c>
      <c r="H2">
        <f t="shared" ref="H2:H42" si="2">IF(G2="C",5,0)</f>
        <v>5</v>
      </c>
      <c r="I2" t="s">
        <v>86</v>
      </c>
      <c r="J2">
        <f t="shared" ref="J2:J42" si="3">IF(I2="AB",5,IF(I2="A",2,IF(I2="B",2,0)))</f>
        <v>0</v>
      </c>
      <c r="K2" t="s">
        <v>86</v>
      </c>
      <c r="L2">
        <f t="shared" ref="L2:L42" si="4">IF(K2="ABCD",5,IF(K2="/",0,2))</f>
        <v>0</v>
      </c>
      <c r="N2">
        <f t="shared" ref="N2:N42" si="5">D2+F2+H2+J2+L2</f>
        <v>15</v>
      </c>
      <c r="O2">
        <v>0</v>
      </c>
    </row>
    <row r="3" spans="1:15">
      <c r="A3">
        <v>3</v>
      </c>
      <c r="B3">
        <v>1</v>
      </c>
      <c r="C3" t="s">
        <v>81</v>
      </c>
      <c r="D3">
        <f t="shared" si="0"/>
        <v>5</v>
      </c>
      <c r="E3" t="s">
        <v>85</v>
      </c>
      <c r="F3">
        <f t="shared" si="1"/>
        <v>5</v>
      </c>
      <c r="G3" t="s">
        <v>88</v>
      </c>
      <c r="H3">
        <f t="shared" si="2"/>
        <v>5</v>
      </c>
      <c r="I3" t="s">
        <v>85</v>
      </c>
      <c r="J3">
        <f t="shared" si="3"/>
        <v>2</v>
      </c>
      <c r="K3" t="s">
        <v>84</v>
      </c>
      <c r="L3">
        <f t="shared" si="4"/>
        <v>2</v>
      </c>
      <c r="N3">
        <f t="shared" si="5"/>
        <v>19</v>
      </c>
      <c r="O3">
        <v>4</v>
      </c>
    </row>
    <row r="4" spans="1:15">
      <c r="A4">
        <v>4</v>
      </c>
      <c r="B4" t="s">
        <v>86</v>
      </c>
      <c r="C4" t="s">
        <v>81</v>
      </c>
      <c r="D4">
        <f t="shared" si="0"/>
        <v>5</v>
      </c>
      <c r="E4" t="s">
        <v>85</v>
      </c>
      <c r="F4">
        <f t="shared" si="1"/>
        <v>5</v>
      </c>
      <c r="G4" t="s">
        <v>88</v>
      </c>
      <c r="H4">
        <f t="shared" si="2"/>
        <v>5</v>
      </c>
      <c r="I4" t="s">
        <v>87</v>
      </c>
      <c r="J4">
        <f t="shared" si="3"/>
        <v>5</v>
      </c>
      <c r="K4" t="s">
        <v>81</v>
      </c>
      <c r="L4">
        <f t="shared" si="4"/>
        <v>5</v>
      </c>
      <c r="N4">
        <f t="shared" si="5"/>
        <v>25</v>
      </c>
      <c r="O4">
        <v>7</v>
      </c>
    </row>
    <row r="5" spans="1:15">
      <c r="A5">
        <v>5</v>
      </c>
      <c r="B5">
        <v>1</v>
      </c>
      <c r="C5" t="s">
        <v>81</v>
      </c>
      <c r="D5">
        <f t="shared" si="0"/>
        <v>5</v>
      </c>
      <c r="E5" t="s">
        <v>85</v>
      </c>
      <c r="F5">
        <f t="shared" si="1"/>
        <v>5</v>
      </c>
      <c r="G5" t="s">
        <v>88</v>
      </c>
      <c r="H5">
        <f t="shared" si="2"/>
        <v>5</v>
      </c>
      <c r="I5" t="s">
        <v>85</v>
      </c>
      <c r="J5">
        <f t="shared" si="3"/>
        <v>2</v>
      </c>
      <c r="K5" t="s">
        <v>81</v>
      </c>
      <c r="L5">
        <f t="shared" si="4"/>
        <v>5</v>
      </c>
      <c r="N5">
        <f t="shared" si="5"/>
        <v>22</v>
      </c>
      <c r="O5">
        <v>15</v>
      </c>
    </row>
    <row r="6" spans="1:15">
      <c r="A6">
        <v>6</v>
      </c>
      <c r="B6">
        <v>1</v>
      </c>
      <c r="C6" t="s">
        <v>89</v>
      </c>
      <c r="D6">
        <f t="shared" si="0"/>
        <v>2</v>
      </c>
      <c r="E6" t="s">
        <v>85</v>
      </c>
      <c r="F6">
        <f t="shared" si="1"/>
        <v>5</v>
      </c>
      <c r="G6" t="s">
        <v>88</v>
      </c>
      <c r="H6">
        <f t="shared" si="2"/>
        <v>5</v>
      </c>
      <c r="I6" t="s">
        <v>84</v>
      </c>
      <c r="J6">
        <f t="shared" si="3"/>
        <v>2</v>
      </c>
      <c r="K6" t="s">
        <v>81</v>
      </c>
      <c r="L6">
        <f t="shared" si="4"/>
        <v>5</v>
      </c>
      <c r="N6">
        <f t="shared" si="5"/>
        <v>19</v>
      </c>
      <c r="O6">
        <v>15</v>
      </c>
    </row>
    <row r="7" spans="1:15">
      <c r="A7">
        <v>7</v>
      </c>
      <c r="B7">
        <v>2</v>
      </c>
      <c r="C7" t="s">
        <v>81</v>
      </c>
      <c r="D7">
        <f t="shared" si="0"/>
        <v>5</v>
      </c>
      <c r="E7" t="s">
        <v>85</v>
      </c>
      <c r="F7">
        <f t="shared" si="1"/>
        <v>5</v>
      </c>
      <c r="G7" t="s">
        <v>88</v>
      </c>
      <c r="H7">
        <f t="shared" si="2"/>
        <v>5</v>
      </c>
      <c r="I7" t="s">
        <v>85</v>
      </c>
      <c r="J7">
        <f t="shared" si="3"/>
        <v>2</v>
      </c>
      <c r="K7" t="s">
        <v>81</v>
      </c>
      <c r="L7">
        <f t="shared" si="4"/>
        <v>5</v>
      </c>
      <c r="N7">
        <f t="shared" si="5"/>
        <v>22</v>
      </c>
      <c r="O7">
        <v>16</v>
      </c>
    </row>
    <row r="8" spans="1:15">
      <c r="A8">
        <v>8</v>
      </c>
      <c r="B8">
        <v>1</v>
      </c>
      <c r="C8" t="s">
        <v>81</v>
      </c>
      <c r="D8">
        <f t="shared" si="0"/>
        <v>5</v>
      </c>
      <c r="E8" t="s">
        <v>85</v>
      </c>
      <c r="F8">
        <f t="shared" si="1"/>
        <v>5</v>
      </c>
      <c r="G8" t="s">
        <v>88</v>
      </c>
      <c r="H8">
        <f t="shared" si="2"/>
        <v>5</v>
      </c>
      <c r="I8" t="s">
        <v>88</v>
      </c>
      <c r="J8">
        <f t="shared" si="3"/>
        <v>0</v>
      </c>
      <c r="K8" t="s">
        <v>81</v>
      </c>
      <c r="L8">
        <f t="shared" si="4"/>
        <v>5</v>
      </c>
      <c r="N8">
        <f t="shared" si="5"/>
        <v>20</v>
      </c>
      <c r="O8">
        <v>17</v>
      </c>
    </row>
    <row r="9" spans="1:15">
      <c r="A9">
        <v>9</v>
      </c>
      <c r="B9">
        <v>2</v>
      </c>
      <c r="C9" t="s">
        <v>81</v>
      </c>
      <c r="D9">
        <f t="shared" si="0"/>
        <v>5</v>
      </c>
      <c r="E9" t="s">
        <v>85</v>
      </c>
      <c r="F9">
        <f t="shared" si="1"/>
        <v>5</v>
      </c>
      <c r="G9" t="s">
        <v>88</v>
      </c>
      <c r="H9">
        <f t="shared" si="2"/>
        <v>5</v>
      </c>
      <c r="I9" t="s">
        <v>85</v>
      </c>
      <c r="J9">
        <f t="shared" si="3"/>
        <v>2</v>
      </c>
      <c r="K9" t="s">
        <v>81</v>
      </c>
      <c r="L9">
        <f t="shared" si="4"/>
        <v>5</v>
      </c>
      <c r="N9">
        <f t="shared" si="5"/>
        <v>22</v>
      </c>
      <c r="O9">
        <v>19</v>
      </c>
    </row>
    <row r="10" spans="1:15">
      <c r="A10">
        <v>10</v>
      </c>
      <c r="B10">
        <v>1</v>
      </c>
      <c r="C10" t="s">
        <v>84</v>
      </c>
      <c r="D10">
        <f t="shared" si="0"/>
        <v>2</v>
      </c>
      <c r="E10" t="s">
        <v>84</v>
      </c>
      <c r="F10">
        <f t="shared" si="1"/>
        <v>0</v>
      </c>
      <c r="G10" t="s">
        <v>90</v>
      </c>
      <c r="H10">
        <f t="shared" si="2"/>
        <v>0</v>
      </c>
      <c r="I10" t="s">
        <v>90</v>
      </c>
      <c r="J10">
        <f t="shared" si="3"/>
        <v>0</v>
      </c>
      <c r="K10" t="s">
        <v>88</v>
      </c>
      <c r="L10">
        <f t="shared" si="4"/>
        <v>2</v>
      </c>
      <c r="N10">
        <f t="shared" si="5"/>
        <v>4</v>
      </c>
      <c r="O10">
        <v>19</v>
      </c>
    </row>
    <row r="11" spans="1:15">
      <c r="A11">
        <v>11</v>
      </c>
      <c r="B11">
        <v>2</v>
      </c>
      <c r="C11" t="s">
        <v>81</v>
      </c>
      <c r="D11">
        <f t="shared" si="0"/>
        <v>5</v>
      </c>
      <c r="E11" t="s">
        <v>85</v>
      </c>
      <c r="F11">
        <f t="shared" si="1"/>
        <v>5</v>
      </c>
      <c r="G11" t="s">
        <v>88</v>
      </c>
      <c r="H11">
        <f t="shared" si="2"/>
        <v>5</v>
      </c>
      <c r="I11" t="s">
        <v>85</v>
      </c>
      <c r="J11">
        <f t="shared" si="3"/>
        <v>2</v>
      </c>
      <c r="K11" t="s">
        <v>81</v>
      </c>
      <c r="L11">
        <f t="shared" si="4"/>
        <v>5</v>
      </c>
      <c r="N11">
        <f t="shared" si="5"/>
        <v>22</v>
      </c>
      <c r="O11">
        <v>19</v>
      </c>
    </row>
    <row r="12" spans="1:15">
      <c r="A12">
        <v>12</v>
      </c>
      <c r="B12">
        <v>1</v>
      </c>
      <c r="C12" t="s">
        <v>87</v>
      </c>
      <c r="D12">
        <f t="shared" si="0"/>
        <v>2</v>
      </c>
      <c r="E12" t="s">
        <v>84</v>
      </c>
      <c r="F12">
        <f t="shared" si="1"/>
        <v>0</v>
      </c>
      <c r="G12" t="s">
        <v>85</v>
      </c>
      <c r="H12">
        <f t="shared" si="2"/>
        <v>0</v>
      </c>
      <c r="I12" t="s">
        <v>95</v>
      </c>
      <c r="J12">
        <f t="shared" si="3"/>
        <v>0</v>
      </c>
      <c r="K12" t="s">
        <v>81</v>
      </c>
      <c r="L12">
        <f t="shared" si="4"/>
        <v>5</v>
      </c>
      <c r="N12">
        <f t="shared" si="5"/>
        <v>7</v>
      </c>
      <c r="O12">
        <v>20</v>
      </c>
    </row>
    <row r="13" spans="1:15">
      <c r="A13">
        <v>13</v>
      </c>
      <c r="B13">
        <v>1</v>
      </c>
      <c r="C13" t="s">
        <v>81</v>
      </c>
      <c r="D13">
        <f t="shared" si="0"/>
        <v>5</v>
      </c>
      <c r="E13" t="s">
        <v>85</v>
      </c>
      <c r="F13">
        <f t="shared" si="1"/>
        <v>5</v>
      </c>
      <c r="G13" t="s">
        <v>88</v>
      </c>
      <c r="H13">
        <f t="shared" si="2"/>
        <v>5</v>
      </c>
      <c r="I13" t="s">
        <v>85</v>
      </c>
      <c r="J13">
        <f t="shared" si="3"/>
        <v>2</v>
      </c>
      <c r="K13" t="s">
        <v>81</v>
      </c>
      <c r="L13">
        <f t="shared" si="4"/>
        <v>5</v>
      </c>
      <c r="N13">
        <f t="shared" si="5"/>
        <v>22</v>
      </c>
      <c r="O13">
        <v>20</v>
      </c>
    </row>
    <row r="14" spans="1:15">
      <c r="A14">
        <v>17</v>
      </c>
      <c r="B14">
        <v>1</v>
      </c>
      <c r="C14" t="s">
        <v>89</v>
      </c>
      <c r="D14">
        <f t="shared" si="0"/>
        <v>2</v>
      </c>
      <c r="E14" t="s">
        <v>85</v>
      </c>
      <c r="F14">
        <f t="shared" si="1"/>
        <v>5</v>
      </c>
      <c r="G14" t="s">
        <v>88</v>
      </c>
      <c r="H14">
        <f t="shared" si="2"/>
        <v>5</v>
      </c>
      <c r="I14" t="s">
        <v>85</v>
      </c>
      <c r="J14">
        <f t="shared" si="3"/>
        <v>2</v>
      </c>
      <c r="K14" t="s">
        <v>94</v>
      </c>
      <c r="L14">
        <f t="shared" si="4"/>
        <v>2</v>
      </c>
      <c r="N14">
        <f t="shared" si="5"/>
        <v>16</v>
      </c>
      <c r="O14">
        <v>20</v>
      </c>
    </row>
    <row r="15" spans="1:15">
      <c r="A15">
        <v>19</v>
      </c>
      <c r="B15">
        <v>1</v>
      </c>
      <c r="C15" t="s">
        <v>81</v>
      </c>
      <c r="D15">
        <f t="shared" si="0"/>
        <v>5</v>
      </c>
      <c r="E15" t="s">
        <v>85</v>
      </c>
      <c r="F15">
        <f t="shared" si="1"/>
        <v>5</v>
      </c>
      <c r="G15" t="s">
        <v>88</v>
      </c>
      <c r="H15">
        <f t="shared" si="2"/>
        <v>5</v>
      </c>
      <c r="I15" t="s">
        <v>85</v>
      </c>
      <c r="J15">
        <f t="shared" si="3"/>
        <v>2</v>
      </c>
      <c r="K15" t="s">
        <v>81</v>
      </c>
      <c r="L15">
        <f t="shared" si="4"/>
        <v>5</v>
      </c>
      <c r="N15">
        <f t="shared" si="5"/>
        <v>22</v>
      </c>
      <c r="O15">
        <v>20</v>
      </c>
    </row>
    <row r="16" spans="1:15">
      <c r="A16">
        <v>20</v>
      </c>
      <c r="B16">
        <v>1</v>
      </c>
      <c r="C16" t="s">
        <v>81</v>
      </c>
      <c r="D16">
        <f t="shared" si="0"/>
        <v>5</v>
      </c>
      <c r="E16" t="s">
        <v>85</v>
      </c>
      <c r="F16">
        <f t="shared" si="1"/>
        <v>5</v>
      </c>
      <c r="G16" t="s">
        <v>88</v>
      </c>
      <c r="H16">
        <f t="shared" si="2"/>
        <v>5</v>
      </c>
      <c r="I16" t="s">
        <v>85</v>
      </c>
      <c r="J16">
        <f t="shared" si="3"/>
        <v>2</v>
      </c>
      <c r="K16" t="s">
        <v>81</v>
      </c>
      <c r="L16">
        <f t="shared" si="4"/>
        <v>5</v>
      </c>
      <c r="N16">
        <f t="shared" si="5"/>
        <v>22</v>
      </c>
      <c r="O16">
        <v>22</v>
      </c>
    </row>
    <row r="17" spans="1:15">
      <c r="A17">
        <v>21</v>
      </c>
      <c r="B17">
        <v>1</v>
      </c>
      <c r="C17" t="s">
        <v>81</v>
      </c>
      <c r="D17">
        <f t="shared" si="0"/>
        <v>5</v>
      </c>
      <c r="E17" t="s">
        <v>85</v>
      </c>
      <c r="F17">
        <f t="shared" si="1"/>
        <v>5</v>
      </c>
      <c r="G17" t="s">
        <v>88</v>
      </c>
      <c r="H17">
        <f t="shared" si="2"/>
        <v>5</v>
      </c>
      <c r="I17" t="s">
        <v>87</v>
      </c>
      <c r="J17">
        <f t="shared" si="3"/>
        <v>5</v>
      </c>
      <c r="K17" t="s">
        <v>81</v>
      </c>
      <c r="L17">
        <f t="shared" si="4"/>
        <v>5</v>
      </c>
      <c r="N17">
        <f t="shared" si="5"/>
        <v>25</v>
      </c>
      <c r="O17">
        <v>22</v>
      </c>
    </row>
    <row r="18" spans="1:15">
      <c r="A18">
        <v>22</v>
      </c>
      <c r="B18">
        <v>2</v>
      </c>
      <c r="C18" t="s">
        <v>81</v>
      </c>
      <c r="D18">
        <f t="shared" si="0"/>
        <v>5</v>
      </c>
      <c r="E18" t="s">
        <v>85</v>
      </c>
      <c r="F18">
        <f t="shared" si="1"/>
        <v>5</v>
      </c>
      <c r="G18" t="s">
        <v>88</v>
      </c>
      <c r="H18">
        <f t="shared" si="2"/>
        <v>5</v>
      </c>
      <c r="I18" t="s">
        <v>85</v>
      </c>
      <c r="J18">
        <f t="shared" si="3"/>
        <v>2</v>
      </c>
      <c r="K18" t="s">
        <v>81</v>
      </c>
      <c r="L18">
        <f t="shared" si="4"/>
        <v>5</v>
      </c>
      <c r="N18">
        <f t="shared" si="5"/>
        <v>22</v>
      </c>
      <c r="O18">
        <v>22</v>
      </c>
    </row>
    <row r="19" spans="1:15">
      <c r="A19">
        <v>23</v>
      </c>
      <c r="B19">
        <v>1</v>
      </c>
      <c r="C19" t="s">
        <v>88</v>
      </c>
      <c r="D19">
        <f t="shared" si="0"/>
        <v>2</v>
      </c>
      <c r="E19" t="s">
        <v>85</v>
      </c>
      <c r="F19">
        <f t="shared" si="1"/>
        <v>5</v>
      </c>
      <c r="G19" t="s">
        <v>88</v>
      </c>
      <c r="H19">
        <f t="shared" si="2"/>
        <v>5</v>
      </c>
      <c r="I19" t="s">
        <v>85</v>
      </c>
      <c r="J19">
        <f t="shared" si="3"/>
        <v>2</v>
      </c>
      <c r="K19" t="s">
        <v>81</v>
      </c>
      <c r="L19">
        <f t="shared" si="4"/>
        <v>5</v>
      </c>
      <c r="N19">
        <f t="shared" si="5"/>
        <v>19</v>
      </c>
      <c r="O19">
        <v>22</v>
      </c>
    </row>
    <row r="20" spans="1:15">
      <c r="A20">
        <v>24</v>
      </c>
      <c r="B20">
        <v>2</v>
      </c>
      <c r="C20" t="s">
        <v>81</v>
      </c>
      <c r="D20">
        <f t="shared" si="0"/>
        <v>5</v>
      </c>
      <c r="E20" t="s">
        <v>85</v>
      </c>
      <c r="F20">
        <f t="shared" si="1"/>
        <v>5</v>
      </c>
      <c r="G20" t="s">
        <v>88</v>
      </c>
      <c r="H20">
        <f t="shared" si="2"/>
        <v>5</v>
      </c>
      <c r="I20" t="s">
        <v>85</v>
      </c>
      <c r="J20">
        <f t="shared" si="3"/>
        <v>2</v>
      </c>
      <c r="K20" t="s">
        <v>81</v>
      </c>
      <c r="L20">
        <f t="shared" si="4"/>
        <v>5</v>
      </c>
      <c r="N20">
        <f t="shared" si="5"/>
        <v>22</v>
      </c>
      <c r="O20">
        <v>22</v>
      </c>
    </row>
    <row r="21" spans="1:15">
      <c r="A21">
        <v>25</v>
      </c>
      <c r="B21">
        <v>2</v>
      </c>
      <c r="C21" t="s">
        <v>81</v>
      </c>
      <c r="D21">
        <f t="shared" si="0"/>
        <v>5</v>
      </c>
      <c r="E21" t="s">
        <v>85</v>
      </c>
      <c r="F21">
        <f t="shared" si="1"/>
        <v>5</v>
      </c>
      <c r="G21" t="s">
        <v>88</v>
      </c>
      <c r="H21">
        <f t="shared" si="2"/>
        <v>5</v>
      </c>
      <c r="I21" t="s">
        <v>87</v>
      </c>
      <c r="J21">
        <f t="shared" si="3"/>
        <v>5</v>
      </c>
      <c r="K21" t="s">
        <v>81</v>
      </c>
      <c r="L21">
        <f t="shared" si="4"/>
        <v>5</v>
      </c>
      <c r="N21">
        <f t="shared" si="5"/>
        <v>25</v>
      </c>
      <c r="O21">
        <v>22</v>
      </c>
    </row>
    <row r="22" spans="1:15">
      <c r="A22">
        <v>26</v>
      </c>
      <c r="B22">
        <v>2</v>
      </c>
      <c r="C22" t="s">
        <v>81</v>
      </c>
      <c r="D22">
        <f t="shared" si="0"/>
        <v>5</v>
      </c>
      <c r="E22" t="s">
        <v>85</v>
      </c>
      <c r="F22">
        <f t="shared" si="1"/>
        <v>5</v>
      </c>
      <c r="G22" t="s">
        <v>88</v>
      </c>
      <c r="H22">
        <f t="shared" si="2"/>
        <v>5</v>
      </c>
      <c r="I22" t="s">
        <v>84</v>
      </c>
      <c r="J22">
        <f t="shared" si="3"/>
        <v>2</v>
      </c>
      <c r="K22" t="s">
        <v>81</v>
      </c>
      <c r="L22">
        <f t="shared" si="4"/>
        <v>5</v>
      </c>
      <c r="N22">
        <f t="shared" si="5"/>
        <v>22</v>
      </c>
      <c r="O22">
        <v>22</v>
      </c>
    </row>
    <row r="23" spans="1:15">
      <c r="A23">
        <v>27</v>
      </c>
      <c r="B23">
        <v>1</v>
      </c>
      <c r="C23" t="s">
        <v>81</v>
      </c>
      <c r="D23">
        <f t="shared" si="0"/>
        <v>5</v>
      </c>
      <c r="E23" t="s">
        <v>85</v>
      </c>
      <c r="F23">
        <f t="shared" si="1"/>
        <v>5</v>
      </c>
      <c r="G23" t="s">
        <v>88</v>
      </c>
      <c r="H23">
        <f t="shared" si="2"/>
        <v>5</v>
      </c>
      <c r="I23" t="s">
        <v>87</v>
      </c>
      <c r="J23">
        <f t="shared" si="3"/>
        <v>5</v>
      </c>
      <c r="K23" t="s">
        <v>81</v>
      </c>
      <c r="L23">
        <f t="shared" si="4"/>
        <v>5</v>
      </c>
      <c r="N23">
        <f t="shared" si="5"/>
        <v>25</v>
      </c>
      <c r="O23">
        <v>22</v>
      </c>
    </row>
    <row r="24" spans="1:15">
      <c r="A24">
        <v>28</v>
      </c>
      <c r="B24">
        <v>1</v>
      </c>
      <c r="C24" t="s">
        <v>81</v>
      </c>
      <c r="D24">
        <f t="shared" si="0"/>
        <v>5</v>
      </c>
      <c r="E24" t="s">
        <v>85</v>
      </c>
      <c r="F24">
        <f t="shared" si="1"/>
        <v>5</v>
      </c>
      <c r="G24" t="s">
        <v>88</v>
      </c>
      <c r="H24">
        <f t="shared" si="2"/>
        <v>5</v>
      </c>
      <c r="I24" t="s">
        <v>87</v>
      </c>
      <c r="J24">
        <f t="shared" si="3"/>
        <v>5</v>
      </c>
      <c r="K24" t="s">
        <v>81</v>
      </c>
      <c r="L24">
        <f t="shared" si="4"/>
        <v>5</v>
      </c>
      <c r="N24">
        <f t="shared" si="5"/>
        <v>25</v>
      </c>
      <c r="O24">
        <v>22</v>
      </c>
    </row>
    <row r="25" spans="1:15">
      <c r="A25">
        <v>29</v>
      </c>
      <c r="B25">
        <v>1</v>
      </c>
      <c r="C25" t="s">
        <v>94</v>
      </c>
      <c r="D25">
        <f t="shared" si="0"/>
        <v>2</v>
      </c>
      <c r="E25" t="s">
        <v>85</v>
      </c>
      <c r="F25">
        <f t="shared" si="1"/>
        <v>5</v>
      </c>
      <c r="G25" t="s">
        <v>88</v>
      </c>
      <c r="H25">
        <f t="shared" si="2"/>
        <v>5</v>
      </c>
      <c r="I25" t="s">
        <v>87</v>
      </c>
      <c r="J25">
        <f t="shared" si="3"/>
        <v>5</v>
      </c>
      <c r="K25" t="s">
        <v>81</v>
      </c>
      <c r="L25">
        <f t="shared" si="4"/>
        <v>5</v>
      </c>
      <c r="N25">
        <f t="shared" si="5"/>
        <v>22</v>
      </c>
      <c r="O25">
        <v>22</v>
      </c>
    </row>
    <row r="26" spans="1:15">
      <c r="A26">
        <v>30</v>
      </c>
      <c r="B26">
        <v>1</v>
      </c>
      <c r="C26" t="s">
        <v>81</v>
      </c>
      <c r="D26">
        <f t="shared" si="0"/>
        <v>5</v>
      </c>
      <c r="E26" t="s">
        <v>85</v>
      </c>
      <c r="F26">
        <f t="shared" si="1"/>
        <v>5</v>
      </c>
      <c r="G26" t="s">
        <v>88</v>
      </c>
      <c r="H26">
        <f t="shared" si="2"/>
        <v>5</v>
      </c>
      <c r="I26" t="s">
        <v>120</v>
      </c>
      <c r="J26">
        <f t="shared" si="3"/>
        <v>0</v>
      </c>
      <c r="K26" t="s">
        <v>81</v>
      </c>
      <c r="L26">
        <f t="shared" si="4"/>
        <v>5</v>
      </c>
      <c r="N26">
        <f t="shared" si="5"/>
        <v>20</v>
      </c>
      <c r="O26">
        <v>22</v>
      </c>
    </row>
    <row r="27" spans="1:15">
      <c r="A27">
        <v>32</v>
      </c>
      <c r="B27">
        <v>1</v>
      </c>
      <c r="C27" t="s">
        <v>81</v>
      </c>
      <c r="D27">
        <f t="shared" si="0"/>
        <v>5</v>
      </c>
      <c r="E27" t="s">
        <v>85</v>
      </c>
      <c r="F27">
        <f t="shared" si="1"/>
        <v>5</v>
      </c>
      <c r="G27" t="s">
        <v>88</v>
      </c>
      <c r="H27">
        <f t="shared" si="2"/>
        <v>5</v>
      </c>
      <c r="I27" t="s">
        <v>87</v>
      </c>
      <c r="J27">
        <f t="shared" si="3"/>
        <v>5</v>
      </c>
      <c r="K27" t="s">
        <v>81</v>
      </c>
      <c r="L27">
        <f t="shared" si="4"/>
        <v>5</v>
      </c>
      <c r="N27">
        <f t="shared" si="5"/>
        <v>25</v>
      </c>
      <c r="O27">
        <v>22</v>
      </c>
    </row>
    <row r="28" spans="1:15">
      <c r="A28">
        <v>33</v>
      </c>
      <c r="B28">
        <v>1</v>
      </c>
      <c r="C28" t="s">
        <v>81</v>
      </c>
      <c r="D28">
        <f t="shared" si="0"/>
        <v>5</v>
      </c>
      <c r="E28" t="s">
        <v>85</v>
      </c>
      <c r="F28">
        <f t="shared" si="1"/>
        <v>5</v>
      </c>
      <c r="G28" t="s">
        <v>88</v>
      </c>
      <c r="H28">
        <f t="shared" si="2"/>
        <v>5</v>
      </c>
      <c r="I28" t="s">
        <v>84</v>
      </c>
      <c r="J28">
        <f t="shared" si="3"/>
        <v>2</v>
      </c>
      <c r="K28" t="s">
        <v>81</v>
      </c>
      <c r="L28">
        <f t="shared" si="4"/>
        <v>5</v>
      </c>
      <c r="N28">
        <f t="shared" si="5"/>
        <v>22</v>
      </c>
      <c r="O28">
        <v>22</v>
      </c>
    </row>
    <row r="29" spans="1:15">
      <c r="A29">
        <v>34</v>
      </c>
      <c r="B29">
        <v>1</v>
      </c>
      <c r="C29" t="s">
        <v>81</v>
      </c>
      <c r="D29">
        <f t="shared" si="0"/>
        <v>5</v>
      </c>
      <c r="E29" t="s">
        <v>85</v>
      </c>
      <c r="F29">
        <f t="shared" si="1"/>
        <v>5</v>
      </c>
      <c r="G29" t="s">
        <v>88</v>
      </c>
      <c r="H29">
        <f t="shared" si="2"/>
        <v>5</v>
      </c>
      <c r="I29" t="s">
        <v>87</v>
      </c>
      <c r="J29">
        <f t="shared" si="3"/>
        <v>5</v>
      </c>
      <c r="K29" t="s">
        <v>81</v>
      </c>
      <c r="L29">
        <f t="shared" si="4"/>
        <v>5</v>
      </c>
      <c r="N29">
        <f t="shared" si="5"/>
        <v>25</v>
      </c>
      <c r="O29">
        <v>22</v>
      </c>
    </row>
    <row r="30" spans="1:15">
      <c r="A30">
        <v>35</v>
      </c>
      <c r="B30">
        <v>2</v>
      </c>
      <c r="C30" t="s">
        <v>81</v>
      </c>
      <c r="D30">
        <f t="shared" si="0"/>
        <v>5</v>
      </c>
      <c r="E30" t="s">
        <v>85</v>
      </c>
      <c r="F30">
        <f t="shared" si="1"/>
        <v>5</v>
      </c>
      <c r="G30" t="s">
        <v>84</v>
      </c>
      <c r="H30">
        <f t="shared" si="2"/>
        <v>0</v>
      </c>
      <c r="I30" t="s">
        <v>87</v>
      </c>
      <c r="J30">
        <f t="shared" si="3"/>
        <v>5</v>
      </c>
      <c r="K30" t="s">
        <v>81</v>
      </c>
      <c r="L30">
        <f t="shared" si="4"/>
        <v>5</v>
      </c>
      <c r="N30">
        <f t="shared" si="5"/>
        <v>20</v>
      </c>
      <c r="O30">
        <v>22</v>
      </c>
    </row>
    <row r="31" spans="1:15">
      <c r="A31">
        <v>36</v>
      </c>
      <c r="B31">
        <v>2</v>
      </c>
      <c r="C31" t="s">
        <v>81</v>
      </c>
      <c r="D31">
        <f t="shared" si="0"/>
        <v>5</v>
      </c>
      <c r="E31" t="s">
        <v>85</v>
      </c>
      <c r="F31">
        <f t="shared" si="1"/>
        <v>5</v>
      </c>
      <c r="G31" t="s">
        <v>88</v>
      </c>
      <c r="H31">
        <f t="shared" si="2"/>
        <v>5</v>
      </c>
      <c r="I31" t="s">
        <v>87</v>
      </c>
      <c r="J31">
        <f t="shared" si="3"/>
        <v>5</v>
      </c>
      <c r="K31" t="s">
        <v>81</v>
      </c>
      <c r="L31">
        <f t="shared" si="4"/>
        <v>5</v>
      </c>
      <c r="N31">
        <f t="shared" si="5"/>
        <v>25</v>
      </c>
      <c r="O31">
        <v>22</v>
      </c>
    </row>
    <row r="32" spans="1:15">
      <c r="A32">
        <v>37</v>
      </c>
      <c r="B32">
        <v>2</v>
      </c>
      <c r="C32" t="s">
        <v>81</v>
      </c>
      <c r="D32">
        <f t="shared" si="0"/>
        <v>5</v>
      </c>
      <c r="E32" t="s">
        <v>85</v>
      </c>
      <c r="F32">
        <f t="shared" si="1"/>
        <v>5</v>
      </c>
      <c r="G32" t="s">
        <v>88</v>
      </c>
      <c r="H32">
        <f t="shared" si="2"/>
        <v>5</v>
      </c>
      <c r="I32" t="s">
        <v>85</v>
      </c>
      <c r="J32">
        <f t="shared" si="3"/>
        <v>2</v>
      </c>
      <c r="K32" t="s">
        <v>81</v>
      </c>
      <c r="L32">
        <f t="shared" si="4"/>
        <v>5</v>
      </c>
      <c r="N32">
        <f t="shared" si="5"/>
        <v>22</v>
      </c>
      <c r="O32">
        <v>22</v>
      </c>
    </row>
    <row r="33" spans="1:15">
      <c r="A33">
        <v>38</v>
      </c>
      <c r="B33">
        <v>2</v>
      </c>
      <c r="C33" t="s">
        <v>81</v>
      </c>
      <c r="D33">
        <f t="shared" si="0"/>
        <v>5</v>
      </c>
      <c r="E33" t="s">
        <v>85</v>
      </c>
      <c r="F33">
        <f t="shared" si="1"/>
        <v>5</v>
      </c>
      <c r="G33" t="s">
        <v>88</v>
      </c>
      <c r="H33">
        <f t="shared" si="2"/>
        <v>5</v>
      </c>
      <c r="I33" t="s">
        <v>85</v>
      </c>
      <c r="J33">
        <f t="shared" si="3"/>
        <v>2</v>
      </c>
      <c r="K33" t="s">
        <v>81</v>
      </c>
      <c r="L33">
        <f t="shared" si="4"/>
        <v>5</v>
      </c>
      <c r="N33">
        <f t="shared" si="5"/>
        <v>22</v>
      </c>
      <c r="O33">
        <v>22</v>
      </c>
    </row>
    <row r="34" spans="1:15">
      <c r="A34">
        <v>39</v>
      </c>
      <c r="B34">
        <v>1</v>
      </c>
      <c r="C34" t="s">
        <v>81</v>
      </c>
      <c r="D34">
        <f t="shared" si="0"/>
        <v>5</v>
      </c>
      <c r="E34" t="s">
        <v>85</v>
      </c>
      <c r="F34">
        <f t="shared" si="1"/>
        <v>5</v>
      </c>
      <c r="G34" t="s">
        <v>88</v>
      </c>
      <c r="H34">
        <f t="shared" si="2"/>
        <v>5</v>
      </c>
      <c r="I34" t="s">
        <v>85</v>
      </c>
      <c r="J34">
        <f t="shared" si="3"/>
        <v>2</v>
      </c>
      <c r="K34" t="s">
        <v>81</v>
      </c>
      <c r="L34">
        <f t="shared" si="4"/>
        <v>5</v>
      </c>
      <c r="N34">
        <f t="shared" si="5"/>
        <v>22</v>
      </c>
      <c r="O34">
        <v>25</v>
      </c>
    </row>
    <row r="35" spans="1:15">
      <c r="A35">
        <v>40</v>
      </c>
      <c r="B35">
        <v>2</v>
      </c>
      <c r="C35" t="s">
        <v>81</v>
      </c>
      <c r="D35">
        <f t="shared" si="0"/>
        <v>5</v>
      </c>
      <c r="E35" t="s">
        <v>85</v>
      </c>
      <c r="F35">
        <f t="shared" si="1"/>
        <v>5</v>
      </c>
      <c r="G35" t="s">
        <v>88</v>
      </c>
      <c r="H35">
        <f t="shared" si="2"/>
        <v>5</v>
      </c>
      <c r="I35" t="s">
        <v>85</v>
      </c>
      <c r="J35">
        <f t="shared" si="3"/>
        <v>2</v>
      </c>
      <c r="K35" t="s">
        <v>81</v>
      </c>
      <c r="L35">
        <f t="shared" si="4"/>
        <v>5</v>
      </c>
      <c r="N35">
        <f t="shared" si="5"/>
        <v>22</v>
      </c>
      <c r="O35">
        <v>25</v>
      </c>
    </row>
    <row r="36" spans="1:15">
      <c r="A36">
        <v>41</v>
      </c>
      <c r="B36">
        <v>1</v>
      </c>
      <c r="C36" t="s">
        <v>86</v>
      </c>
      <c r="D36">
        <v>0</v>
      </c>
      <c r="E36" s="13" t="s">
        <v>86</v>
      </c>
      <c r="F36">
        <f t="shared" si="1"/>
        <v>0</v>
      </c>
      <c r="G36" s="13" t="s">
        <v>86</v>
      </c>
      <c r="H36">
        <f t="shared" si="2"/>
        <v>0</v>
      </c>
      <c r="I36" s="13" t="s">
        <v>86</v>
      </c>
      <c r="J36">
        <f t="shared" si="3"/>
        <v>0</v>
      </c>
      <c r="K36" t="s">
        <v>86</v>
      </c>
      <c r="L36">
        <f t="shared" si="4"/>
        <v>0</v>
      </c>
      <c r="N36">
        <f t="shared" si="5"/>
        <v>0</v>
      </c>
      <c r="O36">
        <v>25</v>
      </c>
    </row>
    <row r="37" spans="1:15">
      <c r="A37">
        <v>42</v>
      </c>
      <c r="B37">
        <v>1</v>
      </c>
      <c r="C37" t="s">
        <v>81</v>
      </c>
      <c r="D37">
        <f t="shared" ref="D37:D42" si="6">IF(C37="ABCD",5,2)</f>
        <v>5</v>
      </c>
      <c r="E37" t="s">
        <v>84</v>
      </c>
      <c r="F37">
        <f t="shared" si="1"/>
        <v>0</v>
      </c>
      <c r="G37" t="s">
        <v>88</v>
      </c>
      <c r="H37">
        <f t="shared" si="2"/>
        <v>5</v>
      </c>
      <c r="I37" t="s">
        <v>84</v>
      </c>
      <c r="J37">
        <f t="shared" si="3"/>
        <v>2</v>
      </c>
      <c r="K37" t="s">
        <v>81</v>
      </c>
      <c r="L37">
        <f t="shared" si="4"/>
        <v>5</v>
      </c>
      <c r="N37">
        <f t="shared" si="5"/>
        <v>17</v>
      </c>
      <c r="O37">
        <v>25</v>
      </c>
    </row>
    <row r="38" spans="1:15">
      <c r="A38">
        <v>43</v>
      </c>
      <c r="B38">
        <v>2</v>
      </c>
      <c r="C38" t="s">
        <v>81</v>
      </c>
      <c r="D38">
        <f t="shared" si="6"/>
        <v>5</v>
      </c>
      <c r="E38" t="s">
        <v>85</v>
      </c>
      <c r="F38">
        <f t="shared" si="1"/>
        <v>5</v>
      </c>
      <c r="G38" t="s">
        <v>88</v>
      </c>
      <c r="H38">
        <f t="shared" si="2"/>
        <v>5</v>
      </c>
      <c r="I38" t="s">
        <v>85</v>
      </c>
      <c r="J38">
        <f t="shared" si="3"/>
        <v>2</v>
      </c>
      <c r="K38" t="s">
        <v>81</v>
      </c>
      <c r="L38">
        <f t="shared" si="4"/>
        <v>5</v>
      </c>
      <c r="N38">
        <f t="shared" si="5"/>
        <v>22</v>
      </c>
      <c r="O38">
        <v>25</v>
      </c>
    </row>
    <row r="39" spans="1:15">
      <c r="A39">
        <v>44</v>
      </c>
      <c r="B39">
        <v>2</v>
      </c>
      <c r="C39" t="s">
        <v>81</v>
      </c>
      <c r="D39">
        <f t="shared" si="6"/>
        <v>5</v>
      </c>
      <c r="E39" t="s">
        <v>85</v>
      </c>
      <c r="F39">
        <f t="shared" si="1"/>
        <v>5</v>
      </c>
      <c r="G39" t="s">
        <v>88</v>
      </c>
      <c r="H39">
        <f t="shared" si="2"/>
        <v>5</v>
      </c>
      <c r="I39" t="s">
        <v>87</v>
      </c>
      <c r="J39">
        <f t="shared" si="3"/>
        <v>5</v>
      </c>
      <c r="K39" t="s">
        <v>81</v>
      </c>
      <c r="L39">
        <f t="shared" si="4"/>
        <v>5</v>
      </c>
      <c r="N39">
        <f t="shared" si="5"/>
        <v>25</v>
      </c>
      <c r="O39">
        <v>25</v>
      </c>
    </row>
    <row r="40" spans="1:15">
      <c r="A40">
        <v>45</v>
      </c>
      <c r="B40">
        <v>2</v>
      </c>
      <c r="C40" t="s">
        <v>81</v>
      </c>
      <c r="D40">
        <f t="shared" si="6"/>
        <v>5</v>
      </c>
      <c r="E40" t="s">
        <v>88</v>
      </c>
      <c r="F40">
        <f t="shared" si="1"/>
        <v>0</v>
      </c>
      <c r="G40" t="s">
        <v>88</v>
      </c>
      <c r="H40">
        <f t="shared" si="2"/>
        <v>5</v>
      </c>
      <c r="I40" t="s">
        <v>87</v>
      </c>
      <c r="J40">
        <f t="shared" si="3"/>
        <v>5</v>
      </c>
      <c r="K40" t="s">
        <v>81</v>
      </c>
      <c r="L40">
        <f t="shared" si="4"/>
        <v>5</v>
      </c>
      <c r="N40">
        <f t="shared" si="5"/>
        <v>20</v>
      </c>
      <c r="O40">
        <v>25</v>
      </c>
    </row>
    <row r="41" spans="1:15">
      <c r="A41" t="s">
        <v>86</v>
      </c>
      <c r="B41" t="s">
        <v>86</v>
      </c>
      <c r="C41" t="s">
        <v>81</v>
      </c>
      <c r="D41">
        <f t="shared" si="6"/>
        <v>5</v>
      </c>
      <c r="E41" t="s">
        <v>85</v>
      </c>
      <c r="F41">
        <f t="shared" si="1"/>
        <v>5</v>
      </c>
      <c r="G41" t="s">
        <v>88</v>
      </c>
      <c r="H41">
        <f t="shared" si="2"/>
        <v>5</v>
      </c>
      <c r="I41" t="s">
        <v>85</v>
      </c>
      <c r="J41">
        <f t="shared" si="3"/>
        <v>2</v>
      </c>
      <c r="K41" t="s">
        <v>81</v>
      </c>
      <c r="L41">
        <f t="shared" si="4"/>
        <v>5</v>
      </c>
      <c r="N41">
        <f t="shared" si="5"/>
        <v>22</v>
      </c>
      <c r="O41">
        <v>25</v>
      </c>
    </row>
    <row r="42" spans="1:15">
      <c r="A42" t="s">
        <v>86</v>
      </c>
      <c r="B42" t="s">
        <v>86</v>
      </c>
      <c r="C42" t="s">
        <v>81</v>
      </c>
      <c r="D42">
        <f t="shared" si="6"/>
        <v>5</v>
      </c>
      <c r="E42" t="s">
        <v>84</v>
      </c>
      <c r="F42">
        <f t="shared" si="1"/>
        <v>0</v>
      </c>
      <c r="G42" t="s">
        <v>88</v>
      </c>
      <c r="H42">
        <f t="shared" si="2"/>
        <v>5</v>
      </c>
      <c r="I42" t="s">
        <v>88</v>
      </c>
      <c r="J42">
        <f t="shared" si="3"/>
        <v>0</v>
      </c>
      <c r="K42" t="s">
        <v>81</v>
      </c>
      <c r="L42">
        <f t="shared" si="4"/>
        <v>5</v>
      </c>
      <c r="N42">
        <f t="shared" si="5"/>
        <v>15</v>
      </c>
      <c r="O42">
        <v>25</v>
      </c>
    </row>
  </sheetData>
  <autoFilter ref="C1:C42">
    <extLst/>
  </autoFilter>
  <sortState ref="O2:O42">
    <sortCondition ref="O2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topLeftCell="A40" workbookViewId="0">
      <selection activeCell="N2" sqref="N2:N42"/>
    </sheetView>
  </sheetViews>
  <sheetFormatPr defaultColWidth="8.88888888888889" defaultRowHeight="14.4"/>
  <sheetData>
    <row r="1" spans="1:16">
      <c r="A1" t="s">
        <v>25</v>
      </c>
      <c r="B1" t="s">
        <v>27</v>
      </c>
      <c r="C1" t="s">
        <v>30</v>
      </c>
      <c r="D1" t="s">
        <v>127</v>
      </c>
      <c r="E1" t="s">
        <v>31</v>
      </c>
      <c r="F1" t="s">
        <v>128</v>
      </c>
      <c r="G1" t="s">
        <v>32</v>
      </c>
      <c r="H1" t="s">
        <v>129</v>
      </c>
      <c r="I1" t="s">
        <v>33</v>
      </c>
      <c r="J1" t="s">
        <v>130</v>
      </c>
      <c r="K1" t="s">
        <v>34</v>
      </c>
      <c r="L1" t="s">
        <v>131</v>
      </c>
      <c r="N1" s="13" t="s">
        <v>132</v>
      </c>
      <c r="P1" s="13" t="s">
        <v>134</v>
      </c>
    </row>
    <row r="2" spans="1:15">
      <c r="A2">
        <v>2</v>
      </c>
      <c r="B2">
        <v>1</v>
      </c>
      <c r="C2" t="s">
        <v>81</v>
      </c>
      <c r="D2">
        <f>IF(C2="ABCD",5,0)</f>
        <v>5</v>
      </c>
      <c r="E2" t="s">
        <v>85</v>
      </c>
      <c r="F2">
        <f t="shared" ref="F2:F42" si="0">IF(E2="B",5,0)</f>
        <v>5</v>
      </c>
      <c r="G2" t="s">
        <v>88</v>
      </c>
      <c r="H2">
        <f t="shared" ref="H2:H42" si="1">IF(G2="C",5,0)</f>
        <v>5</v>
      </c>
      <c r="I2" t="s">
        <v>86</v>
      </c>
      <c r="J2">
        <f>IF(I2="AB",5,IF(I2="A",0,IF(I2="B",0,0)))</f>
        <v>0</v>
      </c>
      <c r="K2" t="s">
        <v>86</v>
      </c>
      <c r="L2">
        <f>IF(K2="ABCD",5,IF(K2="/",0,0))</f>
        <v>0</v>
      </c>
      <c r="N2">
        <f t="shared" ref="N2:N42" si="2">D2+F2+H2+J2+L2</f>
        <v>15</v>
      </c>
      <c r="O2">
        <v>0</v>
      </c>
    </row>
    <row r="3" spans="1:15">
      <c r="A3">
        <v>3</v>
      </c>
      <c r="B3">
        <v>1</v>
      </c>
      <c r="C3" t="s">
        <v>81</v>
      </c>
      <c r="D3">
        <f t="shared" ref="D3:D42" si="3">IF(C3="ABCD",5,0)</f>
        <v>5</v>
      </c>
      <c r="E3" t="s">
        <v>85</v>
      </c>
      <c r="F3">
        <f t="shared" si="0"/>
        <v>5</v>
      </c>
      <c r="G3" t="s">
        <v>88</v>
      </c>
      <c r="H3">
        <f t="shared" si="1"/>
        <v>5</v>
      </c>
      <c r="I3" t="s">
        <v>85</v>
      </c>
      <c r="J3">
        <f t="shared" ref="J3:J42" si="4">IF(I3="AB",5,IF(I3="A",0,IF(I3="B",0,0)))</f>
        <v>0</v>
      </c>
      <c r="K3" t="s">
        <v>84</v>
      </c>
      <c r="L3">
        <f t="shared" ref="L3:L42" si="5">IF(K3="ABCD",5,IF(K3="/",0,0))</f>
        <v>0</v>
      </c>
      <c r="N3">
        <f t="shared" si="2"/>
        <v>15</v>
      </c>
      <c r="O3">
        <v>0</v>
      </c>
    </row>
    <row r="4" spans="1:15">
      <c r="A4">
        <v>4</v>
      </c>
      <c r="B4" t="s">
        <v>86</v>
      </c>
      <c r="C4" t="s">
        <v>81</v>
      </c>
      <c r="D4">
        <f t="shared" si="3"/>
        <v>5</v>
      </c>
      <c r="E4" t="s">
        <v>85</v>
      </c>
      <c r="F4">
        <f t="shared" si="0"/>
        <v>5</v>
      </c>
      <c r="G4" t="s">
        <v>88</v>
      </c>
      <c r="H4">
        <f t="shared" si="1"/>
        <v>5</v>
      </c>
      <c r="I4" t="s">
        <v>87</v>
      </c>
      <c r="J4">
        <f t="shared" si="4"/>
        <v>5</v>
      </c>
      <c r="K4" t="s">
        <v>81</v>
      </c>
      <c r="L4">
        <f t="shared" si="5"/>
        <v>5</v>
      </c>
      <c r="N4">
        <f t="shared" si="2"/>
        <v>25</v>
      </c>
      <c r="O4">
        <v>5</v>
      </c>
    </row>
    <row r="5" spans="1:15">
      <c r="A5">
        <v>5</v>
      </c>
      <c r="B5">
        <v>1</v>
      </c>
      <c r="C5" t="s">
        <v>81</v>
      </c>
      <c r="D5">
        <f t="shared" si="3"/>
        <v>5</v>
      </c>
      <c r="E5" t="s">
        <v>85</v>
      </c>
      <c r="F5">
        <f t="shared" si="0"/>
        <v>5</v>
      </c>
      <c r="G5" t="s">
        <v>88</v>
      </c>
      <c r="H5">
        <f t="shared" si="1"/>
        <v>5</v>
      </c>
      <c r="I5" t="s">
        <v>85</v>
      </c>
      <c r="J5">
        <f t="shared" si="4"/>
        <v>0</v>
      </c>
      <c r="K5" t="s">
        <v>81</v>
      </c>
      <c r="L5">
        <f t="shared" si="5"/>
        <v>5</v>
      </c>
      <c r="N5">
        <f t="shared" si="2"/>
        <v>20</v>
      </c>
      <c r="O5">
        <v>10</v>
      </c>
    </row>
    <row r="6" spans="1:15">
      <c r="A6">
        <v>6</v>
      </c>
      <c r="B6">
        <v>1</v>
      </c>
      <c r="C6" t="s">
        <v>89</v>
      </c>
      <c r="D6">
        <f t="shared" si="3"/>
        <v>0</v>
      </c>
      <c r="E6" t="s">
        <v>85</v>
      </c>
      <c r="F6">
        <f t="shared" si="0"/>
        <v>5</v>
      </c>
      <c r="G6" t="s">
        <v>88</v>
      </c>
      <c r="H6">
        <f t="shared" si="1"/>
        <v>5</v>
      </c>
      <c r="I6" t="s">
        <v>84</v>
      </c>
      <c r="J6">
        <f t="shared" si="4"/>
        <v>0</v>
      </c>
      <c r="K6" t="s">
        <v>81</v>
      </c>
      <c r="L6">
        <f t="shared" si="5"/>
        <v>5</v>
      </c>
      <c r="N6">
        <f t="shared" si="2"/>
        <v>15</v>
      </c>
      <c r="O6">
        <v>15</v>
      </c>
    </row>
    <row r="7" spans="1:15">
      <c r="A7">
        <v>7</v>
      </c>
      <c r="B7">
        <v>2</v>
      </c>
      <c r="C7" t="s">
        <v>81</v>
      </c>
      <c r="D7">
        <f t="shared" si="3"/>
        <v>5</v>
      </c>
      <c r="E7" t="s">
        <v>85</v>
      </c>
      <c r="F7">
        <f t="shared" si="0"/>
        <v>5</v>
      </c>
      <c r="G7" t="s">
        <v>88</v>
      </c>
      <c r="H7">
        <f t="shared" si="1"/>
        <v>5</v>
      </c>
      <c r="I7" t="s">
        <v>85</v>
      </c>
      <c r="J7">
        <f t="shared" si="4"/>
        <v>0</v>
      </c>
      <c r="K7" t="s">
        <v>81</v>
      </c>
      <c r="L7">
        <f t="shared" si="5"/>
        <v>5</v>
      </c>
      <c r="N7">
        <f t="shared" si="2"/>
        <v>20</v>
      </c>
      <c r="O7">
        <v>15</v>
      </c>
    </row>
    <row r="8" spans="1:15">
      <c r="A8">
        <v>8</v>
      </c>
      <c r="B8">
        <v>1</v>
      </c>
      <c r="C8" t="s">
        <v>81</v>
      </c>
      <c r="D8">
        <f t="shared" si="3"/>
        <v>5</v>
      </c>
      <c r="E8" t="s">
        <v>85</v>
      </c>
      <c r="F8">
        <f t="shared" si="0"/>
        <v>5</v>
      </c>
      <c r="G8" t="s">
        <v>88</v>
      </c>
      <c r="H8">
        <f t="shared" si="1"/>
        <v>5</v>
      </c>
      <c r="I8" t="s">
        <v>88</v>
      </c>
      <c r="J8">
        <f t="shared" si="4"/>
        <v>0</v>
      </c>
      <c r="K8" t="s">
        <v>81</v>
      </c>
      <c r="L8">
        <f t="shared" si="5"/>
        <v>5</v>
      </c>
      <c r="N8">
        <f t="shared" si="2"/>
        <v>20</v>
      </c>
      <c r="O8">
        <v>15</v>
      </c>
    </row>
    <row r="9" spans="1:15">
      <c r="A9">
        <v>9</v>
      </c>
      <c r="B9">
        <v>2</v>
      </c>
      <c r="C9" t="s">
        <v>81</v>
      </c>
      <c r="D9">
        <f t="shared" si="3"/>
        <v>5</v>
      </c>
      <c r="E9" t="s">
        <v>85</v>
      </c>
      <c r="F9">
        <f t="shared" si="0"/>
        <v>5</v>
      </c>
      <c r="G9" t="s">
        <v>88</v>
      </c>
      <c r="H9">
        <f t="shared" si="1"/>
        <v>5</v>
      </c>
      <c r="I9" t="s">
        <v>85</v>
      </c>
      <c r="J9">
        <f t="shared" si="4"/>
        <v>0</v>
      </c>
      <c r="K9" t="s">
        <v>81</v>
      </c>
      <c r="L9">
        <f t="shared" si="5"/>
        <v>5</v>
      </c>
      <c r="N9">
        <f t="shared" si="2"/>
        <v>20</v>
      </c>
      <c r="O9">
        <v>15</v>
      </c>
    </row>
    <row r="10" spans="1:15">
      <c r="A10">
        <v>10</v>
      </c>
      <c r="B10">
        <v>1</v>
      </c>
      <c r="C10" t="s">
        <v>84</v>
      </c>
      <c r="D10">
        <f t="shared" si="3"/>
        <v>0</v>
      </c>
      <c r="E10" t="s">
        <v>84</v>
      </c>
      <c r="F10">
        <f t="shared" si="0"/>
        <v>0</v>
      </c>
      <c r="G10" t="s">
        <v>90</v>
      </c>
      <c r="H10">
        <f t="shared" si="1"/>
        <v>0</v>
      </c>
      <c r="I10" t="s">
        <v>90</v>
      </c>
      <c r="J10">
        <f t="shared" si="4"/>
        <v>0</v>
      </c>
      <c r="K10" t="s">
        <v>88</v>
      </c>
      <c r="L10">
        <f t="shared" si="5"/>
        <v>0</v>
      </c>
      <c r="N10">
        <f t="shared" si="2"/>
        <v>0</v>
      </c>
      <c r="O10">
        <v>15</v>
      </c>
    </row>
    <row r="11" spans="1:15">
      <c r="A11">
        <v>11</v>
      </c>
      <c r="B11">
        <v>2</v>
      </c>
      <c r="C11" t="s">
        <v>81</v>
      </c>
      <c r="D11">
        <f t="shared" si="3"/>
        <v>5</v>
      </c>
      <c r="E11" t="s">
        <v>85</v>
      </c>
      <c r="F11">
        <f t="shared" si="0"/>
        <v>5</v>
      </c>
      <c r="G11" t="s">
        <v>88</v>
      </c>
      <c r="H11">
        <f t="shared" si="1"/>
        <v>5</v>
      </c>
      <c r="I11" t="s">
        <v>85</v>
      </c>
      <c r="J11">
        <f t="shared" si="4"/>
        <v>0</v>
      </c>
      <c r="K11" t="s">
        <v>81</v>
      </c>
      <c r="L11">
        <f t="shared" si="5"/>
        <v>5</v>
      </c>
      <c r="N11">
        <f t="shared" si="2"/>
        <v>20</v>
      </c>
      <c r="O11">
        <v>15</v>
      </c>
    </row>
    <row r="12" spans="1:15">
      <c r="A12">
        <v>12</v>
      </c>
      <c r="B12">
        <v>1</v>
      </c>
      <c r="C12" t="s">
        <v>87</v>
      </c>
      <c r="D12">
        <f t="shared" si="3"/>
        <v>0</v>
      </c>
      <c r="E12" t="s">
        <v>84</v>
      </c>
      <c r="F12">
        <f t="shared" si="0"/>
        <v>0</v>
      </c>
      <c r="G12" t="s">
        <v>85</v>
      </c>
      <c r="H12">
        <f t="shared" si="1"/>
        <v>0</v>
      </c>
      <c r="I12" t="s">
        <v>95</v>
      </c>
      <c r="J12">
        <f t="shared" si="4"/>
        <v>0</v>
      </c>
      <c r="K12" t="s">
        <v>81</v>
      </c>
      <c r="L12">
        <f t="shared" si="5"/>
        <v>5</v>
      </c>
      <c r="N12">
        <f t="shared" si="2"/>
        <v>5</v>
      </c>
      <c r="O12">
        <v>20</v>
      </c>
    </row>
    <row r="13" spans="1:15">
      <c r="A13">
        <v>13</v>
      </c>
      <c r="B13">
        <v>1</v>
      </c>
      <c r="C13" t="s">
        <v>81</v>
      </c>
      <c r="D13">
        <f t="shared" si="3"/>
        <v>5</v>
      </c>
      <c r="E13" t="s">
        <v>85</v>
      </c>
      <c r="F13">
        <f t="shared" si="0"/>
        <v>5</v>
      </c>
      <c r="G13" t="s">
        <v>88</v>
      </c>
      <c r="H13">
        <f t="shared" si="1"/>
        <v>5</v>
      </c>
      <c r="I13" t="s">
        <v>85</v>
      </c>
      <c r="J13">
        <f t="shared" si="4"/>
        <v>0</v>
      </c>
      <c r="K13" t="s">
        <v>81</v>
      </c>
      <c r="L13">
        <f t="shared" si="5"/>
        <v>5</v>
      </c>
      <c r="N13">
        <f t="shared" si="2"/>
        <v>20</v>
      </c>
      <c r="O13">
        <v>20</v>
      </c>
    </row>
    <row r="14" spans="1:15">
      <c r="A14">
        <v>17</v>
      </c>
      <c r="B14">
        <v>1</v>
      </c>
      <c r="C14" t="s">
        <v>89</v>
      </c>
      <c r="D14">
        <f t="shared" si="3"/>
        <v>0</v>
      </c>
      <c r="E14" t="s">
        <v>85</v>
      </c>
      <c r="F14">
        <f t="shared" si="0"/>
        <v>5</v>
      </c>
      <c r="G14" t="s">
        <v>88</v>
      </c>
      <c r="H14">
        <f t="shared" si="1"/>
        <v>5</v>
      </c>
      <c r="I14" t="s">
        <v>85</v>
      </c>
      <c r="J14">
        <f t="shared" si="4"/>
        <v>0</v>
      </c>
      <c r="K14" t="s">
        <v>94</v>
      </c>
      <c r="L14">
        <f t="shared" si="5"/>
        <v>0</v>
      </c>
      <c r="N14">
        <f t="shared" si="2"/>
        <v>10</v>
      </c>
      <c r="O14">
        <v>20</v>
      </c>
    </row>
    <row r="15" spans="1:15">
      <c r="A15">
        <v>19</v>
      </c>
      <c r="B15">
        <v>1</v>
      </c>
      <c r="C15" t="s">
        <v>81</v>
      </c>
      <c r="D15">
        <f t="shared" si="3"/>
        <v>5</v>
      </c>
      <c r="E15" t="s">
        <v>85</v>
      </c>
      <c r="F15">
        <f t="shared" si="0"/>
        <v>5</v>
      </c>
      <c r="G15" t="s">
        <v>88</v>
      </c>
      <c r="H15">
        <f t="shared" si="1"/>
        <v>5</v>
      </c>
      <c r="I15" t="s">
        <v>85</v>
      </c>
      <c r="J15">
        <f t="shared" si="4"/>
        <v>0</v>
      </c>
      <c r="K15" t="s">
        <v>81</v>
      </c>
      <c r="L15">
        <f t="shared" si="5"/>
        <v>5</v>
      </c>
      <c r="N15">
        <f t="shared" si="2"/>
        <v>20</v>
      </c>
      <c r="O15">
        <v>20</v>
      </c>
    </row>
    <row r="16" spans="1:15">
      <c r="A16">
        <v>20</v>
      </c>
      <c r="B16">
        <v>1</v>
      </c>
      <c r="C16" t="s">
        <v>81</v>
      </c>
      <c r="D16">
        <f t="shared" si="3"/>
        <v>5</v>
      </c>
      <c r="E16" t="s">
        <v>85</v>
      </c>
      <c r="F16">
        <f t="shared" si="0"/>
        <v>5</v>
      </c>
      <c r="G16" t="s">
        <v>88</v>
      </c>
      <c r="H16">
        <f t="shared" si="1"/>
        <v>5</v>
      </c>
      <c r="I16" t="s">
        <v>85</v>
      </c>
      <c r="J16">
        <f t="shared" si="4"/>
        <v>0</v>
      </c>
      <c r="K16" t="s">
        <v>81</v>
      </c>
      <c r="L16">
        <f t="shared" si="5"/>
        <v>5</v>
      </c>
      <c r="N16">
        <f t="shared" si="2"/>
        <v>20</v>
      </c>
      <c r="O16">
        <v>20</v>
      </c>
    </row>
    <row r="17" spans="1:15">
      <c r="A17">
        <v>21</v>
      </c>
      <c r="B17">
        <v>1</v>
      </c>
      <c r="C17" t="s">
        <v>81</v>
      </c>
      <c r="D17">
        <f t="shared" si="3"/>
        <v>5</v>
      </c>
      <c r="E17" t="s">
        <v>85</v>
      </c>
      <c r="F17">
        <f t="shared" si="0"/>
        <v>5</v>
      </c>
      <c r="G17" t="s">
        <v>88</v>
      </c>
      <c r="H17">
        <f t="shared" si="1"/>
        <v>5</v>
      </c>
      <c r="I17" t="s">
        <v>87</v>
      </c>
      <c r="J17">
        <f t="shared" si="4"/>
        <v>5</v>
      </c>
      <c r="K17" t="s">
        <v>81</v>
      </c>
      <c r="L17">
        <f t="shared" si="5"/>
        <v>5</v>
      </c>
      <c r="N17">
        <f t="shared" si="2"/>
        <v>25</v>
      </c>
      <c r="O17">
        <v>20</v>
      </c>
    </row>
    <row r="18" spans="1:15">
      <c r="A18">
        <v>22</v>
      </c>
      <c r="B18">
        <v>2</v>
      </c>
      <c r="C18" t="s">
        <v>81</v>
      </c>
      <c r="D18">
        <f t="shared" si="3"/>
        <v>5</v>
      </c>
      <c r="E18" t="s">
        <v>85</v>
      </c>
      <c r="F18">
        <f t="shared" si="0"/>
        <v>5</v>
      </c>
      <c r="G18" t="s">
        <v>88</v>
      </c>
      <c r="H18">
        <f t="shared" si="1"/>
        <v>5</v>
      </c>
      <c r="I18" t="s">
        <v>85</v>
      </c>
      <c r="J18">
        <f t="shared" si="4"/>
        <v>0</v>
      </c>
      <c r="K18" t="s">
        <v>81</v>
      </c>
      <c r="L18">
        <f t="shared" si="5"/>
        <v>5</v>
      </c>
      <c r="N18">
        <f t="shared" si="2"/>
        <v>20</v>
      </c>
      <c r="O18">
        <v>20</v>
      </c>
    </row>
    <row r="19" spans="1:15">
      <c r="A19">
        <v>23</v>
      </c>
      <c r="B19">
        <v>1</v>
      </c>
      <c r="C19" t="s">
        <v>88</v>
      </c>
      <c r="D19">
        <f t="shared" si="3"/>
        <v>0</v>
      </c>
      <c r="E19" t="s">
        <v>85</v>
      </c>
      <c r="F19">
        <f t="shared" si="0"/>
        <v>5</v>
      </c>
      <c r="G19" t="s">
        <v>88</v>
      </c>
      <c r="H19">
        <f t="shared" si="1"/>
        <v>5</v>
      </c>
      <c r="I19" t="s">
        <v>85</v>
      </c>
      <c r="J19">
        <f t="shared" si="4"/>
        <v>0</v>
      </c>
      <c r="K19" t="s">
        <v>81</v>
      </c>
      <c r="L19">
        <f t="shared" si="5"/>
        <v>5</v>
      </c>
      <c r="N19">
        <f t="shared" si="2"/>
        <v>15</v>
      </c>
      <c r="O19">
        <v>20</v>
      </c>
    </row>
    <row r="20" spans="1:15">
      <c r="A20">
        <v>24</v>
      </c>
      <c r="B20">
        <v>2</v>
      </c>
      <c r="C20" t="s">
        <v>81</v>
      </c>
      <c r="D20">
        <f t="shared" si="3"/>
        <v>5</v>
      </c>
      <c r="E20" t="s">
        <v>85</v>
      </c>
      <c r="F20">
        <f t="shared" si="0"/>
        <v>5</v>
      </c>
      <c r="G20" t="s">
        <v>88</v>
      </c>
      <c r="H20">
        <f t="shared" si="1"/>
        <v>5</v>
      </c>
      <c r="I20" t="s">
        <v>85</v>
      </c>
      <c r="J20">
        <f t="shared" si="4"/>
        <v>0</v>
      </c>
      <c r="K20" t="s">
        <v>81</v>
      </c>
      <c r="L20">
        <f t="shared" si="5"/>
        <v>5</v>
      </c>
      <c r="N20">
        <f t="shared" si="2"/>
        <v>20</v>
      </c>
      <c r="O20">
        <v>20</v>
      </c>
    </row>
    <row r="21" spans="1:15">
      <c r="A21">
        <v>25</v>
      </c>
      <c r="B21">
        <v>2</v>
      </c>
      <c r="C21" t="s">
        <v>81</v>
      </c>
      <c r="D21">
        <f t="shared" si="3"/>
        <v>5</v>
      </c>
      <c r="E21" t="s">
        <v>85</v>
      </c>
      <c r="F21">
        <f t="shared" si="0"/>
        <v>5</v>
      </c>
      <c r="G21" t="s">
        <v>88</v>
      </c>
      <c r="H21">
        <f t="shared" si="1"/>
        <v>5</v>
      </c>
      <c r="I21" t="s">
        <v>87</v>
      </c>
      <c r="J21">
        <f t="shared" si="4"/>
        <v>5</v>
      </c>
      <c r="K21" t="s">
        <v>81</v>
      </c>
      <c r="L21">
        <f t="shared" si="5"/>
        <v>5</v>
      </c>
      <c r="N21">
        <f t="shared" si="2"/>
        <v>25</v>
      </c>
      <c r="O21">
        <v>20</v>
      </c>
    </row>
    <row r="22" spans="1:15">
      <c r="A22">
        <v>26</v>
      </c>
      <c r="B22">
        <v>2</v>
      </c>
      <c r="C22" t="s">
        <v>81</v>
      </c>
      <c r="D22">
        <f t="shared" si="3"/>
        <v>5</v>
      </c>
      <c r="E22" t="s">
        <v>85</v>
      </c>
      <c r="F22">
        <f t="shared" si="0"/>
        <v>5</v>
      </c>
      <c r="G22" t="s">
        <v>88</v>
      </c>
      <c r="H22">
        <f t="shared" si="1"/>
        <v>5</v>
      </c>
      <c r="I22" t="s">
        <v>84</v>
      </c>
      <c r="J22">
        <f t="shared" si="4"/>
        <v>0</v>
      </c>
      <c r="K22" t="s">
        <v>81</v>
      </c>
      <c r="L22">
        <f t="shared" si="5"/>
        <v>5</v>
      </c>
      <c r="N22">
        <f t="shared" si="2"/>
        <v>20</v>
      </c>
      <c r="O22">
        <v>20</v>
      </c>
    </row>
    <row r="23" spans="1:15">
      <c r="A23">
        <v>27</v>
      </c>
      <c r="B23">
        <v>1</v>
      </c>
      <c r="C23" t="s">
        <v>81</v>
      </c>
      <c r="D23">
        <f t="shared" si="3"/>
        <v>5</v>
      </c>
      <c r="E23" t="s">
        <v>85</v>
      </c>
      <c r="F23">
        <f t="shared" si="0"/>
        <v>5</v>
      </c>
      <c r="G23" t="s">
        <v>88</v>
      </c>
      <c r="H23">
        <f t="shared" si="1"/>
        <v>5</v>
      </c>
      <c r="I23" t="s">
        <v>87</v>
      </c>
      <c r="J23">
        <f t="shared" si="4"/>
        <v>5</v>
      </c>
      <c r="K23" t="s">
        <v>81</v>
      </c>
      <c r="L23">
        <f t="shared" si="5"/>
        <v>5</v>
      </c>
      <c r="N23">
        <f t="shared" si="2"/>
        <v>25</v>
      </c>
      <c r="O23">
        <v>20</v>
      </c>
    </row>
    <row r="24" spans="1:15">
      <c r="A24">
        <v>28</v>
      </c>
      <c r="B24">
        <v>1</v>
      </c>
      <c r="C24" t="s">
        <v>81</v>
      </c>
      <c r="D24">
        <f t="shared" si="3"/>
        <v>5</v>
      </c>
      <c r="E24" t="s">
        <v>85</v>
      </c>
      <c r="F24">
        <f t="shared" si="0"/>
        <v>5</v>
      </c>
      <c r="G24" t="s">
        <v>88</v>
      </c>
      <c r="H24">
        <f t="shared" si="1"/>
        <v>5</v>
      </c>
      <c r="I24" t="s">
        <v>87</v>
      </c>
      <c r="J24">
        <f t="shared" si="4"/>
        <v>5</v>
      </c>
      <c r="K24" t="s">
        <v>81</v>
      </c>
      <c r="L24">
        <f t="shared" si="5"/>
        <v>5</v>
      </c>
      <c r="N24">
        <f t="shared" si="2"/>
        <v>25</v>
      </c>
      <c r="O24">
        <v>20</v>
      </c>
    </row>
    <row r="25" spans="1:15">
      <c r="A25">
        <v>29</v>
      </c>
      <c r="B25">
        <v>1</v>
      </c>
      <c r="C25" t="s">
        <v>94</v>
      </c>
      <c r="D25">
        <f t="shared" si="3"/>
        <v>0</v>
      </c>
      <c r="E25" t="s">
        <v>85</v>
      </c>
      <c r="F25">
        <f t="shared" si="0"/>
        <v>5</v>
      </c>
      <c r="G25" t="s">
        <v>88</v>
      </c>
      <c r="H25">
        <f t="shared" si="1"/>
        <v>5</v>
      </c>
      <c r="I25" t="s">
        <v>87</v>
      </c>
      <c r="J25">
        <f t="shared" si="4"/>
        <v>5</v>
      </c>
      <c r="K25" t="s">
        <v>81</v>
      </c>
      <c r="L25">
        <f t="shared" si="5"/>
        <v>5</v>
      </c>
      <c r="N25">
        <f t="shared" si="2"/>
        <v>20</v>
      </c>
      <c r="O25">
        <v>20</v>
      </c>
    </row>
    <row r="26" spans="1:15">
      <c r="A26">
        <v>30</v>
      </c>
      <c r="B26">
        <v>1</v>
      </c>
      <c r="C26" t="s">
        <v>81</v>
      </c>
      <c r="D26">
        <f t="shared" si="3"/>
        <v>5</v>
      </c>
      <c r="E26" t="s">
        <v>85</v>
      </c>
      <c r="F26">
        <f t="shared" si="0"/>
        <v>5</v>
      </c>
      <c r="G26" t="s">
        <v>88</v>
      </c>
      <c r="H26">
        <f t="shared" si="1"/>
        <v>5</v>
      </c>
      <c r="I26" t="s">
        <v>120</v>
      </c>
      <c r="J26">
        <f t="shared" si="4"/>
        <v>0</v>
      </c>
      <c r="K26" t="s">
        <v>81</v>
      </c>
      <c r="L26">
        <f t="shared" si="5"/>
        <v>5</v>
      </c>
      <c r="N26">
        <f t="shared" si="2"/>
        <v>20</v>
      </c>
      <c r="O26">
        <v>20</v>
      </c>
    </row>
    <row r="27" spans="1:15">
      <c r="A27">
        <v>32</v>
      </c>
      <c r="B27">
        <v>1</v>
      </c>
      <c r="C27" t="s">
        <v>81</v>
      </c>
      <c r="D27">
        <f t="shared" si="3"/>
        <v>5</v>
      </c>
      <c r="E27" t="s">
        <v>85</v>
      </c>
      <c r="F27">
        <f t="shared" si="0"/>
        <v>5</v>
      </c>
      <c r="G27" t="s">
        <v>88</v>
      </c>
      <c r="H27">
        <f t="shared" si="1"/>
        <v>5</v>
      </c>
      <c r="I27" t="s">
        <v>87</v>
      </c>
      <c r="J27">
        <f t="shared" si="4"/>
        <v>5</v>
      </c>
      <c r="K27" t="s">
        <v>81</v>
      </c>
      <c r="L27">
        <f t="shared" si="5"/>
        <v>5</v>
      </c>
      <c r="N27">
        <f t="shared" si="2"/>
        <v>25</v>
      </c>
      <c r="O27">
        <v>20</v>
      </c>
    </row>
    <row r="28" spans="1:15">
      <c r="A28">
        <v>33</v>
      </c>
      <c r="B28">
        <v>1</v>
      </c>
      <c r="C28" t="s">
        <v>81</v>
      </c>
      <c r="D28">
        <f t="shared" si="3"/>
        <v>5</v>
      </c>
      <c r="E28" t="s">
        <v>85</v>
      </c>
      <c r="F28">
        <f t="shared" si="0"/>
        <v>5</v>
      </c>
      <c r="G28" t="s">
        <v>88</v>
      </c>
      <c r="H28">
        <f t="shared" si="1"/>
        <v>5</v>
      </c>
      <c r="I28" t="s">
        <v>84</v>
      </c>
      <c r="J28">
        <f t="shared" si="4"/>
        <v>0</v>
      </c>
      <c r="K28" t="s">
        <v>81</v>
      </c>
      <c r="L28">
        <f t="shared" si="5"/>
        <v>5</v>
      </c>
      <c r="N28">
        <f t="shared" si="2"/>
        <v>20</v>
      </c>
      <c r="O28">
        <v>20</v>
      </c>
    </row>
    <row r="29" spans="1:15">
      <c r="A29">
        <v>34</v>
      </c>
      <c r="B29">
        <v>1</v>
      </c>
      <c r="C29" t="s">
        <v>81</v>
      </c>
      <c r="D29">
        <f t="shared" si="3"/>
        <v>5</v>
      </c>
      <c r="E29" t="s">
        <v>85</v>
      </c>
      <c r="F29">
        <f t="shared" si="0"/>
        <v>5</v>
      </c>
      <c r="G29" t="s">
        <v>88</v>
      </c>
      <c r="H29">
        <f t="shared" si="1"/>
        <v>5</v>
      </c>
      <c r="I29" t="s">
        <v>87</v>
      </c>
      <c r="J29">
        <f t="shared" si="4"/>
        <v>5</v>
      </c>
      <c r="K29" t="s">
        <v>81</v>
      </c>
      <c r="L29">
        <f t="shared" si="5"/>
        <v>5</v>
      </c>
      <c r="N29">
        <f t="shared" si="2"/>
        <v>25</v>
      </c>
      <c r="O29">
        <v>20</v>
      </c>
    </row>
    <row r="30" spans="1:15">
      <c r="A30">
        <v>35</v>
      </c>
      <c r="B30">
        <v>2</v>
      </c>
      <c r="C30" t="s">
        <v>81</v>
      </c>
      <c r="D30">
        <f t="shared" si="3"/>
        <v>5</v>
      </c>
      <c r="E30" t="s">
        <v>85</v>
      </c>
      <c r="F30">
        <f t="shared" si="0"/>
        <v>5</v>
      </c>
      <c r="G30" t="s">
        <v>84</v>
      </c>
      <c r="H30">
        <f t="shared" si="1"/>
        <v>0</v>
      </c>
      <c r="I30" t="s">
        <v>87</v>
      </c>
      <c r="J30">
        <f t="shared" si="4"/>
        <v>5</v>
      </c>
      <c r="K30" t="s">
        <v>81</v>
      </c>
      <c r="L30">
        <f t="shared" si="5"/>
        <v>5</v>
      </c>
      <c r="N30">
        <f t="shared" si="2"/>
        <v>20</v>
      </c>
      <c r="O30">
        <v>20</v>
      </c>
    </row>
    <row r="31" spans="1:15">
      <c r="A31">
        <v>36</v>
      </c>
      <c r="B31">
        <v>2</v>
      </c>
      <c r="C31" t="s">
        <v>81</v>
      </c>
      <c r="D31">
        <f t="shared" si="3"/>
        <v>5</v>
      </c>
      <c r="E31" t="s">
        <v>85</v>
      </c>
      <c r="F31">
        <f t="shared" si="0"/>
        <v>5</v>
      </c>
      <c r="G31" t="s">
        <v>88</v>
      </c>
      <c r="H31">
        <f t="shared" si="1"/>
        <v>5</v>
      </c>
      <c r="I31" t="s">
        <v>87</v>
      </c>
      <c r="J31">
        <f t="shared" si="4"/>
        <v>5</v>
      </c>
      <c r="K31" t="s">
        <v>81</v>
      </c>
      <c r="L31">
        <f t="shared" si="5"/>
        <v>5</v>
      </c>
      <c r="N31">
        <f t="shared" si="2"/>
        <v>25</v>
      </c>
      <c r="O31">
        <v>20</v>
      </c>
    </row>
    <row r="32" spans="1:15">
      <c r="A32">
        <v>37</v>
      </c>
      <c r="B32">
        <v>2</v>
      </c>
      <c r="C32" t="s">
        <v>81</v>
      </c>
      <c r="D32">
        <f t="shared" si="3"/>
        <v>5</v>
      </c>
      <c r="E32" t="s">
        <v>85</v>
      </c>
      <c r="F32">
        <f t="shared" si="0"/>
        <v>5</v>
      </c>
      <c r="G32" t="s">
        <v>88</v>
      </c>
      <c r="H32">
        <f t="shared" si="1"/>
        <v>5</v>
      </c>
      <c r="I32" t="s">
        <v>85</v>
      </c>
      <c r="J32">
        <f t="shared" si="4"/>
        <v>0</v>
      </c>
      <c r="K32" t="s">
        <v>81</v>
      </c>
      <c r="L32">
        <f t="shared" si="5"/>
        <v>5</v>
      </c>
      <c r="N32">
        <f t="shared" si="2"/>
        <v>20</v>
      </c>
      <c r="O32">
        <v>20</v>
      </c>
    </row>
    <row r="33" spans="1:15">
      <c r="A33">
        <v>38</v>
      </c>
      <c r="B33">
        <v>2</v>
      </c>
      <c r="C33" t="s">
        <v>81</v>
      </c>
      <c r="D33">
        <f t="shared" si="3"/>
        <v>5</v>
      </c>
      <c r="E33" t="s">
        <v>85</v>
      </c>
      <c r="F33">
        <f t="shared" si="0"/>
        <v>5</v>
      </c>
      <c r="G33" t="s">
        <v>88</v>
      </c>
      <c r="H33">
        <f t="shared" si="1"/>
        <v>5</v>
      </c>
      <c r="I33" t="s">
        <v>85</v>
      </c>
      <c r="J33">
        <f t="shared" si="4"/>
        <v>0</v>
      </c>
      <c r="K33" t="s">
        <v>81</v>
      </c>
      <c r="L33">
        <f t="shared" si="5"/>
        <v>5</v>
      </c>
      <c r="N33">
        <f t="shared" si="2"/>
        <v>20</v>
      </c>
      <c r="O33">
        <v>20</v>
      </c>
    </row>
    <row r="34" spans="1:15">
      <c r="A34">
        <v>39</v>
      </c>
      <c r="B34">
        <v>1</v>
      </c>
      <c r="C34" t="s">
        <v>81</v>
      </c>
      <c r="D34">
        <f t="shared" si="3"/>
        <v>5</v>
      </c>
      <c r="E34" t="s">
        <v>85</v>
      </c>
      <c r="F34">
        <f t="shared" si="0"/>
        <v>5</v>
      </c>
      <c r="G34" t="s">
        <v>88</v>
      </c>
      <c r="H34">
        <f t="shared" si="1"/>
        <v>5</v>
      </c>
      <c r="I34" t="s">
        <v>85</v>
      </c>
      <c r="J34">
        <f t="shared" si="4"/>
        <v>0</v>
      </c>
      <c r="K34" t="s">
        <v>81</v>
      </c>
      <c r="L34">
        <f t="shared" si="5"/>
        <v>5</v>
      </c>
      <c r="N34">
        <f t="shared" si="2"/>
        <v>20</v>
      </c>
      <c r="O34">
        <v>25</v>
      </c>
    </row>
    <row r="35" spans="1:15">
      <c r="A35">
        <v>40</v>
      </c>
      <c r="B35">
        <v>2</v>
      </c>
      <c r="C35" t="s">
        <v>81</v>
      </c>
      <c r="D35">
        <f t="shared" si="3"/>
        <v>5</v>
      </c>
      <c r="E35" t="s">
        <v>85</v>
      </c>
      <c r="F35">
        <f t="shared" si="0"/>
        <v>5</v>
      </c>
      <c r="G35" t="s">
        <v>88</v>
      </c>
      <c r="H35">
        <f t="shared" si="1"/>
        <v>5</v>
      </c>
      <c r="I35" t="s">
        <v>85</v>
      </c>
      <c r="J35">
        <f t="shared" si="4"/>
        <v>0</v>
      </c>
      <c r="K35" t="s">
        <v>81</v>
      </c>
      <c r="L35">
        <f t="shared" si="5"/>
        <v>5</v>
      </c>
      <c r="N35">
        <f t="shared" si="2"/>
        <v>20</v>
      </c>
      <c r="O35">
        <v>25</v>
      </c>
    </row>
    <row r="36" spans="1:15">
      <c r="A36">
        <v>41</v>
      </c>
      <c r="B36">
        <v>1</v>
      </c>
      <c r="C36" t="s">
        <v>86</v>
      </c>
      <c r="D36">
        <f t="shared" si="3"/>
        <v>0</v>
      </c>
      <c r="E36" s="13" t="s">
        <v>86</v>
      </c>
      <c r="F36">
        <f t="shared" si="0"/>
        <v>0</v>
      </c>
      <c r="G36" s="13" t="s">
        <v>86</v>
      </c>
      <c r="H36">
        <f t="shared" si="1"/>
        <v>0</v>
      </c>
      <c r="I36" s="13" t="s">
        <v>86</v>
      </c>
      <c r="J36">
        <f t="shared" si="4"/>
        <v>0</v>
      </c>
      <c r="K36" t="s">
        <v>86</v>
      </c>
      <c r="L36">
        <f t="shared" si="5"/>
        <v>0</v>
      </c>
      <c r="N36">
        <f t="shared" si="2"/>
        <v>0</v>
      </c>
      <c r="O36">
        <v>25</v>
      </c>
    </row>
    <row r="37" spans="1:15">
      <c r="A37">
        <v>42</v>
      </c>
      <c r="B37">
        <v>1</v>
      </c>
      <c r="C37" t="s">
        <v>81</v>
      </c>
      <c r="D37">
        <f t="shared" si="3"/>
        <v>5</v>
      </c>
      <c r="E37" t="s">
        <v>84</v>
      </c>
      <c r="F37">
        <f t="shared" si="0"/>
        <v>0</v>
      </c>
      <c r="G37" t="s">
        <v>88</v>
      </c>
      <c r="H37">
        <f t="shared" si="1"/>
        <v>5</v>
      </c>
      <c r="I37" t="s">
        <v>84</v>
      </c>
      <c r="J37">
        <f t="shared" si="4"/>
        <v>0</v>
      </c>
      <c r="K37" t="s">
        <v>81</v>
      </c>
      <c r="L37">
        <f t="shared" si="5"/>
        <v>5</v>
      </c>
      <c r="N37">
        <f t="shared" si="2"/>
        <v>15</v>
      </c>
      <c r="O37">
        <v>25</v>
      </c>
    </row>
    <row r="38" spans="1:15">
      <c r="A38">
        <v>43</v>
      </c>
      <c r="B38">
        <v>2</v>
      </c>
      <c r="C38" t="s">
        <v>81</v>
      </c>
      <c r="D38">
        <f t="shared" si="3"/>
        <v>5</v>
      </c>
      <c r="E38" t="s">
        <v>85</v>
      </c>
      <c r="F38">
        <f t="shared" si="0"/>
        <v>5</v>
      </c>
      <c r="G38" t="s">
        <v>88</v>
      </c>
      <c r="H38">
        <f t="shared" si="1"/>
        <v>5</v>
      </c>
      <c r="I38" t="s">
        <v>85</v>
      </c>
      <c r="J38">
        <f t="shared" si="4"/>
        <v>0</v>
      </c>
      <c r="K38" t="s">
        <v>81</v>
      </c>
      <c r="L38">
        <f t="shared" si="5"/>
        <v>5</v>
      </c>
      <c r="N38">
        <f t="shared" si="2"/>
        <v>20</v>
      </c>
      <c r="O38">
        <v>25</v>
      </c>
    </row>
    <row r="39" spans="1:15">
      <c r="A39">
        <v>44</v>
      </c>
      <c r="B39">
        <v>2</v>
      </c>
      <c r="C39" t="s">
        <v>81</v>
      </c>
      <c r="D39">
        <f t="shared" si="3"/>
        <v>5</v>
      </c>
      <c r="E39" t="s">
        <v>85</v>
      </c>
      <c r="F39">
        <f t="shared" si="0"/>
        <v>5</v>
      </c>
      <c r="G39" t="s">
        <v>88</v>
      </c>
      <c r="H39">
        <f t="shared" si="1"/>
        <v>5</v>
      </c>
      <c r="I39" t="s">
        <v>87</v>
      </c>
      <c r="J39">
        <f t="shared" si="4"/>
        <v>5</v>
      </c>
      <c r="K39" t="s">
        <v>81</v>
      </c>
      <c r="L39">
        <f t="shared" si="5"/>
        <v>5</v>
      </c>
      <c r="N39">
        <f t="shared" si="2"/>
        <v>25</v>
      </c>
      <c r="O39">
        <v>25</v>
      </c>
    </row>
    <row r="40" spans="1:15">
      <c r="A40">
        <v>45</v>
      </c>
      <c r="B40">
        <v>2</v>
      </c>
      <c r="C40" t="s">
        <v>81</v>
      </c>
      <c r="D40">
        <f t="shared" si="3"/>
        <v>5</v>
      </c>
      <c r="E40" t="s">
        <v>88</v>
      </c>
      <c r="F40">
        <f t="shared" si="0"/>
        <v>0</v>
      </c>
      <c r="G40" t="s">
        <v>88</v>
      </c>
      <c r="H40">
        <f t="shared" si="1"/>
        <v>5</v>
      </c>
      <c r="I40" t="s">
        <v>87</v>
      </c>
      <c r="J40">
        <f t="shared" si="4"/>
        <v>5</v>
      </c>
      <c r="K40" t="s">
        <v>81</v>
      </c>
      <c r="L40">
        <f t="shared" si="5"/>
        <v>5</v>
      </c>
      <c r="N40">
        <f t="shared" si="2"/>
        <v>20</v>
      </c>
      <c r="O40">
        <v>25</v>
      </c>
    </row>
    <row r="41" spans="1:15">
      <c r="A41" t="s">
        <v>86</v>
      </c>
      <c r="B41" t="s">
        <v>86</v>
      </c>
      <c r="C41" t="s">
        <v>81</v>
      </c>
      <c r="D41">
        <f t="shared" si="3"/>
        <v>5</v>
      </c>
      <c r="E41" t="s">
        <v>85</v>
      </c>
      <c r="F41">
        <f t="shared" si="0"/>
        <v>5</v>
      </c>
      <c r="G41" t="s">
        <v>88</v>
      </c>
      <c r="H41">
        <f t="shared" si="1"/>
        <v>5</v>
      </c>
      <c r="I41" t="s">
        <v>85</v>
      </c>
      <c r="J41">
        <f t="shared" si="4"/>
        <v>0</v>
      </c>
      <c r="K41" t="s">
        <v>81</v>
      </c>
      <c r="L41">
        <f t="shared" si="5"/>
        <v>5</v>
      </c>
      <c r="N41">
        <f t="shared" si="2"/>
        <v>20</v>
      </c>
      <c r="O41">
        <v>25</v>
      </c>
    </row>
    <row r="42" spans="1:15">
      <c r="A42" t="s">
        <v>86</v>
      </c>
      <c r="B42" t="s">
        <v>86</v>
      </c>
      <c r="C42" t="s">
        <v>81</v>
      </c>
      <c r="D42">
        <f t="shared" si="3"/>
        <v>5</v>
      </c>
      <c r="E42" t="s">
        <v>84</v>
      </c>
      <c r="F42">
        <f t="shared" si="0"/>
        <v>0</v>
      </c>
      <c r="G42" t="s">
        <v>88</v>
      </c>
      <c r="H42">
        <f t="shared" si="1"/>
        <v>5</v>
      </c>
      <c r="I42" t="s">
        <v>88</v>
      </c>
      <c r="J42">
        <f t="shared" si="4"/>
        <v>0</v>
      </c>
      <c r="K42" t="s">
        <v>81</v>
      </c>
      <c r="L42">
        <f t="shared" si="5"/>
        <v>5</v>
      </c>
      <c r="N42">
        <f t="shared" si="2"/>
        <v>15</v>
      </c>
      <c r="O42">
        <v>25</v>
      </c>
    </row>
  </sheetData>
  <autoFilter ref="O1:O42">
    <extLst/>
  </autoFilter>
  <sortState ref="O2:O42">
    <sortCondition ref="O2"/>
  </sortState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H25" sqref="H25"/>
    </sheetView>
  </sheetViews>
  <sheetFormatPr defaultColWidth="8.88888888888889" defaultRowHeight="14.4"/>
  <sheetData>
    <row r="1" spans="1:7">
      <c r="A1" s="11" t="s">
        <v>135</v>
      </c>
      <c r="B1" s="11"/>
      <c r="C1" s="11"/>
      <c r="D1" s="11"/>
      <c r="E1" s="11"/>
      <c r="F1" s="11"/>
      <c r="G1" s="11"/>
    </row>
    <row r="2" spans="1:7">
      <c r="A2" s="11"/>
      <c r="B2" s="11" t="s">
        <v>136</v>
      </c>
      <c r="C2" s="11" t="s">
        <v>137</v>
      </c>
      <c r="D2" s="11" t="s">
        <v>138</v>
      </c>
      <c r="E2" s="11" t="s">
        <v>139</v>
      </c>
      <c r="F2" s="11" t="s">
        <v>140</v>
      </c>
      <c r="G2" s="11"/>
    </row>
    <row r="3" spans="1:7">
      <c r="A3" s="11" t="s">
        <v>141</v>
      </c>
      <c r="B3" s="11">
        <v>1</v>
      </c>
      <c r="C3" s="11">
        <v>66</v>
      </c>
      <c r="D3" s="11">
        <v>21.5909</v>
      </c>
      <c r="E3" s="11">
        <v>4.57073</v>
      </c>
      <c r="F3" s="11">
        <v>0.56262</v>
      </c>
      <c r="G3" s="11"/>
    </row>
    <row r="4" spans="1:7">
      <c r="A4" s="11"/>
      <c r="B4" s="11">
        <v>2</v>
      </c>
      <c r="C4" s="11">
        <v>41</v>
      </c>
      <c r="D4" s="11">
        <v>18.7805</v>
      </c>
      <c r="E4" s="11">
        <v>5.99797</v>
      </c>
      <c r="F4" s="11">
        <v>0.93673</v>
      </c>
      <c r="G4" s="11"/>
    </row>
    <row r="6" spans="1:11">
      <c r="A6" s="11" t="s">
        <v>142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11"/>
      <c r="B7" s="11"/>
      <c r="C7" s="11" t="s">
        <v>143</v>
      </c>
      <c r="D7" s="11"/>
      <c r="E7" s="11" t="s">
        <v>144</v>
      </c>
      <c r="F7" s="11"/>
      <c r="G7" s="11"/>
      <c r="H7" s="11"/>
      <c r="I7" s="11"/>
      <c r="J7" s="11"/>
      <c r="K7" s="11"/>
    </row>
    <row r="8" spans="1:11">
      <c r="A8" s="11"/>
      <c r="B8" s="11"/>
      <c r="C8" s="11" t="s">
        <v>145</v>
      </c>
      <c r="D8" s="11" t="s">
        <v>146</v>
      </c>
      <c r="E8" s="11" t="s">
        <v>147</v>
      </c>
      <c r="F8" s="11" t="s">
        <v>148</v>
      </c>
      <c r="G8" s="11" t="s">
        <v>149</v>
      </c>
      <c r="H8" s="11" t="s">
        <v>150</v>
      </c>
      <c r="I8" s="11" t="s">
        <v>151</v>
      </c>
      <c r="J8" s="11" t="s">
        <v>152</v>
      </c>
      <c r="K8" s="11"/>
    </row>
    <row r="9" spans="1:11">
      <c r="A9" s="11"/>
      <c r="B9" s="11"/>
      <c r="C9" s="11"/>
      <c r="D9" s="11"/>
      <c r="E9" s="11"/>
      <c r="F9" s="11"/>
      <c r="G9" s="11"/>
      <c r="H9" s="11"/>
      <c r="I9" s="11"/>
      <c r="J9" s="11" t="s">
        <v>153</v>
      </c>
      <c r="K9" s="11" t="s">
        <v>154</v>
      </c>
    </row>
    <row r="10" spans="1:11">
      <c r="A10" s="11" t="s">
        <v>141</v>
      </c>
      <c r="B10" s="11" t="s">
        <v>155</v>
      </c>
      <c r="C10" s="11">
        <v>0.031</v>
      </c>
      <c r="D10" s="11">
        <v>0.861</v>
      </c>
      <c r="E10" s="11">
        <v>2.738</v>
      </c>
      <c r="F10" s="11">
        <v>105</v>
      </c>
      <c r="G10" s="12">
        <v>0.007</v>
      </c>
      <c r="H10" s="11">
        <v>2.81042</v>
      </c>
      <c r="I10" s="11">
        <v>1.02631</v>
      </c>
      <c r="J10" s="11">
        <v>0.77544</v>
      </c>
      <c r="K10" s="11">
        <v>4.8454</v>
      </c>
    </row>
    <row r="11" spans="1:11">
      <c r="A11" s="11"/>
      <c r="B11" s="11" t="s">
        <v>156</v>
      </c>
      <c r="C11" s="11"/>
      <c r="D11" s="11"/>
      <c r="E11" s="11">
        <v>2.572</v>
      </c>
      <c r="F11" s="11">
        <v>68.574</v>
      </c>
      <c r="G11" s="11">
        <v>0.012</v>
      </c>
      <c r="H11" s="11">
        <v>2.81042</v>
      </c>
      <c r="I11" s="11">
        <v>1.0927</v>
      </c>
      <c r="J11" s="11">
        <v>0.6303</v>
      </c>
      <c r="K11" s="11">
        <v>4.99054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记录规则</vt:lpstr>
      <vt:lpstr>会元周五第四节 六（2）班</vt:lpstr>
      <vt:lpstr>会元周五第三节 六（3）班</vt:lpstr>
      <vt:lpstr>会元六年级3班小练手（记录和规则）</vt:lpstr>
      <vt:lpstr>游戏中的小练手成绩</vt:lpstr>
      <vt:lpstr>游戏中的小练手成绩 (3)</vt:lpstr>
      <vt:lpstr>游戏中的小练手成绩 (2)</vt:lpstr>
      <vt:lpstr>游戏中的小练手成绩 (只分对错)</vt:lpstr>
      <vt:lpstr>小练手成绩SPSS（独立T）检验</vt:lpstr>
      <vt:lpstr>游戏班（2班）学习动机得分</vt:lpstr>
      <vt:lpstr>学习内生动机得分与游戏时长匹配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吴晓敏</cp:lastModifiedBy>
  <dcterms:created xsi:type="dcterms:W3CDTF">2023-12-02T05:11:00Z</dcterms:created>
  <dcterms:modified xsi:type="dcterms:W3CDTF">2024-01-11T10:55:41Z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CF5B4B5D3DC144748A51D4EB61193AE5_11</vt:lpwstr>
  </property>
  <property fmtid="{D5CDD505-2E9C-101B-9397-08002B2CF9AE}" pid="3" name="KSOProductBuildVer">
    <vt:lpwstr>2052-12.1.0.16120</vt:lpwstr>
  </property>
</Properties>
</file>