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37" documentId="8_{E1C4075B-17CB-404F-A081-E1E5BD97CC08}" xr6:coauthVersionLast="47" xr6:coauthVersionMax="47" xr10:uidLastSave="{5FC72E95-D127-40D3-AAE1-4A3FE86108DD}"/>
  <bookViews>
    <workbookView xWindow="-108" yWindow="-108" windowWidth="23256" windowHeight="12456" xr2:uid="{93029EB0-D92F-4805-82E3-EEA77DC75F37}"/>
  </bookViews>
  <sheets>
    <sheet name="NEDL_Annu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2" i="1"/>
  <c r="G2" i="1" s="1"/>
  <c r="A6" i="1" a="1"/>
  <c r="A6" i="1" s="1"/>
  <c r="C6" i="1" l="1" a="1"/>
  <c r="C6" i="1" s="1"/>
  <c r="E3" i="1" s="1"/>
  <c r="B6" i="1" a="1"/>
  <c r="B6" i="1" s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<sst xmlns="http://schemas.openxmlformats.org/spreadsheetml/2006/main" count="11" uniqueCount="9">
  <si>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year</t>
  </si>
  <si>
    <t>years</t>
  </si>
  <si>
    <t>interest</t>
  </si>
  <si>
    <t>cash flow</t>
  </si>
  <si>
    <t>PV</t>
  </si>
  <si>
    <t>FV</t>
  </si>
  <si>
    <t>annuity factor</t>
  </si>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</sst>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267873</xdr:colOff>
      <xdr:row>0</xdr:row>
      <xdr:rowOff>140970</xdr:rowOff>
    </xdr:from>
    <xdr:ext cx="1502399" cy="33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D3D21F-D6D3-33B9-769E-606215F3E858}"/>
                </a:ext>
              </a:extLst>
            </xdr:cNvPr>
            <xdr:cNvSpPr txBox="1"/>
          </xdr:nvSpPr>
          <xdr:spPr>
            <a:xfrm>
              <a:off x="5361550" y="140970"/>
              <a:ext cx="1502399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𝐴𝐹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𝑃𝑉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D3D21F-D6D3-33B9-769E-606215F3E858}"/>
                </a:ext>
              </a:extLst>
            </xdr:cNvPr>
            <xdr:cNvSpPr txBox="1"/>
          </xdr:nvSpPr>
          <xdr:spPr>
            <a:xfrm>
              <a:off x="5361550" y="140970"/>
              <a:ext cx="1502399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𝐴𝐹(𝑃𝑉)=(1−(1+𝑟)^(−𝑡))/𝑟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301283</xdr:colOff>
      <xdr:row>3</xdr:row>
      <xdr:rowOff>118404</xdr:rowOff>
    </xdr:from>
    <xdr:ext cx="1426224" cy="3365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FC2BB8-2443-4A35-B801-66E2C58CC51B}"/>
                </a:ext>
              </a:extLst>
            </xdr:cNvPr>
            <xdr:cNvSpPr txBox="1"/>
          </xdr:nvSpPr>
          <xdr:spPr>
            <a:xfrm>
              <a:off x="5394960" y="663527"/>
              <a:ext cx="1426224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𝐴𝐹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𝐹𝑉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1+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</m:s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FFC2BB8-2443-4A35-B801-66E2C58CC51B}"/>
                </a:ext>
              </a:extLst>
            </xdr:cNvPr>
            <xdr:cNvSpPr txBox="1"/>
          </xdr:nvSpPr>
          <xdr:spPr>
            <a:xfrm>
              <a:off x="5394960" y="663527"/>
              <a:ext cx="1426224" cy="3365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𝐴𝐹(𝐹𝑉)=((1+𝑟)^𝑡−1)/𝑟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5AB-68B6-4B30-A659-DF812E18BD68}">
  <dimension ref="A1:G57"/>
  <sheetViews>
    <sheetView tabSelected="1" zoomScale="130" zoomScaleNormal="130" workbookViewId="0">
      <selection activeCell="F9" sqref="F9"/>
    </sheetView>
  </sheetViews>
  <sheetFormatPr defaultRowHeight="14.4" x14ac:dyDescent="0.3"/>
  <cols>
    <col min="3" max="3" width="8.88671875" style="4"/>
    <col min="5" max="7" width="12.88671875" customWidth="1"/>
  </cols>
  <sheetData>
    <row r="1" spans="1:7" x14ac:dyDescent="0.3">
      <c r="A1" s="1" t="s">
        <v>1</v>
      </c>
      <c r="B1" s="1">
        <v>10</v>
      </c>
      <c r="C1"/>
      <c r="E1" s="1" t="s">
        <v>7</v>
      </c>
      <c r="F1" s="1" t="s">
        <v>6</v>
      </c>
      <c r="G1" s="1" t="s">
        <v>8</v>
      </c>
    </row>
    <row r="2" spans="1:7" x14ac:dyDescent="0.3">
      <c r="A2" s="1" t="s">
        <v>2</v>
      </c>
      <c r="B2" s="2">
        <v>0.1</v>
      </c>
      <c r="C2"/>
      <c r="D2" s="1" t="s">
        <v>4</v>
      </c>
      <c r="E2" s="3">
        <f>SUM(_xlfn.ANCHORARRAY(B6))</f>
        <v>614.45671057046798</v>
      </c>
      <c r="F2" s="5">
        <f>(1 - (1+B2)^(-B1))/B2</f>
        <v>6.1445671057046853</v>
      </c>
      <c r="G2" s="3">
        <f>F2*B3</f>
        <v>614.45671057046854</v>
      </c>
    </row>
    <row r="3" spans="1:7" x14ac:dyDescent="0.3">
      <c r="A3" s="1" t="s">
        <v>3</v>
      </c>
      <c r="B3" s="1">
        <v>100</v>
      </c>
      <c r="C3"/>
      <c r="D3" s="1" t="s">
        <v>5</v>
      </c>
      <c r="E3" s="3">
        <f>SUM(_xlfn.ANCHORARRAY(C6))</f>
        <v>1593.7424601000007</v>
      </c>
      <c r="F3" s="5">
        <f>((1+B2)^B1 - 1)/B2</f>
        <v>15.937424601000018</v>
      </c>
      <c r="G3" s="3">
        <f>F3*B3</f>
        <v>1593.7424601000018</v>
      </c>
    </row>
    <row r="4" spans="1:7" x14ac:dyDescent="0.3">
      <c r="A4" s="1"/>
      <c r="C4"/>
    </row>
    <row r="5" spans="1:7" x14ac:dyDescent="0.3">
      <c r="A5" s="1" t="s">
        <v>0</v>
      </c>
      <c r="B5" s="3" t="s">
        <v>4</v>
      </c>
      <c r="C5" s="1" t="s">
        <v>5</v>
      </c>
      <c r="F5" s="1"/>
    </row>
    <row r="6" spans="1:7" x14ac:dyDescent="0.3">
      <c r="A6" s="1" cm="1">
        <f t="array" ref="A6:A15">_xlfn.SEQUENCE(B1,1,1,1)</f>
        <v>1</v>
      </c>
      <c r="B6" s="3" cm="1">
        <f t="array" ref="B6:B15">B3/(1+B2)^_xlfn.ANCHORARRAY(A6)</f>
        <v>90.909090909090907</v>
      </c>
      <c r="C6" s="3" cm="1">
        <f t="array" ref="C6:C15">B3*(1+B2)^(B1-_xlfn.ANCHORARRAY(A6))</f>
        <v>235.79476910000014</v>
      </c>
    </row>
    <row r="7" spans="1:7" x14ac:dyDescent="0.3">
      <c r="A7" s="1">
        <v>2</v>
      </c>
      <c r="B7" s="3">
        <v>82.644628099173545</v>
      </c>
      <c r="C7" s="3">
        <v>214.35888100000011</v>
      </c>
    </row>
    <row r="8" spans="1:7" x14ac:dyDescent="0.3">
      <c r="A8" s="1">
        <v>3</v>
      </c>
      <c r="B8" s="3">
        <v>75.131480090157751</v>
      </c>
      <c r="C8" s="3">
        <v>194.87171000000012</v>
      </c>
    </row>
    <row r="9" spans="1:7" x14ac:dyDescent="0.3">
      <c r="A9" s="1">
        <v>4</v>
      </c>
      <c r="B9" s="3">
        <v>68.301345536507057</v>
      </c>
      <c r="C9" s="3">
        <v>177.15610000000009</v>
      </c>
    </row>
    <row r="10" spans="1:7" x14ac:dyDescent="0.3">
      <c r="A10" s="1">
        <v>5</v>
      </c>
      <c r="B10" s="3">
        <v>62.092132305915499</v>
      </c>
      <c r="C10" s="3">
        <v>161.05100000000004</v>
      </c>
    </row>
    <row r="11" spans="1:7" x14ac:dyDescent="0.3">
      <c r="A11" s="1">
        <v>6</v>
      </c>
      <c r="B11" s="3">
        <v>56.44739300537772</v>
      </c>
      <c r="C11" s="3">
        <v>146.41000000000005</v>
      </c>
    </row>
    <row r="12" spans="1:7" x14ac:dyDescent="0.3">
      <c r="A12" s="1">
        <v>7</v>
      </c>
      <c r="B12" s="3">
        <v>51.315811823070646</v>
      </c>
      <c r="C12" s="3">
        <v>133.10000000000005</v>
      </c>
    </row>
    <row r="13" spans="1:7" x14ac:dyDescent="0.3">
      <c r="A13" s="1">
        <v>8</v>
      </c>
      <c r="B13" s="3">
        <v>46.650738020973314</v>
      </c>
      <c r="C13" s="3">
        <v>121.00000000000001</v>
      </c>
    </row>
    <row r="14" spans="1:7" x14ac:dyDescent="0.3">
      <c r="A14" s="1">
        <v>9</v>
      </c>
      <c r="B14" s="3">
        <v>42.409761837248467</v>
      </c>
      <c r="C14" s="3">
        <v>110.00000000000001</v>
      </c>
    </row>
    <row r="15" spans="1:7" x14ac:dyDescent="0.3">
      <c r="A15" s="1">
        <v>10</v>
      </c>
      <c r="B15" s="3">
        <v>38.554328942953148</v>
      </c>
      <c r="C15" s="3">
        <v>100</v>
      </c>
    </row>
    <row r="16" spans="1:7" x14ac:dyDescent="0.3">
      <c r="A16" s="1"/>
      <c r="B16" s="3"/>
      <c r="C16" s="3"/>
    </row>
    <row r="17" spans="1:3" x14ac:dyDescent="0.3">
      <c r="A17" s="1"/>
      <c r="B17" s="3"/>
      <c r="C17" s="3"/>
    </row>
    <row r="18" spans="1:3" x14ac:dyDescent="0.3">
      <c r="A18" s="1"/>
      <c r="B18" s="3"/>
      <c r="C18" s="3"/>
    </row>
    <row r="19" spans="1:3" x14ac:dyDescent="0.3">
      <c r="A19" s="1"/>
      <c r="B19" s="3"/>
      <c r="C19" s="3"/>
    </row>
    <row r="20" spans="1:3" x14ac:dyDescent="0.3">
      <c r="A20" s="1"/>
      <c r="B20" s="3"/>
      <c r="C20" s="3"/>
    </row>
    <row r="21" spans="1:3" x14ac:dyDescent="0.3">
      <c r="A21" s="1"/>
      <c r="B21" s="3"/>
      <c r="C21" s="3"/>
    </row>
    <row r="22" spans="1:3" x14ac:dyDescent="0.3">
      <c r="A22" s="1"/>
      <c r="B22" s="3"/>
      <c r="C22" s="3"/>
    </row>
    <row r="23" spans="1:3" x14ac:dyDescent="0.3">
      <c r="A23" s="1"/>
      <c r="B23" s="3"/>
      <c r="C23" s="3"/>
    </row>
    <row r="24" spans="1:3" x14ac:dyDescent="0.3">
      <c r="A24" s="1"/>
      <c r="B24" s="3"/>
      <c r="C24" s="3"/>
    </row>
    <row r="25" spans="1:3" x14ac:dyDescent="0.3">
      <c r="A25" s="1"/>
      <c r="B25" s="3"/>
      <c r="C25" s="3"/>
    </row>
    <row r="26" spans="1:3" x14ac:dyDescent="0.3">
      <c r="A26" s="1"/>
      <c r="B26" s="3"/>
      <c r="C26" s="3"/>
    </row>
    <row r="27" spans="1:3" x14ac:dyDescent="0.3">
      <c r="A27" s="1"/>
      <c r="B27" s="3"/>
      <c r="C27" s="3"/>
    </row>
    <row r="28" spans="1:3" x14ac:dyDescent="0.3">
      <c r="A28" s="1"/>
      <c r="B28" s="3"/>
      <c r="C28" s="3"/>
    </row>
    <row r="29" spans="1:3" x14ac:dyDescent="0.3">
      <c r="A29" s="1"/>
      <c r="B29" s="3"/>
      <c r="C29" s="3"/>
    </row>
    <row r="30" spans="1:3" x14ac:dyDescent="0.3">
      <c r="A30" s="1"/>
      <c r="B30" s="3"/>
      <c r="C30" s="3"/>
    </row>
    <row r="31" spans="1:3" x14ac:dyDescent="0.3">
      <c r="A31" s="1"/>
      <c r="B31" s="3"/>
      <c r="C31" s="3"/>
    </row>
    <row r="32" spans="1:3" x14ac:dyDescent="0.3">
      <c r="A32" s="1"/>
      <c r="B32" s="3"/>
      <c r="C32" s="3"/>
    </row>
    <row r="33" spans="1:3" x14ac:dyDescent="0.3">
      <c r="A33" s="1"/>
      <c r="B33" s="3"/>
      <c r="C33" s="3"/>
    </row>
    <row r="34" spans="1:3" x14ac:dyDescent="0.3">
      <c r="A34" s="1"/>
      <c r="B34" s="3"/>
      <c r="C34" s="3"/>
    </row>
    <row r="35" spans="1:3" x14ac:dyDescent="0.3">
      <c r="A35" s="1"/>
      <c r="B35" s="3"/>
      <c r="C35" s="3"/>
    </row>
    <row r="36" spans="1:3" x14ac:dyDescent="0.3">
      <c r="A36" s="1"/>
      <c r="B36" s="3"/>
      <c r="C36" s="3"/>
    </row>
    <row r="37" spans="1:3" x14ac:dyDescent="0.3">
      <c r="A37" s="1"/>
      <c r="B37" s="3"/>
      <c r="C37" s="3"/>
    </row>
    <row r="38" spans="1:3" x14ac:dyDescent="0.3">
      <c r="A38" s="1"/>
      <c r="B38" s="3"/>
      <c r="C38" s="3"/>
    </row>
    <row r="39" spans="1:3" x14ac:dyDescent="0.3">
      <c r="A39" s="1"/>
      <c r="B39" s="3"/>
      <c r="C39" s="3"/>
    </row>
    <row r="40" spans="1:3" x14ac:dyDescent="0.3">
      <c r="A40" s="1"/>
      <c r="B40" s="3"/>
      <c r="C40" s="3"/>
    </row>
    <row r="41" spans="1:3" x14ac:dyDescent="0.3">
      <c r="A41" s="1"/>
      <c r="B41" s="3"/>
      <c r="C41" s="3"/>
    </row>
    <row r="42" spans="1:3" x14ac:dyDescent="0.3">
      <c r="A42" s="1"/>
      <c r="B42" s="3"/>
      <c r="C42" s="3"/>
    </row>
    <row r="43" spans="1:3" x14ac:dyDescent="0.3">
      <c r="A43" s="1"/>
      <c r="B43" s="3"/>
      <c r="C43" s="3"/>
    </row>
    <row r="44" spans="1:3" x14ac:dyDescent="0.3">
      <c r="A44" s="1"/>
      <c r="B44" s="3"/>
      <c r="C44" s="3"/>
    </row>
    <row r="45" spans="1:3" x14ac:dyDescent="0.3">
      <c r="A45" s="1"/>
      <c r="B45" s="3"/>
      <c r="C45" s="3"/>
    </row>
    <row r="46" spans="1:3" x14ac:dyDescent="0.3">
      <c r="A46" s="1"/>
      <c r="B46" s="3"/>
      <c r="C46" s="3"/>
    </row>
    <row r="47" spans="1:3" x14ac:dyDescent="0.3">
      <c r="A47" s="1"/>
      <c r="B47" s="3"/>
      <c r="C47" s="3"/>
    </row>
    <row r="48" spans="1:3" x14ac:dyDescent="0.3">
      <c r="A48" s="1"/>
      <c r="B48" s="3"/>
      <c r="C48" s="3"/>
    </row>
    <row r="49" spans="1:3" x14ac:dyDescent="0.3">
      <c r="A49" s="1"/>
      <c r="B49" s="3"/>
      <c r="C49" s="3"/>
    </row>
    <row r="50" spans="1:3" x14ac:dyDescent="0.3">
      <c r="B50" s="4"/>
    </row>
    <row r="51" spans="1:3" x14ac:dyDescent="0.3">
      <c r="B51" s="4"/>
    </row>
    <row r="52" spans="1:3" x14ac:dyDescent="0.3">
      <c r="B52" s="4"/>
    </row>
    <row r="53" spans="1:3" x14ac:dyDescent="0.3">
      <c r="B53" s="4"/>
    </row>
    <row r="54" spans="1:3" x14ac:dyDescent="0.3">
      <c r="B54" s="4"/>
    </row>
    <row r="55" spans="1:3" x14ac:dyDescent="0.3">
      <c r="B55" s="4"/>
    </row>
    <row r="56" spans="1:3" x14ac:dyDescent="0.3">
      <c r="B56" s="4"/>
    </row>
    <row r="57" spans="1:3" x14ac:dyDescent="0.3">
      <c r="B5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NEDL_Annuity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2023-10-11T12:32:43Z</dcterms:created>
  <dcterms:modified xsi:type="dcterms:W3CDTF">2023-10-11T12:52:15Z</dcterms:modified>
</cp:coreProperties>
</file>