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8B691581-F725-4B25-BED5-1F6ACCE4F6C3}" xr6:coauthVersionLast="47" xr6:coauthVersionMax="47" xr10:uidLastSave="{00000000-0000-0000-0000-000000000000}"/>
  <bookViews>
    <workbookView xWindow="-120" yWindow="-120" windowWidth="20730" windowHeight="11160" xr2:uid="{53EEB72C-E1E2-4F71-840F-B7D904A7D5AA}"/>
  </bookViews>
  <sheets>
    <sheet name="Baumol_Tob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3" i="1"/>
  <c r="E1" i="1"/>
  <c r="E2" i="1" s="1"/>
  <c r="D26" i="1"/>
  <c r="B26" i="1"/>
  <c r="B27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E4" i="1" l="1"/>
  <c r="B28" i="1"/>
  <c r="C27" i="1"/>
  <c r="D27" i="1" s="1"/>
  <c r="B29" i="1" l="1"/>
  <c r="C28" i="1"/>
  <c r="D28" i="1" s="1"/>
  <c r="B30" i="1" l="1"/>
  <c r="C29" i="1"/>
  <c r="D29" i="1" s="1"/>
  <c r="B31" i="1" l="1"/>
  <c r="C30" i="1"/>
  <c r="D30" i="1" s="1"/>
  <c r="B32" i="1" l="1"/>
  <c r="C31" i="1"/>
  <c r="D31" i="1" s="1"/>
  <c r="B33" i="1" l="1"/>
  <c r="C32" i="1"/>
  <c r="D32" i="1" s="1"/>
  <c r="B34" i="1" l="1"/>
  <c r="C33" i="1"/>
  <c r="D33" i="1" s="1"/>
  <c r="B35" i="1" l="1"/>
  <c r="C34" i="1"/>
  <c r="D34" i="1" s="1"/>
  <c r="B36" i="1" l="1"/>
  <c r="C35" i="1"/>
  <c r="D35" i="1" s="1"/>
  <c r="B37" i="1" l="1"/>
  <c r="C36" i="1"/>
  <c r="D36" i="1" s="1"/>
  <c r="B38" i="1" l="1"/>
  <c r="C37" i="1"/>
  <c r="D37" i="1" s="1"/>
  <c r="B39" i="1" l="1"/>
  <c r="C38" i="1"/>
  <c r="D38" i="1" s="1"/>
  <c r="B40" i="1" l="1"/>
  <c r="C39" i="1"/>
  <c r="D39" i="1" s="1"/>
  <c r="B41" i="1" l="1"/>
  <c r="C40" i="1"/>
  <c r="D40" i="1" s="1"/>
  <c r="B42" i="1" l="1"/>
  <c r="C41" i="1"/>
  <c r="D41" i="1" s="1"/>
  <c r="B43" i="1" l="1"/>
  <c r="C42" i="1"/>
  <c r="D42" i="1" s="1"/>
  <c r="B44" i="1" l="1"/>
  <c r="C43" i="1"/>
  <c r="D43" i="1" s="1"/>
  <c r="B45" i="1" l="1"/>
  <c r="C44" i="1"/>
  <c r="D44" i="1" s="1"/>
  <c r="B46" i="1" l="1"/>
  <c r="C45" i="1"/>
  <c r="D45" i="1" s="1"/>
  <c r="B47" i="1" l="1"/>
  <c r="C46" i="1"/>
  <c r="D46" i="1" s="1"/>
  <c r="B48" i="1" l="1"/>
  <c r="C47" i="1"/>
  <c r="D47" i="1" s="1"/>
  <c r="B49" i="1" l="1"/>
  <c r="C48" i="1"/>
  <c r="D48" i="1" s="1"/>
  <c r="B50" i="1" l="1"/>
  <c r="C49" i="1"/>
  <c r="D49" i="1" s="1"/>
  <c r="B51" i="1" l="1"/>
  <c r="C50" i="1"/>
  <c r="D50" i="1" s="1"/>
  <c r="B52" i="1" l="1"/>
  <c r="C51" i="1"/>
  <c r="D51" i="1" s="1"/>
  <c r="B53" i="1" l="1"/>
  <c r="C52" i="1"/>
  <c r="D52" i="1" s="1"/>
  <c r="B54" i="1" l="1"/>
  <c r="C53" i="1"/>
  <c r="D53" i="1" s="1"/>
  <c r="B55" i="1" l="1"/>
  <c r="C54" i="1"/>
  <c r="D54" i="1" s="1"/>
  <c r="B56" i="1" l="1"/>
  <c r="C55" i="1"/>
  <c r="D55" i="1" s="1"/>
  <c r="B57" i="1" l="1"/>
  <c r="C56" i="1"/>
  <c r="D56" i="1" s="1"/>
  <c r="B58" i="1" l="1"/>
  <c r="C57" i="1"/>
  <c r="D57" i="1" s="1"/>
  <c r="B59" i="1" l="1"/>
  <c r="C58" i="1"/>
  <c r="D58" i="1" s="1"/>
  <c r="B60" i="1" l="1"/>
  <c r="C59" i="1"/>
  <c r="D59" i="1" s="1"/>
  <c r="B61" i="1" l="1"/>
  <c r="C60" i="1"/>
  <c r="D60" i="1" s="1"/>
  <c r="B62" i="1" l="1"/>
  <c r="C61" i="1"/>
  <c r="D61" i="1" s="1"/>
  <c r="B63" i="1" l="1"/>
  <c r="C62" i="1"/>
  <c r="D62" i="1" s="1"/>
  <c r="B64" i="1" l="1"/>
  <c r="C63" i="1"/>
  <c r="D63" i="1" s="1"/>
  <c r="B65" i="1" l="1"/>
  <c r="C64" i="1"/>
  <c r="D64" i="1" s="1"/>
  <c r="B66" i="1" l="1"/>
  <c r="C65" i="1"/>
  <c r="D65" i="1" s="1"/>
  <c r="B67" i="1" l="1"/>
  <c r="C66" i="1"/>
  <c r="D66" i="1" s="1"/>
  <c r="B68" i="1" l="1"/>
  <c r="C67" i="1"/>
  <c r="D67" i="1" s="1"/>
  <c r="B69" i="1" l="1"/>
  <c r="C68" i="1"/>
  <c r="D68" i="1" s="1"/>
  <c r="B70" i="1" l="1"/>
  <c r="C69" i="1"/>
  <c r="D69" i="1" s="1"/>
  <c r="B71" i="1" l="1"/>
  <c r="C70" i="1"/>
  <c r="D70" i="1" s="1"/>
  <c r="B72" i="1" l="1"/>
  <c r="C71" i="1"/>
  <c r="D71" i="1" s="1"/>
  <c r="B73" i="1" l="1"/>
  <c r="C72" i="1"/>
  <c r="D72" i="1" s="1"/>
  <c r="B74" i="1" l="1"/>
  <c r="C73" i="1"/>
  <c r="D73" i="1" s="1"/>
  <c r="B75" i="1" l="1"/>
  <c r="C74" i="1"/>
  <c r="D74" i="1" s="1"/>
  <c r="B76" i="1" l="1"/>
  <c r="C75" i="1"/>
  <c r="D75" i="1" s="1"/>
  <c r="B77" i="1" l="1"/>
  <c r="C76" i="1"/>
  <c r="D76" i="1" s="1"/>
  <c r="B78" i="1" l="1"/>
  <c r="C77" i="1"/>
  <c r="D77" i="1" s="1"/>
  <c r="B79" i="1" l="1"/>
  <c r="C78" i="1"/>
  <c r="D78" i="1" s="1"/>
  <c r="B80" i="1" l="1"/>
  <c r="C79" i="1"/>
  <c r="D79" i="1" s="1"/>
  <c r="B81" i="1" l="1"/>
  <c r="C80" i="1"/>
  <c r="D80" i="1" s="1"/>
  <c r="B82" i="1" l="1"/>
  <c r="C81" i="1"/>
  <c r="D81" i="1" s="1"/>
  <c r="B83" i="1" l="1"/>
  <c r="C82" i="1"/>
  <c r="D82" i="1" s="1"/>
  <c r="B84" i="1" l="1"/>
  <c r="C83" i="1"/>
  <c r="D83" i="1" s="1"/>
  <c r="B85" i="1" l="1"/>
  <c r="C84" i="1"/>
  <c r="D84" i="1" s="1"/>
  <c r="B86" i="1" l="1"/>
  <c r="C85" i="1"/>
  <c r="D85" i="1" s="1"/>
  <c r="B87" i="1" l="1"/>
  <c r="C86" i="1"/>
  <c r="D86" i="1" s="1"/>
  <c r="B88" i="1" l="1"/>
  <c r="C87" i="1"/>
  <c r="D87" i="1" s="1"/>
  <c r="B89" i="1" l="1"/>
  <c r="C88" i="1"/>
  <c r="D88" i="1" s="1"/>
  <c r="B90" i="1" l="1"/>
  <c r="C89" i="1"/>
  <c r="D89" i="1" s="1"/>
  <c r="B91" i="1" l="1"/>
  <c r="C90" i="1"/>
  <c r="D90" i="1" s="1"/>
  <c r="B92" i="1" l="1"/>
  <c r="C91" i="1"/>
  <c r="D91" i="1" s="1"/>
  <c r="B93" i="1" l="1"/>
  <c r="C92" i="1"/>
  <c r="D92" i="1" s="1"/>
  <c r="B94" i="1" l="1"/>
  <c r="C93" i="1"/>
  <c r="D93" i="1" s="1"/>
  <c r="B95" i="1" l="1"/>
  <c r="C94" i="1"/>
  <c r="D94" i="1" s="1"/>
  <c r="B96" i="1" l="1"/>
  <c r="C95" i="1"/>
  <c r="D95" i="1" s="1"/>
  <c r="B97" i="1" l="1"/>
  <c r="C96" i="1"/>
  <c r="D96" i="1" s="1"/>
  <c r="B98" i="1" l="1"/>
  <c r="C97" i="1"/>
  <c r="D97" i="1" s="1"/>
  <c r="B99" i="1" l="1"/>
  <c r="C98" i="1"/>
  <c r="D98" i="1" s="1"/>
  <c r="B100" i="1" l="1"/>
  <c r="C99" i="1"/>
  <c r="D99" i="1" s="1"/>
  <c r="B101" i="1" l="1"/>
  <c r="C100" i="1"/>
  <c r="D100" i="1" s="1"/>
  <c r="B102" i="1" l="1"/>
  <c r="C101" i="1"/>
  <c r="D101" i="1" s="1"/>
  <c r="B103" i="1" l="1"/>
  <c r="C102" i="1"/>
  <c r="D102" i="1" s="1"/>
  <c r="B104" i="1" l="1"/>
  <c r="C103" i="1"/>
  <c r="D103" i="1" s="1"/>
  <c r="B105" i="1" l="1"/>
  <c r="C104" i="1"/>
  <c r="D104" i="1" s="1"/>
  <c r="B106" i="1" l="1"/>
  <c r="C105" i="1"/>
  <c r="D105" i="1" s="1"/>
  <c r="B107" i="1" l="1"/>
  <c r="C106" i="1"/>
  <c r="D106" i="1" s="1"/>
  <c r="B108" i="1" l="1"/>
  <c r="C107" i="1"/>
  <c r="D107" i="1" s="1"/>
  <c r="B109" i="1" l="1"/>
  <c r="C108" i="1"/>
  <c r="D108" i="1" s="1"/>
  <c r="B110" i="1" l="1"/>
  <c r="C109" i="1"/>
  <c r="D109" i="1" s="1"/>
  <c r="B111" i="1" l="1"/>
  <c r="C110" i="1"/>
  <c r="D110" i="1" s="1"/>
  <c r="B112" i="1" l="1"/>
  <c r="C111" i="1"/>
  <c r="D111" i="1" s="1"/>
  <c r="B113" i="1" l="1"/>
  <c r="C112" i="1"/>
  <c r="D112" i="1" s="1"/>
  <c r="B114" i="1" l="1"/>
  <c r="C113" i="1"/>
  <c r="D113" i="1" s="1"/>
  <c r="B115" i="1" l="1"/>
  <c r="C114" i="1"/>
  <c r="D114" i="1" s="1"/>
  <c r="B116" i="1" l="1"/>
  <c r="C115" i="1"/>
  <c r="D115" i="1" s="1"/>
  <c r="B117" i="1" l="1"/>
  <c r="C116" i="1"/>
  <c r="D116" i="1" s="1"/>
  <c r="B118" i="1" l="1"/>
  <c r="C117" i="1"/>
  <c r="D117" i="1" s="1"/>
  <c r="B119" i="1" l="1"/>
  <c r="C118" i="1"/>
  <c r="D118" i="1" s="1"/>
  <c r="B120" i="1" l="1"/>
  <c r="C119" i="1"/>
  <c r="D119" i="1" s="1"/>
  <c r="B121" i="1" l="1"/>
  <c r="C120" i="1"/>
  <c r="D120" i="1" s="1"/>
  <c r="B122" i="1" l="1"/>
  <c r="C121" i="1"/>
  <c r="D121" i="1" s="1"/>
  <c r="B123" i="1" l="1"/>
  <c r="C122" i="1"/>
  <c r="D122" i="1" s="1"/>
  <c r="B124" i="1" l="1"/>
  <c r="C123" i="1"/>
  <c r="D123" i="1" s="1"/>
  <c r="B125" i="1" l="1"/>
  <c r="C124" i="1"/>
  <c r="D124" i="1" s="1"/>
  <c r="B126" i="1" l="1"/>
  <c r="C125" i="1"/>
  <c r="D125" i="1" s="1"/>
  <c r="B127" i="1" l="1"/>
  <c r="C126" i="1"/>
  <c r="D126" i="1" s="1"/>
  <c r="B128" i="1" l="1"/>
  <c r="C127" i="1"/>
  <c r="D127" i="1" s="1"/>
  <c r="B129" i="1" l="1"/>
  <c r="C128" i="1"/>
  <c r="D128" i="1" s="1"/>
  <c r="B130" i="1" l="1"/>
  <c r="C129" i="1"/>
  <c r="D129" i="1" s="1"/>
  <c r="B131" i="1" l="1"/>
  <c r="C130" i="1"/>
  <c r="D130" i="1" s="1"/>
  <c r="B132" i="1" l="1"/>
  <c r="C131" i="1"/>
  <c r="D131" i="1" s="1"/>
  <c r="B133" i="1" l="1"/>
  <c r="C132" i="1"/>
  <c r="D132" i="1" s="1"/>
  <c r="B134" i="1" l="1"/>
  <c r="C133" i="1"/>
  <c r="D133" i="1" s="1"/>
  <c r="B135" i="1" l="1"/>
  <c r="C134" i="1"/>
  <c r="D134" i="1" s="1"/>
  <c r="B136" i="1" l="1"/>
  <c r="C135" i="1"/>
  <c r="D135" i="1" s="1"/>
  <c r="B137" i="1" l="1"/>
  <c r="C136" i="1"/>
  <c r="D136" i="1" s="1"/>
  <c r="B138" i="1" l="1"/>
  <c r="C137" i="1"/>
  <c r="D137" i="1" s="1"/>
  <c r="B139" i="1" l="1"/>
  <c r="C138" i="1"/>
  <c r="D138" i="1" s="1"/>
  <c r="B140" i="1" l="1"/>
  <c r="C139" i="1"/>
  <c r="D139" i="1" s="1"/>
  <c r="B141" i="1" l="1"/>
  <c r="C140" i="1"/>
  <c r="D140" i="1" s="1"/>
  <c r="B142" i="1" l="1"/>
  <c r="C141" i="1"/>
  <c r="D141" i="1" s="1"/>
  <c r="B143" i="1" l="1"/>
  <c r="C142" i="1"/>
  <c r="D142" i="1" s="1"/>
  <c r="B144" i="1" l="1"/>
  <c r="C143" i="1"/>
  <c r="D143" i="1" s="1"/>
  <c r="B145" i="1" l="1"/>
  <c r="C144" i="1"/>
  <c r="D144" i="1" s="1"/>
  <c r="B146" i="1" l="1"/>
  <c r="C145" i="1"/>
  <c r="D145" i="1" s="1"/>
  <c r="B147" i="1" l="1"/>
  <c r="C146" i="1"/>
  <c r="D146" i="1" s="1"/>
  <c r="B148" i="1" l="1"/>
  <c r="C147" i="1"/>
  <c r="D147" i="1" s="1"/>
  <c r="B149" i="1" l="1"/>
  <c r="C148" i="1"/>
  <c r="D148" i="1" s="1"/>
  <c r="B150" i="1" l="1"/>
  <c r="C149" i="1"/>
  <c r="D149" i="1" s="1"/>
  <c r="B151" i="1" l="1"/>
  <c r="C150" i="1"/>
  <c r="D150" i="1" s="1"/>
  <c r="B152" i="1" l="1"/>
  <c r="C151" i="1"/>
  <c r="D151" i="1" s="1"/>
  <c r="B153" i="1" l="1"/>
  <c r="C152" i="1"/>
  <c r="D152" i="1" s="1"/>
  <c r="B154" i="1" l="1"/>
  <c r="C153" i="1"/>
  <c r="D153" i="1" s="1"/>
  <c r="B155" i="1" l="1"/>
  <c r="C154" i="1"/>
  <c r="D154" i="1" s="1"/>
  <c r="B156" i="1" l="1"/>
  <c r="C155" i="1"/>
  <c r="D155" i="1" s="1"/>
  <c r="B157" i="1" l="1"/>
  <c r="C156" i="1"/>
  <c r="D156" i="1" s="1"/>
  <c r="B158" i="1" l="1"/>
  <c r="C157" i="1"/>
  <c r="D157" i="1" s="1"/>
  <c r="B159" i="1" l="1"/>
  <c r="C158" i="1"/>
  <c r="D158" i="1" s="1"/>
  <c r="B160" i="1" l="1"/>
  <c r="C159" i="1"/>
  <c r="D159" i="1" s="1"/>
  <c r="B161" i="1" l="1"/>
  <c r="C160" i="1"/>
  <c r="D160" i="1" s="1"/>
  <c r="B162" i="1" l="1"/>
  <c r="C161" i="1"/>
  <c r="D161" i="1" s="1"/>
  <c r="B163" i="1" l="1"/>
  <c r="C162" i="1"/>
  <c r="D162" i="1" s="1"/>
  <c r="B164" i="1" l="1"/>
  <c r="C163" i="1"/>
  <c r="D163" i="1" s="1"/>
  <c r="B165" i="1" l="1"/>
  <c r="C164" i="1"/>
  <c r="D164" i="1" s="1"/>
  <c r="B166" i="1" l="1"/>
  <c r="C165" i="1"/>
  <c r="D165" i="1" s="1"/>
  <c r="B167" i="1" l="1"/>
  <c r="C166" i="1"/>
  <c r="D166" i="1" s="1"/>
  <c r="B168" i="1" l="1"/>
  <c r="C167" i="1"/>
  <c r="D167" i="1" s="1"/>
  <c r="B169" i="1" l="1"/>
  <c r="C168" i="1"/>
  <c r="D168" i="1" s="1"/>
  <c r="B170" i="1" l="1"/>
  <c r="C169" i="1"/>
  <c r="D169" i="1" s="1"/>
  <c r="B171" i="1" l="1"/>
  <c r="C170" i="1"/>
  <c r="D170" i="1" s="1"/>
  <c r="B172" i="1" l="1"/>
  <c r="C171" i="1"/>
  <c r="D171" i="1" s="1"/>
  <c r="B173" i="1" l="1"/>
  <c r="C172" i="1"/>
  <c r="D172" i="1" s="1"/>
  <c r="B174" i="1" l="1"/>
  <c r="C173" i="1"/>
  <c r="D173" i="1" s="1"/>
  <c r="B175" i="1" l="1"/>
  <c r="C174" i="1"/>
  <c r="D174" i="1" s="1"/>
  <c r="B176" i="1" l="1"/>
  <c r="C175" i="1"/>
  <c r="D175" i="1" s="1"/>
  <c r="B177" i="1" l="1"/>
  <c r="C176" i="1"/>
  <c r="D176" i="1" s="1"/>
  <c r="B178" i="1" l="1"/>
  <c r="C177" i="1"/>
  <c r="D177" i="1" s="1"/>
  <c r="B179" i="1" l="1"/>
  <c r="C178" i="1"/>
  <c r="D178" i="1" s="1"/>
  <c r="B180" i="1" l="1"/>
  <c r="C179" i="1"/>
  <c r="D179" i="1" s="1"/>
  <c r="B181" i="1" l="1"/>
  <c r="C180" i="1"/>
  <c r="D180" i="1" s="1"/>
  <c r="B182" i="1" l="1"/>
  <c r="C181" i="1"/>
  <c r="D181" i="1" s="1"/>
  <c r="B183" i="1" l="1"/>
  <c r="C182" i="1"/>
  <c r="D182" i="1" s="1"/>
  <c r="B184" i="1" l="1"/>
  <c r="C183" i="1"/>
  <c r="D183" i="1" s="1"/>
  <c r="B185" i="1" l="1"/>
  <c r="C184" i="1"/>
  <c r="D184" i="1" s="1"/>
  <c r="B186" i="1" l="1"/>
  <c r="C185" i="1"/>
  <c r="D185" i="1" s="1"/>
  <c r="B187" i="1" l="1"/>
  <c r="C186" i="1"/>
  <c r="D186" i="1" s="1"/>
  <c r="B188" i="1" l="1"/>
  <c r="C187" i="1"/>
  <c r="D187" i="1" s="1"/>
  <c r="B189" i="1" l="1"/>
  <c r="C188" i="1"/>
  <c r="D188" i="1" s="1"/>
  <c r="B190" i="1" l="1"/>
  <c r="C189" i="1"/>
  <c r="D189" i="1" s="1"/>
  <c r="B191" i="1" l="1"/>
  <c r="C190" i="1"/>
  <c r="D190" i="1" s="1"/>
  <c r="B192" i="1" l="1"/>
  <c r="C191" i="1"/>
  <c r="D191" i="1" s="1"/>
  <c r="B193" i="1" l="1"/>
  <c r="C192" i="1"/>
  <c r="D192" i="1" s="1"/>
  <c r="B194" i="1" l="1"/>
  <c r="C193" i="1"/>
  <c r="D193" i="1" s="1"/>
  <c r="B195" i="1" l="1"/>
  <c r="C194" i="1"/>
  <c r="D194" i="1" s="1"/>
  <c r="B196" i="1" l="1"/>
  <c r="C195" i="1"/>
  <c r="D195" i="1" s="1"/>
  <c r="B197" i="1" l="1"/>
  <c r="C196" i="1"/>
  <c r="D196" i="1" s="1"/>
  <c r="B198" i="1" l="1"/>
  <c r="C197" i="1"/>
  <c r="D197" i="1" s="1"/>
  <c r="B199" i="1" l="1"/>
  <c r="C198" i="1"/>
  <c r="D198" i="1" s="1"/>
  <c r="B200" i="1" l="1"/>
  <c r="C199" i="1"/>
  <c r="D199" i="1" s="1"/>
  <c r="B201" i="1" l="1"/>
  <c r="C200" i="1"/>
  <c r="D200" i="1" s="1"/>
  <c r="B202" i="1" l="1"/>
  <c r="C201" i="1"/>
  <c r="D201" i="1" s="1"/>
  <c r="B203" i="1" l="1"/>
  <c r="C202" i="1"/>
  <c r="D202" i="1" s="1"/>
  <c r="B204" i="1" l="1"/>
  <c r="C203" i="1"/>
  <c r="D203" i="1" s="1"/>
  <c r="B205" i="1" l="1"/>
  <c r="C204" i="1"/>
  <c r="D204" i="1" s="1"/>
  <c r="B206" i="1" l="1"/>
  <c r="C205" i="1"/>
  <c r="D205" i="1" s="1"/>
  <c r="B207" i="1" l="1"/>
  <c r="C206" i="1"/>
  <c r="D206" i="1" s="1"/>
  <c r="B208" i="1" l="1"/>
  <c r="C207" i="1"/>
  <c r="D207" i="1" s="1"/>
  <c r="B209" i="1" l="1"/>
  <c r="C208" i="1"/>
  <c r="D208" i="1" s="1"/>
  <c r="B210" i="1" l="1"/>
  <c r="C209" i="1"/>
  <c r="D209" i="1" s="1"/>
  <c r="B211" i="1" l="1"/>
  <c r="C210" i="1"/>
  <c r="D210" i="1" s="1"/>
  <c r="B212" i="1" l="1"/>
  <c r="C211" i="1"/>
  <c r="D211" i="1" s="1"/>
  <c r="B213" i="1" l="1"/>
  <c r="C212" i="1"/>
  <c r="D212" i="1" s="1"/>
  <c r="B214" i="1" l="1"/>
  <c r="C213" i="1"/>
  <c r="D213" i="1" s="1"/>
  <c r="B215" i="1" l="1"/>
  <c r="C214" i="1"/>
  <c r="D214" i="1" s="1"/>
  <c r="B216" i="1" l="1"/>
  <c r="C215" i="1"/>
  <c r="D215" i="1" s="1"/>
  <c r="B217" i="1" l="1"/>
  <c r="C216" i="1"/>
  <c r="D216" i="1" s="1"/>
  <c r="B218" i="1" l="1"/>
  <c r="C217" i="1"/>
  <c r="D217" i="1" s="1"/>
  <c r="B219" i="1" l="1"/>
  <c r="C218" i="1"/>
  <c r="D218" i="1" s="1"/>
  <c r="B220" i="1" l="1"/>
  <c r="C219" i="1"/>
  <c r="D219" i="1" s="1"/>
  <c r="B221" i="1" l="1"/>
  <c r="C220" i="1"/>
  <c r="D220" i="1" s="1"/>
  <c r="B222" i="1" l="1"/>
  <c r="C221" i="1"/>
  <c r="D221" i="1" s="1"/>
  <c r="B223" i="1" l="1"/>
  <c r="C222" i="1"/>
  <c r="D222" i="1" s="1"/>
  <c r="B224" i="1" l="1"/>
  <c r="C223" i="1"/>
  <c r="D223" i="1" s="1"/>
  <c r="B225" i="1" l="1"/>
  <c r="C224" i="1"/>
  <c r="D224" i="1" s="1"/>
  <c r="B226" i="1" l="1"/>
  <c r="C225" i="1"/>
  <c r="D225" i="1" s="1"/>
  <c r="B227" i="1" l="1"/>
  <c r="C226" i="1"/>
  <c r="D226" i="1" s="1"/>
  <c r="B228" i="1" l="1"/>
  <c r="C227" i="1"/>
  <c r="D227" i="1" s="1"/>
  <c r="B229" i="1" l="1"/>
  <c r="C228" i="1"/>
  <c r="D228" i="1" s="1"/>
  <c r="B230" i="1" l="1"/>
  <c r="C229" i="1"/>
  <c r="D229" i="1" s="1"/>
  <c r="B231" i="1" l="1"/>
  <c r="C230" i="1"/>
  <c r="D230" i="1" s="1"/>
  <c r="B232" i="1" l="1"/>
  <c r="C231" i="1"/>
  <c r="D231" i="1" s="1"/>
  <c r="B233" i="1" l="1"/>
  <c r="C232" i="1"/>
  <c r="D232" i="1" s="1"/>
  <c r="B234" i="1" l="1"/>
  <c r="C233" i="1"/>
  <c r="D233" i="1" s="1"/>
  <c r="B235" i="1" l="1"/>
  <c r="C234" i="1"/>
  <c r="D234" i="1" s="1"/>
  <c r="B236" i="1" l="1"/>
  <c r="C235" i="1"/>
  <c r="D235" i="1" s="1"/>
  <c r="B237" i="1" l="1"/>
  <c r="C236" i="1"/>
  <c r="D236" i="1" s="1"/>
  <c r="B238" i="1" l="1"/>
  <c r="C237" i="1"/>
  <c r="D237" i="1" s="1"/>
  <c r="B239" i="1" l="1"/>
  <c r="C238" i="1"/>
  <c r="D238" i="1" s="1"/>
  <c r="B240" i="1" l="1"/>
  <c r="C239" i="1"/>
  <c r="D239" i="1" s="1"/>
  <c r="B241" i="1" l="1"/>
  <c r="C240" i="1"/>
  <c r="D240" i="1" s="1"/>
  <c r="B242" i="1" l="1"/>
  <c r="C241" i="1"/>
  <c r="D241" i="1" s="1"/>
  <c r="B243" i="1" l="1"/>
  <c r="C242" i="1"/>
  <c r="D242" i="1" s="1"/>
  <c r="B244" i="1" l="1"/>
  <c r="C243" i="1"/>
  <c r="D243" i="1" s="1"/>
  <c r="B245" i="1" l="1"/>
  <c r="C244" i="1"/>
  <c r="D244" i="1" s="1"/>
  <c r="B246" i="1" l="1"/>
  <c r="C245" i="1"/>
  <c r="D245" i="1" s="1"/>
  <c r="B247" i="1" l="1"/>
  <c r="C246" i="1"/>
  <c r="D246" i="1" s="1"/>
  <c r="B248" i="1" l="1"/>
  <c r="C247" i="1"/>
  <c r="D247" i="1" s="1"/>
  <c r="B249" i="1" l="1"/>
  <c r="C248" i="1"/>
  <c r="D248" i="1" s="1"/>
  <c r="B250" i="1" l="1"/>
  <c r="C249" i="1"/>
  <c r="D249" i="1" s="1"/>
  <c r="B251" i="1" l="1"/>
  <c r="C250" i="1"/>
  <c r="D250" i="1" s="1"/>
  <c r="B252" i="1" l="1"/>
  <c r="C251" i="1"/>
  <c r="D251" i="1" s="1"/>
  <c r="B253" i="1" l="1"/>
  <c r="C252" i="1"/>
  <c r="D252" i="1" s="1"/>
  <c r="B254" i="1" l="1"/>
  <c r="C253" i="1"/>
  <c r="D253" i="1" s="1"/>
  <c r="B255" i="1" l="1"/>
  <c r="C254" i="1"/>
  <c r="D254" i="1" s="1"/>
  <c r="B256" i="1" l="1"/>
  <c r="C255" i="1"/>
  <c r="D255" i="1" s="1"/>
  <c r="B257" i="1" l="1"/>
  <c r="C256" i="1"/>
  <c r="D256" i="1" s="1"/>
  <c r="B258" i="1" l="1"/>
  <c r="C257" i="1"/>
  <c r="D257" i="1" s="1"/>
  <c r="B259" i="1" l="1"/>
  <c r="C258" i="1"/>
  <c r="D258" i="1" s="1"/>
  <c r="B260" i="1" l="1"/>
  <c r="C259" i="1"/>
  <c r="D259" i="1" s="1"/>
  <c r="B261" i="1" l="1"/>
  <c r="C260" i="1"/>
  <c r="D260" i="1" s="1"/>
  <c r="B262" i="1" l="1"/>
  <c r="C261" i="1"/>
  <c r="D261" i="1" s="1"/>
  <c r="B263" i="1" l="1"/>
  <c r="C262" i="1"/>
  <c r="D262" i="1" s="1"/>
  <c r="B264" i="1" l="1"/>
  <c r="C263" i="1"/>
  <c r="D263" i="1" s="1"/>
  <c r="B265" i="1" l="1"/>
  <c r="C264" i="1"/>
  <c r="D264" i="1" s="1"/>
  <c r="B266" i="1" l="1"/>
  <c r="C265" i="1"/>
  <c r="D265" i="1" s="1"/>
  <c r="B267" i="1" l="1"/>
  <c r="C266" i="1"/>
  <c r="D266" i="1" s="1"/>
  <c r="B268" i="1" l="1"/>
  <c r="C267" i="1"/>
  <c r="D267" i="1" s="1"/>
  <c r="B269" i="1" l="1"/>
  <c r="C268" i="1"/>
  <c r="D268" i="1" s="1"/>
  <c r="B270" i="1" l="1"/>
  <c r="C269" i="1"/>
  <c r="D269" i="1" s="1"/>
  <c r="B271" i="1" l="1"/>
  <c r="C270" i="1"/>
  <c r="D270" i="1" s="1"/>
  <c r="B272" i="1" l="1"/>
  <c r="C271" i="1"/>
  <c r="D271" i="1" s="1"/>
  <c r="B273" i="1" l="1"/>
  <c r="C272" i="1"/>
  <c r="D272" i="1" s="1"/>
  <c r="B274" i="1" l="1"/>
  <c r="C273" i="1"/>
  <c r="D273" i="1" s="1"/>
  <c r="B275" i="1" l="1"/>
  <c r="C274" i="1"/>
  <c r="D274" i="1" s="1"/>
  <c r="B276" i="1" l="1"/>
  <c r="C275" i="1"/>
  <c r="D275" i="1" s="1"/>
  <c r="B277" i="1" l="1"/>
  <c r="C276" i="1"/>
  <c r="D276" i="1" s="1"/>
  <c r="B278" i="1" l="1"/>
  <c r="C277" i="1"/>
  <c r="D277" i="1" s="1"/>
  <c r="B279" i="1" l="1"/>
  <c r="C278" i="1"/>
  <c r="D278" i="1" s="1"/>
  <c r="B280" i="1" l="1"/>
  <c r="C279" i="1"/>
  <c r="D279" i="1" s="1"/>
  <c r="B281" i="1" l="1"/>
  <c r="C280" i="1"/>
  <c r="D280" i="1" s="1"/>
  <c r="B282" i="1" l="1"/>
  <c r="C281" i="1"/>
  <c r="D281" i="1" s="1"/>
  <c r="B283" i="1" l="1"/>
  <c r="C282" i="1"/>
  <c r="D282" i="1" s="1"/>
  <c r="B284" i="1" l="1"/>
  <c r="C283" i="1"/>
  <c r="D283" i="1" s="1"/>
  <c r="B285" i="1" l="1"/>
  <c r="C284" i="1"/>
  <c r="D284" i="1" s="1"/>
  <c r="B286" i="1" l="1"/>
  <c r="C285" i="1"/>
  <c r="D285" i="1" s="1"/>
  <c r="B287" i="1" l="1"/>
  <c r="C286" i="1"/>
  <c r="D286" i="1" s="1"/>
  <c r="B288" i="1" l="1"/>
  <c r="C287" i="1"/>
  <c r="D287" i="1" s="1"/>
  <c r="B289" i="1" l="1"/>
  <c r="C288" i="1"/>
  <c r="D288" i="1" s="1"/>
  <c r="B290" i="1" l="1"/>
  <c r="C289" i="1"/>
  <c r="D289" i="1" s="1"/>
  <c r="B291" i="1" l="1"/>
  <c r="C290" i="1"/>
  <c r="D290" i="1" s="1"/>
  <c r="B292" i="1" l="1"/>
  <c r="C291" i="1"/>
  <c r="D291" i="1" s="1"/>
  <c r="B293" i="1" l="1"/>
  <c r="C292" i="1"/>
  <c r="D292" i="1" s="1"/>
  <c r="B294" i="1" l="1"/>
  <c r="C293" i="1"/>
  <c r="D293" i="1" s="1"/>
  <c r="B295" i="1" l="1"/>
  <c r="C294" i="1"/>
  <c r="D294" i="1" s="1"/>
  <c r="B296" i="1" l="1"/>
  <c r="C295" i="1"/>
  <c r="D295" i="1" s="1"/>
  <c r="B297" i="1" l="1"/>
  <c r="C296" i="1"/>
  <c r="D296" i="1" s="1"/>
  <c r="B298" i="1" l="1"/>
  <c r="C297" i="1"/>
  <c r="D297" i="1" s="1"/>
  <c r="B299" i="1" l="1"/>
  <c r="C298" i="1"/>
  <c r="D298" i="1" s="1"/>
  <c r="B300" i="1" l="1"/>
  <c r="C299" i="1"/>
  <c r="D299" i="1" s="1"/>
  <c r="B301" i="1" l="1"/>
  <c r="C300" i="1"/>
  <c r="D300" i="1" s="1"/>
  <c r="B302" i="1" l="1"/>
  <c r="C301" i="1"/>
  <c r="D301" i="1" s="1"/>
  <c r="B303" i="1" l="1"/>
  <c r="C302" i="1"/>
  <c r="D302" i="1" s="1"/>
  <c r="B304" i="1" l="1"/>
  <c r="C303" i="1"/>
  <c r="D303" i="1" s="1"/>
  <c r="B305" i="1" l="1"/>
  <c r="C304" i="1"/>
  <c r="D304" i="1" s="1"/>
  <c r="B306" i="1" l="1"/>
  <c r="C305" i="1"/>
  <c r="D305" i="1" s="1"/>
  <c r="B307" i="1" l="1"/>
  <c r="C306" i="1"/>
  <c r="D306" i="1" s="1"/>
  <c r="B308" i="1" l="1"/>
  <c r="C307" i="1"/>
  <c r="D307" i="1" s="1"/>
  <c r="B309" i="1" l="1"/>
  <c r="C308" i="1"/>
  <c r="D308" i="1" s="1"/>
  <c r="B310" i="1" l="1"/>
  <c r="C309" i="1"/>
  <c r="D309" i="1" s="1"/>
  <c r="B311" i="1" l="1"/>
  <c r="C310" i="1"/>
  <c r="D310" i="1" s="1"/>
  <c r="B312" i="1" l="1"/>
  <c r="C311" i="1"/>
  <c r="D311" i="1" s="1"/>
  <c r="B313" i="1" l="1"/>
  <c r="C312" i="1"/>
  <c r="D312" i="1" s="1"/>
  <c r="B314" i="1" l="1"/>
  <c r="C313" i="1"/>
  <c r="D313" i="1" s="1"/>
  <c r="B315" i="1" l="1"/>
  <c r="C314" i="1"/>
  <c r="D314" i="1" s="1"/>
  <c r="B316" i="1" l="1"/>
  <c r="C315" i="1"/>
  <c r="D315" i="1" s="1"/>
  <c r="B317" i="1" l="1"/>
  <c r="C316" i="1"/>
  <c r="D316" i="1" s="1"/>
  <c r="B318" i="1" l="1"/>
  <c r="C317" i="1"/>
  <c r="D317" i="1" s="1"/>
  <c r="B319" i="1" l="1"/>
  <c r="C318" i="1"/>
  <c r="D318" i="1" s="1"/>
  <c r="B320" i="1" l="1"/>
  <c r="C319" i="1"/>
  <c r="D319" i="1" s="1"/>
  <c r="B321" i="1" l="1"/>
  <c r="C320" i="1"/>
  <c r="D320" i="1" s="1"/>
  <c r="B322" i="1" l="1"/>
  <c r="C321" i="1"/>
  <c r="D321" i="1" s="1"/>
  <c r="B323" i="1" l="1"/>
  <c r="C322" i="1"/>
  <c r="D322" i="1" s="1"/>
  <c r="B324" i="1" l="1"/>
  <c r="C323" i="1"/>
  <c r="D323" i="1" s="1"/>
  <c r="B325" i="1" l="1"/>
  <c r="C324" i="1"/>
  <c r="D324" i="1" s="1"/>
  <c r="B326" i="1" l="1"/>
  <c r="C325" i="1"/>
  <c r="D325" i="1" s="1"/>
  <c r="B327" i="1" l="1"/>
  <c r="C326" i="1"/>
  <c r="D326" i="1" s="1"/>
  <c r="B328" i="1" l="1"/>
  <c r="C327" i="1"/>
  <c r="D327" i="1" s="1"/>
  <c r="B329" i="1" l="1"/>
  <c r="C328" i="1"/>
  <c r="D328" i="1" s="1"/>
  <c r="B330" i="1" l="1"/>
  <c r="C329" i="1"/>
  <c r="D329" i="1" s="1"/>
  <c r="B331" i="1" l="1"/>
  <c r="C330" i="1"/>
  <c r="D330" i="1" s="1"/>
  <c r="B332" i="1" l="1"/>
  <c r="C331" i="1"/>
  <c r="D331" i="1" s="1"/>
  <c r="B333" i="1" l="1"/>
  <c r="C332" i="1"/>
  <c r="D332" i="1" s="1"/>
  <c r="B334" i="1" l="1"/>
  <c r="C333" i="1"/>
  <c r="D333" i="1" s="1"/>
  <c r="B335" i="1" l="1"/>
  <c r="C334" i="1"/>
  <c r="D334" i="1" s="1"/>
  <c r="B336" i="1" l="1"/>
  <c r="C335" i="1"/>
  <c r="D335" i="1" s="1"/>
  <c r="B337" i="1" l="1"/>
  <c r="C336" i="1"/>
  <c r="D336" i="1" s="1"/>
  <c r="B338" i="1" l="1"/>
  <c r="C337" i="1"/>
  <c r="D337" i="1" s="1"/>
  <c r="B339" i="1" l="1"/>
  <c r="C338" i="1"/>
  <c r="D338" i="1" s="1"/>
  <c r="B340" i="1" l="1"/>
  <c r="C339" i="1"/>
  <c r="D339" i="1" s="1"/>
  <c r="B341" i="1" l="1"/>
  <c r="C340" i="1"/>
  <c r="D340" i="1" s="1"/>
  <c r="B342" i="1" l="1"/>
  <c r="C341" i="1"/>
  <c r="D341" i="1" s="1"/>
  <c r="B343" i="1" l="1"/>
  <c r="C342" i="1"/>
  <c r="D342" i="1" s="1"/>
  <c r="B344" i="1" l="1"/>
  <c r="C343" i="1"/>
  <c r="D343" i="1" s="1"/>
  <c r="B345" i="1" l="1"/>
  <c r="C344" i="1"/>
  <c r="D344" i="1" s="1"/>
  <c r="B346" i="1" l="1"/>
  <c r="C345" i="1"/>
  <c r="D345" i="1" s="1"/>
  <c r="B347" i="1" l="1"/>
  <c r="C346" i="1"/>
  <c r="D346" i="1" s="1"/>
  <c r="B348" i="1" l="1"/>
  <c r="C347" i="1"/>
  <c r="D347" i="1" s="1"/>
  <c r="B349" i="1" l="1"/>
  <c r="C348" i="1"/>
  <c r="D348" i="1" s="1"/>
  <c r="B350" i="1" l="1"/>
  <c r="C349" i="1"/>
  <c r="D349" i="1" s="1"/>
  <c r="B351" i="1" l="1"/>
  <c r="C350" i="1"/>
  <c r="D350" i="1" s="1"/>
  <c r="B352" i="1" l="1"/>
  <c r="C351" i="1"/>
  <c r="D351" i="1" s="1"/>
  <c r="B353" i="1" l="1"/>
  <c r="C352" i="1"/>
  <c r="D352" i="1" s="1"/>
  <c r="B354" i="1" l="1"/>
  <c r="C353" i="1"/>
  <c r="D353" i="1" s="1"/>
  <c r="B355" i="1" l="1"/>
  <c r="C354" i="1"/>
  <c r="D354" i="1" s="1"/>
  <c r="B356" i="1" l="1"/>
  <c r="C355" i="1"/>
  <c r="D355" i="1" s="1"/>
  <c r="B357" i="1" l="1"/>
  <c r="C356" i="1"/>
  <c r="D356" i="1" s="1"/>
  <c r="B358" i="1" l="1"/>
  <c r="C357" i="1"/>
  <c r="D357" i="1" s="1"/>
  <c r="B359" i="1" l="1"/>
  <c r="C358" i="1"/>
  <c r="D358" i="1" s="1"/>
  <c r="B360" i="1" l="1"/>
  <c r="C359" i="1"/>
  <c r="D359" i="1" s="1"/>
  <c r="B361" i="1" l="1"/>
  <c r="C360" i="1"/>
  <c r="D360" i="1" s="1"/>
  <c r="B362" i="1" l="1"/>
  <c r="C361" i="1"/>
  <c r="D361" i="1" s="1"/>
  <c r="B363" i="1" l="1"/>
  <c r="C362" i="1"/>
  <c r="D362" i="1" s="1"/>
  <c r="B364" i="1" l="1"/>
  <c r="C363" i="1"/>
  <c r="D363" i="1" s="1"/>
  <c r="B365" i="1" l="1"/>
  <c r="C364" i="1"/>
  <c r="D364" i="1" s="1"/>
  <c r="B366" i="1" l="1"/>
  <c r="C365" i="1"/>
  <c r="D365" i="1" s="1"/>
  <c r="B367" i="1" l="1"/>
  <c r="C366" i="1"/>
  <c r="D366" i="1" s="1"/>
  <c r="B368" i="1" l="1"/>
  <c r="C367" i="1"/>
  <c r="D367" i="1" s="1"/>
  <c r="B369" i="1" l="1"/>
  <c r="C368" i="1"/>
  <c r="D368" i="1" s="1"/>
  <c r="B370" i="1" l="1"/>
  <c r="C369" i="1"/>
  <c r="D369" i="1" s="1"/>
  <c r="B371" i="1" l="1"/>
  <c r="C370" i="1"/>
  <c r="D370" i="1" s="1"/>
  <c r="B372" i="1" l="1"/>
  <c r="C371" i="1"/>
  <c r="D371" i="1" s="1"/>
  <c r="B373" i="1" l="1"/>
  <c r="C372" i="1"/>
  <c r="D372" i="1" s="1"/>
  <c r="B374" i="1" l="1"/>
  <c r="C373" i="1"/>
  <c r="D373" i="1" s="1"/>
  <c r="B375" i="1" l="1"/>
  <c r="C374" i="1"/>
  <c r="D374" i="1" s="1"/>
  <c r="B376" i="1" l="1"/>
  <c r="C375" i="1"/>
  <c r="D375" i="1" s="1"/>
  <c r="B377" i="1" l="1"/>
  <c r="C376" i="1"/>
  <c r="D376" i="1" s="1"/>
  <c r="B378" i="1" l="1"/>
  <c r="C377" i="1"/>
  <c r="D377" i="1" s="1"/>
  <c r="B379" i="1" l="1"/>
  <c r="C378" i="1"/>
  <c r="D378" i="1" s="1"/>
  <c r="B380" i="1" l="1"/>
  <c r="C379" i="1"/>
  <c r="D379" i="1" s="1"/>
  <c r="B381" i="1" l="1"/>
  <c r="C380" i="1"/>
  <c r="D380" i="1" s="1"/>
  <c r="B382" i="1" l="1"/>
  <c r="C381" i="1"/>
  <c r="D381" i="1" s="1"/>
  <c r="B383" i="1" l="1"/>
  <c r="C382" i="1"/>
  <c r="D382" i="1" s="1"/>
  <c r="B384" i="1" l="1"/>
  <c r="C383" i="1"/>
  <c r="D383" i="1" s="1"/>
  <c r="B385" i="1" l="1"/>
  <c r="C384" i="1"/>
  <c r="D384" i="1" s="1"/>
  <c r="B386" i="1" l="1"/>
  <c r="C385" i="1"/>
  <c r="D385" i="1" s="1"/>
  <c r="B387" i="1" l="1"/>
  <c r="C386" i="1"/>
  <c r="D386" i="1" s="1"/>
  <c r="B388" i="1" l="1"/>
  <c r="C387" i="1"/>
  <c r="D387" i="1" s="1"/>
  <c r="B389" i="1" l="1"/>
  <c r="C388" i="1"/>
  <c r="D388" i="1" s="1"/>
  <c r="B390" i="1" l="1"/>
  <c r="C390" i="1" s="1"/>
  <c r="C389" i="1"/>
  <c r="D389" i="1" s="1"/>
  <c r="D390" i="1" l="1"/>
</calcChain>
</file>

<file path=xl/sharedStrings.xml><?xml version="1.0" encoding="utf-8"?>
<sst xmlns="http://schemas.openxmlformats.org/spreadsheetml/2006/main" count="14" uniqueCount="14">
  <si>
    <t>Withdrawal fee</t>
  </si>
  <si>
    <t>Interest rate</t>
  </si>
  <si>
    <t>Annual income</t>
  </si>
  <si>
    <t>Trips to the bank</t>
  </si>
  <si>
    <t>Date</t>
  </si>
  <si>
    <t>T</t>
  </si>
  <si>
    <t>Withdrawal</t>
  </si>
  <si>
    <t>Average cash holding</t>
  </si>
  <si>
    <t>Cash holding</t>
  </si>
  <si>
    <t>Fees paid</t>
  </si>
  <si>
    <t>Interest forgone</t>
  </si>
  <si>
    <t>Total cost</t>
  </si>
  <si>
    <t>Optimal trips</t>
  </si>
  <si>
    <t>Baumol (1952) and Tobin (1956)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</si>
</sst>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Baumol_Tobin!$D$25</c:f>
              <c:strCache>
                <c:ptCount val="1"/>
                <c:pt idx="0">
                  <c:v>Cash holding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Baumol_Tobin!$A$26:$A$390</c:f>
              <c:numCache>
                <c:formatCode>m/d/yyyy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Baumol_Tobin!$D$26:$D$390</c:f>
              <c:numCache>
                <c:formatCode>0</c:formatCode>
                <c:ptCount val="365"/>
                <c:pt idx="0">
                  <c:v>2000</c:v>
                </c:pt>
                <c:pt idx="1">
                  <c:v>1863.013698630137</c:v>
                </c:pt>
                <c:pt idx="2">
                  <c:v>1726.027397260274</c:v>
                </c:pt>
                <c:pt idx="3">
                  <c:v>1589.041095890411</c:v>
                </c:pt>
                <c:pt idx="4">
                  <c:v>1452.0547945205481</c:v>
                </c:pt>
                <c:pt idx="5">
                  <c:v>1315.0684931506851</c:v>
                </c:pt>
                <c:pt idx="6">
                  <c:v>1178.0821917808221</c:v>
                </c:pt>
                <c:pt idx="7">
                  <c:v>1041.0958904109591</c:v>
                </c:pt>
                <c:pt idx="8">
                  <c:v>904.10958904109611</c:v>
                </c:pt>
                <c:pt idx="9">
                  <c:v>767.12328767123313</c:v>
                </c:pt>
                <c:pt idx="10">
                  <c:v>630.13698630137014</c:v>
                </c:pt>
                <c:pt idx="11">
                  <c:v>493.15068493150716</c:v>
                </c:pt>
                <c:pt idx="12">
                  <c:v>356.16438356164417</c:v>
                </c:pt>
                <c:pt idx="13">
                  <c:v>219.17808219178116</c:v>
                </c:pt>
                <c:pt idx="14">
                  <c:v>82.191780821918144</c:v>
                </c:pt>
                <c:pt idx="15">
                  <c:v>1945.2054794520552</c:v>
                </c:pt>
                <c:pt idx="16">
                  <c:v>1808.2191780821922</c:v>
                </c:pt>
                <c:pt idx="17">
                  <c:v>1671.2328767123292</c:v>
                </c:pt>
                <c:pt idx="18">
                  <c:v>1534.2465753424663</c:v>
                </c:pt>
                <c:pt idx="19">
                  <c:v>1397.2602739726033</c:v>
                </c:pt>
                <c:pt idx="20">
                  <c:v>1260.2739726027403</c:v>
                </c:pt>
                <c:pt idx="21">
                  <c:v>1123.2876712328773</c:v>
                </c:pt>
                <c:pt idx="22">
                  <c:v>986.30136986301432</c:v>
                </c:pt>
                <c:pt idx="23">
                  <c:v>849.31506849315133</c:v>
                </c:pt>
                <c:pt idx="24">
                  <c:v>712.32876712328834</c:v>
                </c:pt>
                <c:pt idx="25">
                  <c:v>575.34246575342536</c:v>
                </c:pt>
                <c:pt idx="26">
                  <c:v>438.35616438356237</c:v>
                </c:pt>
                <c:pt idx="27">
                  <c:v>301.36986301369939</c:v>
                </c:pt>
                <c:pt idx="28">
                  <c:v>164.38356164383637</c:v>
                </c:pt>
                <c:pt idx="29">
                  <c:v>27.397260273973359</c:v>
                </c:pt>
                <c:pt idx="30">
                  <c:v>1890.4109589041104</c:v>
                </c:pt>
                <c:pt idx="31">
                  <c:v>1753.4246575342474</c:v>
                </c:pt>
                <c:pt idx="32">
                  <c:v>1616.4383561643845</c:v>
                </c:pt>
                <c:pt idx="33">
                  <c:v>1479.4520547945215</c:v>
                </c:pt>
                <c:pt idx="34">
                  <c:v>1342.4657534246585</c:v>
                </c:pt>
                <c:pt idx="35">
                  <c:v>1205.4794520547955</c:v>
                </c:pt>
                <c:pt idx="36">
                  <c:v>1068.4931506849325</c:v>
                </c:pt>
                <c:pt idx="37">
                  <c:v>931.50684931506953</c:v>
                </c:pt>
                <c:pt idx="38">
                  <c:v>794.52054794520654</c:v>
                </c:pt>
                <c:pt idx="39">
                  <c:v>657.53424657534356</c:v>
                </c:pt>
                <c:pt idx="40">
                  <c:v>520.54794520548057</c:v>
                </c:pt>
                <c:pt idx="41">
                  <c:v>383.56164383561759</c:v>
                </c:pt>
                <c:pt idx="42">
                  <c:v>246.57534246575457</c:v>
                </c:pt>
                <c:pt idx="43">
                  <c:v>109.58904109589156</c:v>
                </c:pt>
                <c:pt idx="44">
                  <c:v>1972.6027397260286</c:v>
                </c:pt>
                <c:pt idx="45">
                  <c:v>1835.6164383561656</c:v>
                </c:pt>
                <c:pt idx="46">
                  <c:v>1698.6301369863027</c:v>
                </c:pt>
                <c:pt idx="47">
                  <c:v>1561.6438356164397</c:v>
                </c:pt>
                <c:pt idx="48">
                  <c:v>1424.6575342465767</c:v>
                </c:pt>
                <c:pt idx="49">
                  <c:v>1287.6712328767137</c:v>
                </c:pt>
                <c:pt idx="50">
                  <c:v>1150.6849315068507</c:v>
                </c:pt>
                <c:pt idx="51">
                  <c:v>1013.6986301369877</c:v>
                </c:pt>
                <c:pt idx="52">
                  <c:v>876.71232876712475</c:v>
                </c:pt>
                <c:pt idx="53">
                  <c:v>739.72602739726176</c:v>
                </c:pt>
                <c:pt idx="54">
                  <c:v>602.73972602739877</c:v>
                </c:pt>
                <c:pt idx="55">
                  <c:v>465.75342465753579</c:v>
                </c:pt>
                <c:pt idx="56">
                  <c:v>328.7671232876728</c:v>
                </c:pt>
                <c:pt idx="57">
                  <c:v>191.78082191780979</c:v>
                </c:pt>
                <c:pt idx="58">
                  <c:v>54.794520547946775</c:v>
                </c:pt>
                <c:pt idx="59">
                  <c:v>1917.8082191780838</c:v>
                </c:pt>
                <c:pt idx="60">
                  <c:v>1780.8219178082209</c:v>
                </c:pt>
                <c:pt idx="61">
                  <c:v>1643.8356164383579</c:v>
                </c:pt>
                <c:pt idx="62">
                  <c:v>1506.8493150684949</c:v>
                </c:pt>
                <c:pt idx="63">
                  <c:v>1369.8630136986319</c:v>
                </c:pt>
                <c:pt idx="64">
                  <c:v>1232.8767123287689</c:v>
                </c:pt>
                <c:pt idx="65">
                  <c:v>1095.8904109589059</c:v>
                </c:pt>
                <c:pt idx="66">
                  <c:v>958.90410958904295</c:v>
                </c:pt>
                <c:pt idx="67">
                  <c:v>821.91780821917996</c:v>
                </c:pt>
                <c:pt idx="68">
                  <c:v>684.93150684931697</c:v>
                </c:pt>
                <c:pt idx="69">
                  <c:v>547.94520547945399</c:v>
                </c:pt>
                <c:pt idx="70">
                  <c:v>410.958904109591</c:v>
                </c:pt>
                <c:pt idx="71">
                  <c:v>273.97260273972802</c:v>
                </c:pt>
                <c:pt idx="72">
                  <c:v>136.986301369865</c:v>
                </c:pt>
                <c:pt idx="73">
                  <c:v>1.9895196601282805E-12</c:v>
                </c:pt>
                <c:pt idx="74">
                  <c:v>1863.0136986301391</c:v>
                </c:pt>
                <c:pt idx="75">
                  <c:v>1726.0273972602761</c:v>
                </c:pt>
                <c:pt idx="76">
                  <c:v>1589.0410958904131</c:v>
                </c:pt>
                <c:pt idx="77">
                  <c:v>1452.0547945205501</c:v>
                </c:pt>
                <c:pt idx="78">
                  <c:v>1315.0684931506871</c:v>
                </c:pt>
                <c:pt idx="79">
                  <c:v>1178.0821917808241</c:v>
                </c:pt>
                <c:pt idx="80">
                  <c:v>1041.0958904109611</c:v>
                </c:pt>
                <c:pt idx="81">
                  <c:v>904.10958904109816</c:v>
                </c:pt>
                <c:pt idx="82">
                  <c:v>767.12328767123518</c:v>
                </c:pt>
                <c:pt idx="83">
                  <c:v>630.13698630137219</c:v>
                </c:pt>
                <c:pt idx="84">
                  <c:v>493.1506849315092</c:v>
                </c:pt>
                <c:pt idx="85">
                  <c:v>356.16438356164622</c:v>
                </c:pt>
                <c:pt idx="86">
                  <c:v>219.1780821917832</c:v>
                </c:pt>
                <c:pt idx="87">
                  <c:v>82.19178082192019</c:v>
                </c:pt>
                <c:pt idx="88">
                  <c:v>1945.2054794520573</c:v>
                </c:pt>
                <c:pt idx="89">
                  <c:v>1808.2191780821943</c:v>
                </c:pt>
                <c:pt idx="90">
                  <c:v>1671.2328767123313</c:v>
                </c:pt>
                <c:pt idx="91">
                  <c:v>1534.2465753424683</c:v>
                </c:pt>
                <c:pt idx="92">
                  <c:v>1397.2602739726053</c:v>
                </c:pt>
                <c:pt idx="93">
                  <c:v>1260.2739726027423</c:v>
                </c:pt>
                <c:pt idx="94">
                  <c:v>1123.2876712328793</c:v>
                </c:pt>
                <c:pt idx="95">
                  <c:v>986.30136986301636</c:v>
                </c:pt>
                <c:pt idx="96">
                  <c:v>849.31506849315338</c:v>
                </c:pt>
                <c:pt idx="97">
                  <c:v>712.32876712329039</c:v>
                </c:pt>
                <c:pt idx="98">
                  <c:v>575.3424657534274</c:v>
                </c:pt>
                <c:pt idx="99">
                  <c:v>438.35616438356442</c:v>
                </c:pt>
                <c:pt idx="100">
                  <c:v>301.36986301370143</c:v>
                </c:pt>
                <c:pt idx="101">
                  <c:v>164.38356164383842</c:v>
                </c:pt>
                <c:pt idx="102">
                  <c:v>27.397260273975405</c:v>
                </c:pt>
                <c:pt idx="103">
                  <c:v>1890.4109589041125</c:v>
                </c:pt>
                <c:pt idx="104">
                  <c:v>1753.4246575342495</c:v>
                </c:pt>
                <c:pt idx="105">
                  <c:v>1616.4383561643865</c:v>
                </c:pt>
                <c:pt idx="106">
                  <c:v>1479.4520547945235</c:v>
                </c:pt>
                <c:pt idx="107">
                  <c:v>1342.4657534246605</c:v>
                </c:pt>
                <c:pt idx="108">
                  <c:v>1205.4794520547975</c:v>
                </c:pt>
                <c:pt idx="109">
                  <c:v>1068.4931506849346</c:v>
                </c:pt>
                <c:pt idx="110">
                  <c:v>931.50684931507158</c:v>
                </c:pt>
                <c:pt idx="111">
                  <c:v>794.52054794520859</c:v>
                </c:pt>
                <c:pt idx="112">
                  <c:v>657.53424657534561</c:v>
                </c:pt>
                <c:pt idx="113">
                  <c:v>520.54794520548262</c:v>
                </c:pt>
                <c:pt idx="114">
                  <c:v>383.56164383561963</c:v>
                </c:pt>
                <c:pt idx="115">
                  <c:v>246.57534246575662</c:v>
                </c:pt>
                <c:pt idx="116">
                  <c:v>109.58904109589361</c:v>
                </c:pt>
                <c:pt idx="117">
                  <c:v>1972.6027397260307</c:v>
                </c:pt>
                <c:pt idx="118">
                  <c:v>1835.6164383561677</c:v>
                </c:pt>
                <c:pt idx="119">
                  <c:v>1698.6301369863047</c:v>
                </c:pt>
                <c:pt idx="120">
                  <c:v>1561.6438356164417</c:v>
                </c:pt>
                <c:pt idx="121">
                  <c:v>1424.6575342465787</c:v>
                </c:pt>
                <c:pt idx="122">
                  <c:v>1287.6712328767157</c:v>
                </c:pt>
                <c:pt idx="123">
                  <c:v>1150.6849315068528</c:v>
                </c:pt>
                <c:pt idx="124">
                  <c:v>1013.6986301369898</c:v>
                </c:pt>
                <c:pt idx="125">
                  <c:v>876.71232876712679</c:v>
                </c:pt>
                <c:pt idx="126">
                  <c:v>739.72602739726381</c:v>
                </c:pt>
                <c:pt idx="127">
                  <c:v>602.73972602740082</c:v>
                </c:pt>
                <c:pt idx="128">
                  <c:v>465.75342465753783</c:v>
                </c:pt>
                <c:pt idx="129">
                  <c:v>328.76712328767485</c:v>
                </c:pt>
                <c:pt idx="130">
                  <c:v>191.78082191781183</c:v>
                </c:pt>
                <c:pt idx="131">
                  <c:v>54.794520547948821</c:v>
                </c:pt>
                <c:pt idx="132">
                  <c:v>1917.8082191780859</c:v>
                </c:pt>
                <c:pt idx="133">
                  <c:v>1780.8219178082229</c:v>
                </c:pt>
                <c:pt idx="134">
                  <c:v>1643.8356164383599</c:v>
                </c:pt>
                <c:pt idx="135">
                  <c:v>1506.8493150684969</c:v>
                </c:pt>
                <c:pt idx="136">
                  <c:v>1369.8630136986339</c:v>
                </c:pt>
                <c:pt idx="137">
                  <c:v>1232.876712328771</c:v>
                </c:pt>
                <c:pt idx="138">
                  <c:v>1095.890410958908</c:v>
                </c:pt>
                <c:pt idx="139">
                  <c:v>958.90410958904499</c:v>
                </c:pt>
                <c:pt idx="140">
                  <c:v>821.91780821918201</c:v>
                </c:pt>
                <c:pt idx="141">
                  <c:v>684.93150684931902</c:v>
                </c:pt>
                <c:pt idx="142">
                  <c:v>547.94520547945604</c:v>
                </c:pt>
                <c:pt idx="143">
                  <c:v>410.95890410959305</c:v>
                </c:pt>
                <c:pt idx="144">
                  <c:v>273.97260273973006</c:v>
                </c:pt>
                <c:pt idx="145">
                  <c:v>136.98630136986705</c:v>
                </c:pt>
                <c:pt idx="146">
                  <c:v>4.0358827391173691E-12</c:v>
                </c:pt>
                <c:pt idx="147">
                  <c:v>1863.0136986301411</c:v>
                </c:pt>
                <c:pt idx="148">
                  <c:v>1726.0273972602781</c:v>
                </c:pt>
                <c:pt idx="149">
                  <c:v>1589.0410958904151</c:v>
                </c:pt>
                <c:pt idx="150">
                  <c:v>1452.0547945205522</c:v>
                </c:pt>
                <c:pt idx="151">
                  <c:v>1315.0684931506892</c:v>
                </c:pt>
                <c:pt idx="152">
                  <c:v>1178.0821917808262</c:v>
                </c:pt>
                <c:pt idx="153">
                  <c:v>1041.0958904109632</c:v>
                </c:pt>
                <c:pt idx="154">
                  <c:v>904.10958904110021</c:v>
                </c:pt>
                <c:pt idx="155">
                  <c:v>767.12328767123722</c:v>
                </c:pt>
                <c:pt idx="156">
                  <c:v>630.13698630137424</c:v>
                </c:pt>
                <c:pt idx="157">
                  <c:v>493.15068493151125</c:v>
                </c:pt>
                <c:pt idx="158">
                  <c:v>356.16438356164826</c:v>
                </c:pt>
                <c:pt idx="159">
                  <c:v>219.17808219178525</c:v>
                </c:pt>
                <c:pt idx="160">
                  <c:v>82.191780821922237</c:v>
                </c:pt>
                <c:pt idx="161">
                  <c:v>1945.2054794520593</c:v>
                </c:pt>
                <c:pt idx="162">
                  <c:v>1808.2191780821963</c:v>
                </c:pt>
                <c:pt idx="163">
                  <c:v>1671.2328767123333</c:v>
                </c:pt>
                <c:pt idx="164">
                  <c:v>1534.2465753424704</c:v>
                </c:pt>
                <c:pt idx="165">
                  <c:v>1397.2602739726074</c:v>
                </c:pt>
                <c:pt idx="166">
                  <c:v>1260.2739726027444</c:v>
                </c:pt>
                <c:pt idx="167">
                  <c:v>1123.2876712328814</c:v>
                </c:pt>
                <c:pt idx="168">
                  <c:v>986.30136986301841</c:v>
                </c:pt>
                <c:pt idx="169">
                  <c:v>849.31506849315542</c:v>
                </c:pt>
                <c:pt idx="170">
                  <c:v>712.32876712329244</c:v>
                </c:pt>
                <c:pt idx="171">
                  <c:v>575.34246575342945</c:v>
                </c:pt>
                <c:pt idx="172">
                  <c:v>438.35616438356647</c:v>
                </c:pt>
                <c:pt idx="173">
                  <c:v>301.36986301370348</c:v>
                </c:pt>
                <c:pt idx="174">
                  <c:v>164.38356164384047</c:v>
                </c:pt>
                <c:pt idx="175">
                  <c:v>27.397260273977452</c:v>
                </c:pt>
                <c:pt idx="176">
                  <c:v>1890.4109589041145</c:v>
                </c:pt>
                <c:pt idx="177">
                  <c:v>1753.4246575342515</c:v>
                </c:pt>
                <c:pt idx="178">
                  <c:v>1616.4383561643886</c:v>
                </c:pt>
                <c:pt idx="179">
                  <c:v>1479.4520547945256</c:v>
                </c:pt>
                <c:pt idx="180">
                  <c:v>1342.4657534246626</c:v>
                </c:pt>
                <c:pt idx="181">
                  <c:v>1205.4794520547996</c:v>
                </c:pt>
                <c:pt idx="182">
                  <c:v>1068.4931506849366</c:v>
                </c:pt>
                <c:pt idx="183">
                  <c:v>931.50684931507362</c:v>
                </c:pt>
                <c:pt idx="184">
                  <c:v>794.52054794521064</c:v>
                </c:pt>
                <c:pt idx="185">
                  <c:v>657.53424657534765</c:v>
                </c:pt>
                <c:pt idx="186">
                  <c:v>520.54794520548467</c:v>
                </c:pt>
                <c:pt idx="187">
                  <c:v>383.56164383562168</c:v>
                </c:pt>
                <c:pt idx="188">
                  <c:v>246.57534246575867</c:v>
                </c:pt>
                <c:pt idx="189">
                  <c:v>109.58904109589565</c:v>
                </c:pt>
                <c:pt idx="190">
                  <c:v>1972.6027397260327</c:v>
                </c:pt>
                <c:pt idx="191">
                  <c:v>1835.6164383561697</c:v>
                </c:pt>
                <c:pt idx="192">
                  <c:v>1698.6301369863068</c:v>
                </c:pt>
                <c:pt idx="193">
                  <c:v>1561.6438356164438</c:v>
                </c:pt>
                <c:pt idx="194">
                  <c:v>1424.6575342465808</c:v>
                </c:pt>
                <c:pt idx="195">
                  <c:v>1287.6712328767178</c:v>
                </c:pt>
                <c:pt idx="196">
                  <c:v>1150.6849315068548</c:v>
                </c:pt>
                <c:pt idx="197">
                  <c:v>1013.6986301369918</c:v>
                </c:pt>
                <c:pt idx="198">
                  <c:v>876.71232876712884</c:v>
                </c:pt>
                <c:pt idx="199">
                  <c:v>739.72602739726585</c:v>
                </c:pt>
                <c:pt idx="200">
                  <c:v>602.73972602740287</c:v>
                </c:pt>
                <c:pt idx="201">
                  <c:v>465.75342465753988</c:v>
                </c:pt>
                <c:pt idx="202">
                  <c:v>328.7671232876769</c:v>
                </c:pt>
                <c:pt idx="203">
                  <c:v>191.78082191781388</c:v>
                </c:pt>
                <c:pt idx="204">
                  <c:v>54.794520547950867</c:v>
                </c:pt>
                <c:pt idx="205">
                  <c:v>1917.8082191780879</c:v>
                </c:pt>
                <c:pt idx="206">
                  <c:v>1780.821917808225</c:v>
                </c:pt>
                <c:pt idx="207">
                  <c:v>1643.835616438362</c:v>
                </c:pt>
                <c:pt idx="208">
                  <c:v>1506.849315068499</c:v>
                </c:pt>
                <c:pt idx="209">
                  <c:v>1369.863013698636</c:v>
                </c:pt>
                <c:pt idx="210">
                  <c:v>1232.876712328773</c:v>
                </c:pt>
                <c:pt idx="211">
                  <c:v>1095.89041095891</c:v>
                </c:pt>
                <c:pt idx="212">
                  <c:v>958.90410958904704</c:v>
                </c:pt>
                <c:pt idx="213">
                  <c:v>821.91780821918405</c:v>
                </c:pt>
                <c:pt idx="214">
                  <c:v>684.93150684932107</c:v>
                </c:pt>
                <c:pt idx="215">
                  <c:v>547.94520547945808</c:v>
                </c:pt>
                <c:pt idx="216">
                  <c:v>410.9589041095951</c:v>
                </c:pt>
                <c:pt idx="217">
                  <c:v>273.97260273973211</c:v>
                </c:pt>
                <c:pt idx="218">
                  <c:v>136.9863013698691</c:v>
                </c:pt>
                <c:pt idx="219">
                  <c:v>6.0822458181064576E-12</c:v>
                </c:pt>
                <c:pt idx="220">
                  <c:v>1863.0136986301432</c:v>
                </c:pt>
                <c:pt idx="221">
                  <c:v>1726.0273972602802</c:v>
                </c:pt>
                <c:pt idx="222">
                  <c:v>1589.0410958904172</c:v>
                </c:pt>
                <c:pt idx="223">
                  <c:v>1452.0547945205542</c:v>
                </c:pt>
                <c:pt idx="224">
                  <c:v>1315.0684931506912</c:v>
                </c:pt>
                <c:pt idx="225">
                  <c:v>1178.0821917808282</c:v>
                </c:pt>
                <c:pt idx="226">
                  <c:v>1041.0958904109652</c:v>
                </c:pt>
                <c:pt idx="227">
                  <c:v>904.10958904110225</c:v>
                </c:pt>
                <c:pt idx="228">
                  <c:v>767.12328767123927</c:v>
                </c:pt>
                <c:pt idx="229">
                  <c:v>630.13698630137628</c:v>
                </c:pt>
                <c:pt idx="230">
                  <c:v>493.1506849315133</c:v>
                </c:pt>
                <c:pt idx="231">
                  <c:v>356.16438356165031</c:v>
                </c:pt>
                <c:pt idx="232">
                  <c:v>219.1780821917873</c:v>
                </c:pt>
                <c:pt idx="233">
                  <c:v>82.191780821924283</c:v>
                </c:pt>
                <c:pt idx="234">
                  <c:v>1945.2054794520614</c:v>
                </c:pt>
                <c:pt idx="235">
                  <c:v>1808.2191780821984</c:v>
                </c:pt>
                <c:pt idx="236">
                  <c:v>1671.2328767123354</c:v>
                </c:pt>
                <c:pt idx="237">
                  <c:v>1534.2465753424724</c:v>
                </c:pt>
                <c:pt idx="238">
                  <c:v>1397.2602739726094</c:v>
                </c:pt>
                <c:pt idx="239">
                  <c:v>1260.2739726027464</c:v>
                </c:pt>
                <c:pt idx="240">
                  <c:v>1123.2876712328834</c:v>
                </c:pt>
                <c:pt idx="241">
                  <c:v>986.30136986302045</c:v>
                </c:pt>
                <c:pt idx="242">
                  <c:v>849.31506849315747</c:v>
                </c:pt>
                <c:pt idx="243">
                  <c:v>712.32876712329448</c:v>
                </c:pt>
                <c:pt idx="244">
                  <c:v>575.3424657534315</c:v>
                </c:pt>
                <c:pt idx="245">
                  <c:v>438.35616438356851</c:v>
                </c:pt>
                <c:pt idx="246">
                  <c:v>301.36986301370553</c:v>
                </c:pt>
                <c:pt idx="247">
                  <c:v>164.38356164384251</c:v>
                </c:pt>
                <c:pt idx="248">
                  <c:v>27.397260273979498</c:v>
                </c:pt>
                <c:pt idx="249">
                  <c:v>1890.4109589041166</c:v>
                </c:pt>
                <c:pt idx="250">
                  <c:v>1753.4246575342536</c:v>
                </c:pt>
                <c:pt idx="251">
                  <c:v>1616.4383561643906</c:v>
                </c:pt>
                <c:pt idx="252">
                  <c:v>1479.4520547945276</c:v>
                </c:pt>
                <c:pt idx="253">
                  <c:v>1342.4657534246646</c:v>
                </c:pt>
                <c:pt idx="254">
                  <c:v>1205.4794520548016</c:v>
                </c:pt>
                <c:pt idx="255">
                  <c:v>1068.4931506849387</c:v>
                </c:pt>
                <c:pt idx="256">
                  <c:v>931.50684931507567</c:v>
                </c:pt>
                <c:pt idx="257">
                  <c:v>794.52054794521268</c:v>
                </c:pt>
                <c:pt idx="258">
                  <c:v>657.5342465753497</c:v>
                </c:pt>
                <c:pt idx="259">
                  <c:v>520.54794520548671</c:v>
                </c:pt>
                <c:pt idx="260">
                  <c:v>383.56164383562373</c:v>
                </c:pt>
                <c:pt idx="261">
                  <c:v>246.57534246576071</c:v>
                </c:pt>
                <c:pt idx="262">
                  <c:v>109.5890410958977</c:v>
                </c:pt>
                <c:pt idx="263">
                  <c:v>1972.6027397260348</c:v>
                </c:pt>
                <c:pt idx="264">
                  <c:v>1835.6164383561718</c:v>
                </c:pt>
                <c:pt idx="265">
                  <c:v>1698.6301369863088</c:v>
                </c:pt>
                <c:pt idx="266">
                  <c:v>1561.6438356164458</c:v>
                </c:pt>
                <c:pt idx="267">
                  <c:v>1424.6575342465828</c:v>
                </c:pt>
                <c:pt idx="268">
                  <c:v>1287.6712328767198</c:v>
                </c:pt>
                <c:pt idx="269">
                  <c:v>1150.6849315068569</c:v>
                </c:pt>
                <c:pt idx="270">
                  <c:v>1013.6986301369939</c:v>
                </c:pt>
                <c:pt idx="271">
                  <c:v>876.71232876713088</c:v>
                </c:pt>
                <c:pt idx="272">
                  <c:v>739.7260273972679</c:v>
                </c:pt>
                <c:pt idx="273">
                  <c:v>602.73972602740491</c:v>
                </c:pt>
                <c:pt idx="274">
                  <c:v>465.75342465754193</c:v>
                </c:pt>
                <c:pt idx="275">
                  <c:v>328.76712328767894</c:v>
                </c:pt>
                <c:pt idx="276">
                  <c:v>191.78082191781593</c:v>
                </c:pt>
                <c:pt idx="277">
                  <c:v>54.794520547952914</c:v>
                </c:pt>
                <c:pt idx="278">
                  <c:v>1917.80821917809</c:v>
                </c:pt>
                <c:pt idx="279">
                  <c:v>1780.821917808227</c:v>
                </c:pt>
                <c:pt idx="280">
                  <c:v>1643.835616438364</c:v>
                </c:pt>
                <c:pt idx="281">
                  <c:v>1506.849315068501</c:v>
                </c:pt>
                <c:pt idx="282">
                  <c:v>1369.863013698638</c:v>
                </c:pt>
                <c:pt idx="283">
                  <c:v>1232.8767123287751</c:v>
                </c:pt>
                <c:pt idx="284">
                  <c:v>1095.8904109589121</c:v>
                </c:pt>
                <c:pt idx="285">
                  <c:v>958.90410958904909</c:v>
                </c:pt>
                <c:pt idx="286">
                  <c:v>821.9178082191861</c:v>
                </c:pt>
                <c:pt idx="287">
                  <c:v>684.93150684932311</c:v>
                </c:pt>
                <c:pt idx="288">
                  <c:v>547.94520547946013</c:v>
                </c:pt>
                <c:pt idx="289">
                  <c:v>410.95890410959714</c:v>
                </c:pt>
                <c:pt idx="290">
                  <c:v>273.97260273973416</c:v>
                </c:pt>
                <c:pt idx="291">
                  <c:v>136.98630136987114</c:v>
                </c:pt>
                <c:pt idx="292">
                  <c:v>2000.0000000000082</c:v>
                </c:pt>
                <c:pt idx="293">
                  <c:v>1863.0136986301452</c:v>
                </c:pt>
                <c:pt idx="294">
                  <c:v>1726.0273972602822</c:v>
                </c:pt>
                <c:pt idx="295">
                  <c:v>1589.0410958904192</c:v>
                </c:pt>
                <c:pt idx="296">
                  <c:v>1452.0547945205562</c:v>
                </c:pt>
                <c:pt idx="297">
                  <c:v>1315.0684931506933</c:v>
                </c:pt>
                <c:pt idx="298">
                  <c:v>1178.0821917808303</c:v>
                </c:pt>
                <c:pt idx="299">
                  <c:v>1041.0958904109673</c:v>
                </c:pt>
                <c:pt idx="300">
                  <c:v>904.1095890411043</c:v>
                </c:pt>
                <c:pt idx="301">
                  <c:v>767.12328767124131</c:v>
                </c:pt>
                <c:pt idx="302">
                  <c:v>630.13698630137833</c:v>
                </c:pt>
                <c:pt idx="303">
                  <c:v>493.15068493151534</c:v>
                </c:pt>
                <c:pt idx="304">
                  <c:v>356.16438356165236</c:v>
                </c:pt>
                <c:pt idx="305">
                  <c:v>219.17808219178934</c:v>
                </c:pt>
                <c:pt idx="306">
                  <c:v>82.191780821926329</c:v>
                </c:pt>
                <c:pt idx="307">
                  <c:v>1945.2054794520634</c:v>
                </c:pt>
                <c:pt idx="308">
                  <c:v>1808.2191780822004</c:v>
                </c:pt>
                <c:pt idx="309">
                  <c:v>1671.2328767123374</c:v>
                </c:pt>
                <c:pt idx="310">
                  <c:v>1534.2465753424744</c:v>
                </c:pt>
                <c:pt idx="311">
                  <c:v>1397.2602739726115</c:v>
                </c:pt>
                <c:pt idx="312">
                  <c:v>1260.2739726027485</c:v>
                </c:pt>
                <c:pt idx="313">
                  <c:v>1123.2876712328855</c:v>
                </c:pt>
                <c:pt idx="314">
                  <c:v>986.3013698630225</c:v>
                </c:pt>
                <c:pt idx="315">
                  <c:v>849.31506849315952</c:v>
                </c:pt>
                <c:pt idx="316">
                  <c:v>712.32876712329653</c:v>
                </c:pt>
                <c:pt idx="317">
                  <c:v>575.34246575343354</c:v>
                </c:pt>
                <c:pt idx="318">
                  <c:v>438.35616438357056</c:v>
                </c:pt>
                <c:pt idx="319">
                  <c:v>301.36986301370757</c:v>
                </c:pt>
                <c:pt idx="320">
                  <c:v>164.38356164384456</c:v>
                </c:pt>
                <c:pt idx="321">
                  <c:v>27.397260273981544</c:v>
                </c:pt>
                <c:pt idx="322">
                  <c:v>1890.4109589041186</c:v>
                </c:pt>
                <c:pt idx="323">
                  <c:v>1753.4246575342556</c:v>
                </c:pt>
                <c:pt idx="324">
                  <c:v>1616.4383561643926</c:v>
                </c:pt>
                <c:pt idx="325">
                  <c:v>1479.4520547945297</c:v>
                </c:pt>
                <c:pt idx="326">
                  <c:v>1342.4657534246667</c:v>
                </c:pt>
                <c:pt idx="327">
                  <c:v>1205.4794520548037</c:v>
                </c:pt>
                <c:pt idx="328">
                  <c:v>1068.4931506849407</c:v>
                </c:pt>
                <c:pt idx="329">
                  <c:v>931.50684931507772</c:v>
                </c:pt>
                <c:pt idx="330">
                  <c:v>794.52054794521473</c:v>
                </c:pt>
                <c:pt idx="331">
                  <c:v>657.53424657535174</c:v>
                </c:pt>
                <c:pt idx="332">
                  <c:v>520.54794520548876</c:v>
                </c:pt>
                <c:pt idx="333">
                  <c:v>383.56164383562577</c:v>
                </c:pt>
                <c:pt idx="334">
                  <c:v>246.57534246576276</c:v>
                </c:pt>
                <c:pt idx="335">
                  <c:v>109.58904109589974</c:v>
                </c:pt>
                <c:pt idx="336">
                  <c:v>1972.6027397260368</c:v>
                </c:pt>
                <c:pt idx="337">
                  <c:v>1835.6164383561738</c:v>
                </c:pt>
                <c:pt idx="338">
                  <c:v>1698.6301369863108</c:v>
                </c:pt>
                <c:pt idx="339">
                  <c:v>1561.6438356164479</c:v>
                </c:pt>
                <c:pt idx="340">
                  <c:v>1424.6575342465849</c:v>
                </c:pt>
                <c:pt idx="341">
                  <c:v>1287.6712328767219</c:v>
                </c:pt>
                <c:pt idx="342">
                  <c:v>1150.6849315068589</c:v>
                </c:pt>
                <c:pt idx="343">
                  <c:v>1013.6986301369959</c:v>
                </c:pt>
                <c:pt idx="344">
                  <c:v>876.71232876713293</c:v>
                </c:pt>
                <c:pt idx="345">
                  <c:v>739.72602739726995</c:v>
                </c:pt>
                <c:pt idx="346">
                  <c:v>602.73972602740696</c:v>
                </c:pt>
                <c:pt idx="347">
                  <c:v>465.75342465754397</c:v>
                </c:pt>
                <c:pt idx="348">
                  <c:v>328.76712328768099</c:v>
                </c:pt>
                <c:pt idx="349">
                  <c:v>191.78082191781797</c:v>
                </c:pt>
                <c:pt idx="350">
                  <c:v>54.79452054795496</c:v>
                </c:pt>
                <c:pt idx="351">
                  <c:v>1917.808219178092</c:v>
                </c:pt>
                <c:pt idx="352">
                  <c:v>1780.821917808229</c:v>
                </c:pt>
                <c:pt idx="353">
                  <c:v>1643.8356164383661</c:v>
                </c:pt>
                <c:pt idx="354">
                  <c:v>1506.8493150685031</c:v>
                </c:pt>
                <c:pt idx="355">
                  <c:v>1369.8630136986401</c:v>
                </c:pt>
                <c:pt idx="356">
                  <c:v>1232.8767123287771</c:v>
                </c:pt>
                <c:pt idx="357">
                  <c:v>1095.8904109589141</c:v>
                </c:pt>
                <c:pt idx="358">
                  <c:v>958.90410958905113</c:v>
                </c:pt>
                <c:pt idx="359">
                  <c:v>821.91780821918815</c:v>
                </c:pt>
                <c:pt idx="360">
                  <c:v>684.93150684932516</c:v>
                </c:pt>
                <c:pt idx="361">
                  <c:v>547.94520547946217</c:v>
                </c:pt>
                <c:pt idx="362">
                  <c:v>410.95890410959919</c:v>
                </c:pt>
                <c:pt idx="363">
                  <c:v>273.9726027397362</c:v>
                </c:pt>
                <c:pt idx="364">
                  <c:v>136.98630136987319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1-44D6-954B-2C3D30EBE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664479"/>
        <c:axId val="693654079"/>
      </c:lineChart>
      <c:dateAx>
        <c:axId val="693664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54079"/>
        <c:crosses val="autoZero"/>
        <c:auto val="1"/>
        <c:lblOffset val="100"/>
        <c:baseTimeUnit val="days"/>
      </c:dateAx>
      <c:valAx>
        <c:axId val="693654079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6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</xdr:row>
      <xdr:rowOff>66675</xdr:rowOff>
    </xdr:from>
    <xdr:to>
      <xdr:col>8</xdr:col>
      <xdr:colOff>85726</xdr:colOff>
      <xdr:row>21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FE76E-B2D9-40A8-906A-17E302F6E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66675</xdr:colOff>
      <xdr:row>1</xdr:row>
      <xdr:rowOff>4762</xdr:rowOff>
    </xdr:from>
    <xdr:ext cx="975588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0BB0C60-19B8-4DC9-94CE-70D8173EE4FA}"/>
                </a:ext>
              </a:extLst>
            </xdr:cNvPr>
            <xdr:cNvSpPr txBox="1"/>
          </xdr:nvSpPr>
          <xdr:spPr>
            <a:xfrm>
              <a:off x="5505450" y="385762"/>
              <a:ext cx="975588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𝑐𝑛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𝑌𝑖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0BB0C60-19B8-4DC9-94CE-70D8173EE4FA}"/>
                </a:ext>
              </a:extLst>
            </xdr:cNvPr>
            <xdr:cNvSpPr txBox="1"/>
          </xdr:nvSpPr>
          <xdr:spPr>
            <a:xfrm>
              <a:off x="5505450" y="385762"/>
              <a:ext cx="975588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𝑓(𝑛)=𝑐𝑛+𝑌𝑖/2𝑛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85725</xdr:colOff>
      <xdr:row>2</xdr:row>
      <xdr:rowOff>147637</xdr:rowOff>
    </xdr:from>
    <xdr:ext cx="1103700" cy="3218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77EB3D9-3CEC-4EFE-AB93-4CC76F0B1971}"/>
                </a:ext>
              </a:extLst>
            </xdr:cNvPr>
            <xdr:cNvSpPr txBox="1"/>
          </xdr:nvSpPr>
          <xdr:spPr>
            <a:xfrm>
              <a:off x="5524500" y="719137"/>
              <a:ext cx="110370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𝑌𝑖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77EB3D9-3CEC-4EFE-AB93-4CC76F0B1971}"/>
                </a:ext>
              </a:extLst>
            </xdr:cNvPr>
            <xdr:cNvSpPr txBox="1"/>
          </xdr:nvSpPr>
          <xdr:spPr>
            <a:xfrm>
              <a:off x="5524500" y="719137"/>
              <a:ext cx="110370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𝜕𝑓/𝜕𝑛</a:t>
              </a:r>
              <a:r>
                <a:rPr lang="en-GB" sz="1100" b="0" i="0">
                  <a:latin typeface="Cambria Math" panose="02040503050406030204" pitchFamily="18" charset="0"/>
                </a:rPr>
                <a:t>=𝑐−𝑌𝑖/(2𝑛^2 )=0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47625</xdr:colOff>
      <xdr:row>4</xdr:row>
      <xdr:rowOff>138112</xdr:rowOff>
    </xdr:from>
    <xdr:ext cx="665310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F7F8057-EAC9-41FD-B78F-6DB78453B7DE}"/>
                </a:ext>
              </a:extLst>
            </xdr:cNvPr>
            <xdr:cNvSpPr txBox="1"/>
          </xdr:nvSpPr>
          <xdr:spPr>
            <a:xfrm>
              <a:off x="5486400" y="1090612"/>
              <a:ext cx="6653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𝑌𝑖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den>
                        </m:f>
                        <m:r>
                          <m:rPr>
                            <m:nor/>
                          </m:rPr>
                          <a:rPr lang="en-GB">
                            <a:effectLst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F7F8057-EAC9-41FD-B78F-6DB78453B7DE}"/>
                </a:ext>
              </a:extLst>
            </xdr:cNvPr>
            <xdr:cNvSpPr txBox="1"/>
          </xdr:nvSpPr>
          <xdr:spPr>
            <a:xfrm>
              <a:off x="5486400" y="1090612"/>
              <a:ext cx="6653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𝑛^∗=√(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2𝑐 "</a:t>
              </a:r>
              <a:r>
                <a:rPr lang="en-GB" i="0">
                  <a:effectLst/>
                </a:rPr>
                <a:t> </a:t>
              </a:r>
              <a:r>
                <a:rPr lang="en-GB" sz="1100" b="0" i="0">
                  <a:effectLst/>
                  <a:latin typeface="Cambria Math" panose="02040503050406030204" pitchFamily="18" charset="0"/>
                </a:rPr>
                <a:t>" 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54A0-9F81-40BE-8406-9A2EA03F8100}">
  <dimension ref="A1:G404"/>
  <sheetViews>
    <sheetView tabSelected="1" workbookViewId="0">
      <selection activeCell="B6" sqref="B6"/>
    </sheetView>
  </sheetViews>
  <sheetFormatPr defaultRowHeight="15" x14ac:dyDescent="0.25"/>
  <cols>
    <col min="1" max="1" width="15.85546875" bestFit="1" customWidth="1"/>
    <col min="2" max="3" width="13.7109375" customWidth="1"/>
    <col min="4" max="4" width="20" bestFit="1" customWidth="1"/>
  </cols>
  <sheetData>
    <row r="1" spans="1:7" x14ac:dyDescent="0.25">
      <c r="A1" s="3" t="s">
        <v>2</v>
      </c>
      <c r="B1" s="3">
        <v>50000</v>
      </c>
      <c r="D1" t="s">
        <v>7</v>
      </c>
      <c r="E1" s="5">
        <f>B1/B4/2</f>
        <v>1000</v>
      </c>
      <c r="G1" t="s">
        <v>13</v>
      </c>
    </row>
    <row r="2" spans="1:7" x14ac:dyDescent="0.25">
      <c r="A2" s="3" t="s">
        <v>0</v>
      </c>
      <c r="B2" s="4">
        <v>2</v>
      </c>
      <c r="D2" s="3" t="s">
        <v>10</v>
      </c>
      <c r="E2" s="4">
        <f>E1*B3</f>
        <v>50</v>
      </c>
    </row>
    <row r="3" spans="1:7" x14ac:dyDescent="0.25">
      <c r="A3" s="3" t="s">
        <v>1</v>
      </c>
      <c r="B3" s="6">
        <v>0.05</v>
      </c>
      <c r="D3" s="3" t="s">
        <v>9</v>
      </c>
      <c r="E3" s="4">
        <f>B2*B4</f>
        <v>50</v>
      </c>
    </row>
    <row r="4" spans="1:7" x14ac:dyDescent="0.25">
      <c r="A4" s="3" t="s">
        <v>3</v>
      </c>
      <c r="B4" s="3">
        <v>25</v>
      </c>
      <c r="D4" s="3" t="s">
        <v>11</v>
      </c>
      <c r="E4" s="4">
        <f>E3+E2</f>
        <v>100</v>
      </c>
    </row>
    <row r="5" spans="1:7" x14ac:dyDescent="0.25">
      <c r="D5" s="3" t="s">
        <v>12</v>
      </c>
      <c r="E5" s="4">
        <f>SQRT(B1*B3/(2*B2))</f>
        <v>25</v>
      </c>
    </row>
    <row r="7" spans="1:7" x14ac:dyDescent="0.25">
      <c r="D7" s="3"/>
      <c r="E7" s="3"/>
    </row>
    <row r="8" spans="1:7" x14ac:dyDescent="0.25">
      <c r="D8" s="3"/>
      <c r="E8" s="3"/>
    </row>
    <row r="9" spans="1:7" x14ac:dyDescent="0.25">
      <c r="D9" s="3"/>
      <c r="E9" s="3"/>
    </row>
    <row r="10" spans="1:7" x14ac:dyDescent="0.25">
      <c r="D10" s="3"/>
      <c r="E10" s="3"/>
    </row>
    <row r="11" spans="1:7" x14ac:dyDescent="0.25">
      <c r="D11" s="3"/>
      <c r="E11" s="3"/>
    </row>
    <row r="12" spans="1:7" x14ac:dyDescent="0.25">
      <c r="D12" s="3"/>
      <c r="E12" s="3"/>
    </row>
    <row r="13" spans="1:7" x14ac:dyDescent="0.25">
      <c r="D13" s="3"/>
      <c r="E13" s="3"/>
    </row>
    <row r="14" spans="1:7" x14ac:dyDescent="0.25">
      <c r="D14" s="3"/>
      <c r="E14" s="3"/>
    </row>
    <row r="15" spans="1:7" x14ac:dyDescent="0.25">
      <c r="D15" s="3"/>
      <c r="E15" s="3"/>
    </row>
    <row r="16" spans="1:7" x14ac:dyDescent="0.25">
      <c r="D16" s="3"/>
      <c r="E16" s="3"/>
    </row>
    <row r="17" spans="1:5" x14ac:dyDescent="0.25">
      <c r="D17" s="3"/>
      <c r="E17" s="3"/>
    </row>
    <row r="18" spans="1:5" x14ac:dyDescent="0.25">
      <c r="D18" s="3"/>
      <c r="E18" s="3"/>
    </row>
    <row r="19" spans="1:5" x14ac:dyDescent="0.25">
      <c r="D19" s="3"/>
      <c r="E19" s="3"/>
    </row>
    <row r="20" spans="1:5" x14ac:dyDescent="0.25">
      <c r="D20" s="3"/>
      <c r="E20" s="3"/>
    </row>
    <row r="21" spans="1:5" x14ac:dyDescent="0.25">
      <c r="D21" s="3"/>
      <c r="E21" s="3"/>
    </row>
    <row r="22" spans="1:5" x14ac:dyDescent="0.25">
      <c r="D22" s="3"/>
      <c r="E22" s="3"/>
    </row>
    <row r="23" spans="1:5" x14ac:dyDescent="0.25">
      <c r="D23" s="3"/>
      <c r="E23" s="3"/>
    </row>
    <row r="24" spans="1:5" x14ac:dyDescent="0.25">
      <c r="D24" s="3"/>
      <c r="E24" s="3"/>
    </row>
    <row r="25" spans="1:5" x14ac:dyDescent="0.25">
      <c r="A25" s="3" t="s">
        <v>4</v>
      </c>
      <c r="B25" s="3" t="s">
        <v>5</v>
      </c>
      <c r="C25" s="3" t="s">
        <v>6</v>
      </c>
      <c r="D25" s="3" t="s">
        <v>8</v>
      </c>
    </row>
    <row r="26" spans="1:5" x14ac:dyDescent="0.25">
      <c r="A26" s="2">
        <v>44197</v>
      </c>
      <c r="B26" s="4">
        <f>0*$B$4</f>
        <v>0</v>
      </c>
      <c r="C26" s="3">
        <v>1</v>
      </c>
      <c r="D26" s="5">
        <f>B1/B4</f>
        <v>2000</v>
      </c>
    </row>
    <row r="27" spans="1:5" x14ac:dyDescent="0.25">
      <c r="A27" s="2">
        <f>A26+1</f>
        <v>44198</v>
      </c>
      <c r="B27" s="4">
        <f>B26+$B$4/365</f>
        <v>6.8493150684931503E-2</v>
      </c>
      <c r="C27" s="3">
        <f>IF(QUOTIENT(B27,1)&gt;QUOTIENT(B26,1),1,0)</f>
        <v>0</v>
      </c>
      <c r="D27" s="5">
        <f>D26-B$1/365+C27*B$1/B$4</f>
        <v>1863.013698630137</v>
      </c>
    </row>
    <row r="28" spans="1:5" x14ac:dyDescent="0.25">
      <c r="A28" s="2">
        <f t="shared" ref="A28:A91" si="0">A27+1</f>
        <v>44199</v>
      </c>
      <c r="B28" s="4">
        <f t="shared" ref="B28:B91" si="1">B27+$B$4/365</f>
        <v>0.13698630136986301</v>
      </c>
      <c r="C28" s="3">
        <f t="shared" ref="C28:C91" si="2">IF(QUOTIENT(B28,1)&gt;QUOTIENT(B27,1),1,0)</f>
        <v>0</v>
      </c>
      <c r="D28" s="5">
        <f t="shared" ref="D28:D91" si="3">D27-B$1/365+C28*B$1/B$4</f>
        <v>1726.027397260274</v>
      </c>
    </row>
    <row r="29" spans="1:5" x14ac:dyDescent="0.25">
      <c r="A29" s="2">
        <f t="shared" si="0"/>
        <v>44200</v>
      </c>
      <c r="B29" s="4">
        <f t="shared" si="1"/>
        <v>0.20547945205479451</v>
      </c>
      <c r="C29" s="3">
        <f t="shared" si="2"/>
        <v>0</v>
      </c>
      <c r="D29" s="5">
        <f t="shared" si="3"/>
        <v>1589.041095890411</v>
      </c>
    </row>
    <row r="30" spans="1:5" x14ac:dyDescent="0.25">
      <c r="A30" s="2">
        <f t="shared" si="0"/>
        <v>44201</v>
      </c>
      <c r="B30" s="4">
        <f t="shared" si="1"/>
        <v>0.27397260273972601</v>
      </c>
      <c r="C30" s="3">
        <f t="shared" si="2"/>
        <v>0</v>
      </c>
      <c r="D30" s="5">
        <f t="shared" si="3"/>
        <v>1452.0547945205481</v>
      </c>
    </row>
    <row r="31" spans="1:5" x14ac:dyDescent="0.25">
      <c r="A31" s="2">
        <f t="shared" si="0"/>
        <v>44202</v>
      </c>
      <c r="B31" s="4">
        <f t="shared" si="1"/>
        <v>0.34246575342465752</v>
      </c>
      <c r="C31" s="3">
        <f t="shared" si="2"/>
        <v>0</v>
      </c>
      <c r="D31" s="5">
        <f t="shared" si="3"/>
        <v>1315.0684931506851</v>
      </c>
    </row>
    <row r="32" spans="1:5" x14ac:dyDescent="0.25">
      <c r="A32" s="2">
        <f t="shared" si="0"/>
        <v>44203</v>
      </c>
      <c r="B32" s="4">
        <f t="shared" si="1"/>
        <v>0.41095890410958902</v>
      </c>
      <c r="C32" s="3">
        <f t="shared" si="2"/>
        <v>0</v>
      </c>
      <c r="D32" s="5">
        <f t="shared" si="3"/>
        <v>1178.0821917808221</v>
      </c>
    </row>
    <row r="33" spans="1:4" x14ac:dyDescent="0.25">
      <c r="A33" s="2">
        <f t="shared" si="0"/>
        <v>44204</v>
      </c>
      <c r="B33" s="4">
        <f t="shared" si="1"/>
        <v>0.47945205479452052</v>
      </c>
      <c r="C33" s="3">
        <f t="shared" si="2"/>
        <v>0</v>
      </c>
      <c r="D33" s="5">
        <f t="shared" si="3"/>
        <v>1041.0958904109591</v>
      </c>
    </row>
    <row r="34" spans="1:4" x14ac:dyDescent="0.25">
      <c r="A34" s="2">
        <f t="shared" si="0"/>
        <v>44205</v>
      </c>
      <c r="B34" s="4">
        <f t="shared" si="1"/>
        <v>0.54794520547945202</v>
      </c>
      <c r="C34" s="3">
        <f t="shared" si="2"/>
        <v>0</v>
      </c>
      <c r="D34" s="5">
        <f t="shared" si="3"/>
        <v>904.10958904109611</v>
      </c>
    </row>
    <row r="35" spans="1:4" x14ac:dyDescent="0.25">
      <c r="A35" s="2">
        <f t="shared" si="0"/>
        <v>44206</v>
      </c>
      <c r="B35" s="4">
        <f t="shared" si="1"/>
        <v>0.61643835616438358</v>
      </c>
      <c r="C35" s="3">
        <f t="shared" si="2"/>
        <v>0</v>
      </c>
      <c r="D35" s="5">
        <f t="shared" si="3"/>
        <v>767.12328767123313</v>
      </c>
    </row>
    <row r="36" spans="1:4" x14ac:dyDescent="0.25">
      <c r="A36" s="2">
        <f t="shared" si="0"/>
        <v>44207</v>
      </c>
      <c r="B36" s="4">
        <f t="shared" si="1"/>
        <v>0.68493150684931514</v>
      </c>
      <c r="C36" s="3">
        <f t="shared" si="2"/>
        <v>0</v>
      </c>
      <c r="D36" s="5">
        <f t="shared" si="3"/>
        <v>630.13698630137014</v>
      </c>
    </row>
    <row r="37" spans="1:4" x14ac:dyDescent="0.25">
      <c r="A37" s="2">
        <f t="shared" si="0"/>
        <v>44208</v>
      </c>
      <c r="B37" s="4">
        <f t="shared" si="1"/>
        <v>0.7534246575342467</v>
      </c>
      <c r="C37" s="3">
        <f t="shared" si="2"/>
        <v>0</v>
      </c>
      <c r="D37" s="5">
        <f t="shared" si="3"/>
        <v>493.15068493150716</v>
      </c>
    </row>
    <row r="38" spans="1:4" x14ac:dyDescent="0.25">
      <c r="A38" s="2">
        <f t="shared" si="0"/>
        <v>44209</v>
      </c>
      <c r="B38" s="4">
        <f t="shared" si="1"/>
        <v>0.82191780821917826</v>
      </c>
      <c r="C38" s="3">
        <f t="shared" si="2"/>
        <v>0</v>
      </c>
      <c r="D38" s="5">
        <f t="shared" si="3"/>
        <v>356.16438356164417</v>
      </c>
    </row>
    <row r="39" spans="1:4" x14ac:dyDescent="0.25">
      <c r="A39" s="2">
        <f t="shared" si="0"/>
        <v>44210</v>
      </c>
      <c r="B39" s="4">
        <f t="shared" si="1"/>
        <v>0.89041095890410982</v>
      </c>
      <c r="C39" s="3">
        <f t="shared" si="2"/>
        <v>0</v>
      </c>
      <c r="D39" s="5">
        <f t="shared" si="3"/>
        <v>219.17808219178116</v>
      </c>
    </row>
    <row r="40" spans="1:4" x14ac:dyDescent="0.25">
      <c r="A40" s="2">
        <f t="shared" si="0"/>
        <v>44211</v>
      </c>
      <c r="B40" s="4">
        <f t="shared" si="1"/>
        <v>0.95890410958904138</v>
      </c>
      <c r="C40" s="3">
        <f t="shared" si="2"/>
        <v>0</v>
      </c>
      <c r="D40" s="5">
        <f t="shared" si="3"/>
        <v>82.191780821918144</v>
      </c>
    </row>
    <row r="41" spans="1:4" x14ac:dyDescent="0.25">
      <c r="A41" s="2">
        <f t="shared" si="0"/>
        <v>44212</v>
      </c>
      <c r="B41" s="4">
        <f t="shared" si="1"/>
        <v>1.0273972602739729</v>
      </c>
      <c r="C41" s="3">
        <f t="shared" si="2"/>
        <v>1</v>
      </c>
      <c r="D41" s="5">
        <f t="shared" si="3"/>
        <v>1945.2054794520552</v>
      </c>
    </row>
    <row r="42" spans="1:4" x14ac:dyDescent="0.25">
      <c r="A42" s="2">
        <f t="shared" si="0"/>
        <v>44213</v>
      </c>
      <c r="B42" s="4">
        <f t="shared" si="1"/>
        <v>1.0958904109589045</v>
      </c>
      <c r="C42" s="3">
        <f t="shared" si="2"/>
        <v>0</v>
      </c>
      <c r="D42" s="5">
        <f t="shared" si="3"/>
        <v>1808.2191780821922</v>
      </c>
    </row>
    <row r="43" spans="1:4" x14ac:dyDescent="0.25">
      <c r="A43" s="2">
        <f t="shared" si="0"/>
        <v>44214</v>
      </c>
      <c r="B43" s="4">
        <f t="shared" si="1"/>
        <v>1.1643835616438361</v>
      </c>
      <c r="C43" s="3">
        <f t="shared" si="2"/>
        <v>0</v>
      </c>
      <c r="D43" s="5">
        <f t="shared" si="3"/>
        <v>1671.2328767123292</v>
      </c>
    </row>
    <row r="44" spans="1:4" x14ac:dyDescent="0.25">
      <c r="A44" s="2">
        <f t="shared" si="0"/>
        <v>44215</v>
      </c>
      <c r="B44" s="4">
        <f t="shared" si="1"/>
        <v>1.2328767123287676</v>
      </c>
      <c r="C44" s="3">
        <f t="shared" si="2"/>
        <v>0</v>
      </c>
      <c r="D44" s="5">
        <f t="shared" si="3"/>
        <v>1534.2465753424663</v>
      </c>
    </row>
    <row r="45" spans="1:4" x14ac:dyDescent="0.25">
      <c r="A45" s="2">
        <f t="shared" si="0"/>
        <v>44216</v>
      </c>
      <c r="B45" s="4">
        <f t="shared" si="1"/>
        <v>1.3013698630136992</v>
      </c>
      <c r="C45" s="3">
        <f t="shared" si="2"/>
        <v>0</v>
      </c>
      <c r="D45" s="5">
        <f t="shared" si="3"/>
        <v>1397.2602739726033</v>
      </c>
    </row>
    <row r="46" spans="1:4" x14ac:dyDescent="0.25">
      <c r="A46" s="2">
        <f t="shared" si="0"/>
        <v>44217</v>
      </c>
      <c r="B46" s="4">
        <f t="shared" si="1"/>
        <v>1.3698630136986307</v>
      </c>
      <c r="C46" s="3">
        <f t="shared" si="2"/>
        <v>0</v>
      </c>
      <c r="D46" s="5">
        <f t="shared" si="3"/>
        <v>1260.2739726027403</v>
      </c>
    </row>
    <row r="47" spans="1:4" x14ac:dyDescent="0.25">
      <c r="A47" s="2">
        <f t="shared" si="0"/>
        <v>44218</v>
      </c>
      <c r="B47" s="4">
        <f t="shared" si="1"/>
        <v>1.4383561643835623</v>
      </c>
      <c r="C47" s="3">
        <f t="shared" si="2"/>
        <v>0</v>
      </c>
      <c r="D47" s="5">
        <f t="shared" si="3"/>
        <v>1123.2876712328773</v>
      </c>
    </row>
    <row r="48" spans="1:4" x14ac:dyDescent="0.25">
      <c r="A48" s="2">
        <f t="shared" si="0"/>
        <v>44219</v>
      </c>
      <c r="B48" s="4">
        <f t="shared" si="1"/>
        <v>1.5068493150684938</v>
      </c>
      <c r="C48" s="3">
        <f t="shared" si="2"/>
        <v>0</v>
      </c>
      <c r="D48" s="5">
        <f t="shared" si="3"/>
        <v>986.30136986301432</v>
      </c>
    </row>
    <row r="49" spans="1:4" x14ac:dyDescent="0.25">
      <c r="A49" s="2">
        <f t="shared" si="0"/>
        <v>44220</v>
      </c>
      <c r="B49" s="4">
        <f t="shared" si="1"/>
        <v>1.5753424657534254</v>
      </c>
      <c r="C49" s="3">
        <f t="shared" si="2"/>
        <v>0</v>
      </c>
      <c r="D49" s="5">
        <f t="shared" si="3"/>
        <v>849.31506849315133</v>
      </c>
    </row>
    <row r="50" spans="1:4" x14ac:dyDescent="0.25">
      <c r="A50" s="2">
        <f t="shared" si="0"/>
        <v>44221</v>
      </c>
      <c r="B50" s="4">
        <f t="shared" si="1"/>
        <v>1.643835616438357</v>
      </c>
      <c r="C50" s="3">
        <f t="shared" si="2"/>
        <v>0</v>
      </c>
      <c r="D50" s="5">
        <f t="shared" si="3"/>
        <v>712.32876712328834</v>
      </c>
    </row>
    <row r="51" spans="1:4" x14ac:dyDescent="0.25">
      <c r="A51" s="2">
        <f t="shared" si="0"/>
        <v>44222</v>
      </c>
      <c r="B51" s="4">
        <f t="shared" si="1"/>
        <v>1.7123287671232885</v>
      </c>
      <c r="C51" s="3">
        <f t="shared" si="2"/>
        <v>0</v>
      </c>
      <c r="D51" s="5">
        <f t="shared" si="3"/>
        <v>575.34246575342536</v>
      </c>
    </row>
    <row r="52" spans="1:4" x14ac:dyDescent="0.25">
      <c r="A52" s="2">
        <f t="shared" si="0"/>
        <v>44223</v>
      </c>
      <c r="B52" s="4">
        <f t="shared" si="1"/>
        <v>1.7808219178082201</v>
      </c>
      <c r="C52" s="3">
        <f t="shared" si="2"/>
        <v>0</v>
      </c>
      <c r="D52" s="5">
        <f t="shared" si="3"/>
        <v>438.35616438356237</v>
      </c>
    </row>
    <row r="53" spans="1:4" x14ac:dyDescent="0.25">
      <c r="A53" s="2">
        <f t="shared" si="0"/>
        <v>44224</v>
      </c>
      <c r="B53" s="4">
        <f t="shared" si="1"/>
        <v>1.8493150684931516</v>
      </c>
      <c r="C53" s="3">
        <f t="shared" si="2"/>
        <v>0</v>
      </c>
      <c r="D53" s="5">
        <f t="shared" si="3"/>
        <v>301.36986301369939</v>
      </c>
    </row>
    <row r="54" spans="1:4" x14ac:dyDescent="0.25">
      <c r="A54" s="2">
        <f t="shared" si="0"/>
        <v>44225</v>
      </c>
      <c r="B54" s="4">
        <f t="shared" si="1"/>
        <v>1.9178082191780832</v>
      </c>
      <c r="C54" s="3">
        <f t="shared" si="2"/>
        <v>0</v>
      </c>
      <c r="D54" s="5">
        <f t="shared" si="3"/>
        <v>164.38356164383637</v>
      </c>
    </row>
    <row r="55" spans="1:4" x14ac:dyDescent="0.25">
      <c r="A55" s="2">
        <f t="shared" si="0"/>
        <v>44226</v>
      </c>
      <c r="B55" s="4">
        <f t="shared" si="1"/>
        <v>1.9863013698630148</v>
      </c>
      <c r="C55" s="3">
        <f t="shared" si="2"/>
        <v>0</v>
      </c>
      <c r="D55" s="5">
        <f t="shared" si="3"/>
        <v>27.397260273973359</v>
      </c>
    </row>
    <row r="56" spans="1:4" x14ac:dyDescent="0.25">
      <c r="A56" s="2">
        <f t="shared" si="0"/>
        <v>44227</v>
      </c>
      <c r="B56" s="4">
        <f t="shared" si="1"/>
        <v>2.0547945205479463</v>
      </c>
      <c r="C56" s="3">
        <f t="shared" si="2"/>
        <v>1</v>
      </c>
      <c r="D56" s="5">
        <f t="shared" si="3"/>
        <v>1890.4109589041104</v>
      </c>
    </row>
    <row r="57" spans="1:4" x14ac:dyDescent="0.25">
      <c r="A57" s="2">
        <f t="shared" si="0"/>
        <v>44228</v>
      </c>
      <c r="B57" s="4">
        <f t="shared" si="1"/>
        <v>2.1232876712328776</v>
      </c>
      <c r="C57" s="3">
        <f t="shared" si="2"/>
        <v>0</v>
      </c>
      <c r="D57" s="5">
        <f t="shared" si="3"/>
        <v>1753.4246575342474</v>
      </c>
    </row>
    <row r="58" spans="1:4" x14ac:dyDescent="0.25">
      <c r="A58" s="2">
        <f t="shared" si="0"/>
        <v>44229</v>
      </c>
      <c r="B58" s="4">
        <f t="shared" si="1"/>
        <v>2.191780821917809</v>
      </c>
      <c r="C58" s="3">
        <f t="shared" si="2"/>
        <v>0</v>
      </c>
      <c r="D58" s="5">
        <f t="shared" si="3"/>
        <v>1616.4383561643845</v>
      </c>
    </row>
    <row r="59" spans="1:4" x14ac:dyDescent="0.25">
      <c r="A59" s="2">
        <f t="shared" si="0"/>
        <v>44230</v>
      </c>
      <c r="B59" s="4">
        <f t="shared" si="1"/>
        <v>2.2602739726027403</v>
      </c>
      <c r="C59" s="3">
        <f t="shared" si="2"/>
        <v>0</v>
      </c>
      <c r="D59" s="5">
        <f t="shared" si="3"/>
        <v>1479.4520547945215</v>
      </c>
    </row>
    <row r="60" spans="1:4" x14ac:dyDescent="0.25">
      <c r="A60" s="2">
        <f t="shared" si="0"/>
        <v>44231</v>
      </c>
      <c r="B60" s="4">
        <f t="shared" si="1"/>
        <v>2.3287671232876717</v>
      </c>
      <c r="C60" s="3">
        <f t="shared" si="2"/>
        <v>0</v>
      </c>
      <c r="D60" s="5">
        <f t="shared" si="3"/>
        <v>1342.4657534246585</v>
      </c>
    </row>
    <row r="61" spans="1:4" x14ac:dyDescent="0.25">
      <c r="A61" s="2">
        <f t="shared" si="0"/>
        <v>44232</v>
      </c>
      <c r="B61" s="4">
        <f t="shared" si="1"/>
        <v>2.397260273972603</v>
      </c>
      <c r="C61" s="3">
        <f t="shared" si="2"/>
        <v>0</v>
      </c>
      <c r="D61" s="5">
        <f t="shared" si="3"/>
        <v>1205.4794520547955</v>
      </c>
    </row>
    <row r="62" spans="1:4" x14ac:dyDescent="0.25">
      <c r="A62" s="2">
        <f t="shared" si="0"/>
        <v>44233</v>
      </c>
      <c r="B62" s="4">
        <f t="shared" si="1"/>
        <v>2.4657534246575343</v>
      </c>
      <c r="C62" s="3">
        <f t="shared" si="2"/>
        <v>0</v>
      </c>
      <c r="D62" s="5">
        <f t="shared" si="3"/>
        <v>1068.4931506849325</v>
      </c>
    </row>
    <row r="63" spans="1:4" x14ac:dyDescent="0.25">
      <c r="A63" s="2">
        <f t="shared" si="0"/>
        <v>44234</v>
      </c>
      <c r="B63" s="4">
        <f t="shared" si="1"/>
        <v>2.5342465753424657</v>
      </c>
      <c r="C63" s="3">
        <f t="shared" si="2"/>
        <v>0</v>
      </c>
      <c r="D63" s="5">
        <f t="shared" si="3"/>
        <v>931.50684931506953</v>
      </c>
    </row>
    <row r="64" spans="1:4" x14ac:dyDescent="0.25">
      <c r="A64" s="2">
        <f t="shared" si="0"/>
        <v>44235</v>
      </c>
      <c r="B64" s="4">
        <f t="shared" si="1"/>
        <v>2.602739726027397</v>
      </c>
      <c r="C64" s="3">
        <f t="shared" si="2"/>
        <v>0</v>
      </c>
      <c r="D64" s="5">
        <f t="shared" si="3"/>
        <v>794.52054794520654</v>
      </c>
    </row>
    <row r="65" spans="1:4" x14ac:dyDescent="0.25">
      <c r="A65" s="2">
        <f t="shared" si="0"/>
        <v>44236</v>
      </c>
      <c r="B65" s="4">
        <f t="shared" si="1"/>
        <v>2.6712328767123283</v>
      </c>
      <c r="C65" s="3">
        <f t="shared" si="2"/>
        <v>0</v>
      </c>
      <c r="D65" s="5">
        <f t="shared" si="3"/>
        <v>657.53424657534356</v>
      </c>
    </row>
    <row r="66" spans="1:4" x14ac:dyDescent="0.25">
      <c r="A66" s="2">
        <f t="shared" si="0"/>
        <v>44237</v>
      </c>
      <c r="B66" s="4">
        <f t="shared" si="1"/>
        <v>2.7397260273972597</v>
      </c>
      <c r="C66" s="3">
        <f t="shared" si="2"/>
        <v>0</v>
      </c>
      <c r="D66" s="5">
        <f t="shared" si="3"/>
        <v>520.54794520548057</v>
      </c>
    </row>
    <row r="67" spans="1:4" x14ac:dyDescent="0.25">
      <c r="A67" s="2">
        <f t="shared" si="0"/>
        <v>44238</v>
      </c>
      <c r="B67" s="4">
        <f t="shared" si="1"/>
        <v>2.808219178082191</v>
      </c>
      <c r="C67" s="3">
        <f t="shared" si="2"/>
        <v>0</v>
      </c>
      <c r="D67" s="5">
        <f t="shared" si="3"/>
        <v>383.56164383561759</v>
      </c>
    </row>
    <row r="68" spans="1:4" x14ac:dyDescent="0.25">
      <c r="A68" s="2">
        <f t="shared" si="0"/>
        <v>44239</v>
      </c>
      <c r="B68" s="4">
        <f t="shared" si="1"/>
        <v>2.8767123287671224</v>
      </c>
      <c r="C68" s="3">
        <f t="shared" si="2"/>
        <v>0</v>
      </c>
      <c r="D68" s="5">
        <f t="shared" si="3"/>
        <v>246.57534246575457</v>
      </c>
    </row>
    <row r="69" spans="1:4" x14ac:dyDescent="0.25">
      <c r="A69" s="2">
        <f t="shared" si="0"/>
        <v>44240</v>
      </c>
      <c r="B69" s="4">
        <f t="shared" si="1"/>
        <v>2.9452054794520537</v>
      </c>
      <c r="C69" s="3">
        <f t="shared" si="2"/>
        <v>0</v>
      </c>
      <c r="D69" s="5">
        <f t="shared" si="3"/>
        <v>109.58904109589156</v>
      </c>
    </row>
    <row r="70" spans="1:4" x14ac:dyDescent="0.25">
      <c r="A70" s="2">
        <f t="shared" si="0"/>
        <v>44241</v>
      </c>
      <c r="B70" s="4">
        <f t="shared" si="1"/>
        <v>3.013698630136985</v>
      </c>
      <c r="C70" s="3">
        <f t="shared" si="2"/>
        <v>1</v>
      </c>
      <c r="D70" s="5">
        <f t="shared" si="3"/>
        <v>1972.6027397260286</v>
      </c>
    </row>
    <row r="71" spans="1:4" x14ac:dyDescent="0.25">
      <c r="A71" s="2">
        <f t="shared" si="0"/>
        <v>44242</v>
      </c>
      <c r="B71" s="4">
        <f t="shared" si="1"/>
        <v>3.0821917808219164</v>
      </c>
      <c r="C71" s="3">
        <f t="shared" si="2"/>
        <v>0</v>
      </c>
      <c r="D71" s="5">
        <f t="shared" si="3"/>
        <v>1835.6164383561656</v>
      </c>
    </row>
    <row r="72" spans="1:4" x14ac:dyDescent="0.25">
      <c r="A72" s="2">
        <f t="shared" si="0"/>
        <v>44243</v>
      </c>
      <c r="B72" s="4">
        <f t="shared" si="1"/>
        <v>3.1506849315068477</v>
      </c>
      <c r="C72" s="3">
        <f t="shared" si="2"/>
        <v>0</v>
      </c>
      <c r="D72" s="5">
        <f t="shared" si="3"/>
        <v>1698.6301369863027</v>
      </c>
    </row>
    <row r="73" spans="1:4" x14ac:dyDescent="0.25">
      <c r="A73" s="2">
        <f t="shared" si="0"/>
        <v>44244</v>
      </c>
      <c r="B73" s="4">
        <f t="shared" si="1"/>
        <v>3.219178082191779</v>
      </c>
      <c r="C73" s="3">
        <f t="shared" si="2"/>
        <v>0</v>
      </c>
      <c r="D73" s="5">
        <f t="shared" si="3"/>
        <v>1561.6438356164397</v>
      </c>
    </row>
    <row r="74" spans="1:4" x14ac:dyDescent="0.25">
      <c r="A74" s="2">
        <f t="shared" si="0"/>
        <v>44245</v>
      </c>
      <c r="B74" s="4">
        <f t="shared" si="1"/>
        <v>3.2876712328767104</v>
      </c>
      <c r="C74" s="3">
        <f t="shared" si="2"/>
        <v>0</v>
      </c>
      <c r="D74" s="5">
        <f t="shared" si="3"/>
        <v>1424.6575342465767</v>
      </c>
    </row>
    <row r="75" spans="1:4" x14ac:dyDescent="0.25">
      <c r="A75" s="2">
        <f t="shared" si="0"/>
        <v>44246</v>
      </c>
      <c r="B75" s="4">
        <f t="shared" si="1"/>
        <v>3.3561643835616417</v>
      </c>
      <c r="C75" s="3">
        <f t="shared" si="2"/>
        <v>0</v>
      </c>
      <c r="D75" s="5">
        <f t="shared" si="3"/>
        <v>1287.6712328767137</v>
      </c>
    </row>
    <row r="76" spans="1:4" x14ac:dyDescent="0.25">
      <c r="A76" s="2">
        <f t="shared" si="0"/>
        <v>44247</v>
      </c>
      <c r="B76" s="4">
        <f t="shared" si="1"/>
        <v>3.424657534246573</v>
      </c>
      <c r="C76" s="3">
        <f t="shared" si="2"/>
        <v>0</v>
      </c>
      <c r="D76" s="5">
        <f t="shared" si="3"/>
        <v>1150.6849315068507</v>
      </c>
    </row>
    <row r="77" spans="1:4" x14ac:dyDescent="0.25">
      <c r="A77" s="2">
        <f t="shared" si="0"/>
        <v>44248</v>
      </c>
      <c r="B77" s="4">
        <f t="shared" si="1"/>
        <v>3.4931506849315044</v>
      </c>
      <c r="C77" s="3">
        <f t="shared" si="2"/>
        <v>0</v>
      </c>
      <c r="D77" s="5">
        <f t="shared" si="3"/>
        <v>1013.6986301369877</v>
      </c>
    </row>
    <row r="78" spans="1:4" x14ac:dyDescent="0.25">
      <c r="A78" s="2">
        <f t="shared" si="0"/>
        <v>44249</v>
      </c>
      <c r="B78" s="4">
        <f t="shared" si="1"/>
        <v>3.5616438356164357</v>
      </c>
      <c r="C78" s="3">
        <f t="shared" si="2"/>
        <v>0</v>
      </c>
      <c r="D78" s="5">
        <f t="shared" si="3"/>
        <v>876.71232876712475</v>
      </c>
    </row>
    <row r="79" spans="1:4" x14ac:dyDescent="0.25">
      <c r="A79" s="2">
        <f t="shared" si="0"/>
        <v>44250</v>
      </c>
      <c r="B79" s="4">
        <f t="shared" si="1"/>
        <v>3.6301369863013671</v>
      </c>
      <c r="C79" s="3">
        <f t="shared" si="2"/>
        <v>0</v>
      </c>
      <c r="D79" s="5">
        <f t="shared" si="3"/>
        <v>739.72602739726176</v>
      </c>
    </row>
    <row r="80" spans="1:4" x14ac:dyDescent="0.25">
      <c r="A80" s="2">
        <f t="shared" si="0"/>
        <v>44251</v>
      </c>
      <c r="B80" s="4">
        <f t="shared" si="1"/>
        <v>3.6986301369862984</v>
      </c>
      <c r="C80" s="3">
        <f t="shared" si="2"/>
        <v>0</v>
      </c>
      <c r="D80" s="5">
        <f t="shared" si="3"/>
        <v>602.73972602739877</v>
      </c>
    </row>
    <row r="81" spans="1:4" x14ac:dyDescent="0.25">
      <c r="A81" s="2">
        <f t="shared" si="0"/>
        <v>44252</v>
      </c>
      <c r="B81" s="4">
        <f t="shared" si="1"/>
        <v>3.7671232876712297</v>
      </c>
      <c r="C81" s="3">
        <f t="shared" si="2"/>
        <v>0</v>
      </c>
      <c r="D81" s="5">
        <f t="shared" si="3"/>
        <v>465.75342465753579</v>
      </c>
    </row>
    <row r="82" spans="1:4" x14ac:dyDescent="0.25">
      <c r="A82" s="2">
        <f t="shared" si="0"/>
        <v>44253</v>
      </c>
      <c r="B82" s="4">
        <f t="shared" si="1"/>
        <v>3.8356164383561611</v>
      </c>
      <c r="C82" s="3">
        <f t="shared" si="2"/>
        <v>0</v>
      </c>
      <c r="D82" s="5">
        <f t="shared" si="3"/>
        <v>328.7671232876728</v>
      </c>
    </row>
    <row r="83" spans="1:4" x14ac:dyDescent="0.25">
      <c r="A83" s="2">
        <f t="shared" si="0"/>
        <v>44254</v>
      </c>
      <c r="B83" s="4">
        <f t="shared" si="1"/>
        <v>3.9041095890410924</v>
      </c>
      <c r="C83" s="3">
        <f t="shared" si="2"/>
        <v>0</v>
      </c>
      <c r="D83" s="5">
        <f t="shared" si="3"/>
        <v>191.78082191780979</v>
      </c>
    </row>
    <row r="84" spans="1:4" x14ac:dyDescent="0.25">
      <c r="A84" s="2">
        <f t="shared" si="0"/>
        <v>44255</v>
      </c>
      <c r="B84" s="4">
        <f t="shared" si="1"/>
        <v>3.9726027397260237</v>
      </c>
      <c r="C84" s="3">
        <f t="shared" si="2"/>
        <v>0</v>
      </c>
      <c r="D84" s="5">
        <f t="shared" si="3"/>
        <v>54.794520547946775</v>
      </c>
    </row>
    <row r="85" spans="1:4" x14ac:dyDescent="0.25">
      <c r="A85" s="2">
        <f t="shared" si="0"/>
        <v>44256</v>
      </c>
      <c r="B85" s="4">
        <f t="shared" si="1"/>
        <v>4.0410958904109551</v>
      </c>
      <c r="C85" s="3">
        <f t="shared" si="2"/>
        <v>1</v>
      </c>
      <c r="D85" s="5">
        <f t="shared" si="3"/>
        <v>1917.8082191780838</v>
      </c>
    </row>
    <row r="86" spans="1:4" x14ac:dyDescent="0.25">
      <c r="A86" s="2">
        <f t="shared" si="0"/>
        <v>44257</v>
      </c>
      <c r="B86" s="4">
        <f t="shared" si="1"/>
        <v>4.1095890410958864</v>
      </c>
      <c r="C86" s="3">
        <f t="shared" si="2"/>
        <v>0</v>
      </c>
      <c r="D86" s="5">
        <f t="shared" si="3"/>
        <v>1780.8219178082209</v>
      </c>
    </row>
    <row r="87" spans="1:4" x14ac:dyDescent="0.25">
      <c r="A87" s="2">
        <f t="shared" si="0"/>
        <v>44258</v>
      </c>
      <c r="B87" s="4">
        <f t="shared" si="1"/>
        <v>4.1780821917808177</v>
      </c>
      <c r="C87" s="3">
        <f t="shared" si="2"/>
        <v>0</v>
      </c>
      <c r="D87" s="5">
        <f t="shared" si="3"/>
        <v>1643.8356164383579</v>
      </c>
    </row>
    <row r="88" spans="1:4" x14ac:dyDescent="0.25">
      <c r="A88" s="2">
        <f t="shared" si="0"/>
        <v>44259</v>
      </c>
      <c r="B88" s="4">
        <f t="shared" si="1"/>
        <v>4.2465753424657491</v>
      </c>
      <c r="C88" s="3">
        <f t="shared" si="2"/>
        <v>0</v>
      </c>
      <c r="D88" s="5">
        <f t="shared" si="3"/>
        <v>1506.8493150684949</v>
      </c>
    </row>
    <row r="89" spans="1:4" x14ac:dyDescent="0.25">
      <c r="A89" s="2">
        <f t="shared" si="0"/>
        <v>44260</v>
      </c>
      <c r="B89" s="4">
        <f t="shared" si="1"/>
        <v>4.3150684931506804</v>
      </c>
      <c r="C89" s="3">
        <f t="shared" si="2"/>
        <v>0</v>
      </c>
      <c r="D89" s="5">
        <f t="shared" si="3"/>
        <v>1369.8630136986319</v>
      </c>
    </row>
    <row r="90" spans="1:4" x14ac:dyDescent="0.25">
      <c r="A90" s="2">
        <f t="shared" si="0"/>
        <v>44261</v>
      </c>
      <c r="B90" s="4">
        <f t="shared" si="1"/>
        <v>4.3835616438356118</v>
      </c>
      <c r="C90" s="3">
        <f t="shared" si="2"/>
        <v>0</v>
      </c>
      <c r="D90" s="5">
        <f t="shared" si="3"/>
        <v>1232.8767123287689</v>
      </c>
    </row>
    <row r="91" spans="1:4" x14ac:dyDescent="0.25">
      <c r="A91" s="2">
        <f t="shared" si="0"/>
        <v>44262</v>
      </c>
      <c r="B91" s="4">
        <f t="shared" si="1"/>
        <v>4.4520547945205431</v>
      </c>
      <c r="C91" s="3">
        <f t="shared" si="2"/>
        <v>0</v>
      </c>
      <c r="D91" s="5">
        <f t="shared" si="3"/>
        <v>1095.8904109589059</v>
      </c>
    </row>
    <row r="92" spans="1:4" x14ac:dyDescent="0.25">
      <c r="A92" s="2">
        <f t="shared" ref="A92:A155" si="4">A91+1</f>
        <v>44263</v>
      </c>
      <c r="B92" s="4">
        <f t="shared" ref="B92:B155" si="5">B91+$B$4/365</f>
        <v>4.5205479452054744</v>
      </c>
      <c r="C92" s="3">
        <f t="shared" ref="C92:C155" si="6">IF(QUOTIENT(B92,1)&gt;QUOTIENT(B91,1),1,0)</f>
        <v>0</v>
      </c>
      <c r="D92" s="5">
        <f t="shared" ref="D92:D155" si="7">D91-B$1/365+C92*B$1/B$4</f>
        <v>958.90410958904295</v>
      </c>
    </row>
    <row r="93" spans="1:4" x14ac:dyDescent="0.25">
      <c r="A93" s="2">
        <f t="shared" si="4"/>
        <v>44264</v>
      </c>
      <c r="B93" s="4">
        <f t="shared" si="5"/>
        <v>4.5890410958904058</v>
      </c>
      <c r="C93" s="3">
        <f t="shared" si="6"/>
        <v>0</v>
      </c>
      <c r="D93" s="5">
        <f t="shared" si="7"/>
        <v>821.91780821917996</v>
      </c>
    </row>
    <row r="94" spans="1:4" x14ac:dyDescent="0.25">
      <c r="A94" s="2">
        <f t="shared" si="4"/>
        <v>44265</v>
      </c>
      <c r="B94" s="4">
        <f t="shared" si="5"/>
        <v>4.6575342465753371</v>
      </c>
      <c r="C94" s="3">
        <f t="shared" si="6"/>
        <v>0</v>
      </c>
      <c r="D94" s="5">
        <f t="shared" si="7"/>
        <v>684.93150684931697</v>
      </c>
    </row>
    <row r="95" spans="1:4" x14ac:dyDescent="0.25">
      <c r="A95" s="2">
        <f t="shared" si="4"/>
        <v>44266</v>
      </c>
      <c r="B95" s="4">
        <f t="shared" si="5"/>
        <v>4.7260273972602684</v>
      </c>
      <c r="C95" s="3">
        <f t="shared" si="6"/>
        <v>0</v>
      </c>
      <c r="D95" s="5">
        <f t="shared" si="7"/>
        <v>547.94520547945399</v>
      </c>
    </row>
    <row r="96" spans="1:4" x14ac:dyDescent="0.25">
      <c r="A96" s="2">
        <f t="shared" si="4"/>
        <v>44267</v>
      </c>
      <c r="B96" s="4">
        <f t="shared" si="5"/>
        <v>4.7945205479451998</v>
      </c>
      <c r="C96" s="3">
        <f t="shared" si="6"/>
        <v>0</v>
      </c>
      <c r="D96" s="5">
        <f t="shared" si="7"/>
        <v>410.958904109591</v>
      </c>
    </row>
    <row r="97" spans="1:4" x14ac:dyDescent="0.25">
      <c r="A97" s="2">
        <f t="shared" si="4"/>
        <v>44268</v>
      </c>
      <c r="B97" s="4">
        <f t="shared" si="5"/>
        <v>4.8630136986301311</v>
      </c>
      <c r="C97" s="3">
        <f t="shared" si="6"/>
        <v>0</v>
      </c>
      <c r="D97" s="5">
        <f t="shared" si="7"/>
        <v>273.97260273972802</v>
      </c>
    </row>
    <row r="98" spans="1:4" x14ac:dyDescent="0.25">
      <c r="A98" s="2">
        <f t="shared" si="4"/>
        <v>44269</v>
      </c>
      <c r="B98" s="4">
        <f t="shared" si="5"/>
        <v>4.9315068493150624</v>
      </c>
      <c r="C98" s="3">
        <f t="shared" si="6"/>
        <v>0</v>
      </c>
      <c r="D98" s="5">
        <f t="shared" si="7"/>
        <v>136.986301369865</v>
      </c>
    </row>
    <row r="99" spans="1:4" x14ac:dyDescent="0.25">
      <c r="A99" s="2">
        <f t="shared" si="4"/>
        <v>44270</v>
      </c>
      <c r="B99" s="4">
        <f t="shared" si="5"/>
        <v>4.9999999999999938</v>
      </c>
      <c r="C99" s="3">
        <f t="shared" si="6"/>
        <v>0</v>
      </c>
      <c r="D99" s="5">
        <f t="shared" si="7"/>
        <v>1.9895196601282805E-12</v>
      </c>
    </row>
    <row r="100" spans="1:4" x14ac:dyDescent="0.25">
      <c r="A100" s="2">
        <f t="shared" si="4"/>
        <v>44271</v>
      </c>
      <c r="B100" s="4">
        <f t="shared" si="5"/>
        <v>5.0684931506849251</v>
      </c>
      <c r="C100" s="3">
        <f t="shared" si="6"/>
        <v>1</v>
      </c>
      <c r="D100" s="5">
        <f t="shared" si="7"/>
        <v>1863.0136986301391</v>
      </c>
    </row>
    <row r="101" spans="1:4" x14ac:dyDescent="0.25">
      <c r="A101" s="2">
        <f t="shared" si="4"/>
        <v>44272</v>
      </c>
      <c r="B101" s="4">
        <f t="shared" si="5"/>
        <v>5.1369863013698565</v>
      </c>
      <c r="C101" s="3">
        <f t="shared" si="6"/>
        <v>0</v>
      </c>
      <c r="D101" s="5">
        <f t="shared" si="7"/>
        <v>1726.0273972602761</v>
      </c>
    </row>
    <row r="102" spans="1:4" x14ac:dyDescent="0.25">
      <c r="A102" s="2">
        <f t="shared" si="4"/>
        <v>44273</v>
      </c>
      <c r="B102" s="4">
        <f t="shared" si="5"/>
        <v>5.2054794520547878</v>
      </c>
      <c r="C102" s="3">
        <f t="shared" si="6"/>
        <v>0</v>
      </c>
      <c r="D102" s="5">
        <f t="shared" si="7"/>
        <v>1589.0410958904131</v>
      </c>
    </row>
    <row r="103" spans="1:4" x14ac:dyDescent="0.25">
      <c r="A103" s="2">
        <f t="shared" si="4"/>
        <v>44274</v>
      </c>
      <c r="B103" s="4">
        <f t="shared" si="5"/>
        <v>5.2739726027397191</v>
      </c>
      <c r="C103" s="3">
        <f t="shared" si="6"/>
        <v>0</v>
      </c>
      <c r="D103" s="5">
        <f t="shared" si="7"/>
        <v>1452.0547945205501</v>
      </c>
    </row>
    <row r="104" spans="1:4" x14ac:dyDescent="0.25">
      <c r="A104" s="2">
        <f t="shared" si="4"/>
        <v>44275</v>
      </c>
      <c r="B104" s="4">
        <f t="shared" si="5"/>
        <v>5.3424657534246505</v>
      </c>
      <c r="C104" s="3">
        <f t="shared" si="6"/>
        <v>0</v>
      </c>
      <c r="D104" s="5">
        <f t="shared" si="7"/>
        <v>1315.0684931506871</v>
      </c>
    </row>
    <row r="105" spans="1:4" x14ac:dyDescent="0.25">
      <c r="A105" s="2">
        <f t="shared" si="4"/>
        <v>44276</v>
      </c>
      <c r="B105" s="4">
        <f t="shared" si="5"/>
        <v>5.4109589041095818</v>
      </c>
      <c r="C105" s="3">
        <f t="shared" si="6"/>
        <v>0</v>
      </c>
      <c r="D105" s="5">
        <f t="shared" si="7"/>
        <v>1178.0821917808241</v>
      </c>
    </row>
    <row r="106" spans="1:4" x14ac:dyDescent="0.25">
      <c r="A106" s="2">
        <f t="shared" si="4"/>
        <v>44277</v>
      </c>
      <c r="B106" s="4">
        <f t="shared" si="5"/>
        <v>5.4794520547945131</v>
      </c>
      <c r="C106" s="3">
        <f t="shared" si="6"/>
        <v>0</v>
      </c>
      <c r="D106" s="5">
        <f t="shared" si="7"/>
        <v>1041.0958904109611</v>
      </c>
    </row>
    <row r="107" spans="1:4" x14ac:dyDescent="0.25">
      <c r="A107" s="2">
        <f t="shared" si="4"/>
        <v>44278</v>
      </c>
      <c r="B107" s="4">
        <f t="shared" si="5"/>
        <v>5.5479452054794445</v>
      </c>
      <c r="C107" s="3">
        <f t="shared" si="6"/>
        <v>0</v>
      </c>
      <c r="D107" s="5">
        <f t="shared" si="7"/>
        <v>904.10958904109816</v>
      </c>
    </row>
    <row r="108" spans="1:4" x14ac:dyDescent="0.25">
      <c r="A108" s="2">
        <f t="shared" si="4"/>
        <v>44279</v>
      </c>
      <c r="B108" s="4">
        <f t="shared" si="5"/>
        <v>5.6164383561643758</v>
      </c>
      <c r="C108" s="3">
        <f t="shared" si="6"/>
        <v>0</v>
      </c>
      <c r="D108" s="5">
        <f t="shared" si="7"/>
        <v>767.12328767123518</v>
      </c>
    </row>
    <row r="109" spans="1:4" x14ac:dyDescent="0.25">
      <c r="A109" s="2">
        <f t="shared" si="4"/>
        <v>44280</v>
      </c>
      <c r="B109" s="4">
        <f t="shared" si="5"/>
        <v>5.6849315068493071</v>
      </c>
      <c r="C109" s="3">
        <f t="shared" si="6"/>
        <v>0</v>
      </c>
      <c r="D109" s="5">
        <f t="shared" si="7"/>
        <v>630.13698630137219</v>
      </c>
    </row>
    <row r="110" spans="1:4" x14ac:dyDescent="0.25">
      <c r="A110" s="2">
        <f t="shared" si="4"/>
        <v>44281</v>
      </c>
      <c r="B110" s="4">
        <f t="shared" si="5"/>
        <v>5.7534246575342385</v>
      </c>
      <c r="C110" s="3">
        <f t="shared" si="6"/>
        <v>0</v>
      </c>
      <c r="D110" s="5">
        <f t="shared" si="7"/>
        <v>493.1506849315092</v>
      </c>
    </row>
    <row r="111" spans="1:4" x14ac:dyDescent="0.25">
      <c r="A111" s="2">
        <f t="shared" si="4"/>
        <v>44282</v>
      </c>
      <c r="B111" s="4">
        <f t="shared" si="5"/>
        <v>5.8219178082191698</v>
      </c>
      <c r="C111" s="3">
        <f t="shared" si="6"/>
        <v>0</v>
      </c>
      <c r="D111" s="5">
        <f t="shared" si="7"/>
        <v>356.16438356164622</v>
      </c>
    </row>
    <row r="112" spans="1:4" x14ac:dyDescent="0.25">
      <c r="A112" s="2">
        <f t="shared" si="4"/>
        <v>44283</v>
      </c>
      <c r="B112" s="4">
        <f t="shared" si="5"/>
        <v>5.8904109589041012</v>
      </c>
      <c r="C112" s="3">
        <f t="shared" si="6"/>
        <v>0</v>
      </c>
      <c r="D112" s="5">
        <f t="shared" si="7"/>
        <v>219.1780821917832</v>
      </c>
    </row>
    <row r="113" spans="1:4" x14ac:dyDescent="0.25">
      <c r="A113" s="2">
        <f t="shared" si="4"/>
        <v>44284</v>
      </c>
      <c r="B113" s="4">
        <f t="shared" si="5"/>
        <v>5.9589041095890325</v>
      </c>
      <c r="C113" s="3">
        <f t="shared" si="6"/>
        <v>0</v>
      </c>
      <c r="D113" s="5">
        <f t="shared" si="7"/>
        <v>82.19178082192019</v>
      </c>
    </row>
    <row r="114" spans="1:4" x14ac:dyDescent="0.25">
      <c r="A114" s="2">
        <f t="shared" si="4"/>
        <v>44285</v>
      </c>
      <c r="B114" s="4">
        <f t="shared" si="5"/>
        <v>6.0273972602739638</v>
      </c>
      <c r="C114" s="3">
        <f t="shared" si="6"/>
        <v>1</v>
      </c>
      <c r="D114" s="5">
        <f t="shared" si="7"/>
        <v>1945.2054794520573</v>
      </c>
    </row>
    <row r="115" spans="1:4" x14ac:dyDescent="0.25">
      <c r="A115" s="2">
        <f t="shared" si="4"/>
        <v>44286</v>
      </c>
      <c r="B115" s="4">
        <f t="shared" si="5"/>
        <v>6.0958904109588952</v>
      </c>
      <c r="C115" s="3">
        <f t="shared" si="6"/>
        <v>0</v>
      </c>
      <c r="D115" s="5">
        <f t="shared" si="7"/>
        <v>1808.2191780821943</v>
      </c>
    </row>
    <row r="116" spans="1:4" x14ac:dyDescent="0.25">
      <c r="A116" s="2">
        <f t="shared" si="4"/>
        <v>44287</v>
      </c>
      <c r="B116" s="4">
        <f t="shared" si="5"/>
        <v>6.1643835616438265</v>
      </c>
      <c r="C116" s="3">
        <f t="shared" si="6"/>
        <v>0</v>
      </c>
      <c r="D116" s="5">
        <f t="shared" si="7"/>
        <v>1671.2328767123313</v>
      </c>
    </row>
    <row r="117" spans="1:4" x14ac:dyDescent="0.25">
      <c r="A117" s="2">
        <f t="shared" si="4"/>
        <v>44288</v>
      </c>
      <c r="B117" s="4">
        <f t="shared" si="5"/>
        <v>6.2328767123287578</v>
      </c>
      <c r="C117" s="3">
        <f t="shared" si="6"/>
        <v>0</v>
      </c>
      <c r="D117" s="5">
        <f t="shared" si="7"/>
        <v>1534.2465753424683</v>
      </c>
    </row>
    <row r="118" spans="1:4" x14ac:dyDescent="0.25">
      <c r="A118" s="2">
        <f t="shared" si="4"/>
        <v>44289</v>
      </c>
      <c r="B118" s="4">
        <f t="shared" si="5"/>
        <v>6.3013698630136892</v>
      </c>
      <c r="C118" s="3">
        <f t="shared" si="6"/>
        <v>0</v>
      </c>
      <c r="D118" s="5">
        <f t="shared" si="7"/>
        <v>1397.2602739726053</v>
      </c>
    </row>
    <row r="119" spans="1:4" x14ac:dyDescent="0.25">
      <c r="A119" s="2">
        <f t="shared" si="4"/>
        <v>44290</v>
      </c>
      <c r="B119" s="4">
        <f t="shared" si="5"/>
        <v>6.3698630136986205</v>
      </c>
      <c r="C119" s="3">
        <f t="shared" si="6"/>
        <v>0</v>
      </c>
      <c r="D119" s="5">
        <f t="shared" si="7"/>
        <v>1260.2739726027423</v>
      </c>
    </row>
    <row r="120" spans="1:4" x14ac:dyDescent="0.25">
      <c r="A120" s="2">
        <f t="shared" si="4"/>
        <v>44291</v>
      </c>
      <c r="B120" s="4">
        <f t="shared" si="5"/>
        <v>6.4383561643835518</v>
      </c>
      <c r="C120" s="3">
        <f t="shared" si="6"/>
        <v>0</v>
      </c>
      <c r="D120" s="5">
        <f t="shared" si="7"/>
        <v>1123.2876712328793</v>
      </c>
    </row>
    <row r="121" spans="1:4" x14ac:dyDescent="0.25">
      <c r="A121" s="2">
        <f t="shared" si="4"/>
        <v>44292</v>
      </c>
      <c r="B121" s="4">
        <f t="shared" si="5"/>
        <v>6.5068493150684832</v>
      </c>
      <c r="C121" s="3">
        <f t="shared" si="6"/>
        <v>0</v>
      </c>
      <c r="D121" s="5">
        <f t="shared" si="7"/>
        <v>986.30136986301636</v>
      </c>
    </row>
    <row r="122" spans="1:4" x14ac:dyDescent="0.25">
      <c r="A122" s="2">
        <f t="shared" si="4"/>
        <v>44293</v>
      </c>
      <c r="B122" s="4">
        <f t="shared" si="5"/>
        <v>6.5753424657534145</v>
      </c>
      <c r="C122" s="3">
        <f t="shared" si="6"/>
        <v>0</v>
      </c>
      <c r="D122" s="5">
        <f t="shared" si="7"/>
        <v>849.31506849315338</v>
      </c>
    </row>
    <row r="123" spans="1:4" x14ac:dyDescent="0.25">
      <c r="A123" s="2">
        <f t="shared" si="4"/>
        <v>44294</v>
      </c>
      <c r="B123" s="4">
        <f t="shared" si="5"/>
        <v>6.6438356164383459</v>
      </c>
      <c r="C123" s="3">
        <f t="shared" si="6"/>
        <v>0</v>
      </c>
      <c r="D123" s="5">
        <f t="shared" si="7"/>
        <v>712.32876712329039</v>
      </c>
    </row>
    <row r="124" spans="1:4" x14ac:dyDescent="0.25">
      <c r="A124" s="2">
        <f t="shared" si="4"/>
        <v>44295</v>
      </c>
      <c r="B124" s="4">
        <f t="shared" si="5"/>
        <v>6.7123287671232772</v>
      </c>
      <c r="C124" s="3">
        <f t="shared" si="6"/>
        <v>0</v>
      </c>
      <c r="D124" s="5">
        <f t="shared" si="7"/>
        <v>575.3424657534274</v>
      </c>
    </row>
    <row r="125" spans="1:4" x14ac:dyDescent="0.25">
      <c r="A125" s="2">
        <f t="shared" si="4"/>
        <v>44296</v>
      </c>
      <c r="B125" s="4">
        <f t="shared" si="5"/>
        <v>6.7808219178082085</v>
      </c>
      <c r="C125" s="3">
        <f t="shared" si="6"/>
        <v>0</v>
      </c>
      <c r="D125" s="5">
        <f t="shared" si="7"/>
        <v>438.35616438356442</v>
      </c>
    </row>
    <row r="126" spans="1:4" x14ac:dyDescent="0.25">
      <c r="A126" s="2">
        <f t="shared" si="4"/>
        <v>44297</v>
      </c>
      <c r="B126" s="4">
        <f t="shared" si="5"/>
        <v>6.8493150684931399</v>
      </c>
      <c r="C126" s="3">
        <f t="shared" si="6"/>
        <v>0</v>
      </c>
      <c r="D126" s="5">
        <f t="shared" si="7"/>
        <v>301.36986301370143</v>
      </c>
    </row>
    <row r="127" spans="1:4" x14ac:dyDescent="0.25">
      <c r="A127" s="2">
        <f t="shared" si="4"/>
        <v>44298</v>
      </c>
      <c r="B127" s="4">
        <f t="shared" si="5"/>
        <v>6.9178082191780712</v>
      </c>
      <c r="C127" s="3">
        <f t="shared" si="6"/>
        <v>0</v>
      </c>
      <c r="D127" s="5">
        <f t="shared" si="7"/>
        <v>164.38356164383842</v>
      </c>
    </row>
    <row r="128" spans="1:4" x14ac:dyDescent="0.25">
      <c r="A128" s="2">
        <f t="shared" si="4"/>
        <v>44299</v>
      </c>
      <c r="B128" s="4">
        <f t="shared" si="5"/>
        <v>6.9863013698630025</v>
      </c>
      <c r="C128" s="3">
        <f t="shared" si="6"/>
        <v>0</v>
      </c>
      <c r="D128" s="5">
        <f t="shared" si="7"/>
        <v>27.397260273975405</v>
      </c>
    </row>
    <row r="129" spans="1:4" x14ac:dyDescent="0.25">
      <c r="A129" s="2">
        <f t="shared" si="4"/>
        <v>44300</v>
      </c>
      <c r="B129" s="4">
        <f t="shared" si="5"/>
        <v>7.0547945205479339</v>
      </c>
      <c r="C129" s="3">
        <f t="shared" si="6"/>
        <v>1</v>
      </c>
      <c r="D129" s="5">
        <f t="shared" si="7"/>
        <v>1890.4109589041125</v>
      </c>
    </row>
    <row r="130" spans="1:4" x14ac:dyDescent="0.25">
      <c r="A130" s="2">
        <f t="shared" si="4"/>
        <v>44301</v>
      </c>
      <c r="B130" s="4">
        <f t="shared" si="5"/>
        <v>7.1232876712328652</v>
      </c>
      <c r="C130" s="3">
        <f t="shared" si="6"/>
        <v>0</v>
      </c>
      <c r="D130" s="5">
        <f t="shared" si="7"/>
        <v>1753.4246575342495</v>
      </c>
    </row>
    <row r="131" spans="1:4" x14ac:dyDescent="0.25">
      <c r="A131" s="2">
        <f t="shared" si="4"/>
        <v>44302</v>
      </c>
      <c r="B131" s="4">
        <f t="shared" si="5"/>
        <v>7.1917808219177966</v>
      </c>
      <c r="C131" s="3">
        <f t="shared" si="6"/>
        <v>0</v>
      </c>
      <c r="D131" s="5">
        <f t="shared" si="7"/>
        <v>1616.4383561643865</v>
      </c>
    </row>
    <row r="132" spans="1:4" x14ac:dyDescent="0.25">
      <c r="A132" s="2">
        <f t="shared" si="4"/>
        <v>44303</v>
      </c>
      <c r="B132" s="4">
        <f t="shared" si="5"/>
        <v>7.2602739726027279</v>
      </c>
      <c r="C132" s="3">
        <f t="shared" si="6"/>
        <v>0</v>
      </c>
      <c r="D132" s="5">
        <f t="shared" si="7"/>
        <v>1479.4520547945235</v>
      </c>
    </row>
    <row r="133" spans="1:4" x14ac:dyDescent="0.25">
      <c r="A133" s="2">
        <f t="shared" si="4"/>
        <v>44304</v>
      </c>
      <c r="B133" s="4">
        <f t="shared" si="5"/>
        <v>7.3287671232876592</v>
      </c>
      <c r="C133" s="3">
        <f t="shared" si="6"/>
        <v>0</v>
      </c>
      <c r="D133" s="5">
        <f t="shared" si="7"/>
        <v>1342.4657534246605</v>
      </c>
    </row>
    <row r="134" spans="1:4" x14ac:dyDescent="0.25">
      <c r="A134" s="2">
        <f t="shared" si="4"/>
        <v>44305</v>
      </c>
      <c r="B134" s="4">
        <f t="shared" si="5"/>
        <v>7.3972602739725906</v>
      </c>
      <c r="C134" s="3">
        <f t="shared" si="6"/>
        <v>0</v>
      </c>
      <c r="D134" s="5">
        <f t="shared" si="7"/>
        <v>1205.4794520547975</v>
      </c>
    </row>
    <row r="135" spans="1:4" x14ac:dyDescent="0.25">
      <c r="A135" s="2">
        <f t="shared" si="4"/>
        <v>44306</v>
      </c>
      <c r="B135" s="4">
        <f t="shared" si="5"/>
        <v>7.4657534246575219</v>
      </c>
      <c r="C135" s="3">
        <f t="shared" si="6"/>
        <v>0</v>
      </c>
      <c r="D135" s="5">
        <f t="shared" si="7"/>
        <v>1068.4931506849346</v>
      </c>
    </row>
    <row r="136" spans="1:4" x14ac:dyDescent="0.25">
      <c r="A136" s="2">
        <f t="shared" si="4"/>
        <v>44307</v>
      </c>
      <c r="B136" s="4">
        <f t="shared" si="5"/>
        <v>7.5342465753424532</v>
      </c>
      <c r="C136" s="3">
        <f t="shared" si="6"/>
        <v>0</v>
      </c>
      <c r="D136" s="5">
        <f t="shared" si="7"/>
        <v>931.50684931507158</v>
      </c>
    </row>
    <row r="137" spans="1:4" x14ac:dyDescent="0.25">
      <c r="A137" s="2">
        <f t="shared" si="4"/>
        <v>44308</v>
      </c>
      <c r="B137" s="4">
        <f t="shared" si="5"/>
        <v>7.6027397260273846</v>
      </c>
      <c r="C137" s="3">
        <f t="shared" si="6"/>
        <v>0</v>
      </c>
      <c r="D137" s="5">
        <f t="shared" si="7"/>
        <v>794.52054794520859</v>
      </c>
    </row>
    <row r="138" spans="1:4" x14ac:dyDescent="0.25">
      <c r="A138" s="2">
        <f t="shared" si="4"/>
        <v>44309</v>
      </c>
      <c r="B138" s="4">
        <f t="shared" si="5"/>
        <v>7.6712328767123159</v>
      </c>
      <c r="C138" s="3">
        <f t="shared" si="6"/>
        <v>0</v>
      </c>
      <c r="D138" s="5">
        <f t="shared" si="7"/>
        <v>657.53424657534561</v>
      </c>
    </row>
    <row r="139" spans="1:4" x14ac:dyDescent="0.25">
      <c r="A139" s="2">
        <f t="shared" si="4"/>
        <v>44310</v>
      </c>
      <c r="B139" s="4">
        <f t="shared" si="5"/>
        <v>7.7397260273972472</v>
      </c>
      <c r="C139" s="3">
        <f t="shared" si="6"/>
        <v>0</v>
      </c>
      <c r="D139" s="5">
        <f t="shared" si="7"/>
        <v>520.54794520548262</v>
      </c>
    </row>
    <row r="140" spans="1:4" x14ac:dyDescent="0.25">
      <c r="A140" s="2">
        <f t="shared" si="4"/>
        <v>44311</v>
      </c>
      <c r="B140" s="4">
        <f t="shared" si="5"/>
        <v>7.8082191780821786</v>
      </c>
      <c r="C140" s="3">
        <f t="shared" si="6"/>
        <v>0</v>
      </c>
      <c r="D140" s="5">
        <f t="shared" si="7"/>
        <v>383.56164383561963</v>
      </c>
    </row>
    <row r="141" spans="1:4" x14ac:dyDescent="0.25">
      <c r="A141" s="2">
        <f t="shared" si="4"/>
        <v>44312</v>
      </c>
      <c r="B141" s="4">
        <f t="shared" si="5"/>
        <v>7.8767123287671099</v>
      </c>
      <c r="C141" s="3">
        <f t="shared" si="6"/>
        <v>0</v>
      </c>
      <c r="D141" s="5">
        <f t="shared" si="7"/>
        <v>246.57534246575662</v>
      </c>
    </row>
    <row r="142" spans="1:4" x14ac:dyDescent="0.25">
      <c r="A142" s="2">
        <f t="shared" si="4"/>
        <v>44313</v>
      </c>
      <c r="B142" s="4">
        <f t="shared" si="5"/>
        <v>7.9452054794520413</v>
      </c>
      <c r="C142" s="3">
        <f t="shared" si="6"/>
        <v>0</v>
      </c>
      <c r="D142" s="5">
        <f t="shared" si="7"/>
        <v>109.58904109589361</v>
      </c>
    </row>
    <row r="143" spans="1:4" x14ac:dyDescent="0.25">
      <c r="A143" s="2">
        <f t="shared" si="4"/>
        <v>44314</v>
      </c>
      <c r="B143" s="4">
        <f t="shared" si="5"/>
        <v>8.0136986301369735</v>
      </c>
      <c r="C143" s="3">
        <f t="shared" si="6"/>
        <v>1</v>
      </c>
      <c r="D143" s="5">
        <f t="shared" si="7"/>
        <v>1972.6027397260307</v>
      </c>
    </row>
    <row r="144" spans="1:4" x14ac:dyDescent="0.25">
      <c r="A144" s="2">
        <f t="shared" si="4"/>
        <v>44315</v>
      </c>
      <c r="B144" s="4">
        <f t="shared" si="5"/>
        <v>8.0821917808219048</v>
      </c>
      <c r="C144" s="3">
        <f t="shared" si="6"/>
        <v>0</v>
      </c>
      <c r="D144" s="5">
        <f t="shared" si="7"/>
        <v>1835.6164383561677</v>
      </c>
    </row>
    <row r="145" spans="1:4" x14ac:dyDescent="0.25">
      <c r="A145" s="2">
        <f t="shared" si="4"/>
        <v>44316</v>
      </c>
      <c r="B145" s="4">
        <f t="shared" si="5"/>
        <v>8.1506849315068362</v>
      </c>
      <c r="C145" s="3">
        <f t="shared" si="6"/>
        <v>0</v>
      </c>
      <c r="D145" s="5">
        <f t="shared" si="7"/>
        <v>1698.6301369863047</v>
      </c>
    </row>
    <row r="146" spans="1:4" x14ac:dyDescent="0.25">
      <c r="A146" s="2">
        <f t="shared" si="4"/>
        <v>44317</v>
      </c>
      <c r="B146" s="4">
        <f t="shared" si="5"/>
        <v>8.2191780821917675</v>
      </c>
      <c r="C146" s="3">
        <f t="shared" si="6"/>
        <v>0</v>
      </c>
      <c r="D146" s="5">
        <f t="shared" si="7"/>
        <v>1561.6438356164417</v>
      </c>
    </row>
    <row r="147" spans="1:4" x14ac:dyDescent="0.25">
      <c r="A147" s="2">
        <f t="shared" si="4"/>
        <v>44318</v>
      </c>
      <c r="B147" s="4">
        <f t="shared" si="5"/>
        <v>8.2876712328766988</v>
      </c>
      <c r="C147" s="3">
        <f t="shared" si="6"/>
        <v>0</v>
      </c>
      <c r="D147" s="5">
        <f t="shared" si="7"/>
        <v>1424.6575342465787</v>
      </c>
    </row>
    <row r="148" spans="1:4" x14ac:dyDescent="0.25">
      <c r="A148" s="2">
        <f t="shared" si="4"/>
        <v>44319</v>
      </c>
      <c r="B148" s="4">
        <f t="shared" si="5"/>
        <v>8.3561643835616302</v>
      </c>
      <c r="C148" s="3">
        <f t="shared" si="6"/>
        <v>0</v>
      </c>
      <c r="D148" s="5">
        <f t="shared" si="7"/>
        <v>1287.6712328767157</v>
      </c>
    </row>
    <row r="149" spans="1:4" x14ac:dyDescent="0.25">
      <c r="A149" s="2">
        <f t="shared" si="4"/>
        <v>44320</v>
      </c>
      <c r="B149" s="4">
        <f t="shared" si="5"/>
        <v>8.4246575342465615</v>
      </c>
      <c r="C149" s="3">
        <f t="shared" si="6"/>
        <v>0</v>
      </c>
      <c r="D149" s="5">
        <f t="shared" si="7"/>
        <v>1150.6849315068528</v>
      </c>
    </row>
    <row r="150" spans="1:4" x14ac:dyDescent="0.25">
      <c r="A150" s="2">
        <f t="shared" si="4"/>
        <v>44321</v>
      </c>
      <c r="B150" s="4">
        <f t="shared" si="5"/>
        <v>8.4931506849314928</v>
      </c>
      <c r="C150" s="3">
        <f t="shared" si="6"/>
        <v>0</v>
      </c>
      <c r="D150" s="5">
        <f t="shared" si="7"/>
        <v>1013.6986301369898</v>
      </c>
    </row>
    <row r="151" spans="1:4" x14ac:dyDescent="0.25">
      <c r="A151" s="2">
        <f t="shared" si="4"/>
        <v>44322</v>
      </c>
      <c r="B151" s="4">
        <f t="shared" si="5"/>
        <v>8.5616438356164242</v>
      </c>
      <c r="C151" s="3">
        <f t="shared" si="6"/>
        <v>0</v>
      </c>
      <c r="D151" s="5">
        <f t="shared" si="7"/>
        <v>876.71232876712679</v>
      </c>
    </row>
    <row r="152" spans="1:4" x14ac:dyDescent="0.25">
      <c r="A152" s="2">
        <f t="shared" si="4"/>
        <v>44323</v>
      </c>
      <c r="B152" s="4">
        <f t="shared" si="5"/>
        <v>8.6301369863013555</v>
      </c>
      <c r="C152" s="3">
        <f t="shared" si="6"/>
        <v>0</v>
      </c>
      <c r="D152" s="5">
        <f t="shared" si="7"/>
        <v>739.72602739726381</v>
      </c>
    </row>
    <row r="153" spans="1:4" x14ac:dyDescent="0.25">
      <c r="A153" s="2">
        <f t="shared" si="4"/>
        <v>44324</v>
      </c>
      <c r="B153" s="4">
        <f t="shared" si="5"/>
        <v>8.6986301369862868</v>
      </c>
      <c r="C153" s="3">
        <f t="shared" si="6"/>
        <v>0</v>
      </c>
      <c r="D153" s="5">
        <f t="shared" si="7"/>
        <v>602.73972602740082</v>
      </c>
    </row>
    <row r="154" spans="1:4" x14ac:dyDescent="0.25">
      <c r="A154" s="2">
        <f t="shared" si="4"/>
        <v>44325</v>
      </c>
      <c r="B154" s="4">
        <f t="shared" si="5"/>
        <v>8.7671232876712182</v>
      </c>
      <c r="C154" s="3">
        <f t="shared" si="6"/>
        <v>0</v>
      </c>
      <c r="D154" s="5">
        <f t="shared" si="7"/>
        <v>465.75342465753783</v>
      </c>
    </row>
    <row r="155" spans="1:4" x14ac:dyDescent="0.25">
      <c r="A155" s="2">
        <f t="shared" si="4"/>
        <v>44326</v>
      </c>
      <c r="B155" s="4">
        <f t="shared" si="5"/>
        <v>8.8356164383561495</v>
      </c>
      <c r="C155" s="3">
        <f t="shared" si="6"/>
        <v>0</v>
      </c>
      <c r="D155" s="5">
        <f t="shared" si="7"/>
        <v>328.76712328767485</v>
      </c>
    </row>
    <row r="156" spans="1:4" x14ac:dyDescent="0.25">
      <c r="A156" s="2">
        <f t="shared" ref="A156:A219" si="8">A155+1</f>
        <v>44327</v>
      </c>
      <c r="B156" s="4">
        <f t="shared" ref="B156:B219" si="9">B155+$B$4/365</f>
        <v>8.9041095890410809</v>
      </c>
      <c r="C156" s="3">
        <f t="shared" ref="C156:C219" si="10">IF(QUOTIENT(B156,1)&gt;QUOTIENT(B155,1),1,0)</f>
        <v>0</v>
      </c>
      <c r="D156" s="5">
        <f t="shared" ref="D156:D219" si="11">D155-B$1/365+C156*B$1/B$4</f>
        <v>191.78082191781183</v>
      </c>
    </row>
    <row r="157" spans="1:4" x14ac:dyDescent="0.25">
      <c r="A157" s="2">
        <f t="shared" si="8"/>
        <v>44328</v>
      </c>
      <c r="B157" s="4">
        <f t="shared" si="9"/>
        <v>8.9726027397260122</v>
      </c>
      <c r="C157" s="3">
        <f t="shared" si="10"/>
        <v>0</v>
      </c>
      <c r="D157" s="5">
        <f t="shared" si="11"/>
        <v>54.794520547948821</v>
      </c>
    </row>
    <row r="158" spans="1:4" x14ac:dyDescent="0.25">
      <c r="A158" s="2">
        <f t="shared" si="8"/>
        <v>44329</v>
      </c>
      <c r="B158" s="4">
        <f t="shared" si="9"/>
        <v>9.0410958904109435</v>
      </c>
      <c r="C158" s="3">
        <f t="shared" si="10"/>
        <v>1</v>
      </c>
      <c r="D158" s="5">
        <f t="shared" si="11"/>
        <v>1917.8082191780859</v>
      </c>
    </row>
    <row r="159" spans="1:4" x14ac:dyDescent="0.25">
      <c r="A159" s="2">
        <f t="shared" si="8"/>
        <v>44330</v>
      </c>
      <c r="B159" s="4">
        <f t="shared" si="9"/>
        <v>9.1095890410958749</v>
      </c>
      <c r="C159" s="3">
        <f t="shared" si="10"/>
        <v>0</v>
      </c>
      <c r="D159" s="5">
        <f t="shared" si="11"/>
        <v>1780.8219178082229</v>
      </c>
    </row>
    <row r="160" spans="1:4" x14ac:dyDescent="0.25">
      <c r="A160" s="2">
        <f t="shared" si="8"/>
        <v>44331</v>
      </c>
      <c r="B160" s="4">
        <f t="shared" si="9"/>
        <v>9.1780821917808062</v>
      </c>
      <c r="C160" s="3">
        <f t="shared" si="10"/>
        <v>0</v>
      </c>
      <c r="D160" s="5">
        <f t="shared" si="11"/>
        <v>1643.8356164383599</v>
      </c>
    </row>
    <row r="161" spans="1:4" x14ac:dyDescent="0.25">
      <c r="A161" s="2">
        <f t="shared" si="8"/>
        <v>44332</v>
      </c>
      <c r="B161" s="4">
        <f t="shared" si="9"/>
        <v>9.2465753424657375</v>
      </c>
      <c r="C161" s="3">
        <f t="shared" si="10"/>
        <v>0</v>
      </c>
      <c r="D161" s="5">
        <f t="shared" si="11"/>
        <v>1506.8493150684969</v>
      </c>
    </row>
    <row r="162" spans="1:4" x14ac:dyDescent="0.25">
      <c r="A162" s="2">
        <f t="shared" si="8"/>
        <v>44333</v>
      </c>
      <c r="B162" s="4">
        <f t="shared" si="9"/>
        <v>9.3150684931506689</v>
      </c>
      <c r="C162" s="3">
        <f t="shared" si="10"/>
        <v>0</v>
      </c>
      <c r="D162" s="5">
        <f t="shared" si="11"/>
        <v>1369.8630136986339</v>
      </c>
    </row>
    <row r="163" spans="1:4" x14ac:dyDescent="0.25">
      <c r="A163" s="2">
        <f t="shared" si="8"/>
        <v>44334</v>
      </c>
      <c r="B163" s="4">
        <f t="shared" si="9"/>
        <v>9.3835616438356002</v>
      </c>
      <c r="C163" s="3">
        <f t="shared" si="10"/>
        <v>0</v>
      </c>
      <c r="D163" s="5">
        <f t="shared" si="11"/>
        <v>1232.876712328771</v>
      </c>
    </row>
    <row r="164" spans="1:4" x14ac:dyDescent="0.25">
      <c r="A164" s="2">
        <f t="shared" si="8"/>
        <v>44335</v>
      </c>
      <c r="B164" s="4">
        <f t="shared" si="9"/>
        <v>9.4520547945205315</v>
      </c>
      <c r="C164" s="3">
        <f t="shared" si="10"/>
        <v>0</v>
      </c>
      <c r="D164" s="5">
        <f t="shared" si="11"/>
        <v>1095.890410958908</v>
      </c>
    </row>
    <row r="165" spans="1:4" x14ac:dyDescent="0.25">
      <c r="A165" s="2">
        <f t="shared" si="8"/>
        <v>44336</v>
      </c>
      <c r="B165" s="4">
        <f t="shared" si="9"/>
        <v>9.5205479452054629</v>
      </c>
      <c r="C165" s="3">
        <f t="shared" si="10"/>
        <v>0</v>
      </c>
      <c r="D165" s="5">
        <f t="shared" si="11"/>
        <v>958.90410958904499</v>
      </c>
    </row>
    <row r="166" spans="1:4" x14ac:dyDescent="0.25">
      <c r="A166" s="2">
        <f t="shared" si="8"/>
        <v>44337</v>
      </c>
      <c r="B166" s="4">
        <f t="shared" si="9"/>
        <v>9.5890410958903942</v>
      </c>
      <c r="C166" s="3">
        <f t="shared" si="10"/>
        <v>0</v>
      </c>
      <c r="D166" s="5">
        <f t="shared" si="11"/>
        <v>821.91780821918201</v>
      </c>
    </row>
    <row r="167" spans="1:4" x14ac:dyDescent="0.25">
      <c r="A167" s="2">
        <f t="shared" si="8"/>
        <v>44338</v>
      </c>
      <c r="B167" s="4">
        <f t="shared" si="9"/>
        <v>9.6575342465753256</v>
      </c>
      <c r="C167" s="3">
        <f t="shared" si="10"/>
        <v>0</v>
      </c>
      <c r="D167" s="5">
        <f t="shared" si="11"/>
        <v>684.93150684931902</v>
      </c>
    </row>
    <row r="168" spans="1:4" x14ac:dyDescent="0.25">
      <c r="A168" s="2">
        <f t="shared" si="8"/>
        <v>44339</v>
      </c>
      <c r="B168" s="4">
        <f t="shared" si="9"/>
        <v>9.7260273972602569</v>
      </c>
      <c r="C168" s="3">
        <f t="shared" si="10"/>
        <v>0</v>
      </c>
      <c r="D168" s="5">
        <f t="shared" si="11"/>
        <v>547.94520547945604</v>
      </c>
    </row>
    <row r="169" spans="1:4" x14ac:dyDescent="0.25">
      <c r="A169" s="2">
        <f t="shared" si="8"/>
        <v>44340</v>
      </c>
      <c r="B169" s="4">
        <f t="shared" si="9"/>
        <v>9.7945205479451882</v>
      </c>
      <c r="C169" s="3">
        <f t="shared" si="10"/>
        <v>0</v>
      </c>
      <c r="D169" s="5">
        <f t="shared" si="11"/>
        <v>410.95890410959305</v>
      </c>
    </row>
    <row r="170" spans="1:4" x14ac:dyDescent="0.25">
      <c r="A170" s="2">
        <f t="shared" si="8"/>
        <v>44341</v>
      </c>
      <c r="B170" s="4">
        <f t="shared" si="9"/>
        <v>9.8630136986301196</v>
      </c>
      <c r="C170" s="3">
        <f t="shared" si="10"/>
        <v>0</v>
      </c>
      <c r="D170" s="5">
        <f t="shared" si="11"/>
        <v>273.97260273973006</v>
      </c>
    </row>
    <row r="171" spans="1:4" x14ac:dyDescent="0.25">
      <c r="A171" s="2">
        <f t="shared" si="8"/>
        <v>44342</v>
      </c>
      <c r="B171" s="4">
        <f t="shared" si="9"/>
        <v>9.9315068493150509</v>
      </c>
      <c r="C171" s="3">
        <f t="shared" si="10"/>
        <v>0</v>
      </c>
      <c r="D171" s="5">
        <f t="shared" si="11"/>
        <v>136.98630136986705</v>
      </c>
    </row>
    <row r="172" spans="1:4" x14ac:dyDescent="0.25">
      <c r="A172" s="2">
        <f t="shared" si="8"/>
        <v>44343</v>
      </c>
      <c r="B172" s="4">
        <f t="shared" si="9"/>
        <v>9.9999999999999822</v>
      </c>
      <c r="C172" s="3">
        <f t="shared" si="10"/>
        <v>0</v>
      </c>
      <c r="D172" s="5">
        <f t="shared" si="11"/>
        <v>4.0358827391173691E-12</v>
      </c>
    </row>
    <row r="173" spans="1:4" x14ac:dyDescent="0.25">
      <c r="A173" s="2">
        <f t="shared" si="8"/>
        <v>44344</v>
      </c>
      <c r="B173" s="4">
        <f t="shared" si="9"/>
        <v>10.068493150684914</v>
      </c>
      <c r="C173" s="3">
        <f t="shared" si="10"/>
        <v>1</v>
      </c>
      <c r="D173" s="5">
        <f t="shared" si="11"/>
        <v>1863.0136986301411</v>
      </c>
    </row>
    <row r="174" spans="1:4" x14ac:dyDescent="0.25">
      <c r="A174" s="2">
        <f t="shared" si="8"/>
        <v>44345</v>
      </c>
      <c r="B174" s="4">
        <f t="shared" si="9"/>
        <v>10.136986301369845</v>
      </c>
      <c r="C174" s="3">
        <f t="shared" si="10"/>
        <v>0</v>
      </c>
      <c r="D174" s="5">
        <f t="shared" si="11"/>
        <v>1726.0273972602781</v>
      </c>
    </row>
    <row r="175" spans="1:4" x14ac:dyDescent="0.25">
      <c r="A175" s="2">
        <f t="shared" si="8"/>
        <v>44346</v>
      </c>
      <c r="B175" s="4">
        <f t="shared" si="9"/>
        <v>10.205479452054776</v>
      </c>
      <c r="C175" s="3">
        <f t="shared" si="10"/>
        <v>0</v>
      </c>
      <c r="D175" s="5">
        <f t="shared" si="11"/>
        <v>1589.0410958904151</v>
      </c>
    </row>
    <row r="176" spans="1:4" x14ac:dyDescent="0.25">
      <c r="A176" s="2">
        <f t="shared" si="8"/>
        <v>44347</v>
      </c>
      <c r="B176" s="4">
        <f t="shared" si="9"/>
        <v>10.273972602739708</v>
      </c>
      <c r="C176" s="3">
        <f t="shared" si="10"/>
        <v>0</v>
      </c>
      <c r="D176" s="5">
        <f t="shared" si="11"/>
        <v>1452.0547945205522</v>
      </c>
    </row>
    <row r="177" spans="1:4" x14ac:dyDescent="0.25">
      <c r="A177" s="2">
        <f t="shared" si="8"/>
        <v>44348</v>
      </c>
      <c r="B177" s="4">
        <f t="shared" si="9"/>
        <v>10.342465753424639</v>
      </c>
      <c r="C177" s="3">
        <f t="shared" si="10"/>
        <v>0</v>
      </c>
      <c r="D177" s="5">
        <f t="shared" si="11"/>
        <v>1315.0684931506892</v>
      </c>
    </row>
    <row r="178" spans="1:4" x14ac:dyDescent="0.25">
      <c r="A178" s="2">
        <f t="shared" si="8"/>
        <v>44349</v>
      </c>
      <c r="B178" s="4">
        <f t="shared" si="9"/>
        <v>10.41095890410957</v>
      </c>
      <c r="C178" s="3">
        <f t="shared" si="10"/>
        <v>0</v>
      </c>
      <c r="D178" s="5">
        <f t="shared" si="11"/>
        <v>1178.0821917808262</v>
      </c>
    </row>
    <row r="179" spans="1:4" x14ac:dyDescent="0.25">
      <c r="A179" s="2">
        <f t="shared" si="8"/>
        <v>44350</v>
      </c>
      <c r="B179" s="4">
        <f t="shared" si="9"/>
        <v>10.479452054794502</v>
      </c>
      <c r="C179" s="3">
        <f t="shared" si="10"/>
        <v>0</v>
      </c>
      <c r="D179" s="5">
        <f t="shared" si="11"/>
        <v>1041.0958904109632</v>
      </c>
    </row>
    <row r="180" spans="1:4" x14ac:dyDescent="0.25">
      <c r="A180" s="2">
        <f t="shared" si="8"/>
        <v>44351</v>
      </c>
      <c r="B180" s="4">
        <f t="shared" si="9"/>
        <v>10.547945205479433</v>
      </c>
      <c r="C180" s="3">
        <f t="shared" si="10"/>
        <v>0</v>
      </c>
      <c r="D180" s="5">
        <f t="shared" si="11"/>
        <v>904.10958904110021</v>
      </c>
    </row>
    <row r="181" spans="1:4" x14ac:dyDescent="0.25">
      <c r="A181" s="2">
        <f t="shared" si="8"/>
        <v>44352</v>
      </c>
      <c r="B181" s="4">
        <f t="shared" si="9"/>
        <v>10.616438356164364</v>
      </c>
      <c r="C181" s="3">
        <f t="shared" si="10"/>
        <v>0</v>
      </c>
      <c r="D181" s="5">
        <f t="shared" si="11"/>
        <v>767.12328767123722</v>
      </c>
    </row>
    <row r="182" spans="1:4" x14ac:dyDescent="0.25">
      <c r="A182" s="2">
        <f t="shared" si="8"/>
        <v>44353</v>
      </c>
      <c r="B182" s="4">
        <f t="shared" si="9"/>
        <v>10.684931506849296</v>
      </c>
      <c r="C182" s="3">
        <f t="shared" si="10"/>
        <v>0</v>
      </c>
      <c r="D182" s="5">
        <f t="shared" si="11"/>
        <v>630.13698630137424</v>
      </c>
    </row>
    <row r="183" spans="1:4" x14ac:dyDescent="0.25">
      <c r="A183" s="2">
        <f t="shared" si="8"/>
        <v>44354</v>
      </c>
      <c r="B183" s="4">
        <f t="shared" si="9"/>
        <v>10.753424657534227</v>
      </c>
      <c r="C183" s="3">
        <f t="shared" si="10"/>
        <v>0</v>
      </c>
      <c r="D183" s="5">
        <f t="shared" si="11"/>
        <v>493.15068493151125</v>
      </c>
    </row>
    <row r="184" spans="1:4" x14ac:dyDescent="0.25">
      <c r="A184" s="2">
        <f t="shared" si="8"/>
        <v>44355</v>
      </c>
      <c r="B184" s="4">
        <f t="shared" si="9"/>
        <v>10.821917808219158</v>
      </c>
      <c r="C184" s="3">
        <f t="shared" si="10"/>
        <v>0</v>
      </c>
      <c r="D184" s="5">
        <f t="shared" si="11"/>
        <v>356.16438356164826</v>
      </c>
    </row>
    <row r="185" spans="1:4" x14ac:dyDescent="0.25">
      <c r="A185" s="2">
        <f t="shared" si="8"/>
        <v>44356</v>
      </c>
      <c r="B185" s="4">
        <f t="shared" si="9"/>
        <v>10.89041095890409</v>
      </c>
      <c r="C185" s="3">
        <f t="shared" si="10"/>
        <v>0</v>
      </c>
      <c r="D185" s="5">
        <f t="shared" si="11"/>
        <v>219.17808219178525</v>
      </c>
    </row>
    <row r="186" spans="1:4" x14ac:dyDescent="0.25">
      <c r="A186" s="2">
        <f t="shared" si="8"/>
        <v>44357</v>
      </c>
      <c r="B186" s="4">
        <f t="shared" si="9"/>
        <v>10.958904109589021</v>
      </c>
      <c r="C186" s="3">
        <f t="shared" si="10"/>
        <v>0</v>
      </c>
      <c r="D186" s="5">
        <f t="shared" si="11"/>
        <v>82.191780821922237</v>
      </c>
    </row>
    <row r="187" spans="1:4" x14ac:dyDescent="0.25">
      <c r="A187" s="2">
        <f t="shared" si="8"/>
        <v>44358</v>
      </c>
      <c r="B187" s="4">
        <f t="shared" si="9"/>
        <v>11.027397260273952</v>
      </c>
      <c r="C187" s="3">
        <f t="shared" si="10"/>
        <v>1</v>
      </c>
      <c r="D187" s="5">
        <f t="shared" si="11"/>
        <v>1945.2054794520593</v>
      </c>
    </row>
    <row r="188" spans="1:4" x14ac:dyDescent="0.25">
      <c r="A188" s="2">
        <f t="shared" si="8"/>
        <v>44359</v>
      </c>
      <c r="B188" s="4">
        <f t="shared" si="9"/>
        <v>11.095890410958884</v>
      </c>
      <c r="C188" s="3">
        <f t="shared" si="10"/>
        <v>0</v>
      </c>
      <c r="D188" s="5">
        <f t="shared" si="11"/>
        <v>1808.2191780821963</v>
      </c>
    </row>
    <row r="189" spans="1:4" x14ac:dyDescent="0.25">
      <c r="A189" s="2">
        <f t="shared" si="8"/>
        <v>44360</v>
      </c>
      <c r="B189" s="4">
        <f t="shared" si="9"/>
        <v>11.164383561643815</v>
      </c>
      <c r="C189" s="3">
        <f t="shared" si="10"/>
        <v>0</v>
      </c>
      <c r="D189" s="5">
        <f t="shared" si="11"/>
        <v>1671.2328767123333</v>
      </c>
    </row>
    <row r="190" spans="1:4" x14ac:dyDescent="0.25">
      <c r="A190" s="2">
        <f t="shared" si="8"/>
        <v>44361</v>
      </c>
      <c r="B190" s="4">
        <f t="shared" si="9"/>
        <v>11.232876712328746</v>
      </c>
      <c r="C190" s="3">
        <f t="shared" si="10"/>
        <v>0</v>
      </c>
      <c r="D190" s="5">
        <f t="shared" si="11"/>
        <v>1534.2465753424704</v>
      </c>
    </row>
    <row r="191" spans="1:4" x14ac:dyDescent="0.25">
      <c r="A191" s="2">
        <f t="shared" si="8"/>
        <v>44362</v>
      </c>
      <c r="B191" s="4">
        <f t="shared" si="9"/>
        <v>11.301369863013678</v>
      </c>
      <c r="C191" s="3">
        <f t="shared" si="10"/>
        <v>0</v>
      </c>
      <c r="D191" s="5">
        <f t="shared" si="11"/>
        <v>1397.2602739726074</v>
      </c>
    </row>
    <row r="192" spans="1:4" x14ac:dyDescent="0.25">
      <c r="A192" s="2">
        <f t="shared" si="8"/>
        <v>44363</v>
      </c>
      <c r="B192" s="4">
        <f t="shared" si="9"/>
        <v>11.369863013698609</v>
      </c>
      <c r="C192" s="3">
        <f t="shared" si="10"/>
        <v>0</v>
      </c>
      <c r="D192" s="5">
        <f t="shared" si="11"/>
        <v>1260.2739726027444</v>
      </c>
    </row>
    <row r="193" spans="1:4" x14ac:dyDescent="0.25">
      <c r="A193" s="2">
        <f t="shared" si="8"/>
        <v>44364</v>
      </c>
      <c r="B193" s="4">
        <f t="shared" si="9"/>
        <v>11.43835616438354</v>
      </c>
      <c r="C193" s="3">
        <f t="shared" si="10"/>
        <v>0</v>
      </c>
      <c r="D193" s="5">
        <f t="shared" si="11"/>
        <v>1123.2876712328814</v>
      </c>
    </row>
    <row r="194" spans="1:4" x14ac:dyDescent="0.25">
      <c r="A194" s="2">
        <f t="shared" si="8"/>
        <v>44365</v>
      </c>
      <c r="B194" s="4">
        <f t="shared" si="9"/>
        <v>11.506849315068472</v>
      </c>
      <c r="C194" s="3">
        <f t="shared" si="10"/>
        <v>0</v>
      </c>
      <c r="D194" s="5">
        <f t="shared" si="11"/>
        <v>986.30136986301841</v>
      </c>
    </row>
    <row r="195" spans="1:4" x14ac:dyDescent="0.25">
      <c r="A195" s="2">
        <f t="shared" si="8"/>
        <v>44366</v>
      </c>
      <c r="B195" s="4">
        <f t="shared" si="9"/>
        <v>11.575342465753403</v>
      </c>
      <c r="C195" s="3">
        <f t="shared" si="10"/>
        <v>0</v>
      </c>
      <c r="D195" s="5">
        <f t="shared" si="11"/>
        <v>849.31506849315542</v>
      </c>
    </row>
    <row r="196" spans="1:4" x14ac:dyDescent="0.25">
      <c r="A196" s="2">
        <f t="shared" si="8"/>
        <v>44367</v>
      </c>
      <c r="B196" s="4">
        <f t="shared" si="9"/>
        <v>11.643835616438334</v>
      </c>
      <c r="C196" s="3">
        <f t="shared" si="10"/>
        <v>0</v>
      </c>
      <c r="D196" s="5">
        <f t="shared" si="11"/>
        <v>712.32876712329244</v>
      </c>
    </row>
    <row r="197" spans="1:4" x14ac:dyDescent="0.25">
      <c r="A197" s="2">
        <f t="shared" si="8"/>
        <v>44368</v>
      </c>
      <c r="B197" s="4">
        <f t="shared" si="9"/>
        <v>11.712328767123266</v>
      </c>
      <c r="C197" s="3">
        <f t="shared" si="10"/>
        <v>0</v>
      </c>
      <c r="D197" s="5">
        <f t="shared" si="11"/>
        <v>575.34246575342945</v>
      </c>
    </row>
    <row r="198" spans="1:4" x14ac:dyDescent="0.25">
      <c r="A198" s="2">
        <f t="shared" si="8"/>
        <v>44369</v>
      </c>
      <c r="B198" s="4">
        <f t="shared" si="9"/>
        <v>11.780821917808197</v>
      </c>
      <c r="C198" s="3">
        <f t="shared" si="10"/>
        <v>0</v>
      </c>
      <c r="D198" s="5">
        <f t="shared" si="11"/>
        <v>438.35616438356647</v>
      </c>
    </row>
    <row r="199" spans="1:4" x14ac:dyDescent="0.25">
      <c r="A199" s="2">
        <f t="shared" si="8"/>
        <v>44370</v>
      </c>
      <c r="B199" s="4">
        <f t="shared" si="9"/>
        <v>11.849315068493128</v>
      </c>
      <c r="C199" s="3">
        <f t="shared" si="10"/>
        <v>0</v>
      </c>
      <c r="D199" s="5">
        <f t="shared" si="11"/>
        <v>301.36986301370348</v>
      </c>
    </row>
    <row r="200" spans="1:4" x14ac:dyDescent="0.25">
      <c r="A200" s="2">
        <f t="shared" si="8"/>
        <v>44371</v>
      </c>
      <c r="B200" s="4">
        <f t="shared" si="9"/>
        <v>11.91780821917806</v>
      </c>
      <c r="C200" s="3">
        <f t="shared" si="10"/>
        <v>0</v>
      </c>
      <c r="D200" s="5">
        <f t="shared" si="11"/>
        <v>164.38356164384047</v>
      </c>
    </row>
    <row r="201" spans="1:4" x14ac:dyDescent="0.25">
      <c r="A201" s="2">
        <f t="shared" si="8"/>
        <v>44372</v>
      </c>
      <c r="B201" s="4">
        <f t="shared" si="9"/>
        <v>11.986301369862991</v>
      </c>
      <c r="C201" s="3">
        <f t="shared" si="10"/>
        <v>0</v>
      </c>
      <c r="D201" s="5">
        <f t="shared" si="11"/>
        <v>27.397260273977452</v>
      </c>
    </row>
    <row r="202" spans="1:4" x14ac:dyDescent="0.25">
      <c r="A202" s="2">
        <f t="shared" si="8"/>
        <v>44373</v>
      </c>
      <c r="B202" s="4">
        <f t="shared" si="9"/>
        <v>12.054794520547922</v>
      </c>
      <c r="C202" s="3">
        <f t="shared" si="10"/>
        <v>1</v>
      </c>
      <c r="D202" s="5">
        <f t="shared" si="11"/>
        <v>1890.4109589041145</v>
      </c>
    </row>
    <row r="203" spans="1:4" x14ac:dyDescent="0.25">
      <c r="A203" s="2">
        <f t="shared" si="8"/>
        <v>44374</v>
      </c>
      <c r="B203" s="4">
        <f t="shared" si="9"/>
        <v>12.123287671232854</v>
      </c>
      <c r="C203" s="3">
        <f t="shared" si="10"/>
        <v>0</v>
      </c>
      <c r="D203" s="5">
        <f t="shared" si="11"/>
        <v>1753.4246575342515</v>
      </c>
    </row>
    <row r="204" spans="1:4" x14ac:dyDescent="0.25">
      <c r="A204" s="2">
        <f t="shared" si="8"/>
        <v>44375</v>
      </c>
      <c r="B204" s="4">
        <f t="shared" si="9"/>
        <v>12.191780821917785</v>
      </c>
      <c r="C204" s="3">
        <f t="shared" si="10"/>
        <v>0</v>
      </c>
      <c r="D204" s="5">
        <f t="shared" si="11"/>
        <v>1616.4383561643886</v>
      </c>
    </row>
    <row r="205" spans="1:4" x14ac:dyDescent="0.25">
      <c r="A205" s="2">
        <f t="shared" si="8"/>
        <v>44376</v>
      </c>
      <c r="B205" s="4">
        <f t="shared" si="9"/>
        <v>12.260273972602716</v>
      </c>
      <c r="C205" s="3">
        <f t="shared" si="10"/>
        <v>0</v>
      </c>
      <c r="D205" s="5">
        <f t="shared" si="11"/>
        <v>1479.4520547945256</v>
      </c>
    </row>
    <row r="206" spans="1:4" x14ac:dyDescent="0.25">
      <c r="A206" s="2">
        <f t="shared" si="8"/>
        <v>44377</v>
      </c>
      <c r="B206" s="4">
        <f t="shared" si="9"/>
        <v>12.328767123287648</v>
      </c>
      <c r="C206" s="3">
        <f t="shared" si="10"/>
        <v>0</v>
      </c>
      <c r="D206" s="5">
        <f t="shared" si="11"/>
        <v>1342.4657534246626</v>
      </c>
    </row>
    <row r="207" spans="1:4" x14ac:dyDescent="0.25">
      <c r="A207" s="2">
        <f t="shared" si="8"/>
        <v>44378</v>
      </c>
      <c r="B207" s="4">
        <f t="shared" si="9"/>
        <v>12.397260273972579</v>
      </c>
      <c r="C207" s="3">
        <f t="shared" si="10"/>
        <v>0</v>
      </c>
      <c r="D207" s="5">
        <f t="shared" si="11"/>
        <v>1205.4794520547996</v>
      </c>
    </row>
    <row r="208" spans="1:4" x14ac:dyDescent="0.25">
      <c r="A208" s="2">
        <f t="shared" si="8"/>
        <v>44379</v>
      </c>
      <c r="B208" s="4">
        <f t="shared" si="9"/>
        <v>12.46575342465751</v>
      </c>
      <c r="C208" s="3">
        <f t="shared" si="10"/>
        <v>0</v>
      </c>
      <c r="D208" s="5">
        <f t="shared" si="11"/>
        <v>1068.4931506849366</v>
      </c>
    </row>
    <row r="209" spans="1:4" x14ac:dyDescent="0.25">
      <c r="A209" s="2">
        <f t="shared" si="8"/>
        <v>44380</v>
      </c>
      <c r="B209" s="4">
        <f t="shared" si="9"/>
        <v>12.534246575342442</v>
      </c>
      <c r="C209" s="3">
        <f t="shared" si="10"/>
        <v>0</v>
      </c>
      <c r="D209" s="5">
        <f t="shared" si="11"/>
        <v>931.50684931507362</v>
      </c>
    </row>
    <row r="210" spans="1:4" x14ac:dyDescent="0.25">
      <c r="A210" s="2">
        <f t="shared" si="8"/>
        <v>44381</v>
      </c>
      <c r="B210" s="4">
        <f t="shared" si="9"/>
        <v>12.602739726027373</v>
      </c>
      <c r="C210" s="3">
        <f t="shared" si="10"/>
        <v>0</v>
      </c>
      <c r="D210" s="5">
        <f t="shared" si="11"/>
        <v>794.52054794521064</v>
      </c>
    </row>
    <row r="211" spans="1:4" x14ac:dyDescent="0.25">
      <c r="A211" s="2">
        <f t="shared" si="8"/>
        <v>44382</v>
      </c>
      <c r="B211" s="4">
        <f t="shared" si="9"/>
        <v>12.671232876712304</v>
      </c>
      <c r="C211" s="3">
        <f t="shared" si="10"/>
        <v>0</v>
      </c>
      <c r="D211" s="5">
        <f t="shared" si="11"/>
        <v>657.53424657534765</v>
      </c>
    </row>
    <row r="212" spans="1:4" x14ac:dyDescent="0.25">
      <c r="A212" s="2">
        <f t="shared" si="8"/>
        <v>44383</v>
      </c>
      <c r="B212" s="4">
        <f t="shared" si="9"/>
        <v>12.739726027397236</v>
      </c>
      <c r="C212" s="3">
        <f t="shared" si="10"/>
        <v>0</v>
      </c>
      <c r="D212" s="5">
        <f t="shared" si="11"/>
        <v>520.54794520548467</v>
      </c>
    </row>
    <row r="213" spans="1:4" x14ac:dyDescent="0.25">
      <c r="A213" s="2">
        <f t="shared" si="8"/>
        <v>44384</v>
      </c>
      <c r="B213" s="4">
        <f t="shared" si="9"/>
        <v>12.808219178082167</v>
      </c>
      <c r="C213" s="3">
        <f t="shared" si="10"/>
        <v>0</v>
      </c>
      <c r="D213" s="5">
        <f t="shared" si="11"/>
        <v>383.56164383562168</v>
      </c>
    </row>
    <row r="214" spans="1:4" x14ac:dyDescent="0.25">
      <c r="A214" s="2">
        <f t="shared" si="8"/>
        <v>44385</v>
      </c>
      <c r="B214" s="4">
        <f t="shared" si="9"/>
        <v>12.876712328767098</v>
      </c>
      <c r="C214" s="3">
        <f t="shared" si="10"/>
        <v>0</v>
      </c>
      <c r="D214" s="5">
        <f t="shared" si="11"/>
        <v>246.57534246575867</v>
      </c>
    </row>
    <row r="215" spans="1:4" x14ac:dyDescent="0.25">
      <c r="A215" s="2">
        <f t="shared" si="8"/>
        <v>44386</v>
      </c>
      <c r="B215" s="4">
        <f t="shared" si="9"/>
        <v>12.94520547945203</v>
      </c>
      <c r="C215" s="3">
        <f t="shared" si="10"/>
        <v>0</v>
      </c>
      <c r="D215" s="5">
        <f t="shared" si="11"/>
        <v>109.58904109589565</v>
      </c>
    </row>
    <row r="216" spans="1:4" x14ac:dyDescent="0.25">
      <c r="A216" s="2">
        <f t="shared" si="8"/>
        <v>44387</v>
      </c>
      <c r="B216" s="4">
        <f t="shared" si="9"/>
        <v>13.013698630136961</v>
      </c>
      <c r="C216" s="3">
        <f t="shared" si="10"/>
        <v>1</v>
      </c>
      <c r="D216" s="5">
        <f t="shared" si="11"/>
        <v>1972.6027397260327</v>
      </c>
    </row>
    <row r="217" spans="1:4" x14ac:dyDescent="0.25">
      <c r="A217" s="2">
        <f t="shared" si="8"/>
        <v>44388</v>
      </c>
      <c r="B217" s="4">
        <f t="shared" si="9"/>
        <v>13.082191780821892</v>
      </c>
      <c r="C217" s="3">
        <f t="shared" si="10"/>
        <v>0</v>
      </c>
      <c r="D217" s="5">
        <f t="shared" si="11"/>
        <v>1835.6164383561697</v>
      </c>
    </row>
    <row r="218" spans="1:4" x14ac:dyDescent="0.25">
      <c r="A218" s="2">
        <f t="shared" si="8"/>
        <v>44389</v>
      </c>
      <c r="B218" s="4">
        <f t="shared" si="9"/>
        <v>13.150684931506824</v>
      </c>
      <c r="C218" s="3">
        <f t="shared" si="10"/>
        <v>0</v>
      </c>
      <c r="D218" s="5">
        <f t="shared" si="11"/>
        <v>1698.6301369863068</v>
      </c>
    </row>
    <row r="219" spans="1:4" x14ac:dyDescent="0.25">
      <c r="A219" s="2">
        <f t="shared" si="8"/>
        <v>44390</v>
      </c>
      <c r="B219" s="4">
        <f t="shared" si="9"/>
        <v>13.219178082191755</v>
      </c>
      <c r="C219" s="3">
        <f t="shared" si="10"/>
        <v>0</v>
      </c>
      <c r="D219" s="5">
        <f t="shared" si="11"/>
        <v>1561.6438356164438</v>
      </c>
    </row>
    <row r="220" spans="1:4" x14ac:dyDescent="0.25">
      <c r="A220" s="2">
        <f t="shared" ref="A220:A271" si="12">A219+1</f>
        <v>44391</v>
      </c>
      <c r="B220" s="4">
        <f t="shared" ref="B220:B283" si="13">B219+$B$4/365</f>
        <v>13.287671232876686</v>
      </c>
      <c r="C220" s="3">
        <f t="shared" ref="C220:C283" si="14">IF(QUOTIENT(B220,1)&gt;QUOTIENT(B219,1),1,0)</f>
        <v>0</v>
      </c>
      <c r="D220" s="5">
        <f t="shared" ref="D220:D283" si="15">D219-B$1/365+C220*B$1/B$4</f>
        <v>1424.6575342465808</v>
      </c>
    </row>
    <row r="221" spans="1:4" x14ac:dyDescent="0.25">
      <c r="A221" s="2">
        <f t="shared" si="12"/>
        <v>44392</v>
      </c>
      <c r="B221" s="4">
        <f t="shared" si="13"/>
        <v>13.356164383561618</v>
      </c>
      <c r="C221" s="3">
        <f t="shared" si="14"/>
        <v>0</v>
      </c>
      <c r="D221" s="5">
        <f t="shared" si="15"/>
        <v>1287.6712328767178</v>
      </c>
    </row>
    <row r="222" spans="1:4" x14ac:dyDescent="0.25">
      <c r="A222" s="2">
        <f t="shared" si="12"/>
        <v>44393</v>
      </c>
      <c r="B222" s="4">
        <f t="shared" si="13"/>
        <v>13.424657534246549</v>
      </c>
      <c r="C222" s="3">
        <f t="shared" si="14"/>
        <v>0</v>
      </c>
      <c r="D222" s="5">
        <f t="shared" si="15"/>
        <v>1150.6849315068548</v>
      </c>
    </row>
    <row r="223" spans="1:4" x14ac:dyDescent="0.25">
      <c r="A223" s="2">
        <f t="shared" si="12"/>
        <v>44394</v>
      </c>
      <c r="B223" s="4">
        <f t="shared" si="13"/>
        <v>13.49315068493148</v>
      </c>
      <c r="C223" s="3">
        <f t="shared" si="14"/>
        <v>0</v>
      </c>
      <c r="D223" s="5">
        <f t="shared" si="15"/>
        <v>1013.6986301369918</v>
      </c>
    </row>
    <row r="224" spans="1:4" x14ac:dyDescent="0.25">
      <c r="A224" s="2">
        <f t="shared" si="12"/>
        <v>44395</v>
      </c>
      <c r="B224" s="4">
        <f t="shared" si="13"/>
        <v>13.561643835616412</v>
      </c>
      <c r="C224" s="3">
        <f t="shared" si="14"/>
        <v>0</v>
      </c>
      <c r="D224" s="5">
        <f t="shared" si="15"/>
        <v>876.71232876712884</v>
      </c>
    </row>
    <row r="225" spans="1:4" x14ac:dyDescent="0.25">
      <c r="A225" s="2">
        <f t="shared" si="12"/>
        <v>44396</v>
      </c>
      <c r="B225" s="4">
        <f t="shared" si="13"/>
        <v>13.630136986301343</v>
      </c>
      <c r="C225" s="3">
        <f t="shared" si="14"/>
        <v>0</v>
      </c>
      <c r="D225" s="5">
        <f t="shared" si="15"/>
        <v>739.72602739726585</v>
      </c>
    </row>
    <row r="226" spans="1:4" x14ac:dyDescent="0.25">
      <c r="A226" s="2">
        <f t="shared" si="12"/>
        <v>44397</v>
      </c>
      <c r="B226" s="4">
        <f t="shared" si="13"/>
        <v>13.698630136986274</v>
      </c>
      <c r="C226" s="3">
        <f t="shared" si="14"/>
        <v>0</v>
      </c>
      <c r="D226" s="5">
        <f t="shared" si="15"/>
        <v>602.73972602740287</v>
      </c>
    </row>
    <row r="227" spans="1:4" x14ac:dyDescent="0.25">
      <c r="A227" s="2">
        <f t="shared" si="12"/>
        <v>44398</v>
      </c>
      <c r="B227" s="4">
        <f t="shared" si="13"/>
        <v>13.767123287671206</v>
      </c>
      <c r="C227" s="3">
        <f t="shared" si="14"/>
        <v>0</v>
      </c>
      <c r="D227" s="5">
        <f t="shared" si="15"/>
        <v>465.75342465753988</v>
      </c>
    </row>
    <row r="228" spans="1:4" x14ac:dyDescent="0.25">
      <c r="A228" s="2">
        <f t="shared" si="12"/>
        <v>44399</v>
      </c>
      <c r="B228" s="4">
        <f t="shared" si="13"/>
        <v>13.835616438356137</v>
      </c>
      <c r="C228" s="3">
        <f t="shared" si="14"/>
        <v>0</v>
      </c>
      <c r="D228" s="5">
        <f t="shared" si="15"/>
        <v>328.7671232876769</v>
      </c>
    </row>
    <row r="229" spans="1:4" x14ac:dyDescent="0.25">
      <c r="A229" s="2">
        <f t="shared" si="12"/>
        <v>44400</v>
      </c>
      <c r="B229" s="4">
        <f t="shared" si="13"/>
        <v>13.904109589041068</v>
      </c>
      <c r="C229" s="3">
        <f t="shared" si="14"/>
        <v>0</v>
      </c>
      <c r="D229" s="5">
        <f t="shared" si="15"/>
        <v>191.78082191781388</v>
      </c>
    </row>
    <row r="230" spans="1:4" x14ac:dyDescent="0.25">
      <c r="A230" s="2">
        <f t="shared" si="12"/>
        <v>44401</v>
      </c>
      <c r="B230" s="4">
        <f t="shared" si="13"/>
        <v>13.972602739726</v>
      </c>
      <c r="C230" s="3">
        <f t="shared" si="14"/>
        <v>0</v>
      </c>
      <c r="D230" s="5">
        <f t="shared" si="15"/>
        <v>54.794520547950867</v>
      </c>
    </row>
    <row r="231" spans="1:4" x14ac:dyDescent="0.25">
      <c r="A231" s="2">
        <f t="shared" si="12"/>
        <v>44402</v>
      </c>
      <c r="B231" s="4">
        <f t="shared" si="13"/>
        <v>14.041095890410931</v>
      </c>
      <c r="C231" s="3">
        <f t="shared" si="14"/>
        <v>1</v>
      </c>
      <c r="D231" s="5">
        <f t="shared" si="15"/>
        <v>1917.8082191780879</v>
      </c>
    </row>
    <row r="232" spans="1:4" x14ac:dyDescent="0.25">
      <c r="A232" s="2">
        <f t="shared" si="12"/>
        <v>44403</v>
      </c>
      <c r="B232" s="4">
        <f t="shared" si="13"/>
        <v>14.109589041095862</v>
      </c>
      <c r="C232" s="3">
        <f t="shared" si="14"/>
        <v>0</v>
      </c>
      <c r="D232" s="5">
        <f t="shared" si="15"/>
        <v>1780.821917808225</v>
      </c>
    </row>
    <row r="233" spans="1:4" x14ac:dyDescent="0.25">
      <c r="A233" s="2">
        <f t="shared" si="12"/>
        <v>44404</v>
      </c>
      <c r="B233" s="4">
        <f t="shared" si="13"/>
        <v>14.178082191780794</v>
      </c>
      <c r="C233" s="3">
        <f t="shared" si="14"/>
        <v>0</v>
      </c>
      <c r="D233" s="5">
        <f t="shared" si="15"/>
        <v>1643.835616438362</v>
      </c>
    </row>
    <row r="234" spans="1:4" x14ac:dyDescent="0.25">
      <c r="A234" s="2">
        <f t="shared" si="12"/>
        <v>44405</v>
      </c>
      <c r="B234" s="4">
        <f t="shared" si="13"/>
        <v>14.246575342465725</v>
      </c>
      <c r="C234" s="3">
        <f t="shared" si="14"/>
        <v>0</v>
      </c>
      <c r="D234" s="5">
        <f t="shared" si="15"/>
        <v>1506.849315068499</v>
      </c>
    </row>
    <row r="235" spans="1:4" x14ac:dyDescent="0.25">
      <c r="A235" s="2">
        <f t="shared" si="12"/>
        <v>44406</v>
      </c>
      <c r="B235" s="4">
        <f t="shared" si="13"/>
        <v>14.315068493150656</v>
      </c>
      <c r="C235" s="3">
        <f t="shared" si="14"/>
        <v>0</v>
      </c>
      <c r="D235" s="5">
        <f t="shared" si="15"/>
        <v>1369.863013698636</v>
      </c>
    </row>
    <row r="236" spans="1:4" x14ac:dyDescent="0.25">
      <c r="A236" s="2">
        <f t="shared" si="12"/>
        <v>44407</v>
      </c>
      <c r="B236" s="4">
        <f t="shared" si="13"/>
        <v>14.383561643835588</v>
      </c>
      <c r="C236" s="3">
        <f t="shared" si="14"/>
        <v>0</v>
      </c>
      <c r="D236" s="5">
        <f t="shared" si="15"/>
        <v>1232.876712328773</v>
      </c>
    </row>
    <row r="237" spans="1:4" x14ac:dyDescent="0.25">
      <c r="A237" s="2">
        <f t="shared" si="12"/>
        <v>44408</v>
      </c>
      <c r="B237" s="4">
        <f t="shared" si="13"/>
        <v>14.452054794520519</v>
      </c>
      <c r="C237" s="3">
        <f t="shared" si="14"/>
        <v>0</v>
      </c>
      <c r="D237" s="5">
        <f t="shared" si="15"/>
        <v>1095.89041095891</v>
      </c>
    </row>
    <row r="238" spans="1:4" x14ac:dyDescent="0.25">
      <c r="A238" s="2">
        <f t="shared" si="12"/>
        <v>44409</v>
      </c>
      <c r="B238" s="4">
        <f t="shared" si="13"/>
        <v>14.52054794520545</v>
      </c>
      <c r="C238" s="3">
        <f t="shared" si="14"/>
        <v>0</v>
      </c>
      <c r="D238" s="5">
        <f t="shared" si="15"/>
        <v>958.90410958904704</v>
      </c>
    </row>
    <row r="239" spans="1:4" x14ac:dyDescent="0.25">
      <c r="A239" s="2">
        <f t="shared" si="12"/>
        <v>44410</v>
      </c>
      <c r="B239" s="4">
        <f t="shared" si="13"/>
        <v>14.589041095890382</v>
      </c>
      <c r="C239" s="3">
        <f t="shared" si="14"/>
        <v>0</v>
      </c>
      <c r="D239" s="5">
        <f t="shared" si="15"/>
        <v>821.91780821918405</v>
      </c>
    </row>
    <row r="240" spans="1:4" x14ac:dyDescent="0.25">
      <c r="A240" s="2">
        <f t="shared" si="12"/>
        <v>44411</v>
      </c>
      <c r="B240" s="4">
        <f t="shared" si="13"/>
        <v>14.657534246575313</v>
      </c>
      <c r="C240" s="3">
        <f t="shared" si="14"/>
        <v>0</v>
      </c>
      <c r="D240" s="5">
        <f t="shared" si="15"/>
        <v>684.93150684932107</v>
      </c>
    </row>
    <row r="241" spans="1:4" x14ac:dyDescent="0.25">
      <c r="A241" s="2">
        <f t="shared" si="12"/>
        <v>44412</v>
      </c>
      <c r="B241" s="4">
        <f t="shared" si="13"/>
        <v>14.726027397260244</v>
      </c>
      <c r="C241" s="3">
        <f t="shared" si="14"/>
        <v>0</v>
      </c>
      <c r="D241" s="5">
        <f t="shared" si="15"/>
        <v>547.94520547945808</v>
      </c>
    </row>
    <row r="242" spans="1:4" x14ac:dyDescent="0.25">
      <c r="A242" s="2">
        <f t="shared" si="12"/>
        <v>44413</v>
      </c>
      <c r="B242" s="4">
        <f t="shared" si="13"/>
        <v>14.794520547945176</v>
      </c>
      <c r="C242" s="3">
        <f t="shared" si="14"/>
        <v>0</v>
      </c>
      <c r="D242" s="5">
        <f t="shared" si="15"/>
        <v>410.9589041095951</v>
      </c>
    </row>
    <row r="243" spans="1:4" x14ac:dyDescent="0.25">
      <c r="A243" s="2">
        <f t="shared" si="12"/>
        <v>44414</v>
      </c>
      <c r="B243" s="4">
        <f t="shared" si="13"/>
        <v>14.863013698630107</v>
      </c>
      <c r="C243" s="3">
        <f t="shared" si="14"/>
        <v>0</v>
      </c>
      <c r="D243" s="5">
        <f t="shared" si="15"/>
        <v>273.97260273973211</v>
      </c>
    </row>
    <row r="244" spans="1:4" x14ac:dyDescent="0.25">
      <c r="A244" s="2">
        <f t="shared" si="12"/>
        <v>44415</v>
      </c>
      <c r="B244" s="4">
        <f t="shared" si="13"/>
        <v>14.931506849315038</v>
      </c>
      <c r="C244" s="3">
        <f t="shared" si="14"/>
        <v>0</v>
      </c>
      <c r="D244" s="5">
        <f t="shared" si="15"/>
        <v>136.9863013698691</v>
      </c>
    </row>
    <row r="245" spans="1:4" x14ac:dyDescent="0.25">
      <c r="A245" s="2">
        <f t="shared" si="12"/>
        <v>44416</v>
      </c>
      <c r="B245" s="4">
        <f t="shared" si="13"/>
        <v>14.99999999999997</v>
      </c>
      <c r="C245" s="3">
        <f t="shared" si="14"/>
        <v>0</v>
      </c>
      <c r="D245" s="5">
        <f t="shared" si="15"/>
        <v>6.0822458181064576E-12</v>
      </c>
    </row>
    <row r="246" spans="1:4" x14ac:dyDescent="0.25">
      <c r="A246" s="2">
        <f t="shared" si="12"/>
        <v>44417</v>
      </c>
      <c r="B246" s="4">
        <f t="shared" si="13"/>
        <v>15.068493150684901</v>
      </c>
      <c r="C246" s="3">
        <f t="shared" si="14"/>
        <v>1</v>
      </c>
      <c r="D246" s="5">
        <f t="shared" si="15"/>
        <v>1863.0136986301432</v>
      </c>
    </row>
    <row r="247" spans="1:4" x14ac:dyDescent="0.25">
      <c r="A247" s="2">
        <f t="shared" si="12"/>
        <v>44418</v>
      </c>
      <c r="B247" s="4">
        <f t="shared" si="13"/>
        <v>15.136986301369832</v>
      </c>
      <c r="C247" s="3">
        <f t="shared" si="14"/>
        <v>0</v>
      </c>
      <c r="D247" s="5">
        <f t="shared" si="15"/>
        <v>1726.0273972602802</v>
      </c>
    </row>
    <row r="248" spans="1:4" x14ac:dyDescent="0.25">
      <c r="A248" s="2">
        <f t="shared" si="12"/>
        <v>44419</v>
      </c>
      <c r="B248" s="4">
        <f t="shared" si="13"/>
        <v>15.205479452054764</v>
      </c>
      <c r="C248" s="3">
        <f t="shared" si="14"/>
        <v>0</v>
      </c>
      <c r="D248" s="5">
        <f t="shared" si="15"/>
        <v>1589.0410958904172</v>
      </c>
    </row>
    <row r="249" spans="1:4" x14ac:dyDescent="0.25">
      <c r="A249" s="2">
        <f t="shared" si="12"/>
        <v>44420</v>
      </c>
      <c r="B249" s="4">
        <f t="shared" si="13"/>
        <v>15.273972602739695</v>
      </c>
      <c r="C249" s="3">
        <f t="shared" si="14"/>
        <v>0</v>
      </c>
      <c r="D249" s="5">
        <f t="shared" si="15"/>
        <v>1452.0547945205542</v>
      </c>
    </row>
    <row r="250" spans="1:4" x14ac:dyDescent="0.25">
      <c r="A250" s="2">
        <f t="shared" si="12"/>
        <v>44421</v>
      </c>
      <c r="B250" s="4">
        <f t="shared" si="13"/>
        <v>15.342465753424626</v>
      </c>
      <c r="C250" s="3">
        <f t="shared" si="14"/>
        <v>0</v>
      </c>
      <c r="D250" s="5">
        <f t="shared" si="15"/>
        <v>1315.0684931506912</v>
      </c>
    </row>
    <row r="251" spans="1:4" x14ac:dyDescent="0.25">
      <c r="A251" s="2">
        <f t="shared" si="12"/>
        <v>44422</v>
      </c>
      <c r="B251" s="4">
        <f t="shared" si="13"/>
        <v>15.410958904109558</v>
      </c>
      <c r="C251" s="3">
        <f t="shared" si="14"/>
        <v>0</v>
      </c>
      <c r="D251" s="5">
        <f t="shared" si="15"/>
        <v>1178.0821917808282</v>
      </c>
    </row>
    <row r="252" spans="1:4" x14ac:dyDescent="0.25">
      <c r="A252" s="2">
        <f t="shared" si="12"/>
        <v>44423</v>
      </c>
      <c r="B252" s="4">
        <f t="shared" si="13"/>
        <v>15.479452054794489</v>
      </c>
      <c r="C252" s="3">
        <f t="shared" si="14"/>
        <v>0</v>
      </c>
      <c r="D252" s="5">
        <f t="shared" si="15"/>
        <v>1041.0958904109652</v>
      </c>
    </row>
    <row r="253" spans="1:4" x14ac:dyDescent="0.25">
      <c r="A253" s="2">
        <f t="shared" si="12"/>
        <v>44424</v>
      </c>
      <c r="B253" s="4">
        <f t="shared" si="13"/>
        <v>15.54794520547942</v>
      </c>
      <c r="C253" s="3">
        <f t="shared" si="14"/>
        <v>0</v>
      </c>
      <c r="D253" s="5">
        <f t="shared" si="15"/>
        <v>904.10958904110225</v>
      </c>
    </row>
    <row r="254" spans="1:4" x14ac:dyDescent="0.25">
      <c r="A254" s="2">
        <f t="shared" si="12"/>
        <v>44425</v>
      </c>
      <c r="B254" s="4">
        <f t="shared" si="13"/>
        <v>15.616438356164352</v>
      </c>
      <c r="C254" s="3">
        <f t="shared" si="14"/>
        <v>0</v>
      </c>
      <c r="D254" s="5">
        <f t="shared" si="15"/>
        <v>767.12328767123927</v>
      </c>
    </row>
    <row r="255" spans="1:4" x14ac:dyDescent="0.25">
      <c r="A255" s="2">
        <f t="shared" si="12"/>
        <v>44426</v>
      </c>
      <c r="B255" s="4">
        <f t="shared" si="13"/>
        <v>15.684931506849283</v>
      </c>
      <c r="C255" s="3">
        <f t="shared" si="14"/>
        <v>0</v>
      </c>
      <c r="D255" s="5">
        <f t="shared" si="15"/>
        <v>630.13698630137628</v>
      </c>
    </row>
    <row r="256" spans="1:4" x14ac:dyDescent="0.25">
      <c r="A256" s="2">
        <f t="shared" si="12"/>
        <v>44427</v>
      </c>
      <c r="B256" s="4">
        <f t="shared" si="13"/>
        <v>15.753424657534215</v>
      </c>
      <c r="C256" s="3">
        <f t="shared" si="14"/>
        <v>0</v>
      </c>
      <c r="D256" s="5">
        <f t="shared" si="15"/>
        <v>493.1506849315133</v>
      </c>
    </row>
    <row r="257" spans="1:4" x14ac:dyDescent="0.25">
      <c r="A257" s="2">
        <f t="shared" si="12"/>
        <v>44428</v>
      </c>
      <c r="B257" s="4">
        <f t="shared" si="13"/>
        <v>15.821917808219146</v>
      </c>
      <c r="C257" s="3">
        <f t="shared" si="14"/>
        <v>0</v>
      </c>
      <c r="D257" s="5">
        <f t="shared" si="15"/>
        <v>356.16438356165031</v>
      </c>
    </row>
    <row r="258" spans="1:4" x14ac:dyDescent="0.25">
      <c r="A258" s="2">
        <f t="shared" si="12"/>
        <v>44429</v>
      </c>
      <c r="B258" s="4">
        <f t="shared" si="13"/>
        <v>15.890410958904077</v>
      </c>
      <c r="C258" s="3">
        <f t="shared" si="14"/>
        <v>0</v>
      </c>
      <c r="D258" s="5">
        <f t="shared" si="15"/>
        <v>219.1780821917873</v>
      </c>
    </row>
    <row r="259" spans="1:4" x14ac:dyDescent="0.25">
      <c r="A259" s="2">
        <f t="shared" si="12"/>
        <v>44430</v>
      </c>
      <c r="B259" s="4">
        <f t="shared" si="13"/>
        <v>15.958904109589009</v>
      </c>
      <c r="C259" s="3">
        <f t="shared" si="14"/>
        <v>0</v>
      </c>
      <c r="D259" s="5">
        <f t="shared" si="15"/>
        <v>82.191780821924283</v>
      </c>
    </row>
    <row r="260" spans="1:4" x14ac:dyDescent="0.25">
      <c r="A260" s="2">
        <f t="shared" si="12"/>
        <v>44431</v>
      </c>
      <c r="B260" s="4">
        <f t="shared" si="13"/>
        <v>16.02739726027394</v>
      </c>
      <c r="C260" s="3">
        <f t="shared" si="14"/>
        <v>1</v>
      </c>
      <c r="D260" s="5">
        <f t="shared" si="15"/>
        <v>1945.2054794520614</v>
      </c>
    </row>
    <row r="261" spans="1:4" x14ac:dyDescent="0.25">
      <c r="A261" s="2">
        <f t="shared" si="12"/>
        <v>44432</v>
      </c>
      <c r="B261" s="4">
        <f t="shared" si="13"/>
        <v>16.095890410958873</v>
      </c>
      <c r="C261" s="3">
        <f t="shared" si="14"/>
        <v>0</v>
      </c>
      <c r="D261" s="5">
        <f t="shared" si="15"/>
        <v>1808.2191780821984</v>
      </c>
    </row>
    <row r="262" spans="1:4" x14ac:dyDescent="0.25">
      <c r="A262" s="2">
        <f t="shared" si="12"/>
        <v>44433</v>
      </c>
      <c r="B262" s="4">
        <f t="shared" si="13"/>
        <v>16.164383561643806</v>
      </c>
      <c r="C262" s="3">
        <f t="shared" si="14"/>
        <v>0</v>
      </c>
      <c r="D262" s="5">
        <f t="shared" si="15"/>
        <v>1671.2328767123354</v>
      </c>
    </row>
    <row r="263" spans="1:4" x14ac:dyDescent="0.25">
      <c r="A263" s="2">
        <f t="shared" si="12"/>
        <v>44434</v>
      </c>
      <c r="B263" s="4">
        <f t="shared" si="13"/>
        <v>16.232876712328739</v>
      </c>
      <c r="C263" s="3">
        <f t="shared" si="14"/>
        <v>0</v>
      </c>
      <c r="D263" s="5">
        <f t="shared" si="15"/>
        <v>1534.2465753424724</v>
      </c>
    </row>
    <row r="264" spans="1:4" x14ac:dyDescent="0.25">
      <c r="A264" s="2">
        <f t="shared" si="12"/>
        <v>44435</v>
      </c>
      <c r="B264" s="4">
        <f t="shared" si="13"/>
        <v>16.301369863013672</v>
      </c>
      <c r="C264" s="3">
        <f t="shared" si="14"/>
        <v>0</v>
      </c>
      <c r="D264" s="5">
        <f t="shared" si="15"/>
        <v>1397.2602739726094</v>
      </c>
    </row>
    <row r="265" spans="1:4" x14ac:dyDescent="0.25">
      <c r="A265" s="2">
        <f t="shared" si="12"/>
        <v>44436</v>
      </c>
      <c r="B265" s="4">
        <f t="shared" si="13"/>
        <v>16.369863013698605</v>
      </c>
      <c r="C265" s="3">
        <f t="shared" si="14"/>
        <v>0</v>
      </c>
      <c r="D265" s="5">
        <f t="shared" si="15"/>
        <v>1260.2739726027464</v>
      </c>
    </row>
    <row r="266" spans="1:4" x14ac:dyDescent="0.25">
      <c r="A266" s="2">
        <f t="shared" si="12"/>
        <v>44437</v>
      </c>
      <c r="B266" s="4">
        <f t="shared" si="13"/>
        <v>16.438356164383539</v>
      </c>
      <c r="C266" s="3">
        <f t="shared" si="14"/>
        <v>0</v>
      </c>
      <c r="D266" s="5">
        <f t="shared" si="15"/>
        <v>1123.2876712328834</v>
      </c>
    </row>
    <row r="267" spans="1:4" x14ac:dyDescent="0.25">
      <c r="A267" s="2">
        <f t="shared" si="12"/>
        <v>44438</v>
      </c>
      <c r="B267" s="4">
        <f t="shared" si="13"/>
        <v>16.506849315068472</v>
      </c>
      <c r="C267" s="3">
        <f t="shared" si="14"/>
        <v>0</v>
      </c>
      <c r="D267" s="5">
        <f t="shared" si="15"/>
        <v>986.30136986302045</v>
      </c>
    </row>
    <row r="268" spans="1:4" x14ac:dyDescent="0.25">
      <c r="A268" s="2">
        <f t="shared" si="12"/>
        <v>44439</v>
      </c>
      <c r="B268" s="4">
        <f t="shared" si="13"/>
        <v>16.575342465753405</v>
      </c>
      <c r="C268" s="3">
        <f t="shared" si="14"/>
        <v>0</v>
      </c>
      <c r="D268" s="5">
        <f t="shared" si="15"/>
        <v>849.31506849315747</v>
      </c>
    </row>
    <row r="269" spans="1:4" x14ac:dyDescent="0.25">
      <c r="A269" s="2">
        <f t="shared" si="12"/>
        <v>44440</v>
      </c>
      <c r="B269" s="4">
        <f t="shared" si="13"/>
        <v>16.643835616438338</v>
      </c>
      <c r="C269" s="3">
        <f t="shared" si="14"/>
        <v>0</v>
      </c>
      <c r="D269" s="5">
        <f t="shared" si="15"/>
        <v>712.32876712329448</v>
      </c>
    </row>
    <row r="270" spans="1:4" x14ac:dyDescent="0.25">
      <c r="A270" s="2">
        <f t="shared" si="12"/>
        <v>44441</v>
      </c>
      <c r="B270" s="4">
        <f t="shared" si="13"/>
        <v>16.712328767123271</v>
      </c>
      <c r="C270" s="3">
        <f t="shared" si="14"/>
        <v>0</v>
      </c>
      <c r="D270" s="5">
        <f t="shared" si="15"/>
        <v>575.3424657534315</v>
      </c>
    </row>
    <row r="271" spans="1:4" x14ac:dyDescent="0.25">
      <c r="A271" s="2">
        <f t="shared" si="12"/>
        <v>44442</v>
      </c>
      <c r="B271" s="4">
        <f t="shared" si="13"/>
        <v>16.780821917808204</v>
      </c>
      <c r="C271" s="3">
        <f t="shared" si="14"/>
        <v>0</v>
      </c>
      <c r="D271" s="5">
        <f t="shared" si="15"/>
        <v>438.35616438356851</v>
      </c>
    </row>
    <row r="272" spans="1:4" x14ac:dyDescent="0.25">
      <c r="A272" s="2">
        <f>A271+1</f>
        <v>44443</v>
      </c>
      <c r="B272" s="4">
        <f t="shared" si="13"/>
        <v>16.849315068493137</v>
      </c>
      <c r="C272" s="3">
        <f t="shared" si="14"/>
        <v>0</v>
      </c>
      <c r="D272" s="5">
        <f t="shared" si="15"/>
        <v>301.36986301370553</v>
      </c>
    </row>
    <row r="273" spans="1:4" x14ac:dyDescent="0.25">
      <c r="A273" s="2">
        <f t="shared" ref="A273:A322" si="16">A272+1</f>
        <v>44444</v>
      </c>
      <c r="B273" s="4">
        <f t="shared" si="13"/>
        <v>16.91780821917807</v>
      </c>
      <c r="C273" s="3">
        <f t="shared" si="14"/>
        <v>0</v>
      </c>
      <c r="D273" s="5">
        <f t="shared" si="15"/>
        <v>164.38356164384251</v>
      </c>
    </row>
    <row r="274" spans="1:4" x14ac:dyDescent="0.25">
      <c r="A274" s="2">
        <f t="shared" si="16"/>
        <v>44445</v>
      </c>
      <c r="B274" s="4">
        <f t="shared" si="13"/>
        <v>16.986301369863003</v>
      </c>
      <c r="C274" s="3">
        <f t="shared" si="14"/>
        <v>0</v>
      </c>
      <c r="D274" s="5">
        <f t="shared" si="15"/>
        <v>27.397260273979498</v>
      </c>
    </row>
    <row r="275" spans="1:4" x14ac:dyDescent="0.25">
      <c r="A275" s="2">
        <f t="shared" si="16"/>
        <v>44446</v>
      </c>
      <c r="B275" s="4">
        <f t="shared" si="13"/>
        <v>17.054794520547937</v>
      </c>
      <c r="C275" s="3">
        <f t="shared" si="14"/>
        <v>1</v>
      </c>
      <c r="D275" s="5">
        <f t="shared" si="15"/>
        <v>1890.4109589041166</v>
      </c>
    </row>
    <row r="276" spans="1:4" x14ac:dyDescent="0.25">
      <c r="A276" s="2">
        <f t="shared" si="16"/>
        <v>44447</v>
      </c>
      <c r="B276" s="4">
        <f t="shared" si="13"/>
        <v>17.12328767123287</v>
      </c>
      <c r="C276" s="3">
        <f t="shared" si="14"/>
        <v>0</v>
      </c>
      <c r="D276" s="5">
        <f t="shared" si="15"/>
        <v>1753.4246575342536</v>
      </c>
    </row>
    <row r="277" spans="1:4" x14ac:dyDescent="0.25">
      <c r="A277" s="2">
        <f t="shared" si="16"/>
        <v>44448</v>
      </c>
      <c r="B277" s="4">
        <f t="shared" si="13"/>
        <v>17.191780821917803</v>
      </c>
      <c r="C277" s="3">
        <f t="shared" si="14"/>
        <v>0</v>
      </c>
      <c r="D277" s="5">
        <f t="shared" si="15"/>
        <v>1616.4383561643906</v>
      </c>
    </row>
    <row r="278" spans="1:4" x14ac:dyDescent="0.25">
      <c r="A278" s="2">
        <f t="shared" si="16"/>
        <v>44449</v>
      </c>
      <c r="B278" s="4">
        <f t="shared" si="13"/>
        <v>17.260273972602736</v>
      </c>
      <c r="C278" s="3">
        <f t="shared" si="14"/>
        <v>0</v>
      </c>
      <c r="D278" s="5">
        <f t="shared" si="15"/>
        <v>1479.4520547945276</v>
      </c>
    </row>
    <row r="279" spans="1:4" x14ac:dyDescent="0.25">
      <c r="A279" s="2">
        <f t="shared" si="16"/>
        <v>44450</v>
      </c>
      <c r="B279" s="4">
        <f t="shared" si="13"/>
        <v>17.328767123287669</v>
      </c>
      <c r="C279" s="3">
        <f t="shared" si="14"/>
        <v>0</v>
      </c>
      <c r="D279" s="5">
        <f t="shared" si="15"/>
        <v>1342.4657534246646</v>
      </c>
    </row>
    <row r="280" spans="1:4" x14ac:dyDescent="0.25">
      <c r="A280" s="2">
        <f t="shared" si="16"/>
        <v>44451</v>
      </c>
      <c r="B280" s="4">
        <f t="shared" si="13"/>
        <v>17.397260273972602</v>
      </c>
      <c r="C280" s="3">
        <f t="shared" si="14"/>
        <v>0</v>
      </c>
      <c r="D280" s="5">
        <f t="shared" si="15"/>
        <v>1205.4794520548016</v>
      </c>
    </row>
    <row r="281" spans="1:4" x14ac:dyDescent="0.25">
      <c r="A281" s="2">
        <f t="shared" si="16"/>
        <v>44452</v>
      </c>
      <c r="B281" s="4">
        <f t="shared" si="13"/>
        <v>17.465753424657535</v>
      </c>
      <c r="C281" s="3">
        <f t="shared" si="14"/>
        <v>0</v>
      </c>
      <c r="D281" s="5">
        <f t="shared" si="15"/>
        <v>1068.4931506849387</v>
      </c>
    </row>
    <row r="282" spans="1:4" x14ac:dyDescent="0.25">
      <c r="A282" s="2">
        <f t="shared" si="16"/>
        <v>44453</v>
      </c>
      <c r="B282" s="4">
        <f t="shared" si="13"/>
        <v>17.534246575342468</v>
      </c>
      <c r="C282" s="3">
        <f t="shared" si="14"/>
        <v>0</v>
      </c>
      <c r="D282" s="5">
        <f t="shared" si="15"/>
        <v>931.50684931507567</v>
      </c>
    </row>
    <row r="283" spans="1:4" x14ac:dyDescent="0.25">
      <c r="A283" s="2">
        <f t="shared" si="16"/>
        <v>44454</v>
      </c>
      <c r="B283" s="4">
        <f t="shared" si="13"/>
        <v>17.602739726027401</v>
      </c>
      <c r="C283" s="3">
        <f t="shared" si="14"/>
        <v>0</v>
      </c>
      <c r="D283" s="5">
        <f t="shared" si="15"/>
        <v>794.52054794521268</v>
      </c>
    </row>
    <row r="284" spans="1:4" x14ac:dyDescent="0.25">
      <c r="A284" s="2">
        <f t="shared" si="16"/>
        <v>44455</v>
      </c>
      <c r="B284" s="4">
        <f t="shared" ref="B284:B347" si="17">B283+$B$4/365</f>
        <v>17.671232876712335</v>
      </c>
      <c r="C284" s="3">
        <f t="shared" ref="C284:C347" si="18">IF(QUOTIENT(B284,1)&gt;QUOTIENT(B283,1),1,0)</f>
        <v>0</v>
      </c>
      <c r="D284" s="5">
        <f t="shared" ref="D284:D347" si="19">D283-B$1/365+C284*B$1/B$4</f>
        <v>657.5342465753497</v>
      </c>
    </row>
    <row r="285" spans="1:4" x14ac:dyDescent="0.25">
      <c r="A285" s="2">
        <f t="shared" si="16"/>
        <v>44456</v>
      </c>
      <c r="B285" s="4">
        <f t="shared" si="17"/>
        <v>17.739726027397268</v>
      </c>
      <c r="C285" s="3">
        <f t="shared" si="18"/>
        <v>0</v>
      </c>
      <c r="D285" s="5">
        <f t="shared" si="19"/>
        <v>520.54794520548671</v>
      </c>
    </row>
    <row r="286" spans="1:4" x14ac:dyDescent="0.25">
      <c r="A286" s="2">
        <f t="shared" si="16"/>
        <v>44457</v>
      </c>
      <c r="B286" s="4">
        <f t="shared" si="17"/>
        <v>17.808219178082201</v>
      </c>
      <c r="C286" s="3">
        <f t="shared" si="18"/>
        <v>0</v>
      </c>
      <c r="D286" s="5">
        <f t="shared" si="19"/>
        <v>383.56164383562373</v>
      </c>
    </row>
    <row r="287" spans="1:4" x14ac:dyDescent="0.25">
      <c r="A287" s="2">
        <f t="shared" si="16"/>
        <v>44458</v>
      </c>
      <c r="B287" s="4">
        <f t="shared" si="17"/>
        <v>17.876712328767134</v>
      </c>
      <c r="C287" s="3">
        <f t="shared" si="18"/>
        <v>0</v>
      </c>
      <c r="D287" s="5">
        <f t="shared" si="19"/>
        <v>246.57534246576071</v>
      </c>
    </row>
    <row r="288" spans="1:4" x14ac:dyDescent="0.25">
      <c r="A288" s="2">
        <f t="shared" si="16"/>
        <v>44459</v>
      </c>
      <c r="B288" s="4">
        <f t="shared" si="17"/>
        <v>17.945205479452067</v>
      </c>
      <c r="C288" s="3">
        <f t="shared" si="18"/>
        <v>0</v>
      </c>
      <c r="D288" s="5">
        <f t="shared" si="19"/>
        <v>109.5890410958977</v>
      </c>
    </row>
    <row r="289" spans="1:4" x14ac:dyDescent="0.25">
      <c r="A289" s="2">
        <f t="shared" si="16"/>
        <v>44460</v>
      </c>
      <c r="B289" s="4">
        <f t="shared" si="17"/>
        <v>18.013698630137</v>
      </c>
      <c r="C289" s="3">
        <f t="shared" si="18"/>
        <v>1</v>
      </c>
      <c r="D289" s="5">
        <f t="shared" si="19"/>
        <v>1972.6027397260348</v>
      </c>
    </row>
    <row r="290" spans="1:4" x14ac:dyDescent="0.25">
      <c r="A290" s="2">
        <f t="shared" si="16"/>
        <v>44461</v>
      </c>
      <c r="B290" s="4">
        <f t="shared" si="17"/>
        <v>18.082191780821933</v>
      </c>
      <c r="C290" s="3">
        <f t="shared" si="18"/>
        <v>0</v>
      </c>
      <c r="D290" s="5">
        <f t="shared" si="19"/>
        <v>1835.6164383561718</v>
      </c>
    </row>
    <row r="291" spans="1:4" x14ac:dyDescent="0.25">
      <c r="A291" s="2">
        <f t="shared" si="16"/>
        <v>44462</v>
      </c>
      <c r="B291" s="4">
        <f t="shared" si="17"/>
        <v>18.150684931506866</v>
      </c>
      <c r="C291" s="3">
        <f t="shared" si="18"/>
        <v>0</v>
      </c>
      <c r="D291" s="5">
        <f t="shared" si="19"/>
        <v>1698.6301369863088</v>
      </c>
    </row>
    <row r="292" spans="1:4" x14ac:dyDescent="0.25">
      <c r="A292" s="2">
        <f t="shared" si="16"/>
        <v>44463</v>
      </c>
      <c r="B292" s="4">
        <f t="shared" si="17"/>
        <v>18.219178082191799</v>
      </c>
      <c r="C292" s="3">
        <f t="shared" si="18"/>
        <v>0</v>
      </c>
      <c r="D292" s="5">
        <f t="shared" si="19"/>
        <v>1561.6438356164458</v>
      </c>
    </row>
    <row r="293" spans="1:4" x14ac:dyDescent="0.25">
      <c r="A293" s="2">
        <f t="shared" si="16"/>
        <v>44464</v>
      </c>
      <c r="B293" s="4">
        <f t="shared" si="17"/>
        <v>18.287671232876733</v>
      </c>
      <c r="C293" s="3">
        <f t="shared" si="18"/>
        <v>0</v>
      </c>
      <c r="D293" s="5">
        <f t="shared" si="19"/>
        <v>1424.6575342465828</v>
      </c>
    </row>
    <row r="294" spans="1:4" x14ac:dyDescent="0.25">
      <c r="A294" s="2">
        <f t="shared" si="16"/>
        <v>44465</v>
      </c>
      <c r="B294" s="4">
        <f t="shared" si="17"/>
        <v>18.356164383561666</v>
      </c>
      <c r="C294" s="3">
        <f t="shared" si="18"/>
        <v>0</v>
      </c>
      <c r="D294" s="5">
        <f t="shared" si="19"/>
        <v>1287.6712328767198</v>
      </c>
    </row>
    <row r="295" spans="1:4" x14ac:dyDescent="0.25">
      <c r="A295" s="2">
        <f t="shared" si="16"/>
        <v>44466</v>
      </c>
      <c r="B295" s="4">
        <f t="shared" si="17"/>
        <v>18.424657534246599</v>
      </c>
      <c r="C295" s="3">
        <f t="shared" si="18"/>
        <v>0</v>
      </c>
      <c r="D295" s="5">
        <f t="shared" si="19"/>
        <v>1150.6849315068569</v>
      </c>
    </row>
    <row r="296" spans="1:4" x14ac:dyDescent="0.25">
      <c r="A296" s="2">
        <f t="shared" si="16"/>
        <v>44467</v>
      </c>
      <c r="B296" s="4">
        <f t="shared" si="17"/>
        <v>18.493150684931532</v>
      </c>
      <c r="C296" s="3">
        <f t="shared" si="18"/>
        <v>0</v>
      </c>
      <c r="D296" s="5">
        <f t="shared" si="19"/>
        <v>1013.6986301369939</v>
      </c>
    </row>
    <row r="297" spans="1:4" x14ac:dyDescent="0.25">
      <c r="A297" s="2">
        <f t="shared" si="16"/>
        <v>44468</v>
      </c>
      <c r="B297" s="4">
        <f t="shared" si="17"/>
        <v>18.561643835616465</v>
      </c>
      <c r="C297" s="3">
        <f t="shared" si="18"/>
        <v>0</v>
      </c>
      <c r="D297" s="5">
        <f t="shared" si="19"/>
        <v>876.71232876713088</v>
      </c>
    </row>
    <row r="298" spans="1:4" x14ac:dyDescent="0.25">
      <c r="A298" s="2">
        <f t="shared" si="16"/>
        <v>44469</v>
      </c>
      <c r="B298" s="4">
        <f t="shared" si="17"/>
        <v>18.630136986301398</v>
      </c>
      <c r="C298" s="3">
        <f t="shared" si="18"/>
        <v>0</v>
      </c>
      <c r="D298" s="5">
        <f t="shared" si="19"/>
        <v>739.7260273972679</v>
      </c>
    </row>
    <row r="299" spans="1:4" x14ac:dyDescent="0.25">
      <c r="A299" s="2">
        <f t="shared" si="16"/>
        <v>44470</v>
      </c>
      <c r="B299" s="4">
        <f t="shared" si="17"/>
        <v>18.698630136986331</v>
      </c>
      <c r="C299" s="3">
        <f t="shared" si="18"/>
        <v>0</v>
      </c>
      <c r="D299" s="5">
        <f t="shared" si="19"/>
        <v>602.73972602740491</v>
      </c>
    </row>
    <row r="300" spans="1:4" x14ac:dyDescent="0.25">
      <c r="A300" s="2">
        <f t="shared" si="16"/>
        <v>44471</v>
      </c>
      <c r="B300" s="4">
        <f t="shared" si="17"/>
        <v>18.767123287671264</v>
      </c>
      <c r="C300" s="3">
        <f t="shared" si="18"/>
        <v>0</v>
      </c>
      <c r="D300" s="5">
        <f t="shared" si="19"/>
        <v>465.75342465754193</v>
      </c>
    </row>
    <row r="301" spans="1:4" x14ac:dyDescent="0.25">
      <c r="A301" s="2">
        <f t="shared" si="16"/>
        <v>44472</v>
      </c>
      <c r="B301" s="4">
        <f t="shared" si="17"/>
        <v>18.835616438356197</v>
      </c>
      <c r="C301" s="3">
        <f t="shared" si="18"/>
        <v>0</v>
      </c>
      <c r="D301" s="5">
        <f t="shared" si="19"/>
        <v>328.76712328767894</v>
      </c>
    </row>
    <row r="302" spans="1:4" x14ac:dyDescent="0.25">
      <c r="A302" s="2">
        <f t="shared" si="16"/>
        <v>44473</v>
      </c>
      <c r="B302" s="4">
        <f t="shared" si="17"/>
        <v>18.904109589041131</v>
      </c>
      <c r="C302" s="3">
        <f t="shared" si="18"/>
        <v>0</v>
      </c>
      <c r="D302" s="5">
        <f t="shared" si="19"/>
        <v>191.78082191781593</v>
      </c>
    </row>
    <row r="303" spans="1:4" x14ac:dyDescent="0.25">
      <c r="A303" s="2">
        <f t="shared" si="16"/>
        <v>44474</v>
      </c>
      <c r="B303" s="4">
        <f t="shared" si="17"/>
        <v>18.972602739726064</v>
      </c>
      <c r="C303" s="3">
        <f t="shared" si="18"/>
        <v>0</v>
      </c>
      <c r="D303" s="5">
        <f t="shared" si="19"/>
        <v>54.794520547952914</v>
      </c>
    </row>
    <row r="304" spans="1:4" x14ac:dyDescent="0.25">
      <c r="A304" s="2">
        <f t="shared" si="16"/>
        <v>44475</v>
      </c>
      <c r="B304" s="4">
        <f t="shared" si="17"/>
        <v>19.041095890410997</v>
      </c>
      <c r="C304" s="3">
        <f t="shared" si="18"/>
        <v>1</v>
      </c>
      <c r="D304" s="5">
        <f t="shared" si="19"/>
        <v>1917.80821917809</v>
      </c>
    </row>
    <row r="305" spans="1:4" x14ac:dyDescent="0.25">
      <c r="A305" s="2">
        <f t="shared" si="16"/>
        <v>44476</v>
      </c>
      <c r="B305" s="4">
        <f t="shared" si="17"/>
        <v>19.10958904109593</v>
      </c>
      <c r="C305" s="3">
        <f t="shared" si="18"/>
        <v>0</v>
      </c>
      <c r="D305" s="5">
        <f t="shared" si="19"/>
        <v>1780.821917808227</v>
      </c>
    </row>
    <row r="306" spans="1:4" x14ac:dyDescent="0.25">
      <c r="A306" s="2">
        <f t="shared" si="16"/>
        <v>44477</v>
      </c>
      <c r="B306" s="4">
        <f t="shared" si="17"/>
        <v>19.178082191780863</v>
      </c>
      <c r="C306" s="3">
        <f t="shared" si="18"/>
        <v>0</v>
      </c>
      <c r="D306" s="5">
        <f t="shared" si="19"/>
        <v>1643.835616438364</v>
      </c>
    </row>
    <row r="307" spans="1:4" x14ac:dyDescent="0.25">
      <c r="A307" s="2">
        <f t="shared" si="16"/>
        <v>44478</v>
      </c>
      <c r="B307" s="4">
        <f t="shared" si="17"/>
        <v>19.246575342465796</v>
      </c>
      <c r="C307" s="3">
        <f t="shared" si="18"/>
        <v>0</v>
      </c>
      <c r="D307" s="5">
        <f t="shared" si="19"/>
        <v>1506.849315068501</v>
      </c>
    </row>
    <row r="308" spans="1:4" x14ac:dyDescent="0.25">
      <c r="A308" s="2">
        <f t="shared" si="16"/>
        <v>44479</v>
      </c>
      <c r="B308" s="4">
        <f t="shared" si="17"/>
        <v>19.315068493150729</v>
      </c>
      <c r="C308" s="3">
        <f t="shared" si="18"/>
        <v>0</v>
      </c>
      <c r="D308" s="5">
        <f t="shared" si="19"/>
        <v>1369.863013698638</v>
      </c>
    </row>
    <row r="309" spans="1:4" x14ac:dyDescent="0.25">
      <c r="A309" s="2">
        <f t="shared" si="16"/>
        <v>44480</v>
      </c>
      <c r="B309" s="4">
        <f t="shared" si="17"/>
        <v>19.383561643835662</v>
      </c>
      <c r="C309" s="3">
        <f t="shared" si="18"/>
        <v>0</v>
      </c>
      <c r="D309" s="5">
        <f t="shared" si="19"/>
        <v>1232.8767123287751</v>
      </c>
    </row>
    <row r="310" spans="1:4" x14ac:dyDescent="0.25">
      <c r="A310" s="2">
        <f t="shared" si="16"/>
        <v>44481</v>
      </c>
      <c r="B310" s="4">
        <f t="shared" si="17"/>
        <v>19.452054794520595</v>
      </c>
      <c r="C310" s="3">
        <f t="shared" si="18"/>
        <v>0</v>
      </c>
      <c r="D310" s="5">
        <f t="shared" si="19"/>
        <v>1095.8904109589121</v>
      </c>
    </row>
    <row r="311" spans="1:4" x14ac:dyDescent="0.25">
      <c r="A311" s="2">
        <f t="shared" si="16"/>
        <v>44482</v>
      </c>
      <c r="B311" s="4">
        <f t="shared" si="17"/>
        <v>19.520547945205529</v>
      </c>
      <c r="C311" s="3">
        <f t="shared" si="18"/>
        <v>0</v>
      </c>
      <c r="D311" s="5">
        <f t="shared" si="19"/>
        <v>958.90410958904909</v>
      </c>
    </row>
    <row r="312" spans="1:4" x14ac:dyDescent="0.25">
      <c r="A312" s="2">
        <f t="shared" si="16"/>
        <v>44483</v>
      </c>
      <c r="B312" s="4">
        <f t="shared" si="17"/>
        <v>19.589041095890462</v>
      </c>
      <c r="C312" s="3">
        <f t="shared" si="18"/>
        <v>0</v>
      </c>
      <c r="D312" s="5">
        <f t="shared" si="19"/>
        <v>821.9178082191861</v>
      </c>
    </row>
    <row r="313" spans="1:4" x14ac:dyDescent="0.25">
      <c r="A313" s="2">
        <f t="shared" si="16"/>
        <v>44484</v>
      </c>
      <c r="B313" s="4">
        <f t="shared" si="17"/>
        <v>19.657534246575395</v>
      </c>
      <c r="C313" s="3">
        <f t="shared" si="18"/>
        <v>0</v>
      </c>
      <c r="D313" s="5">
        <f t="shared" si="19"/>
        <v>684.93150684932311</v>
      </c>
    </row>
    <row r="314" spans="1:4" x14ac:dyDescent="0.25">
      <c r="A314" s="2">
        <f t="shared" si="16"/>
        <v>44485</v>
      </c>
      <c r="B314" s="4">
        <f t="shared" si="17"/>
        <v>19.726027397260328</v>
      </c>
      <c r="C314" s="3">
        <f t="shared" si="18"/>
        <v>0</v>
      </c>
      <c r="D314" s="5">
        <f t="shared" si="19"/>
        <v>547.94520547946013</v>
      </c>
    </row>
    <row r="315" spans="1:4" x14ac:dyDescent="0.25">
      <c r="A315" s="2">
        <f t="shared" si="16"/>
        <v>44486</v>
      </c>
      <c r="B315" s="4">
        <f t="shared" si="17"/>
        <v>19.794520547945261</v>
      </c>
      <c r="C315" s="3">
        <f t="shared" si="18"/>
        <v>0</v>
      </c>
      <c r="D315" s="5">
        <f t="shared" si="19"/>
        <v>410.95890410959714</v>
      </c>
    </row>
    <row r="316" spans="1:4" x14ac:dyDescent="0.25">
      <c r="A316" s="2">
        <f t="shared" si="16"/>
        <v>44487</v>
      </c>
      <c r="B316" s="4">
        <f t="shared" si="17"/>
        <v>19.863013698630194</v>
      </c>
      <c r="C316" s="3">
        <f t="shared" si="18"/>
        <v>0</v>
      </c>
      <c r="D316" s="5">
        <f t="shared" si="19"/>
        <v>273.97260273973416</v>
      </c>
    </row>
    <row r="317" spans="1:4" x14ac:dyDescent="0.25">
      <c r="A317" s="2">
        <f t="shared" si="16"/>
        <v>44488</v>
      </c>
      <c r="B317" s="4">
        <f t="shared" si="17"/>
        <v>19.931506849315127</v>
      </c>
      <c r="C317" s="3">
        <f t="shared" si="18"/>
        <v>0</v>
      </c>
      <c r="D317" s="5">
        <f t="shared" si="19"/>
        <v>136.98630136987114</v>
      </c>
    </row>
    <row r="318" spans="1:4" x14ac:dyDescent="0.25">
      <c r="A318" s="2">
        <f t="shared" si="16"/>
        <v>44489</v>
      </c>
      <c r="B318" s="4">
        <f t="shared" si="17"/>
        <v>20.00000000000006</v>
      </c>
      <c r="C318" s="3">
        <f t="shared" si="18"/>
        <v>1</v>
      </c>
      <c r="D318" s="5">
        <f t="shared" si="19"/>
        <v>2000.0000000000082</v>
      </c>
    </row>
    <row r="319" spans="1:4" x14ac:dyDescent="0.25">
      <c r="A319" s="2">
        <f t="shared" si="16"/>
        <v>44490</v>
      </c>
      <c r="B319" s="4">
        <f t="shared" si="17"/>
        <v>20.068493150684994</v>
      </c>
      <c r="C319" s="3">
        <f t="shared" si="18"/>
        <v>0</v>
      </c>
      <c r="D319" s="5">
        <f t="shared" si="19"/>
        <v>1863.0136986301452</v>
      </c>
    </row>
    <row r="320" spans="1:4" x14ac:dyDescent="0.25">
      <c r="A320" s="2">
        <f t="shared" si="16"/>
        <v>44491</v>
      </c>
      <c r="B320" s="4">
        <f t="shared" si="17"/>
        <v>20.136986301369927</v>
      </c>
      <c r="C320" s="3">
        <f t="shared" si="18"/>
        <v>0</v>
      </c>
      <c r="D320" s="5">
        <f t="shared" si="19"/>
        <v>1726.0273972602822</v>
      </c>
    </row>
    <row r="321" spans="1:4" x14ac:dyDescent="0.25">
      <c r="A321" s="2">
        <f t="shared" si="16"/>
        <v>44492</v>
      </c>
      <c r="B321" s="4">
        <f t="shared" si="17"/>
        <v>20.20547945205486</v>
      </c>
      <c r="C321" s="3">
        <f t="shared" si="18"/>
        <v>0</v>
      </c>
      <c r="D321" s="5">
        <f t="shared" si="19"/>
        <v>1589.0410958904192</v>
      </c>
    </row>
    <row r="322" spans="1:4" x14ac:dyDescent="0.25">
      <c r="A322" s="2">
        <f t="shared" si="16"/>
        <v>44493</v>
      </c>
      <c r="B322" s="4">
        <f t="shared" si="17"/>
        <v>20.273972602739793</v>
      </c>
      <c r="C322" s="3">
        <f t="shared" si="18"/>
        <v>0</v>
      </c>
      <c r="D322" s="5">
        <f t="shared" si="19"/>
        <v>1452.0547945205562</v>
      </c>
    </row>
    <row r="323" spans="1:4" x14ac:dyDescent="0.25">
      <c r="A323" s="2">
        <f>A322+1</f>
        <v>44494</v>
      </c>
      <c r="B323" s="4">
        <f t="shared" si="17"/>
        <v>20.342465753424726</v>
      </c>
      <c r="C323" s="3">
        <f t="shared" si="18"/>
        <v>0</v>
      </c>
      <c r="D323" s="5">
        <f t="shared" si="19"/>
        <v>1315.0684931506933</v>
      </c>
    </row>
    <row r="324" spans="1:4" x14ac:dyDescent="0.25">
      <c r="A324" s="2">
        <f t="shared" ref="A324:A387" si="20">A323+1</f>
        <v>44495</v>
      </c>
      <c r="B324" s="4">
        <f t="shared" si="17"/>
        <v>20.410958904109659</v>
      </c>
      <c r="C324" s="3">
        <f t="shared" si="18"/>
        <v>0</v>
      </c>
      <c r="D324" s="5">
        <f t="shared" si="19"/>
        <v>1178.0821917808303</v>
      </c>
    </row>
    <row r="325" spans="1:4" x14ac:dyDescent="0.25">
      <c r="A325" s="2">
        <f t="shared" si="20"/>
        <v>44496</v>
      </c>
      <c r="B325" s="4">
        <f t="shared" si="17"/>
        <v>20.479452054794592</v>
      </c>
      <c r="C325" s="3">
        <f t="shared" si="18"/>
        <v>0</v>
      </c>
      <c r="D325" s="5">
        <f t="shared" si="19"/>
        <v>1041.0958904109673</v>
      </c>
    </row>
    <row r="326" spans="1:4" x14ac:dyDescent="0.25">
      <c r="A326" s="2">
        <f t="shared" si="20"/>
        <v>44497</v>
      </c>
      <c r="B326" s="4">
        <f t="shared" si="17"/>
        <v>20.547945205479525</v>
      </c>
      <c r="C326" s="3">
        <f t="shared" si="18"/>
        <v>0</v>
      </c>
      <c r="D326" s="5">
        <f t="shared" si="19"/>
        <v>904.1095890411043</v>
      </c>
    </row>
    <row r="327" spans="1:4" x14ac:dyDescent="0.25">
      <c r="A327" s="2">
        <f t="shared" si="20"/>
        <v>44498</v>
      </c>
      <c r="B327" s="4">
        <f t="shared" si="17"/>
        <v>20.616438356164458</v>
      </c>
      <c r="C327" s="3">
        <f t="shared" si="18"/>
        <v>0</v>
      </c>
      <c r="D327" s="5">
        <f t="shared" si="19"/>
        <v>767.12328767124131</v>
      </c>
    </row>
    <row r="328" spans="1:4" x14ac:dyDescent="0.25">
      <c r="A328" s="2">
        <f t="shared" si="20"/>
        <v>44499</v>
      </c>
      <c r="B328" s="4">
        <f t="shared" si="17"/>
        <v>20.684931506849392</v>
      </c>
      <c r="C328" s="3">
        <f t="shared" si="18"/>
        <v>0</v>
      </c>
      <c r="D328" s="5">
        <f t="shared" si="19"/>
        <v>630.13698630137833</v>
      </c>
    </row>
    <row r="329" spans="1:4" x14ac:dyDescent="0.25">
      <c r="A329" s="2">
        <f t="shared" si="20"/>
        <v>44500</v>
      </c>
      <c r="B329" s="4">
        <f t="shared" si="17"/>
        <v>20.753424657534325</v>
      </c>
      <c r="C329" s="3">
        <f t="shared" si="18"/>
        <v>0</v>
      </c>
      <c r="D329" s="5">
        <f t="shared" si="19"/>
        <v>493.15068493151534</v>
      </c>
    </row>
    <row r="330" spans="1:4" x14ac:dyDescent="0.25">
      <c r="A330" s="2">
        <f t="shared" si="20"/>
        <v>44501</v>
      </c>
      <c r="B330" s="4">
        <f t="shared" si="17"/>
        <v>20.821917808219258</v>
      </c>
      <c r="C330" s="3">
        <f t="shared" si="18"/>
        <v>0</v>
      </c>
      <c r="D330" s="5">
        <f t="shared" si="19"/>
        <v>356.16438356165236</v>
      </c>
    </row>
    <row r="331" spans="1:4" x14ac:dyDescent="0.25">
      <c r="A331" s="2">
        <f t="shared" si="20"/>
        <v>44502</v>
      </c>
      <c r="B331" s="4">
        <f t="shared" si="17"/>
        <v>20.890410958904191</v>
      </c>
      <c r="C331" s="3">
        <f t="shared" si="18"/>
        <v>0</v>
      </c>
      <c r="D331" s="5">
        <f t="shared" si="19"/>
        <v>219.17808219178934</v>
      </c>
    </row>
    <row r="332" spans="1:4" x14ac:dyDescent="0.25">
      <c r="A332" s="2">
        <f t="shared" si="20"/>
        <v>44503</v>
      </c>
      <c r="B332" s="4">
        <f t="shared" si="17"/>
        <v>20.958904109589124</v>
      </c>
      <c r="C332" s="3">
        <f t="shared" si="18"/>
        <v>0</v>
      </c>
      <c r="D332" s="5">
        <f t="shared" si="19"/>
        <v>82.191780821926329</v>
      </c>
    </row>
    <row r="333" spans="1:4" x14ac:dyDescent="0.25">
      <c r="A333" s="2">
        <f t="shared" si="20"/>
        <v>44504</v>
      </c>
      <c r="B333" s="4">
        <f t="shared" si="17"/>
        <v>21.027397260274057</v>
      </c>
      <c r="C333" s="3">
        <f t="shared" si="18"/>
        <v>1</v>
      </c>
      <c r="D333" s="5">
        <f t="shared" si="19"/>
        <v>1945.2054794520634</v>
      </c>
    </row>
    <row r="334" spans="1:4" x14ac:dyDescent="0.25">
      <c r="A334" s="2">
        <f t="shared" si="20"/>
        <v>44505</v>
      </c>
      <c r="B334" s="4">
        <f t="shared" si="17"/>
        <v>21.09589041095899</v>
      </c>
      <c r="C334" s="3">
        <f t="shared" si="18"/>
        <v>0</v>
      </c>
      <c r="D334" s="5">
        <f t="shared" si="19"/>
        <v>1808.2191780822004</v>
      </c>
    </row>
    <row r="335" spans="1:4" x14ac:dyDescent="0.25">
      <c r="A335" s="2">
        <f t="shared" si="20"/>
        <v>44506</v>
      </c>
      <c r="B335" s="4">
        <f t="shared" si="17"/>
        <v>21.164383561643923</v>
      </c>
      <c r="C335" s="3">
        <f t="shared" si="18"/>
        <v>0</v>
      </c>
      <c r="D335" s="5">
        <f t="shared" si="19"/>
        <v>1671.2328767123374</v>
      </c>
    </row>
    <row r="336" spans="1:4" x14ac:dyDescent="0.25">
      <c r="A336" s="2">
        <f t="shared" si="20"/>
        <v>44507</v>
      </c>
      <c r="B336" s="4">
        <f t="shared" si="17"/>
        <v>21.232876712328856</v>
      </c>
      <c r="C336" s="3">
        <f t="shared" si="18"/>
        <v>0</v>
      </c>
      <c r="D336" s="5">
        <f t="shared" si="19"/>
        <v>1534.2465753424744</v>
      </c>
    </row>
    <row r="337" spans="1:4" x14ac:dyDescent="0.25">
      <c r="A337" s="2">
        <f t="shared" si="20"/>
        <v>44508</v>
      </c>
      <c r="B337" s="4">
        <f t="shared" si="17"/>
        <v>21.30136986301379</v>
      </c>
      <c r="C337" s="3">
        <f t="shared" si="18"/>
        <v>0</v>
      </c>
      <c r="D337" s="5">
        <f t="shared" si="19"/>
        <v>1397.2602739726115</v>
      </c>
    </row>
    <row r="338" spans="1:4" x14ac:dyDescent="0.25">
      <c r="A338" s="2">
        <f t="shared" si="20"/>
        <v>44509</v>
      </c>
      <c r="B338" s="4">
        <f t="shared" si="17"/>
        <v>21.369863013698723</v>
      </c>
      <c r="C338" s="3">
        <f t="shared" si="18"/>
        <v>0</v>
      </c>
      <c r="D338" s="5">
        <f t="shared" si="19"/>
        <v>1260.2739726027485</v>
      </c>
    </row>
    <row r="339" spans="1:4" x14ac:dyDescent="0.25">
      <c r="A339" s="2">
        <f t="shared" si="20"/>
        <v>44510</v>
      </c>
      <c r="B339" s="4">
        <f t="shared" si="17"/>
        <v>21.438356164383656</v>
      </c>
      <c r="C339" s="3">
        <f t="shared" si="18"/>
        <v>0</v>
      </c>
      <c r="D339" s="5">
        <f t="shared" si="19"/>
        <v>1123.2876712328855</v>
      </c>
    </row>
    <row r="340" spans="1:4" x14ac:dyDescent="0.25">
      <c r="A340" s="2">
        <f t="shared" si="20"/>
        <v>44511</v>
      </c>
      <c r="B340" s="4">
        <f t="shared" si="17"/>
        <v>21.506849315068589</v>
      </c>
      <c r="C340" s="3">
        <f t="shared" si="18"/>
        <v>0</v>
      </c>
      <c r="D340" s="5">
        <f t="shared" si="19"/>
        <v>986.3013698630225</v>
      </c>
    </row>
    <row r="341" spans="1:4" x14ac:dyDescent="0.25">
      <c r="A341" s="2">
        <f t="shared" si="20"/>
        <v>44512</v>
      </c>
      <c r="B341" s="4">
        <f t="shared" si="17"/>
        <v>21.575342465753522</v>
      </c>
      <c r="C341" s="3">
        <f t="shared" si="18"/>
        <v>0</v>
      </c>
      <c r="D341" s="5">
        <f t="shared" si="19"/>
        <v>849.31506849315952</v>
      </c>
    </row>
    <row r="342" spans="1:4" x14ac:dyDescent="0.25">
      <c r="A342" s="2">
        <f t="shared" si="20"/>
        <v>44513</v>
      </c>
      <c r="B342" s="4">
        <f t="shared" si="17"/>
        <v>21.643835616438455</v>
      </c>
      <c r="C342" s="3">
        <f t="shared" si="18"/>
        <v>0</v>
      </c>
      <c r="D342" s="5">
        <f t="shared" si="19"/>
        <v>712.32876712329653</v>
      </c>
    </row>
    <row r="343" spans="1:4" x14ac:dyDescent="0.25">
      <c r="A343" s="2">
        <f t="shared" si="20"/>
        <v>44514</v>
      </c>
      <c r="B343" s="4">
        <f t="shared" si="17"/>
        <v>21.712328767123388</v>
      </c>
      <c r="C343" s="3">
        <f t="shared" si="18"/>
        <v>0</v>
      </c>
      <c r="D343" s="5">
        <f t="shared" si="19"/>
        <v>575.34246575343354</v>
      </c>
    </row>
    <row r="344" spans="1:4" x14ac:dyDescent="0.25">
      <c r="A344" s="2">
        <f t="shared" si="20"/>
        <v>44515</v>
      </c>
      <c r="B344" s="4">
        <f t="shared" si="17"/>
        <v>21.780821917808321</v>
      </c>
      <c r="C344" s="3">
        <f t="shared" si="18"/>
        <v>0</v>
      </c>
      <c r="D344" s="5">
        <f t="shared" si="19"/>
        <v>438.35616438357056</v>
      </c>
    </row>
    <row r="345" spans="1:4" x14ac:dyDescent="0.25">
      <c r="A345" s="2">
        <f t="shared" si="20"/>
        <v>44516</v>
      </c>
      <c r="B345" s="4">
        <f t="shared" si="17"/>
        <v>21.849315068493254</v>
      </c>
      <c r="C345" s="3">
        <f t="shared" si="18"/>
        <v>0</v>
      </c>
      <c r="D345" s="5">
        <f t="shared" si="19"/>
        <v>301.36986301370757</v>
      </c>
    </row>
    <row r="346" spans="1:4" x14ac:dyDescent="0.25">
      <c r="A346" s="2">
        <f t="shared" si="20"/>
        <v>44517</v>
      </c>
      <c r="B346" s="4">
        <f t="shared" si="17"/>
        <v>21.917808219178188</v>
      </c>
      <c r="C346" s="3">
        <f t="shared" si="18"/>
        <v>0</v>
      </c>
      <c r="D346" s="5">
        <f t="shared" si="19"/>
        <v>164.38356164384456</v>
      </c>
    </row>
    <row r="347" spans="1:4" x14ac:dyDescent="0.25">
      <c r="A347" s="2">
        <f t="shared" si="20"/>
        <v>44518</v>
      </c>
      <c r="B347" s="4">
        <f t="shared" si="17"/>
        <v>21.986301369863121</v>
      </c>
      <c r="C347" s="3">
        <f t="shared" si="18"/>
        <v>0</v>
      </c>
      <c r="D347" s="5">
        <f t="shared" si="19"/>
        <v>27.397260273981544</v>
      </c>
    </row>
    <row r="348" spans="1:4" x14ac:dyDescent="0.25">
      <c r="A348" s="2">
        <f t="shared" si="20"/>
        <v>44519</v>
      </c>
      <c r="B348" s="4">
        <f t="shared" ref="B348:B390" si="21">B347+$B$4/365</f>
        <v>22.054794520548054</v>
      </c>
      <c r="C348" s="3">
        <f t="shared" ref="C348:C390" si="22">IF(QUOTIENT(B348,1)&gt;QUOTIENT(B347,1),1,0)</f>
        <v>1</v>
      </c>
      <c r="D348" s="5">
        <f t="shared" ref="D348:D390" si="23">D347-B$1/365+C348*B$1/B$4</f>
        <v>1890.4109589041186</v>
      </c>
    </row>
    <row r="349" spans="1:4" x14ac:dyDescent="0.25">
      <c r="A349" s="2">
        <f t="shared" si="20"/>
        <v>44520</v>
      </c>
      <c r="B349" s="4">
        <f t="shared" si="21"/>
        <v>22.123287671232987</v>
      </c>
      <c r="C349" s="3">
        <f t="shared" si="22"/>
        <v>0</v>
      </c>
      <c r="D349" s="5">
        <f t="shared" si="23"/>
        <v>1753.4246575342556</v>
      </c>
    </row>
    <row r="350" spans="1:4" x14ac:dyDescent="0.25">
      <c r="A350" s="2">
        <f t="shared" si="20"/>
        <v>44521</v>
      </c>
      <c r="B350" s="4">
        <f t="shared" si="21"/>
        <v>22.19178082191792</v>
      </c>
      <c r="C350" s="3">
        <f t="shared" si="22"/>
        <v>0</v>
      </c>
      <c r="D350" s="5">
        <f t="shared" si="23"/>
        <v>1616.4383561643926</v>
      </c>
    </row>
    <row r="351" spans="1:4" x14ac:dyDescent="0.25">
      <c r="A351" s="2">
        <f t="shared" si="20"/>
        <v>44522</v>
      </c>
      <c r="B351" s="4">
        <f t="shared" si="21"/>
        <v>22.260273972602853</v>
      </c>
      <c r="C351" s="3">
        <f t="shared" si="22"/>
        <v>0</v>
      </c>
      <c r="D351" s="5">
        <f t="shared" si="23"/>
        <v>1479.4520547945297</v>
      </c>
    </row>
    <row r="352" spans="1:4" x14ac:dyDescent="0.25">
      <c r="A352" s="2">
        <f t="shared" si="20"/>
        <v>44523</v>
      </c>
      <c r="B352" s="4">
        <f t="shared" si="21"/>
        <v>22.328767123287786</v>
      </c>
      <c r="C352" s="3">
        <f t="shared" si="22"/>
        <v>0</v>
      </c>
      <c r="D352" s="5">
        <f t="shared" si="23"/>
        <v>1342.4657534246667</v>
      </c>
    </row>
    <row r="353" spans="1:4" x14ac:dyDescent="0.25">
      <c r="A353" s="2">
        <f t="shared" si="20"/>
        <v>44524</v>
      </c>
      <c r="B353" s="4">
        <f t="shared" si="21"/>
        <v>22.397260273972719</v>
      </c>
      <c r="C353" s="3">
        <f t="shared" si="22"/>
        <v>0</v>
      </c>
      <c r="D353" s="5">
        <f t="shared" si="23"/>
        <v>1205.4794520548037</v>
      </c>
    </row>
    <row r="354" spans="1:4" x14ac:dyDescent="0.25">
      <c r="A354" s="2">
        <f t="shared" si="20"/>
        <v>44525</v>
      </c>
      <c r="B354" s="4">
        <f t="shared" si="21"/>
        <v>22.465753424657652</v>
      </c>
      <c r="C354" s="3">
        <f t="shared" si="22"/>
        <v>0</v>
      </c>
      <c r="D354" s="5">
        <f t="shared" si="23"/>
        <v>1068.4931506849407</v>
      </c>
    </row>
    <row r="355" spans="1:4" x14ac:dyDescent="0.25">
      <c r="A355" s="2">
        <f t="shared" si="20"/>
        <v>44526</v>
      </c>
      <c r="B355" s="4">
        <f t="shared" si="21"/>
        <v>22.534246575342586</v>
      </c>
      <c r="C355" s="3">
        <f t="shared" si="22"/>
        <v>0</v>
      </c>
      <c r="D355" s="5">
        <f t="shared" si="23"/>
        <v>931.50684931507772</v>
      </c>
    </row>
    <row r="356" spans="1:4" x14ac:dyDescent="0.25">
      <c r="A356" s="2">
        <f t="shared" si="20"/>
        <v>44527</v>
      </c>
      <c r="B356" s="4">
        <f t="shared" si="21"/>
        <v>22.602739726027519</v>
      </c>
      <c r="C356" s="3">
        <f t="shared" si="22"/>
        <v>0</v>
      </c>
      <c r="D356" s="5">
        <f t="shared" si="23"/>
        <v>794.52054794521473</v>
      </c>
    </row>
    <row r="357" spans="1:4" x14ac:dyDescent="0.25">
      <c r="A357" s="2">
        <f t="shared" si="20"/>
        <v>44528</v>
      </c>
      <c r="B357" s="4">
        <f t="shared" si="21"/>
        <v>22.671232876712452</v>
      </c>
      <c r="C357" s="3">
        <f t="shared" si="22"/>
        <v>0</v>
      </c>
      <c r="D357" s="5">
        <f t="shared" si="23"/>
        <v>657.53424657535174</v>
      </c>
    </row>
    <row r="358" spans="1:4" x14ac:dyDescent="0.25">
      <c r="A358" s="2">
        <f t="shared" si="20"/>
        <v>44529</v>
      </c>
      <c r="B358" s="4">
        <f t="shared" si="21"/>
        <v>22.739726027397385</v>
      </c>
      <c r="C358" s="3">
        <f t="shared" si="22"/>
        <v>0</v>
      </c>
      <c r="D358" s="5">
        <f t="shared" si="23"/>
        <v>520.54794520548876</v>
      </c>
    </row>
    <row r="359" spans="1:4" x14ac:dyDescent="0.25">
      <c r="A359" s="2">
        <f t="shared" si="20"/>
        <v>44530</v>
      </c>
      <c r="B359" s="4">
        <f t="shared" si="21"/>
        <v>22.808219178082318</v>
      </c>
      <c r="C359" s="3">
        <f t="shared" si="22"/>
        <v>0</v>
      </c>
      <c r="D359" s="5">
        <f t="shared" si="23"/>
        <v>383.56164383562577</v>
      </c>
    </row>
    <row r="360" spans="1:4" x14ac:dyDescent="0.25">
      <c r="A360" s="2">
        <f t="shared" si="20"/>
        <v>44531</v>
      </c>
      <c r="B360" s="4">
        <f t="shared" si="21"/>
        <v>22.876712328767251</v>
      </c>
      <c r="C360" s="3">
        <f t="shared" si="22"/>
        <v>0</v>
      </c>
      <c r="D360" s="5">
        <f t="shared" si="23"/>
        <v>246.57534246576276</v>
      </c>
    </row>
    <row r="361" spans="1:4" x14ac:dyDescent="0.25">
      <c r="A361" s="2">
        <f t="shared" si="20"/>
        <v>44532</v>
      </c>
      <c r="B361" s="4">
        <f t="shared" si="21"/>
        <v>22.945205479452184</v>
      </c>
      <c r="C361" s="3">
        <f t="shared" si="22"/>
        <v>0</v>
      </c>
      <c r="D361" s="5">
        <f t="shared" si="23"/>
        <v>109.58904109589974</v>
      </c>
    </row>
    <row r="362" spans="1:4" x14ac:dyDescent="0.25">
      <c r="A362" s="2">
        <f t="shared" si="20"/>
        <v>44533</v>
      </c>
      <c r="B362" s="4">
        <f t="shared" si="21"/>
        <v>23.013698630137117</v>
      </c>
      <c r="C362" s="3">
        <f t="shared" si="22"/>
        <v>1</v>
      </c>
      <c r="D362" s="5">
        <f t="shared" si="23"/>
        <v>1972.6027397260368</v>
      </c>
    </row>
    <row r="363" spans="1:4" x14ac:dyDescent="0.25">
      <c r="A363" s="2">
        <f t="shared" si="20"/>
        <v>44534</v>
      </c>
      <c r="B363" s="4">
        <f t="shared" si="21"/>
        <v>23.08219178082205</v>
      </c>
      <c r="C363" s="3">
        <f t="shared" si="22"/>
        <v>0</v>
      </c>
      <c r="D363" s="5">
        <f t="shared" si="23"/>
        <v>1835.6164383561738</v>
      </c>
    </row>
    <row r="364" spans="1:4" x14ac:dyDescent="0.25">
      <c r="A364" s="2">
        <f t="shared" si="20"/>
        <v>44535</v>
      </c>
      <c r="B364" s="4">
        <f t="shared" si="21"/>
        <v>23.150684931506984</v>
      </c>
      <c r="C364" s="3">
        <f t="shared" si="22"/>
        <v>0</v>
      </c>
      <c r="D364" s="5">
        <f t="shared" si="23"/>
        <v>1698.6301369863108</v>
      </c>
    </row>
    <row r="365" spans="1:4" x14ac:dyDescent="0.25">
      <c r="A365" s="2">
        <f t="shared" si="20"/>
        <v>44536</v>
      </c>
      <c r="B365" s="4">
        <f t="shared" si="21"/>
        <v>23.219178082191917</v>
      </c>
      <c r="C365" s="3">
        <f t="shared" si="22"/>
        <v>0</v>
      </c>
      <c r="D365" s="5">
        <f t="shared" si="23"/>
        <v>1561.6438356164479</v>
      </c>
    </row>
    <row r="366" spans="1:4" x14ac:dyDescent="0.25">
      <c r="A366" s="2">
        <f t="shared" si="20"/>
        <v>44537</v>
      </c>
      <c r="B366" s="4">
        <f t="shared" si="21"/>
        <v>23.28767123287685</v>
      </c>
      <c r="C366" s="3">
        <f t="shared" si="22"/>
        <v>0</v>
      </c>
      <c r="D366" s="5">
        <f t="shared" si="23"/>
        <v>1424.6575342465849</v>
      </c>
    </row>
    <row r="367" spans="1:4" x14ac:dyDescent="0.25">
      <c r="A367" s="2">
        <f t="shared" si="20"/>
        <v>44538</v>
      </c>
      <c r="B367" s="4">
        <f t="shared" si="21"/>
        <v>23.356164383561783</v>
      </c>
      <c r="C367" s="3">
        <f t="shared" si="22"/>
        <v>0</v>
      </c>
      <c r="D367" s="5">
        <f t="shared" si="23"/>
        <v>1287.6712328767219</v>
      </c>
    </row>
    <row r="368" spans="1:4" x14ac:dyDescent="0.25">
      <c r="A368" s="2">
        <f t="shared" si="20"/>
        <v>44539</v>
      </c>
      <c r="B368" s="4">
        <f t="shared" si="21"/>
        <v>23.424657534246716</v>
      </c>
      <c r="C368" s="3">
        <f t="shared" si="22"/>
        <v>0</v>
      </c>
      <c r="D368" s="5">
        <f t="shared" si="23"/>
        <v>1150.6849315068589</v>
      </c>
    </row>
    <row r="369" spans="1:4" x14ac:dyDescent="0.25">
      <c r="A369" s="2">
        <f t="shared" si="20"/>
        <v>44540</v>
      </c>
      <c r="B369" s="4">
        <f t="shared" si="21"/>
        <v>23.493150684931649</v>
      </c>
      <c r="C369" s="3">
        <f t="shared" si="22"/>
        <v>0</v>
      </c>
      <c r="D369" s="5">
        <f t="shared" si="23"/>
        <v>1013.6986301369959</v>
      </c>
    </row>
    <row r="370" spans="1:4" x14ac:dyDescent="0.25">
      <c r="A370" s="2">
        <f t="shared" si="20"/>
        <v>44541</v>
      </c>
      <c r="B370" s="4">
        <f t="shared" si="21"/>
        <v>23.561643835616582</v>
      </c>
      <c r="C370" s="3">
        <f t="shared" si="22"/>
        <v>0</v>
      </c>
      <c r="D370" s="5">
        <f t="shared" si="23"/>
        <v>876.71232876713293</v>
      </c>
    </row>
    <row r="371" spans="1:4" x14ac:dyDescent="0.25">
      <c r="A371" s="2">
        <f t="shared" si="20"/>
        <v>44542</v>
      </c>
      <c r="B371" s="4">
        <f t="shared" si="21"/>
        <v>23.630136986301515</v>
      </c>
      <c r="C371" s="3">
        <f t="shared" si="22"/>
        <v>0</v>
      </c>
      <c r="D371" s="5">
        <f t="shared" si="23"/>
        <v>739.72602739726995</v>
      </c>
    </row>
    <row r="372" spans="1:4" x14ac:dyDescent="0.25">
      <c r="A372" s="2">
        <f t="shared" si="20"/>
        <v>44543</v>
      </c>
      <c r="B372" s="4">
        <f t="shared" si="21"/>
        <v>23.698630136986448</v>
      </c>
      <c r="C372" s="3">
        <f t="shared" si="22"/>
        <v>0</v>
      </c>
      <c r="D372" s="5">
        <f t="shared" si="23"/>
        <v>602.73972602740696</v>
      </c>
    </row>
    <row r="373" spans="1:4" x14ac:dyDescent="0.25">
      <c r="A373" s="2">
        <f t="shared" si="20"/>
        <v>44544</v>
      </c>
      <c r="B373" s="4">
        <f t="shared" si="21"/>
        <v>23.767123287671382</v>
      </c>
      <c r="C373" s="3">
        <f t="shared" si="22"/>
        <v>0</v>
      </c>
      <c r="D373" s="5">
        <f t="shared" si="23"/>
        <v>465.75342465754397</v>
      </c>
    </row>
    <row r="374" spans="1:4" x14ac:dyDescent="0.25">
      <c r="A374" s="2">
        <f t="shared" si="20"/>
        <v>44545</v>
      </c>
      <c r="B374" s="4">
        <f t="shared" si="21"/>
        <v>23.835616438356315</v>
      </c>
      <c r="C374" s="3">
        <f t="shared" si="22"/>
        <v>0</v>
      </c>
      <c r="D374" s="5">
        <f t="shared" si="23"/>
        <v>328.76712328768099</v>
      </c>
    </row>
    <row r="375" spans="1:4" x14ac:dyDescent="0.25">
      <c r="A375" s="2">
        <f t="shared" si="20"/>
        <v>44546</v>
      </c>
      <c r="B375" s="4">
        <f t="shared" si="21"/>
        <v>23.904109589041248</v>
      </c>
      <c r="C375" s="3">
        <f t="shared" si="22"/>
        <v>0</v>
      </c>
      <c r="D375" s="5">
        <f t="shared" si="23"/>
        <v>191.78082191781797</v>
      </c>
    </row>
    <row r="376" spans="1:4" x14ac:dyDescent="0.25">
      <c r="A376" s="2">
        <f t="shared" si="20"/>
        <v>44547</v>
      </c>
      <c r="B376" s="4">
        <f t="shared" si="21"/>
        <v>23.972602739726181</v>
      </c>
      <c r="C376" s="3">
        <f t="shared" si="22"/>
        <v>0</v>
      </c>
      <c r="D376" s="5">
        <f t="shared" si="23"/>
        <v>54.79452054795496</v>
      </c>
    </row>
    <row r="377" spans="1:4" x14ac:dyDescent="0.25">
      <c r="A377" s="2">
        <f t="shared" si="20"/>
        <v>44548</v>
      </c>
      <c r="B377" s="4">
        <f t="shared" si="21"/>
        <v>24.041095890411114</v>
      </c>
      <c r="C377" s="3">
        <f t="shared" si="22"/>
        <v>1</v>
      </c>
      <c r="D377" s="5">
        <f t="shared" si="23"/>
        <v>1917.808219178092</v>
      </c>
    </row>
    <row r="378" spans="1:4" x14ac:dyDescent="0.25">
      <c r="A378" s="2">
        <f t="shared" si="20"/>
        <v>44549</v>
      </c>
      <c r="B378" s="4">
        <f t="shared" si="21"/>
        <v>24.109589041096047</v>
      </c>
      <c r="C378" s="3">
        <f t="shared" si="22"/>
        <v>0</v>
      </c>
      <c r="D378" s="5">
        <f t="shared" si="23"/>
        <v>1780.821917808229</v>
      </c>
    </row>
    <row r="379" spans="1:4" x14ac:dyDescent="0.25">
      <c r="A379" s="2">
        <f t="shared" si="20"/>
        <v>44550</v>
      </c>
      <c r="B379" s="4">
        <f t="shared" si="21"/>
        <v>24.17808219178098</v>
      </c>
      <c r="C379" s="3">
        <f t="shared" si="22"/>
        <v>0</v>
      </c>
      <c r="D379" s="5">
        <f t="shared" si="23"/>
        <v>1643.8356164383661</v>
      </c>
    </row>
    <row r="380" spans="1:4" x14ac:dyDescent="0.25">
      <c r="A380" s="2">
        <f t="shared" si="20"/>
        <v>44551</v>
      </c>
      <c r="B380" s="4">
        <f t="shared" si="21"/>
        <v>24.246575342465913</v>
      </c>
      <c r="C380" s="3">
        <f t="shared" si="22"/>
        <v>0</v>
      </c>
      <c r="D380" s="5">
        <f t="shared" si="23"/>
        <v>1506.8493150685031</v>
      </c>
    </row>
    <row r="381" spans="1:4" x14ac:dyDescent="0.25">
      <c r="A381" s="2">
        <f t="shared" si="20"/>
        <v>44552</v>
      </c>
      <c r="B381" s="4">
        <f t="shared" si="21"/>
        <v>24.315068493150847</v>
      </c>
      <c r="C381" s="3">
        <f t="shared" si="22"/>
        <v>0</v>
      </c>
      <c r="D381" s="5">
        <f t="shared" si="23"/>
        <v>1369.8630136986401</v>
      </c>
    </row>
    <row r="382" spans="1:4" x14ac:dyDescent="0.25">
      <c r="A382" s="2">
        <f t="shared" si="20"/>
        <v>44553</v>
      </c>
      <c r="B382" s="4">
        <f t="shared" si="21"/>
        <v>24.38356164383578</v>
      </c>
      <c r="C382" s="3">
        <f t="shared" si="22"/>
        <v>0</v>
      </c>
      <c r="D382" s="5">
        <f t="shared" si="23"/>
        <v>1232.8767123287771</v>
      </c>
    </row>
    <row r="383" spans="1:4" x14ac:dyDescent="0.25">
      <c r="A383" s="2">
        <f t="shared" si="20"/>
        <v>44554</v>
      </c>
      <c r="B383" s="4">
        <f t="shared" si="21"/>
        <v>24.452054794520713</v>
      </c>
      <c r="C383" s="3">
        <f t="shared" si="22"/>
        <v>0</v>
      </c>
      <c r="D383" s="5">
        <f t="shared" si="23"/>
        <v>1095.8904109589141</v>
      </c>
    </row>
    <row r="384" spans="1:4" x14ac:dyDescent="0.25">
      <c r="A384" s="2">
        <f t="shared" si="20"/>
        <v>44555</v>
      </c>
      <c r="B384" s="4">
        <f t="shared" si="21"/>
        <v>24.520547945205646</v>
      </c>
      <c r="C384" s="3">
        <f t="shared" si="22"/>
        <v>0</v>
      </c>
      <c r="D384" s="5">
        <f t="shared" si="23"/>
        <v>958.90410958905113</v>
      </c>
    </row>
    <row r="385" spans="1:4" x14ac:dyDescent="0.25">
      <c r="A385" s="2">
        <f t="shared" si="20"/>
        <v>44556</v>
      </c>
      <c r="B385" s="4">
        <f t="shared" si="21"/>
        <v>24.589041095890579</v>
      </c>
      <c r="C385" s="3">
        <f t="shared" si="22"/>
        <v>0</v>
      </c>
      <c r="D385" s="5">
        <f t="shared" si="23"/>
        <v>821.91780821918815</v>
      </c>
    </row>
    <row r="386" spans="1:4" x14ac:dyDescent="0.25">
      <c r="A386" s="2">
        <f t="shared" si="20"/>
        <v>44557</v>
      </c>
      <c r="B386" s="4">
        <f t="shared" si="21"/>
        <v>24.657534246575512</v>
      </c>
      <c r="C386" s="3">
        <f t="shared" si="22"/>
        <v>0</v>
      </c>
      <c r="D386" s="5">
        <f t="shared" si="23"/>
        <v>684.93150684932516</v>
      </c>
    </row>
    <row r="387" spans="1:4" x14ac:dyDescent="0.25">
      <c r="A387" s="2">
        <f t="shared" si="20"/>
        <v>44558</v>
      </c>
      <c r="B387" s="4">
        <f t="shared" si="21"/>
        <v>24.726027397260445</v>
      </c>
      <c r="C387" s="3">
        <f t="shared" si="22"/>
        <v>0</v>
      </c>
      <c r="D387" s="5">
        <f t="shared" si="23"/>
        <v>547.94520547946217</v>
      </c>
    </row>
    <row r="388" spans="1:4" x14ac:dyDescent="0.25">
      <c r="A388" s="2">
        <f t="shared" ref="A388:A390" si="24">A387+1</f>
        <v>44559</v>
      </c>
      <c r="B388" s="4">
        <f t="shared" si="21"/>
        <v>24.794520547945378</v>
      </c>
      <c r="C388" s="3">
        <f t="shared" si="22"/>
        <v>0</v>
      </c>
      <c r="D388" s="5">
        <f t="shared" si="23"/>
        <v>410.95890410959919</v>
      </c>
    </row>
    <row r="389" spans="1:4" x14ac:dyDescent="0.25">
      <c r="A389" s="2">
        <f t="shared" si="24"/>
        <v>44560</v>
      </c>
      <c r="B389" s="4">
        <f t="shared" si="21"/>
        <v>24.863013698630311</v>
      </c>
      <c r="C389" s="3">
        <f t="shared" si="22"/>
        <v>0</v>
      </c>
      <c r="D389" s="5">
        <f t="shared" si="23"/>
        <v>273.9726027397362</v>
      </c>
    </row>
    <row r="390" spans="1:4" x14ac:dyDescent="0.25">
      <c r="A390" s="2">
        <f t="shared" si="24"/>
        <v>44561</v>
      </c>
      <c r="B390" s="4">
        <f t="shared" si="21"/>
        <v>24.931506849315245</v>
      </c>
      <c r="C390" s="3">
        <f t="shared" si="22"/>
        <v>0</v>
      </c>
      <c r="D390" s="5">
        <f t="shared" si="23"/>
        <v>136.98630136987319</v>
      </c>
    </row>
    <row r="391" spans="1:4" x14ac:dyDescent="0.25">
      <c r="A391" s="2"/>
      <c r="B391" s="4"/>
    </row>
    <row r="392" spans="1:4" x14ac:dyDescent="0.25">
      <c r="A392" s="1"/>
    </row>
    <row r="393" spans="1:4" x14ac:dyDescent="0.25">
      <c r="A393" s="1"/>
    </row>
    <row r="394" spans="1:4" x14ac:dyDescent="0.25">
      <c r="A394" s="1"/>
    </row>
    <row r="395" spans="1:4" x14ac:dyDescent="0.25">
      <c r="A395" s="1"/>
    </row>
    <row r="396" spans="1:4" x14ac:dyDescent="0.25">
      <c r="A396" s="1"/>
    </row>
    <row r="397" spans="1:4" x14ac:dyDescent="0.25">
      <c r="A397" s="1"/>
    </row>
    <row r="398" spans="1:4" x14ac:dyDescent="0.25">
      <c r="A398" s="1"/>
    </row>
    <row r="399" spans="1:4" x14ac:dyDescent="0.25">
      <c r="A399" s="1"/>
    </row>
    <row r="400" spans="1:4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Baumol_Tobin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2021-08-03T14:00:01Z</dcterms:created>
  <dcterms:modified xsi:type="dcterms:W3CDTF">2021-08-03T16:44:14Z</dcterms:modified>
</cp:coreProperties>
</file>