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7A32A63-6C18-4863-ABE9-E8F65B7515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EDL_Contagion_Forbes_Rigab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28" i="1"/>
  <c r="H18" i="1"/>
  <c r="H17" i="1"/>
  <c r="K4" i="1"/>
  <c r="K3" i="1"/>
  <c r="J4" i="1"/>
  <c r="J3" i="1"/>
  <c r="I4" i="1"/>
  <c r="H4" i="1"/>
  <c r="I3" i="1"/>
  <c r="H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E3" i="1"/>
  <c r="D3" i="1"/>
</calcChain>
</file>

<file path=xl/sharedStrings.xml><?xml version="1.0" encoding="utf-8"?>
<sst xmlns="http://schemas.openxmlformats.org/spreadsheetml/2006/main" count="22" uniqueCount="22">
  <si>
    <t>Date</t>
  </si>
  <si>
    <t>Stock index</t>
  </si>
  <si>
    <t>Bond index</t>
  </si>
  <si>
    <t>Stock return</t>
  </si>
  <si>
    <t>Bond return</t>
  </si>
  <si>
    <t>Volatility</t>
  </si>
  <si>
    <t>Period</t>
  </si>
  <si>
    <t>Non-crisis (x)</t>
  </si>
  <si>
    <t>Crisis (y)</t>
  </si>
  <si>
    <t>Correlation</t>
  </si>
  <si>
    <t>Sample size</t>
  </si>
  <si>
    <t>Forbes and Rigobon (2002)</t>
  </si>
  <si>
    <t>Stocks (i)</t>
  </si>
  <si>
    <t>Bonds (j)</t>
  </si>
  <si>
    <t>H0: no contagion from market i to market j</t>
  </si>
  <si>
    <t>H1: there is contagion from market i to market j</t>
  </si>
  <si>
    <t>Adjusting crisis correlation for heteroskedasticity:</t>
  </si>
  <si>
    <t>Adjusted correlation</t>
  </si>
  <si>
    <t>Non-crisis correlation</t>
  </si>
  <si>
    <t>Z-stat</t>
  </si>
  <si>
    <t>p-value</t>
  </si>
  <si>
    <t>Fisher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</si>
</sst>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\ mmmm\ yyyy;@"/>
    <numFmt numFmtId="165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</xdr:colOff>
      <xdr:row>7</xdr:row>
      <xdr:rowOff>14287</xdr:rowOff>
    </xdr:from>
    <xdr:ext cx="50687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6E2518-DDDD-FD4E-80FF-3205AA4F1992}"/>
                </a:ext>
              </a:extLst>
            </xdr:cNvPr>
            <xdr:cNvSpPr txBox="1"/>
          </xdr:nvSpPr>
          <xdr:spPr>
            <a:xfrm>
              <a:off x="10115550" y="1347787"/>
              <a:ext cx="50687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66E2518-DDDD-FD4E-80FF-3205AA4F1992}"/>
                </a:ext>
              </a:extLst>
            </xdr:cNvPr>
            <xdr:cNvSpPr txBox="1"/>
          </xdr:nvSpPr>
          <xdr:spPr>
            <a:xfrm>
              <a:off x="10115550" y="1347787"/>
              <a:ext cx="50687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_𝑥=𝜌_𝑦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47625</xdr:colOff>
      <xdr:row>8</xdr:row>
      <xdr:rowOff>23812</xdr:rowOff>
    </xdr:from>
    <xdr:ext cx="506870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127DA09-8F10-42FD-B61D-43F0BEEC4F0E}"/>
                </a:ext>
              </a:extLst>
            </xdr:cNvPr>
            <xdr:cNvSpPr txBox="1"/>
          </xdr:nvSpPr>
          <xdr:spPr>
            <a:xfrm>
              <a:off x="10115550" y="1547812"/>
              <a:ext cx="50687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127DA09-8F10-42FD-B61D-43F0BEEC4F0E}"/>
                </a:ext>
              </a:extLst>
            </xdr:cNvPr>
            <xdr:cNvSpPr txBox="1"/>
          </xdr:nvSpPr>
          <xdr:spPr>
            <a:xfrm>
              <a:off x="10115550" y="1547812"/>
              <a:ext cx="506870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_𝑥≠𝜌_𝑦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76200</xdr:colOff>
      <xdr:row>11</xdr:row>
      <xdr:rowOff>119062</xdr:rowOff>
    </xdr:from>
    <xdr:ext cx="1767472" cy="6606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CD7883-E07F-86EC-7F20-27138EE156B1}"/>
                </a:ext>
              </a:extLst>
            </xdr:cNvPr>
            <xdr:cNvSpPr txBox="1"/>
          </xdr:nvSpPr>
          <xdr:spPr>
            <a:xfrm>
              <a:off x="7029450" y="2214562"/>
              <a:ext cx="1767472" cy="6606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𝑦𝑖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Sup>
                                  <m:sSub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𝑥𝑖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1−</m:t>
                                </m:r>
                                <m:sSubSup>
                                  <m:sSub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𝜌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2CD7883-E07F-86EC-7F20-27138EE156B1}"/>
                </a:ext>
              </a:extLst>
            </xdr:cNvPr>
            <xdr:cNvSpPr txBox="1"/>
          </xdr:nvSpPr>
          <xdr:spPr>
            <a:xfrm>
              <a:off x="7029450" y="2214562"/>
              <a:ext cx="1767472" cy="6606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_𝑦=𝜌_𝑦/√(1+(𝜎_𝑦𝑖^2−𝜎_𝑥𝑖^2)/(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𝜎_𝑥𝑖^2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 (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1−𝜌_𝑦^2 )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114300</xdr:colOff>
      <xdr:row>21</xdr:row>
      <xdr:rowOff>61912</xdr:rowOff>
    </xdr:from>
    <xdr:ext cx="2042995" cy="862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3128CB-3524-C7D7-D403-9A44E8227E5C}"/>
                </a:ext>
              </a:extLst>
            </xdr:cNvPr>
            <xdr:cNvSpPr txBox="1"/>
          </xdr:nvSpPr>
          <xdr:spPr>
            <a:xfrm>
              <a:off x="7067550" y="4062412"/>
              <a:ext cx="2042995" cy="862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𝜈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𝑣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ln</m:t>
                            </m:r>
                          </m:fName>
                          <m:e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𝜌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func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−3</m:t>
                                </m:r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3128CB-3524-C7D7-D403-9A44E8227E5C}"/>
                </a:ext>
              </a:extLst>
            </xdr:cNvPr>
            <xdr:cNvSpPr txBox="1"/>
          </xdr:nvSpPr>
          <xdr:spPr>
            <a:xfrm>
              <a:off x="7067550" y="4062412"/>
              <a:ext cx="2042995" cy="862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𝑍=(1/2  ln⁡((1+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𝜈_𝑦)/(</a:t>
              </a:r>
              <a:r>
                <a:rPr lang="en-US" sz="1100" b="0" i="0">
                  <a:latin typeface="Cambria Math" panose="02040503050406030204" pitchFamily="18" charset="0"/>
                </a:rPr>
                <a:t>1−𝑣_𝑦 ))−1/2  ln⁡〖((1+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𝜌_𝑥)/(</a:t>
              </a:r>
              <a:r>
                <a:rPr lang="en-US" sz="1100" b="0" i="0">
                  <a:latin typeface="Cambria Math" panose="02040503050406030204" pitchFamily="18" charset="0"/>
                </a:rPr>
                <a:t>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𝜌_𝑥 )) </a:t>
              </a:r>
              <a:r>
                <a:rPr lang="en-US" sz="1100" b="0" i="0">
                  <a:latin typeface="Cambria Math" panose="02040503050406030204" pitchFamily="18" charset="0"/>
                </a:rPr>
                <a:t> 〗)/√(1/(𝑇_𝑦−3)+1/(𝑇_𝑥−3))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7"/>
  <sheetViews>
    <sheetView tabSelected="1" workbookViewId="0">
      <selection activeCell="D22" sqref="D22"/>
    </sheetView>
  </sheetViews>
  <sheetFormatPr defaultRowHeight="15" x14ac:dyDescent="0.25"/>
  <cols>
    <col min="1" max="1" width="18" bestFit="1" customWidth="1"/>
    <col min="2" max="5" width="19.28515625" customWidth="1"/>
    <col min="7" max="7" width="23" style="5" customWidth="1"/>
    <col min="8" max="11" width="11.8554687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9" t="s">
        <v>6</v>
      </c>
      <c r="H1" s="8" t="s">
        <v>5</v>
      </c>
      <c r="I1" s="8"/>
      <c r="J1" s="10" t="s">
        <v>10</v>
      </c>
      <c r="K1" s="10" t="s">
        <v>9</v>
      </c>
    </row>
    <row r="2" spans="1:11" x14ac:dyDescent="0.25">
      <c r="A2" s="1">
        <v>43465</v>
      </c>
      <c r="B2" s="3">
        <v>233.81840500000001</v>
      </c>
      <c r="C2" s="3">
        <v>88.142380000000003</v>
      </c>
      <c r="G2" s="9"/>
      <c r="H2" s="2" t="s">
        <v>12</v>
      </c>
      <c r="I2" s="2" t="s">
        <v>13</v>
      </c>
      <c r="J2" s="10"/>
      <c r="K2" s="10"/>
    </row>
    <row r="3" spans="1:11" x14ac:dyDescent="0.25">
      <c r="A3" s="1">
        <v>43467</v>
      </c>
      <c r="B3" s="3">
        <v>234.0616</v>
      </c>
      <c r="C3" s="3">
        <v>88.132744000000002</v>
      </c>
      <c r="D3" s="4">
        <f>B3/B2-1</f>
        <v>1.0401020398713712E-3</v>
      </c>
      <c r="E3" s="4">
        <f>C3/C2-1</f>
        <v>-1.0932312016076473E-4</v>
      </c>
      <c r="G3" s="5" t="s">
        <v>7</v>
      </c>
      <c r="H3" s="4">
        <f>_xlfn.STDEV.S(D3:D301)</f>
        <v>1.1047050994903759E-2</v>
      </c>
      <c r="I3" s="4">
        <f>_xlfn.STDEV.S(E3:E301)</f>
        <v>1.2246676167517606E-4</v>
      </c>
      <c r="J3" s="2">
        <f>COUNT(D3:D301)</f>
        <v>299</v>
      </c>
      <c r="K3" s="6">
        <f>CORREL(D3:D301,E3:E301)</f>
        <v>7.8455917936440852E-3</v>
      </c>
    </row>
    <row r="4" spans="1:11" x14ac:dyDescent="0.25">
      <c r="A4" s="1">
        <v>43468</v>
      </c>
      <c r="B4" s="3">
        <v>228.476257</v>
      </c>
      <c r="C4" s="3">
        <v>88.161666999999994</v>
      </c>
      <c r="D4" s="4">
        <f t="shared" ref="D4:D67" si="0">B4/B3-1</f>
        <v>-2.3862705373286275E-2</v>
      </c>
      <c r="E4" s="4">
        <f t="shared" ref="E4:E67" si="1">C4/C3-1</f>
        <v>3.2817541684604379E-4</v>
      </c>
      <c r="G4" s="5" t="s">
        <v>8</v>
      </c>
      <c r="H4" s="4">
        <f>_xlfn.STDEV.S(D302:D507)</f>
        <v>2.1029264362255787E-2</v>
      </c>
      <c r="I4" s="4">
        <f>_xlfn.STDEV.S(E302:E507)</f>
        <v>1.0367659123523155E-4</v>
      </c>
      <c r="J4" s="2">
        <f>COUNT(D302:D507)</f>
        <v>206</v>
      </c>
      <c r="K4" s="6">
        <f>CORREL(D302:D507,E302:E507)</f>
        <v>4.4066887514629137E-2</v>
      </c>
    </row>
    <row r="5" spans="1:11" x14ac:dyDescent="0.25">
      <c r="A5" s="1">
        <v>43469</v>
      </c>
      <c r="B5" s="3">
        <v>236.129257</v>
      </c>
      <c r="C5" s="3">
        <v>88.171302999999995</v>
      </c>
      <c r="D5" s="4">
        <f t="shared" si="0"/>
        <v>3.3495821843755103E-2</v>
      </c>
      <c r="E5" s="4">
        <f t="shared" si="1"/>
        <v>1.0929920370039703E-4</v>
      </c>
    </row>
    <row r="6" spans="1:11" x14ac:dyDescent="0.25">
      <c r="A6" s="1">
        <v>43472</v>
      </c>
      <c r="B6" s="3">
        <v>237.991028</v>
      </c>
      <c r="C6" s="3">
        <v>88.171302999999995</v>
      </c>
      <c r="D6" s="4">
        <f t="shared" si="0"/>
        <v>7.8845418126225475E-3</v>
      </c>
      <c r="E6" s="4">
        <f t="shared" si="1"/>
        <v>0</v>
      </c>
      <c r="G6" s="7" t="s">
        <v>11</v>
      </c>
    </row>
    <row r="7" spans="1:11" x14ac:dyDescent="0.25">
      <c r="A7" s="1">
        <v>43473</v>
      </c>
      <c r="B7" s="3">
        <v>240.22705099999999</v>
      </c>
      <c r="C7" s="3">
        <v>88.171302999999995</v>
      </c>
      <c r="D7" s="4">
        <f t="shared" si="0"/>
        <v>9.3954088050747231E-3</v>
      </c>
      <c r="E7" s="4">
        <f t="shared" si="1"/>
        <v>0</v>
      </c>
    </row>
    <row r="8" spans="1:11" x14ac:dyDescent="0.25">
      <c r="A8" s="1">
        <v>43474</v>
      </c>
      <c r="B8" s="3">
        <v>241.349762</v>
      </c>
      <c r="C8" s="3">
        <v>88.171302999999995</v>
      </c>
      <c r="D8" s="4">
        <f t="shared" si="0"/>
        <v>4.6735411159004592E-3</v>
      </c>
      <c r="E8" s="4">
        <f t="shared" si="1"/>
        <v>0</v>
      </c>
      <c r="G8" s="7" t="s">
        <v>14</v>
      </c>
    </row>
    <row r="9" spans="1:11" x14ac:dyDescent="0.25">
      <c r="A9" s="1">
        <v>43475</v>
      </c>
      <c r="B9" s="3">
        <v>242.20112599999999</v>
      </c>
      <c r="C9" s="3">
        <v>88.180938999999995</v>
      </c>
      <c r="D9" s="4">
        <f t="shared" si="0"/>
        <v>3.5275112473489578E-3</v>
      </c>
      <c r="E9" s="4">
        <f t="shared" si="1"/>
        <v>1.0928725869008282E-4</v>
      </c>
      <c r="G9" s="7" t="s">
        <v>15</v>
      </c>
    </row>
    <row r="10" spans="1:11" x14ac:dyDescent="0.25">
      <c r="A10" s="1">
        <v>43476</v>
      </c>
      <c r="B10" s="3">
        <v>242.294647</v>
      </c>
      <c r="C10" s="3">
        <v>88.200203000000002</v>
      </c>
      <c r="D10" s="4">
        <f t="shared" si="0"/>
        <v>3.8612950131367008E-4</v>
      </c>
      <c r="E10" s="4">
        <f t="shared" si="1"/>
        <v>2.1845991002655829E-4</v>
      </c>
    </row>
    <row r="11" spans="1:11" x14ac:dyDescent="0.25">
      <c r="A11" s="1">
        <v>43479</v>
      </c>
      <c r="B11" s="3">
        <v>240.816452</v>
      </c>
      <c r="C11" s="3">
        <v>88.190574999999995</v>
      </c>
      <c r="D11" s="4">
        <f t="shared" si="0"/>
        <v>-6.1008157559502285E-3</v>
      </c>
      <c r="E11" s="4">
        <f t="shared" si="1"/>
        <v>-1.0916074648947838E-4</v>
      </c>
      <c r="G11" s="7" t="s">
        <v>16</v>
      </c>
    </row>
    <row r="12" spans="1:11" x14ac:dyDescent="0.25">
      <c r="A12" s="1">
        <v>43480</v>
      </c>
      <c r="B12" s="3">
        <v>243.57638499999999</v>
      </c>
      <c r="C12" s="3">
        <v>88.209868999999998</v>
      </c>
      <c r="D12" s="4">
        <f t="shared" si="0"/>
        <v>1.146073275757753E-2</v>
      </c>
      <c r="E12" s="4">
        <f t="shared" si="1"/>
        <v>2.1877621276433779E-4</v>
      </c>
    </row>
    <row r="13" spans="1:11" x14ac:dyDescent="0.25">
      <c r="A13" s="1">
        <v>43481</v>
      </c>
      <c r="B13" s="3">
        <v>244.16583299999999</v>
      </c>
      <c r="C13" s="3">
        <v>88.219466999999995</v>
      </c>
      <c r="D13" s="4">
        <f t="shared" si="0"/>
        <v>2.4199718704258633E-3</v>
      </c>
      <c r="E13" s="4">
        <f t="shared" si="1"/>
        <v>1.0880868670137822E-4</v>
      </c>
    </row>
    <row r="14" spans="1:11" x14ac:dyDescent="0.25">
      <c r="A14" s="1">
        <v>43482</v>
      </c>
      <c r="B14" s="3">
        <v>246.01823400000001</v>
      </c>
      <c r="C14" s="3">
        <v>88.238761999999994</v>
      </c>
      <c r="D14" s="4">
        <f t="shared" si="0"/>
        <v>7.5866511593374319E-3</v>
      </c>
      <c r="E14" s="4">
        <f t="shared" si="1"/>
        <v>2.1871589861222063E-4</v>
      </c>
    </row>
    <row r="15" spans="1:11" x14ac:dyDescent="0.25">
      <c r="A15" s="1">
        <v>43483</v>
      </c>
      <c r="B15" s="3">
        <v>249.29276999999999</v>
      </c>
      <c r="C15" s="3">
        <v>88.238761999999994</v>
      </c>
      <c r="D15" s="4">
        <f t="shared" si="0"/>
        <v>1.3310135378014287E-2</v>
      </c>
      <c r="E15" s="4">
        <f t="shared" si="1"/>
        <v>0</v>
      </c>
    </row>
    <row r="16" spans="1:11" x14ac:dyDescent="0.25">
      <c r="A16" s="1">
        <v>43487</v>
      </c>
      <c r="B16" s="3">
        <v>245.92463699999999</v>
      </c>
      <c r="C16" s="3">
        <v>88.248405000000005</v>
      </c>
      <c r="D16" s="4">
        <f t="shared" si="0"/>
        <v>-1.3510752838921114E-2</v>
      </c>
      <c r="E16" s="4">
        <f t="shared" si="1"/>
        <v>1.0928303821855501E-4</v>
      </c>
    </row>
    <row r="17" spans="1:8" x14ac:dyDescent="0.25">
      <c r="A17" s="1">
        <v>43488</v>
      </c>
      <c r="B17" s="3">
        <v>246.439255</v>
      </c>
      <c r="C17" s="3">
        <v>88.248405000000005</v>
      </c>
      <c r="D17" s="4">
        <f t="shared" si="0"/>
        <v>2.0925841602441597E-3</v>
      </c>
      <c r="E17" s="4">
        <f t="shared" si="1"/>
        <v>0</v>
      </c>
      <c r="G17" s="7" t="s">
        <v>17</v>
      </c>
      <c r="H17" s="6">
        <f>K4/SQRT(1 + (H4^2 - H3^2)/H3^2*(1-K4^2))</f>
        <v>2.3165420119068553E-2</v>
      </c>
    </row>
    <row r="18" spans="1:8" x14ac:dyDescent="0.25">
      <c r="A18" s="1">
        <v>43489</v>
      </c>
      <c r="B18" s="3">
        <v>246.57023599999999</v>
      </c>
      <c r="C18" s="3">
        <v>88.277289999999994</v>
      </c>
      <c r="D18" s="4">
        <f t="shared" si="0"/>
        <v>5.3149405925601023E-4</v>
      </c>
      <c r="E18" s="4">
        <f t="shared" si="1"/>
        <v>3.2731469764235577E-4</v>
      </c>
      <c r="G18" s="7" t="s">
        <v>18</v>
      </c>
      <c r="H18" s="6">
        <f>K3</f>
        <v>7.8455917936440852E-3</v>
      </c>
    </row>
    <row r="19" spans="1:8" x14ac:dyDescent="0.25">
      <c r="A19" s="1">
        <v>43490</v>
      </c>
      <c r="B19" s="3">
        <v>248.65656999999999</v>
      </c>
      <c r="C19" s="3">
        <v>88.267669999999995</v>
      </c>
      <c r="D19" s="4">
        <f t="shared" si="0"/>
        <v>8.4614186766645005E-3</v>
      </c>
      <c r="E19" s="4">
        <f t="shared" si="1"/>
        <v>-1.0897479974747437E-4</v>
      </c>
    </row>
    <row r="20" spans="1:8" x14ac:dyDescent="0.25">
      <c r="A20" s="1">
        <v>43493</v>
      </c>
      <c r="B20" s="3">
        <v>246.76676900000001</v>
      </c>
      <c r="C20" s="3">
        <v>88.277289999999994</v>
      </c>
      <c r="D20" s="4">
        <f t="shared" si="0"/>
        <v>-7.6000445111905623E-3</v>
      </c>
      <c r="E20" s="4">
        <f t="shared" si="1"/>
        <v>1.0898667654868355E-4</v>
      </c>
      <c r="G20" s="7" t="s">
        <v>21</v>
      </c>
    </row>
    <row r="21" spans="1:8" x14ac:dyDescent="0.25">
      <c r="A21" s="1">
        <v>43494</v>
      </c>
      <c r="B21" s="3">
        <v>246.439255</v>
      </c>
      <c r="C21" s="3">
        <v>88.277289999999994</v>
      </c>
      <c r="D21" s="4">
        <f t="shared" si="0"/>
        <v>-1.3272208463369628E-3</v>
      </c>
      <c r="E21" s="4">
        <f t="shared" si="1"/>
        <v>0</v>
      </c>
    </row>
    <row r="22" spans="1:8" x14ac:dyDescent="0.25">
      <c r="A22" s="1">
        <v>43495</v>
      </c>
      <c r="B22" s="3">
        <v>250.34056100000001</v>
      </c>
      <c r="C22" s="3">
        <v>88.296570000000003</v>
      </c>
      <c r="D22" s="4">
        <f t="shared" si="0"/>
        <v>1.5830700348449023E-2</v>
      </c>
      <c r="E22" s="4">
        <f t="shared" si="1"/>
        <v>2.1840271716544457E-4</v>
      </c>
    </row>
    <row r="23" spans="1:8" x14ac:dyDescent="0.25">
      <c r="A23" s="1">
        <v>43496</v>
      </c>
      <c r="B23" s="3">
        <v>252.539185</v>
      </c>
      <c r="C23" s="3">
        <v>88.296570000000003</v>
      </c>
      <c r="D23" s="4">
        <f t="shared" si="0"/>
        <v>8.7825320484122837E-3</v>
      </c>
      <c r="E23" s="4">
        <f t="shared" si="1"/>
        <v>0</v>
      </c>
    </row>
    <row r="24" spans="1:8" x14ac:dyDescent="0.25">
      <c r="A24" s="1">
        <v>43497</v>
      </c>
      <c r="B24" s="3">
        <v>252.660751</v>
      </c>
      <c r="C24" s="3">
        <v>88.305267000000001</v>
      </c>
      <c r="D24" s="4">
        <f t="shared" si="0"/>
        <v>4.8137480130061583E-4</v>
      </c>
      <c r="E24" s="4">
        <f t="shared" si="1"/>
        <v>9.8497597358582212E-5</v>
      </c>
    </row>
    <row r="25" spans="1:8" x14ac:dyDescent="0.25">
      <c r="A25" s="1">
        <v>43500</v>
      </c>
      <c r="B25" s="3">
        <v>254.43838500000001</v>
      </c>
      <c r="C25" s="3">
        <v>88.314933999999994</v>
      </c>
      <c r="D25" s="4">
        <f t="shared" si="0"/>
        <v>7.0356554904722479E-3</v>
      </c>
      <c r="E25" s="4">
        <f t="shared" si="1"/>
        <v>1.094725187795742E-4</v>
      </c>
    </row>
    <row r="26" spans="1:8" x14ac:dyDescent="0.25">
      <c r="A26" s="1">
        <v>43501</v>
      </c>
      <c r="B26" s="3">
        <v>255.504974</v>
      </c>
      <c r="C26" s="3">
        <v>88.314933999999994</v>
      </c>
      <c r="D26" s="4">
        <f t="shared" si="0"/>
        <v>4.191934326261304E-3</v>
      </c>
      <c r="E26" s="4">
        <f t="shared" si="1"/>
        <v>0</v>
      </c>
    </row>
    <row r="27" spans="1:8" x14ac:dyDescent="0.25">
      <c r="A27" s="1">
        <v>43502</v>
      </c>
      <c r="B27" s="3">
        <v>255.16816700000001</v>
      </c>
      <c r="C27" s="3">
        <v>88.334259000000003</v>
      </c>
      <c r="D27" s="4">
        <f t="shared" si="0"/>
        <v>-1.3182013435087958E-3</v>
      </c>
      <c r="E27" s="4">
        <f t="shared" si="1"/>
        <v>2.1881916369892451E-4</v>
      </c>
    </row>
    <row r="28" spans="1:8" x14ac:dyDescent="0.25">
      <c r="A28" s="1">
        <v>43503</v>
      </c>
      <c r="B28" s="3">
        <v>252.735657</v>
      </c>
      <c r="C28" s="3">
        <v>88.334259000000003</v>
      </c>
      <c r="D28" s="4">
        <f t="shared" si="0"/>
        <v>-9.5329681151019585E-3</v>
      </c>
      <c r="E28" s="4">
        <f t="shared" si="1"/>
        <v>0</v>
      </c>
      <c r="G28" s="5" t="s">
        <v>19</v>
      </c>
      <c r="H28" s="6">
        <f>(1/2*LN((1+H17)/(1-H17)) - 1/2*LN((1+H18)/(1-H18)))/SQRT(1/(J4-3) + 1/(J3-3))</f>
        <v>0.1681552498416696</v>
      </c>
    </row>
    <row r="29" spans="1:8" x14ac:dyDescent="0.25">
      <c r="A29" s="1">
        <v>43504</v>
      </c>
      <c r="B29" s="3">
        <v>253.04437300000001</v>
      </c>
      <c r="C29" s="3">
        <v>88.353545999999994</v>
      </c>
      <c r="D29" s="4">
        <f t="shared" si="0"/>
        <v>1.22149760609358E-3</v>
      </c>
      <c r="E29" s="4">
        <f t="shared" si="1"/>
        <v>2.18341108176201E-4</v>
      </c>
      <c r="G29" s="5" t="s">
        <v>20</v>
      </c>
      <c r="H29" s="4">
        <f>2*(1 - _xlfn.NORM.S.DIST(ABS(H28),1))</f>
        <v>0.86646114501767602</v>
      </c>
    </row>
    <row r="30" spans="1:8" x14ac:dyDescent="0.25">
      <c r="A30" s="1">
        <v>43507</v>
      </c>
      <c r="B30" s="3">
        <v>253.184753</v>
      </c>
      <c r="C30" s="3">
        <v>88.343886999999995</v>
      </c>
      <c r="D30" s="4">
        <f t="shared" si="0"/>
        <v>5.5476436142676278E-4</v>
      </c>
      <c r="E30" s="4">
        <f t="shared" si="1"/>
        <v>-1.0932215442716053E-4</v>
      </c>
    </row>
    <row r="31" spans="1:8" x14ac:dyDescent="0.25">
      <c r="A31" s="1">
        <v>43508</v>
      </c>
      <c r="B31" s="3">
        <v>256.44058200000001</v>
      </c>
      <c r="C31" s="3">
        <v>88.363213000000002</v>
      </c>
      <c r="D31" s="4">
        <f t="shared" si="0"/>
        <v>1.2859498691850657E-2</v>
      </c>
      <c r="E31" s="4">
        <f t="shared" si="1"/>
        <v>2.1875876935339988E-4</v>
      </c>
      <c r="G31" s="7"/>
    </row>
    <row r="32" spans="1:8" x14ac:dyDescent="0.25">
      <c r="A32" s="1">
        <v>43509</v>
      </c>
      <c r="B32" s="3">
        <v>257.27319299999999</v>
      </c>
      <c r="C32" s="3">
        <v>88.363213000000002</v>
      </c>
      <c r="D32" s="4">
        <f t="shared" si="0"/>
        <v>3.2467989017432863E-3</v>
      </c>
      <c r="E32" s="4">
        <f t="shared" si="1"/>
        <v>0</v>
      </c>
    </row>
    <row r="33" spans="1:5" x14ac:dyDescent="0.25">
      <c r="A33" s="1">
        <v>43510</v>
      </c>
      <c r="B33" s="3">
        <v>256.70248400000003</v>
      </c>
      <c r="C33" s="3">
        <v>88.382544999999993</v>
      </c>
      <c r="D33" s="4">
        <f t="shared" si="0"/>
        <v>-2.2182995178979814E-3</v>
      </c>
      <c r="E33" s="4">
        <f t="shared" si="1"/>
        <v>2.1877882598042575E-4</v>
      </c>
    </row>
    <row r="34" spans="1:5" x14ac:dyDescent="0.25">
      <c r="A34" s="1">
        <v>43511</v>
      </c>
      <c r="B34" s="3">
        <v>259.49987800000002</v>
      </c>
      <c r="C34" s="3">
        <v>88.382544999999993</v>
      </c>
      <c r="D34" s="4">
        <f t="shared" si="0"/>
        <v>1.0897416949031236E-2</v>
      </c>
      <c r="E34" s="4">
        <f t="shared" si="1"/>
        <v>0</v>
      </c>
    </row>
    <row r="35" spans="1:5" x14ac:dyDescent="0.25">
      <c r="A35" s="1">
        <v>43515</v>
      </c>
      <c r="B35" s="3">
        <v>259.94894399999998</v>
      </c>
      <c r="C35" s="3">
        <v>88.401840000000007</v>
      </c>
      <c r="D35" s="4">
        <f t="shared" si="0"/>
        <v>1.7305056305265687E-3</v>
      </c>
      <c r="E35" s="4">
        <f t="shared" si="1"/>
        <v>2.183123375776308E-4</v>
      </c>
    </row>
    <row r="36" spans="1:5" x14ac:dyDescent="0.25">
      <c r="A36" s="1">
        <v>43516</v>
      </c>
      <c r="B36" s="3">
        <v>260.47283900000002</v>
      </c>
      <c r="C36" s="3">
        <v>88.401840000000007</v>
      </c>
      <c r="D36" s="4">
        <f t="shared" si="0"/>
        <v>2.0153765271693214E-3</v>
      </c>
      <c r="E36" s="4">
        <f t="shared" si="1"/>
        <v>0</v>
      </c>
    </row>
    <row r="37" spans="1:5" x14ac:dyDescent="0.25">
      <c r="A37" s="1">
        <v>43517</v>
      </c>
      <c r="B37" s="3">
        <v>259.54660000000001</v>
      </c>
      <c r="C37" s="3">
        <v>88.411484000000002</v>
      </c>
      <c r="D37" s="4">
        <f t="shared" si="0"/>
        <v>-3.5559907265417801E-3</v>
      </c>
      <c r="E37" s="4">
        <f t="shared" si="1"/>
        <v>1.0909275191561818E-4</v>
      </c>
    </row>
    <row r="38" spans="1:5" x14ac:dyDescent="0.25">
      <c r="A38" s="1">
        <v>43518</v>
      </c>
      <c r="B38" s="3">
        <v>261.155823</v>
      </c>
      <c r="C38" s="3">
        <v>88.430817000000005</v>
      </c>
      <c r="D38" s="4">
        <f t="shared" si="0"/>
        <v>6.2001313059003582E-3</v>
      </c>
      <c r="E38" s="4">
        <f t="shared" si="1"/>
        <v>2.1867068762237984E-4</v>
      </c>
    </row>
    <row r="39" spans="1:5" x14ac:dyDescent="0.25">
      <c r="A39" s="1">
        <v>43521</v>
      </c>
      <c r="B39" s="3">
        <v>261.51129200000003</v>
      </c>
      <c r="C39" s="3">
        <v>88.421149999999997</v>
      </c>
      <c r="D39" s="4">
        <f t="shared" si="0"/>
        <v>1.3611375611564114E-3</v>
      </c>
      <c r="E39" s="4">
        <f t="shared" si="1"/>
        <v>-1.0931709474093498E-4</v>
      </c>
    </row>
    <row r="40" spans="1:5" x14ac:dyDescent="0.25">
      <c r="A40" s="1">
        <v>43522</v>
      </c>
      <c r="B40" s="3">
        <v>261.32421900000003</v>
      </c>
      <c r="C40" s="3">
        <v>88.430817000000005</v>
      </c>
      <c r="D40" s="4">
        <f t="shared" si="0"/>
        <v>-7.1535343108619642E-4</v>
      </c>
      <c r="E40" s="4">
        <f t="shared" si="1"/>
        <v>1.0932904627458662E-4</v>
      </c>
    </row>
    <row r="41" spans="1:5" x14ac:dyDescent="0.25">
      <c r="A41" s="1">
        <v>43523</v>
      </c>
      <c r="B41" s="3">
        <v>261.21200599999997</v>
      </c>
      <c r="C41" s="3">
        <v>88.440453000000005</v>
      </c>
      <c r="D41" s="4">
        <f t="shared" si="0"/>
        <v>-4.2940145551551012E-4</v>
      </c>
      <c r="E41" s="4">
        <f t="shared" si="1"/>
        <v>1.0896653821479418E-4</v>
      </c>
    </row>
    <row r="42" spans="1:5" x14ac:dyDescent="0.25">
      <c r="A42" s="1">
        <v>43524</v>
      </c>
      <c r="B42" s="3">
        <v>260.72543300000001</v>
      </c>
      <c r="C42" s="3">
        <v>88.459770000000006</v>
      </c>
      <c r="D42" s="4">
        <f t="shared" si="0"/>
        <v>-1.8627512856356221E-3</v>
      </c>
      <c r="E42" s="4">
        <f t="shared" si="1"/>
        <v>2.1841814853673647E-4</v>
      </c>
    </row>
    <row r="43" spans="1:5" x14ac:dyDescent="0.25">
      <c r="A43" s="1">
        <v>43525</v>
      </c>
      <c r="B43" s="3">
        <v>262.35327100000001</v>
      </c>
      <c r="C43" s="3">
        <v>88.469436999999999</v>
      </c>
      <c r="D43" s="4">
        <f t="shared" si="0"/>
        <v>6.2434952404508692E-3</v>
      </c>
      <c r="E43" s="4">
        <f t="shared" si="1"/>
        <v>1.092813151106764E-4</v>
      </c>
    </row>
    <row r="44" spans="1:5" x14ac:dyDescent="0.25">
      <c r="A44" s="1">
        <v>43528</v>
      </c>
      <c r="B44" s="3">
        <v>261.39904799999999</v>
      </c>
      <c r="C44" s="3">
        <v>88.459762999999995</v>
      </c>
      <c r="D44" s="4">
        <f t="shared" si="0"/>
        <v>-3.6371682973985742E-3</v>
      </c>
      <c r="E44" s="4">
        <f t="shared" si="1"/>
        <v>-1.0934849737997965E-4</v>
      </c>
    </row>
    <row r="45" spans="1:5" x14ac:dyDescent="0.25">
      <c r="A45" s="1">
        <v>43529</v>
      </c>
      <c r="B45" s="3">
        <v>261.04351800000001</v>
      </c>
      <c r="C45" s="3">
        <v>88.469436999999999</v>
      </c>
      <c r="D45" s="4">
        <f t="shared" si="0"/>
        <v>-1.3601044178247479E-3</v>
      </c>
      <c r="E45" s="4">
        <f t="shared" si="1"/>
        <v>1.0936045578158193E-4</v>
      </c>
    </row>
    <row r="46" spans="1:5" x14ac:dyDescent="0.25">
      <c r="A46" s="1">
        <v>43530</v>
      </c>
      <c r="B46" s="3">
        <v>259.46246300000001</v>
      </c>
      <c r="C46" s="3">
        <v>88.479111000000003</v>
      </c>
      <c r="D46" s="4">
        <f t="shared" si="0"/>
        <v>-6.0566721292807379E-3</v>
      </c>
      <c r="E46" s="4">
        <f t="shared" si="1"/>
        <v>1.0934849737997965E-4</v>
      </c>
    </row>
    <row r="47" spans="1:5" x14ac:dyDescent="0.25">
      <c r="A47" s="1">
        <v>43531</v>
      </c>
      <c r="B47" s="3">
        <v>257.29187000000002</v>
      </c>
      <c r="C47" s="3">
        <v>88.498474000000002</v>
      </c>
      <c r="D47" s="4">
        <f t="shared" si="0"/>
        <v>-8.3657303445855424E-3</v>
      </c>
      <c r="E47" s="4">
        <f t="shared" si="1"/>
        <v>2.1884261472737698E-4</v>
      </c>
    </row>
    <row r="48" spans="1:5" x14ac:dyDescent="0.25">
      <c r="A48" s="1">
        <v>43532</v>
      </c>
      <c r="B48" s="3">
        <v>256.77737400000001</v>
      </c>
      <c r="C48" s="3">
        <v>88.508156</v>
      </c>
      <c r="D48" s="4">
        <f t="shared" si="0"/>
        <v>-1.9996589865043379E-3</v>
      </c>
      <c r="E48" s="4">
        <f t="shared" si="1"/>
        <v>1.0940301637285543E-4</v>
      </c>
    </row>
    <row r="49" spans="1:5" x14ac:dyDescent="0.25">
      <c r="A49" s="1">
        <v>43535</v>
      </c>
      <c r="B49" s="3">
        <v>260.50091600000002</v>
      </c>
      <c r="C49" s="3">
        <v>88.508156</v>
      </c>
      <c r="D49" s="4">
        <f t="shared" si="0"/>
        <v>1.4501051794384434E-2</v>
      </c>
      <c r="E49" s="4">
        <f t="shared" si="1"/>
        <v>0</v>
      </c>
    </row>
    <row r="50" spans="1:5" x14ac:dyDescent="0.25">
      <c r="A50" s="1">
        <v>43536</v>
      </c>
      <c r="B50" s="3">
        <v>261.48327599999999</v>
      </c>
      <c r="C50" s="3">
        <v>88.517821999999995</v>
      </c>
      <c r="D50" s="4">
        <f t="shared" si="0"/>
        <v>3.7710424020158673E-3</v>
      </c>
      <c r="E50" s="4">
        <f t="shared" si="1"/>
        <v>1.0921027436161523E-4</v>
      </c>
    </row>
    <row r="51" spans="1:5" x14ac:dyDescent="0.25">
      <c r="A51" s="1">
        <v>43537</v>
      </c>
      <c r="B51" s="3">
        <v>263.214111</v>
      </c>
      <c r="C51" s="3">
        <v>88.527495999999999</v>
      </c>
      <c r="D51" s="4">
        <f t="shared" si="0"/>
        <v>6.6192952240662351E-3</v>
      </c>
      <c r="E51" s="4">
        <f t="shared" si="1"/>
        <v>1.0928872606030815E-4</v>
      </c>
    </row>
    <row r="52" spans="1:5" x14ac:dyDescent="0.25">
      <c r="A52" s="1">
        <v>43538</v>
      </c>
      <c r="B52" s="3">
        <v>263.04562399999998</v>
      </c>
      <c r="C52" s="3">
        <v>88.527495999999999</v>
      </c>
      <c r="D52" s="4">
        <f t="shared" si="0"/>
        <v>-6.4011385772566598E-4</v>
      </c>
      <c r="E52" s="4">
        <f t="shared" si="1"/>
        <v>0</v>
      </c>
    </row>
    <row r="53" spans="1:5" x14ac:dyDescent="0.25">
      <c r="A53" s="1">
        <v>43539</v>
      </c>
      <c r="B53" s="3">
        <v>264.34527600000001</v>
      </c>
      <c r="C53" s="3">
        <v>88.537139999999994</v>
      </c>
      <c r="D53" s="4">
        <f t="shared" si="0"/>
        <v>4.9407854813812158E-3</v>
      </c>
      <c r="E53" s="4">
        <f t="shared" si="1"/>
        <v>1.0893790557453542E-4</v>
      </c>
    </row>
    <row r="54" spans="1:5" x14ac:dyDescent="0.25">
      <c r="A54" s="1">
        <v>43542</v>
      </c>
      <c r="B54" s="3">
        <v>265.30377199999998</v>
      </c>
      <c r="C54" s="3">
        <v>88.546852000000001</v>
      </c>
      <c r="D54" s="4">
        <f t="shared" si="0"/>
        <v>3.6259244519276645E-3</v>
      </c>
      <c r="E54" s="4">
        <f t="shared" si="1"/>
        <v>1.0969407866578962E-4</v>
      </c>
    </row>
    <row r="55" spans="1:5" x14ac:dyDescent="0.25">
      <c r="A55" s="1">
        <v>43543</v>
      </c>
      <c r="B55" s="3">
        <v>265.369507</v>
      </c>
      <c r="C55" s="3">
        <v>88.546852000000001</v>
      </c>
      <c r="D55" s="4">
        <f t="shared" si="0"/>
        <v>2.4777257972807831E-4</v>
      </c>
      <c r="E55" s="4">
        <f t="shared" si="1"/>
        <v>0</v>
      </c>
    </row>
    <row r="56" spans="1:5" x14ac:dyDescent="0.25">
      <c r="A56" s="1">
        <v>43544</v>
      </c>
      <c r="B56" s="3">
        <v>264.57080100000002</v>
      </c>
      <c r="C56" s="3">
        <v>88.546852000000001</v>
      </c>
      <c r="D56" s="4">
        <f t="shared" si="0"/>
        <v>-3.0097881592702214E-3</v>
      </c>
      <c r="E56" s="4">
        <f t="shared" si="1"/>
        <v>0</v>
      </c>
    </row>
    <row r="57" spans="1:5" x14ac:dyDescent="0.25">
      <c r="A57" s="1">
        <v>43545</v>
      </c>
      <c r="B57" s="3">
        <v>267.55898999999999</v>
      </c>
      <c r="C57" s="3">
        <v>88.575858999999994</v>
      </c>
      <c r="D57" s="4">
        <f t="shared" si="0"/>
        <v>1.1294477654773205E-2</v>
      </c>
      <c r="E57" s="4">
        <f t="shared" si="1"/>
        <v>3.27589285726404E-4</v>
      </c>
    </row>
    <row r="58" spans="1:5" x14ac:dyDescent="0.25">
      <c r="A58" s="1">
        <v>43546</v>
      </c>
      <c r="B58" s="3">
        <v>262.40948500000002</v>
      </c>
      <c r="C58" s="3">
        <v>88.575858999999994</v>
      </c>
      <c r="D58" s="4">
        <f t="shared" si="0"/>
        <v>-1.9246241735327185E-2</v>
      </c>
      <c r="E58" s="4">
        <f t="shared" si="1"/>
        <v>0</v>
      </c>
    </row>
    <row r="59" spans="1:5" x14ac:dyDescent="0.25">
      <c r="A59" s="1">
        <v>43549</v>
      </c>
      <c r="B59" s="3">
        <v>262.21212800000001</v>
      </c>
      <c r="C59" s="3">
        <v>88.575858999999994</v>
      </c>
      <c r="D59" s="4">
        <f t="shared" si="0"/>
        <v>-7.520955273396801E-4</v>
      </c>
      <c r="E59" s="4">
        <f t="shared" si="1"/>
        <v>0</v>
      </c>
    </row>
    <row r="60" spans="1:5" x14ac:dyDescent="0.25">
      <c r="A60" s="1">
        <v>43550</v>
      </c>
      <c r="B60" s="3">
        <v>264.16674799999998</v>
      </c>
      <c r="C60" s="3">
        <v>88.585548000000003</v>
      </c>
      <c r="D60" s="4">
        <f t="shared" si="0"/>
        <v>7.4543462764620205E-3</v>
      </c>
      <c r="E60" s="4">
        <f t="shared" si="1"/>
        <v>1.0938646386726703E-4</v>
      </c>
    </row>
    <row r="61" spans="1:5" x14ac:dyDescent="0.25">
      <c r="A61" s="1">
        <v>43551</v>
      </c>
      <c r="B61" s="3">
        <v>262.78539999999998</v>
      </c>
      <c r="C61" s="3">
        <v>88.595191999999997</v>
      </c>
      <c r="D61" s="4">
        <f t="shared" si="0"/>
        <v>-5.22907599256206E-3</v>
      </c>
      <c r="E61" s="4">
        <f t="shared" si="1"/>
        <v>1.0886651624031352E-4</v>
      </c>
    </row>
    <row r="62" spans="1:5" x14ac:dyDescent="0.25">
      <c r="A62" s="1">
        <v>43552</v>
      </c>
      <c r="B62" s="3">
        <v>263.78146400000003</v>
      </c>
      <c r="C62" s="3">
        <v>88.614554999999996</v>
      </c>
      <c r="D62" s="4">
        <f t="shared" si="0"/>
        <v>3.7904084473492361E-3</v>
      </c>
      <c r="E62" s="4">
        <f t="shared" si="1"/>
        <v>2.1855587829189282E-4</v>
      </c>
    </row>
    <row r="63" spans="1:5" x14ac:dyDescent="0.25">
      <c r="A63" s="1">
        <v>43553</v>
      </c>
      <c r="B63" s="3">
        <v>265.44473299999999</v>
      </c>
      <c r="C63" s="3">
        <v>88.614554999999996</v>
      </c>
      <c r="D63" s="4">
        <f t="shared" si="0"/>
        <v>6.3054809643483534E-3</v>
      </c>
      <c r="E63" s="4">
        <f t="shared" si="1"/>
        <v>0</v>
      </c>
    </row>
    <row r="64" spans="1:5" x14ac:dyDescent="0.25">
      <c r="A64" s="1">
        <v>43556</v>
      </c>
      <c r="B64" s="3">
        <v>268.59265099999999</v>
      </c>
      <c r="C64" s="3">
        <v>88.630081000000004</v>
      </c>
      <c r="D64" s="4">
        <f t="shared" si="0"/>
        <v>1.1859033571406385E-2</v>
      </c>
      <c r="E64" s="4">
        <f t="shared" si="1"/>
        <v>1.7520823751815406E-4</v>
      </c>
    </row>
    <row r="65" spans="1:5" x14ac:dyDescent="0.25">
      <c r="A65" s="1">
        <v>43557</v>
      </c>
      <c r="B65" s="3">
        <v>268.724243</v>
      </c>
      <c r="C65" s="3">
        <v>88.620377000000005</v>
      </c>
      <c r="D65" s="4">
        <f t="shared" si="0"/>
        <v>4.8993149853537865E-4</v>
      </c>
      <c r="E65" s="4">
        <f t="shared" si="1"/>
        <v>-1.0948878631844572E-4</v>
      </c>
    </row>
    <row r="66" spans="1:5" x14ac:dyDescent="0.25">
      <c r="A66" s="1">
        <v>43558</v>
      </c>
      <c r="B66" s="3">
        <v>269.14718599999998</v>
      </c>
      <c r="C66" s="3">
        <v>88.630081000000004</v>
      </c>
      <c r="D66" s="4">
        <f t="shared" si="0"/>
        <v>1.5738922371808517E-3</v>
      </c>
      <c r="E66" s="4">
        <f t="shared" si="1"/>
        <v>1.095007754254862E-4</v>
      </c>
    </row>
    <row r="67" spans="1:5" x14ac:dyDescent="0.25">
      <c r="A67" s="1">
        <v>43559</v>
      </c>
      <c r="B67" s="3">
        <v>269.861267</v>
      </c>
      <c r="C67" s="3">
        <v>88.659142000000003</v>
      </c>
      <c r="D67" s="4">
        <f t="shared" si="0"/>
        <v>2.6531245249579172E-3</v>
      </c>
      <c r="E67" s="4">
        <f t="shared" si="1"/>
        <v>3.2789093355334309E-4</v>
      </c>
    </row>
    <row r="68" spans="1:5" x14ac:dyDescent="0.25">
      <c r="A68" s="1">
        <v>43560</v>
      </c>
      <c r="B68" s="3">
        <v>271.16744999999997</v>
      </c>
      <c r="C68" s="3">
        <v>88.659142000000003</v>
      </c>
      <c r="D68" s="4">
        <f t="shared" ref="D68:D131" si="2">B68/B67-1</f>
        <v>4.8402018360047538E-3</v>
      </c>
      <c r="E68" s="4">
        <f t="shared" ref="E68:E131" si="3">C68/C67-1</f>
        <v>0</v>
      </c>
    </row>
    <row r="69" spans="1:5" x14ac:dyDescent="0.25">
      <c r="A69" s="1">
        <v>43563</v>
      </c>
      <c r="B69" s="3">
        <v>271.374146</v>
      </c>
      <c r="C69" s="3">
        <v>88.659142000000003</v>
      </c>
      <c r="D69" s="4">
        <f t="shared" si="2"/>
        <v>7.6224487857978751E-4</v>
      </c>
      <c r="E69" s="4">
        <f t="shared" si="3"/>
        <v>0</v>
      </c>
    </row>
    <row r="70" spans="1:5" x14ac:dyDescent="0.25">
      <c r="A70" s="1">
        <v>43564</v>
      </c>
      <c r="B70" s="3">
        <v>269.98345899999998</v>
      </c>
      <c r="C70" s="3">
        <v>88.668846000000002</v>
      </c>
      <c r="D70" s="4">
        <f t="shared" si="2"/>
        <v>-5.1246112442856484E-3</v>
      </c>
      <c r="E70" s="4">
        <f t="shared" si="3"/>
        <v>1.0945289770569744E-4</v>
      </c>
    </row>
    <row r="71" spans="1:5" x14ac:dyDescent="0.25">
      <c r="A71" s="1">
        <v>43565</v>
      </c>
      <c r="B71" s="3">
        <v>270.904358</v>
      </c>
      <c r="C71" s="3">
        <v>88.668846000000002</v>
      </c>
      <c r="D71" s="4">
        <f t="shared" si="2"/>
        <v>3.4109460016957804E-3</v>
      </c>
      <c r="E71" s="4">
        <f t="shared" si="3"/>
        <v>0</v>
      </c>
    </row>
    <row r="72" spans="1:5" x14ac:dyDescent="0.25">
      <c r="A72" s="1">
        <v>43566</v>
      </c>
      <c r="B72" s="3">
        <v>270.82913200000002</v>
      </c>
      <c r="C72" s="3">
        <v>88.697906000000003</v>
      </c>
      <c r="D72" s="4">
        <f t="shared" si="2"/>
        <v>-2.7768471705424957E-4</v>
      </c>
      <c r="E72" s="4">
        <f t="shared" si="3"/>
        <v>3.2773630548876831E-4</v>
      </c>
    </row>
    <row r="73" spans="1:5" x14ac:dyDescent="0.25">
      <c r="A73" s="1">
        <v>43567</v>
      </c>
      <c r="B73" s="3">
        <v>272.66162100000003</v>
      </c>
      <c r="C73" s="3">
        <v>88.697906000000003</v>
      </c>
      <c r="D73" s="4">
        <f t="shared" si="2"/>
        <v>6.7662181925096654E-3</v>
      </c>
      <c r="E73" s="4">
        <f t="shared" si="3"/>
        <v>0</v>
      </c>
    </row>
    <row r="74" spans="1:5" x14ac:dyDescent="0.25">
      <c r="A74" s="1">
        <v>43570</v>
      </c>
      <c r="B74" s="3">
        <v>272.48303199999998</v>
      </c>
      <c r="C74" s="3">
        <v>88.707611</v>
      </c>
      <c r="D74" s="4">
        <f t="shared" si="2"/>
        <v>-6.5498400304764282E-4</v>
      </c>
      <c r="E74" s="4">
        <f t="shared" si="3"/>
        <v>1.0941633729211198E-4</v>
      </c>
    </row>
    <row r="75" spans="1:5" x14ac:dyDescent="0.25">
      <c r="A75" s="1">
        <v>43571</v>
      </c>
      <c r="B75" s="3">
        <v>272.66162100000003</v>
      </c>
      <c r="C75" s="3">
        <v>88.707611</v>
      </c>
      <c r="D75" s="4">
        <f t="shared" si="2"/>
        <v>6.554132882667929E-4</v>
      </c>
      <c r="E75" s="4">
        <f t="shared" si="3"/>
        <v>0</v>
      </c>
    </row>
    <row r="76" spans="1:5" x14ac:dyDescent="0.25">
      <c r="A76" s="1">
        <v>43572</v>
      </c>
      <c r="B76" s="3">
        <v>271.99438500000002</v>
      </c>
      <c r="C76" s="3">
        <v>88.726982000000007</v>
      </c>
      <c r="D76" s="4">
        <f t="shared" si="2"/>
        <v>-2.4471210783273412E-3</v>
      </c>
      <c r="E76" s="4">
        <f t="shared" si="3"/>
        <v>2.1836908672923094E-4</v>
      </c>
    </row>
    <row r="77" spans="1:5" x14ac:dyDescent="0.25">
      <c r="A77" s="1">
        <v>43573</v>
      </c>
      <c r="B77" s="3">
        <v>272.529968</v>
      </c>
      <c r="C77" s="3">
        <v>88.736716999999999</v>
      </c>
      <c r="D77" s="4">
        <f t="shared" si="2"/>
        <v>1.969095795856024E-3</v>
      </c>
      <c r="E77" s="4">
        <f t="shared" si="3"/>
        <v>1.0971859721320421E-4</v>
      </c>
    </row>
    <row r="78" spans="1:5" x14ac:dyDescent="0.25">
      <c r="A78" s="1">
        <v>43577</v>
      </c>
      <c r="B78" s="3">
        <v>272.76492300000001</v>
      </c>
      <c r="C78" s="3">
        <v>88.736716999999999</v>
      </c>
      <c r="D78" s="4">
        <f t="shared" si="2"/>
        <v>8.6212537184171545E-4</v>
      </c>
      <c r="E78" s="4">
        <f t="shared" si="3"/>
        <v>0</v>
      </c>
    </row>
    <row r="79" spans="1:5" x14ac:dyDescent="0.25">
      <c r="A79" s="1">
        <v>43578</v>
      </c>
      <c r="B79" s="3">
        <v>275.21755999999999</v>
      </c>
      <c r="C79" s="3">
        <v>88.736716999999999</v>
      </c>
      <c r="D79" s="4">
        <f t="shared" si="2"/>
        <v>8.9917610117338231E-3</v>
      </c>
      <c r="E79" s="4">
        <f t="shared" si="3"/>
        <v>0</v>
      </c>
    </row>
    <row r="80" spans="1:5" x14ac:dyDescent="0.25">
      <c r="A80" s="1">
        <v>43579</v>
      </c>
      <c r="B80" s="3">
        <v>274.60674999999998</v>
      </c>
      <c r="C80" s="3">
        <v>88.756073000000001</v>
      </c>
      <c r="D80" s="4">
        <f t="shared" si="2"/>
        <v>-2.2193714674311193E-3</v>
      </c>
      <c r="E80" s="4">
        <f t="shared" si="3"/>
        <v>2.1812842140644939E-4</v>
      </c>
    </row>
    <row r="81" spans="1:5" x14ac:dyDescent="0.25">
      <c r="A81" s="1">
        <v>43580</v>
      </c>
      <c r="B81" s="3">
        <v>274.43753099999998</v>
      </c>
      <c r="C81" s="3">
        <v>88.775435999999999</v>
      </c>
      <c r="D81" s="4">
        <f t="shared" si="2"/>
        <v>-6.1622301709629568E-4</v>
      </c>
      <c r="E81" s="4">
        <f t="shared" si="3"/>
        <v>2.181597196171392E-4</v>
      </c>
    </row>
    <row r="82" spans="1:5" x14ac:dyDescent="0.25">
      <c r="A82" s="1">
        <v>43581</v>
      </c>
      <c r="B82" s="3">
        <v>275.71554600000002</v>
      </c>
      <c r="C82" s="3">
        <v>88.765761999999995</v>
      </c>
      <c r="D82" s="4">
        <f t="shared" si="2"/>
        <v>4.6568521271241892E-3</v>
      </c>
      <c r="E82" s="4">
        <f t="shared" si="3"/>
        <v>-1.0897158533818008E-4</v>
      </c>
    </row>
    <row r="83" spans="1:5" x14ac:dyDescent="0.25">
      <c r="A83" s="1">
        <v>43584</v>
      </c>
      <c r="B83" s="3">
        <v>276.14782700000001</v>
      </c>
      <c r="C83" s="3">
        <v>88.775435999999999</v>
      </c>
      <c r="D83" s="4">
        <f t="shared" si="2"/>
        <v>1.5678513825985174E-3</v>
      </c>
      <c r="E83" s="4">
        <f t="shared" si="3"/>
        <v>1.089834614387275E-4</v>
      </c>
    </row>
    <row r="84" spans="1:5" x14ac:dyDescent="0.25">
      <c r="A84" s="1">
        <v>43585</v>
      </c>
      <c r="B84" s="3">
        <v>276.28872699999999</v>
      </c>
      <c r="C84" s="3">
        <v>88.785149000000004</v>
      </c>
      <c r="D84" s="4">
        <f t="shared" si="2"/>
        <v>5.1023396247829034E-4</v>
      </c>
      <c r="E84" s="4">
        <f t="shared" si="3"/>
        <v>1.0941089605021048E-4</v>
      </c>
    </row>
    <row r="85" spans="1:5" x14ac:dyDescent="0.25">
      <c r="A85" s="1">
        <v>43586</v>
      </c>
      <c r="B85" s="3">
        <v>274.21206699999999</v>
      </c>
      <c r="C85" s="3">
        <v>88.789023999999998</v>
      </c>
      <c r="D85" s="4">
        <f t="shared" si="2"/>
        <v>-7.5162675746810459E-3</v>
      </c>
      <c r="E85" s="4">
        <f t="shared" si="3"/>
        <v>4.3644686567922975E-5</v>
      </c>
    </row>
    <row r="86" spans="1:5" x14ac:dyDescent="0.25">
      <c r="A86" s="1">
        <v>43587</v>
      </c>
      <c r="B86" s="3">
        <v>273.620026</v>
      </c>
      <c r="C86" s="3">
        <v>88.798766999999998</v>
      </c>
      <c r="D86" s="4">
        <f t="shared" si="2"/>
        <v>-2.1590625331597835E-3</v>
      </c>
      <c r="E86" s="4">
        <f t="shared" si="3"/>
        <v>1.0973203174291513E-4</v>
      </c>
    </row>
    <row r="87" spans="1:5" x14ac:dyDescent="0.25">
      <c r="A87" s="1">
        <v>43588</v>
      </c>
      <c r="B87" s="3">
        <v>276.29818699999998</v>
      </c>
      <c r="C87" s="3">
        <v>88.808456000000007</v>
      </c>
      <c r="D87" s="4">
        <f t="shared" si="2"/>
        <v>9.7878837274871788E-3</v>
      </c>
      <c r="E87" s="4">
        <f t="shared" si="3"/>
        <v>1.0911187539353051E-4</v>
      </c>
    </row>
    <row r="88" spans="1:5" x14ac:dyDescent="0.25">
      <c r="A88" s="1">
        <v>43591</v>
      </c>
      <c r="B88" s="3">
        <v>275.16110200000003</v>
      </c>
      <c r="C88" s="3">
        <v>88.818152999999995</v>
      </c>
      <c r="D88" s="4">
        <f t="shared" si="2"/>
        <v>-4.1154269318457448E-3</v>
      </c>
      <c r="E88" s="4">
        <f t="shared" si="3"/>
        <v>1.0919005280296545E-4</v>
      </c>
    </row>
    <row r="89" spans="1:5" x14ac:dyDescent="0.25">
      <c r="A89" s="1">
        <v>43592</v>
      </c>
      <c r="B89" s="3">
        <v>270.56607100000002</v>
      </c>
      <c r="C89" s="3">
        <v>88.827866</v>
      </c>
      <c r="D89" s="4">
        <f t="shared" si="2"/>
        <v>-1.6699420690646893E-2</v>
      </c>
      <c r="E89" s="4">
        <f t="shared" si="3"/>
        <v>1.0935827499136686E-4</v>
      </c>
    </row>
    <row r="90" spans="1:5" x14ac:dyDescent="0.25">
      <c r="A90" s="1">
        <v>43593</v>
      </c>
      <c r="B90" s="3">
        <v>270.190155</v>
      </c>
      <c r="C90" s="3">
        <v>88.827866</v>
      </c>
      <c r="D90" s="4">
        <f t="shared" si="2"/>
        <v>-1.3893685879040607E-3</v>
      </c>
      <c r="E90" s="4">
        <f t="shared" si="3"/>
        <v>0</v>
      </c>
    </row>
    <row r="91" spans="1:5" x14ac:dyDescent="0.25">
      <c r="A91" s="1">
        <v>43594</v>
      </c>
      <c r="B91" s="3">
        <v>269.372589</v>
      </c>
      <c r="C91" s="3">
        <v>88.837585000000004</v>
      </c>
      <c r="D91" s="4">
        <f t="shared" si="2"/>
        <v>-3.0258911543242784E-3</v>
      </c>
      <c r="E91" s="4">
        <f t="shared" si="3"/>
        <v>1.094138634378794E-4</v>
      </c>
    </row>
    <row r="92" spans="1:5" x14ac:dyDescent="0.25">
      <c r="A92" s="1">
        <v>43595</v>
      </c>
      <c r="B92" s="3">
        <v>270.72582999999997</v>
      </c>
      <c r="C92" s="3">
        <v>88.857017999999997</v>
      </c>
      <c r="D92" s="4">
        <f t="shared" si="2"/>
        <v>5.0236774462599776E-3</v>
      </c>
      <c r="E92" s="4">
        <f t="shared" si="3"/>
        <v>2.187475042234599E-4</v>
      </c>
    </row>
    <row r="93" spans="1:5" x14ac:dyDescent="0.25">
      <c r="A93" s="1">
        <v>43598</v>
      </c>
      <c r="B93" s="3">
        <v>263.92233299999998</v>
      </c>
      <c r="C93" s="3">
        <v>88.847282000000007</v>
      </c>
      <c r="D93" s="4">
        <f t="shared" si="2"/>
        <v>-2.5130579523941265E-2</v>
      </c>
      <c r="E93" s="4">
        <f t="shared" si="3"/>
        <v>-1.0956928579342051E-4</v>
      </c>
    </row>
    <row r="94" spans="1:5" x14ac:dyDescent="0.25">
      <c r="A94" s="1">
        <v>43599</v>
      </c>
      <c r="B94" s="3">
        <v>266.309235</v>
      </c>
      <c r="C94" s="3">
        <v>88.857017999999997</v>
      </c>
      <c r="D94" s="4">
        <f t="shared" si="2"/>
        <v>9.0439561247741551E-3</v>
      </c>
      <c r="E94" s="4">
        <f t="shared" si="3"/>
        <v>1.0958129253735294E-4</v>
      </c>
    </row>
    <row r="95" spans="1:5" x14ac:dyDescent="0.25">
      <c r="A95" s="1">
        <v>43600</v>
      </c>
      <c r="B95" s="3">
        <v>267.86910999999998</v>
      </c>
      <c r="C95" s="3">
        <v>88.866721999999996</v>
      </c>
      <c r="D95" s="4">
        <f t="shared" si="2"/>
        <v>5.8573823021945692E-3</v>
      </c>
      <c r="E95" s="4">
        <f t="shared" si="3"/>
        <v>1.0920915667012032E-4</v>
      </c>
    </row>
    <row r="96" spans="1:5" x14ac:dyDescent="0.25">
      <c r="A96" s="1">
        <v>43601</v>
      </c>
      <c r="B96" s="3">
        <v>270.34988399999997</v>
      </c>
      <c r="C96" s="3">
        <v>88.876434000000003</v>
      </c>
      <c r="D96" s="4">
        <f t="shared" si="2"/>
        <v>9.2611425035160622E-3</v>
      </c>
      <c r="E96" s="4">
        <f t="shared" si="3"/>
        <v>1.0928725378223092E-4</v>
      </c>
    </row>
    <row r="97" spans="1:5" x14ac:dyDescent="0.25">
      <c r="A97" s="1">
        <v>43602</v>
      </c>
      <c r="B97" s="3">
        <v>268.602081</v>
      </c>
      <c r="C97" s="3">
        <v>88.886168999999995</v>
      </c>
      <c r="D97" s="4">
        <f t="shared" si="2"/>
        <v>-6.4649667095842966E-3</v>
      </c>
      <c r="E97" s="4">
        <f t="shared" si="3"/>
        <v>1.0953409764380417E-4</v>
      </c>
    </row>
    <row r="98" spans="1:5" x14ac:dyDescent="0.25">
      <c r="A98" s="1">
        <v>43605</v>
      </c>
      <c r="B98" s="3">
        <v>266.82607999999999</v>
      </c>
      <c r="C98" s="3">
        <v>88.895843999999997</v>
      </c>
      <c r="D98" s="4">
        <f t="shared" si="2"/>
        <v>-6.6120150424300306E-3</v>
      </c>
      <c r="E98" s="4">
        <f t="shared" si="3"/>
        <v>1.0884708058456205E-4</v>
      </c>
    </row>
    <row r="99" spans="1:5" x14ac:dyDescent="0.25">
      <c r="A99" s="1">
        <v>43606</v>
      </c>
      <c r="B99" s="3">
        <v>269.23172</v>
      </c>
      <c r="C99" s="3">
        <v>88.895843999999997</v>
      </c>
      <c r="D99" s="4">
        <f t="shared" si="2"/>
        <v>9.0157603784457585E-3</v>
      </c>
      <c r="E99" s="4">
        <f t="shared" si="3"/>
        <v>0</v>
      </c>
    </row>
    <row r="100" spans="1:5" x14ac:dyDescent="0.25">
      <c r="A100" s="1">
        <v>43607</v>
      </c>
      <c r="B100" s="3">
        <v>268.404785</v>
      </c>
      <c r="C100" s="3">
        <v>88.915276000000006</v>
      </c>
      <c r="D100" s="4">
        <f t="shared" si="2"/>
        <v>-3.0714620104941304E-3</v>
      </c>
      <c r="E100" s="4">
        <f t="shared" si="3"/>
        <v>2.185928961988548E-4</v>
      </c>
    </row>
    <row r="101" spans="1:5" x14ac:dyDescent="0.25">
      <c r="A101" s="1">
        <v>43608</v>
      </c>
      <c r="B101" s="3">
        <v>265.12527499999999</v>
      </c>
      <c r="C101" s="3">
        <v>88.934700000000007</v>
      </c>
      <c r="D101" s="4">
        <f t="shared" si="2"/>
        <v>-1.221852285532099E-2</v>
      </c>
      <c r="E101" s="4">
        <f t="shared" si="3"/>
        <v>2.1845515049623287E-4</v>
      </c>
    </row>
    <row r="102" spans="1:5" x14ac:dyDescent="0.25">
      <c r="A102" s="1">
        <v>43609</v>
      </c>
      <c r="B102" s="3">
        <v>265.726563</v>
      </c>
      <c r="C102" s="3">
        <v>88.934700000000007</v>
      </c>
      <c r="D102" s="4">
        <f t="shared" si="2"/>
        <v>2.2679391845987773E-3</v>
      </c>
      <c r="E102" s="4">
        <f t="shared" si="3"/>
        <v>0</v>
      </c>
    </row>
    <row r="103" spans="1:5" x14ac:dyDescent="0.25">
      <c r="A103" s="1">
        <v>43613</v>
      </c>
      <c r="B103" s="3">
        <v>263.25521900000001</v>
      </c>
      <c r="C103" s="3">
        <v>88.944382000000004</v>
      </c>
      <c r="D103" s="4">
        <f t="shared" si="2"/>
        <v>-9.3003272691258854E-3</v>
      </c>
      <c r="E103" s="4">
        <f t="shared" si="3"/>
        <v>1.0886639298268719E-4</v>
      </c>
    </row>
    <row r="104" spans="1:5" x14ac:dyDescent="0.25">
      <c r="A104" s="1">
        <v>43614</v>
      </c>
      <c r="B104" s="3">
        <v>261.488586</v>
      </c>
      <c r="C104" s="3">
        <v>88.944382000000004</v>
      </c>
      <c r="D104" s="4">
        <f t="shared" si="2"/>
        <v>-6.7107235583429015E-3</v>
      </c>
      <c r="E104" s="4">
        <f t="shared" si="3"/>
        <v>0</v>
      </c>
    </row>
    <row r="105" spans="1:5" x14ac:dyDescent="0.25">
      <c r="A105" s="1">
        <v>43615</v>
      </c>
      <c r="B105" s="3">
        <v>262.20281999999997</v>
      </c>
      <c r="C105" s="3">
        <v>88.973549000000006</v>
      </c>
      <c r="D105" s="4">
        <f t="shared" si="2"/>
        <v>2.7314155884416991E-3</v>
      </c>
      <c r="E105" s="4">
        <f t="shared" si="3"/>
        <v>3.279240278493134E-4</v>
      </c>
    </row>
    <row r="106" spans="1:5" x14ac:dyDescent="0.25">
      <c r="A106" s="1">
        <v>43616</v>
      </c>
      <c r="B106" s="3">
        <v>258.669556</v>
      </c>
      <c r="C106" s="3">
        <v>88.973549000000006</v>
      </c>
      <c r="D106" s="4">
        <f t="shared" si="2"/>
        <v>-1.3475308923069473E-2</v>
      </c>
      <c r="E106" s="4">
        <f t="shared" si="3"/>
        <v>0</v>
      </c>
    </row>
    <row r="107" spans="1:5" x14ac:dyDescent="0.25">
      <c r="A107" s="1">
        <v>43619</v>
      </c>
      <c r="B107" s="3">
        <v>258.01174900000001</v>
      </c>
      <c r="C107" s="3">
        <v>88.969673</v>
      </c>
      <c r="D107" s="4">
        <f t="shared" si="2"/>
        <v>-2.5430398929512377E-3</v>
      </c>
      <c r="E107" s="4">
        <f t="shared" si="3"/>
        <v>-4.3563508970612119E-5</v>
      </c>
    </row>
    <row r="108" spans="1:5" x14ac:dyDescent="0.25">
      <c r="A108" s="1">
        <v>43620</v>
      </c>
      <c r="B108" s="3">
        <v>263.61230499999999</v>
      </c>
      <c r="C108" s="3">
        <v>88.989104999999995</v>
      </c>
      <c r="D108" s="4">
        <f t="shared" si="2"/>
        <v>2.1706592904030764E-2</v>
      </c>
      <c r="E108" s="4">
        <f t="shared" si="3"/>
        <v>2.184115029848499E-4</v>
      </c>
    </row>
    <row r="109" spans="1:5" x14ac:dyDescent="0.25">
      <c r="A109" s="1">
        <v>43621</v>
      </c>
      <c r="B109" s="3">
        <v>265.89575200000002</v>
      </c>
      <c r="C109" s="3">
        <v>88.989104999999995</v>
      </c>
      <c r="D109" s="4">
        <f t="shared" si="2"/>
        <v>8.6621411697758166E-3</v>
      </c>
      <c r="E109" s="4">
        <f t="shared" si="3"/>
        <v>0</v>
      </c>
    </row>
    <row r="110" spans="1:5" x14ac:dyDescent="0.25">
      <c r="A110" s="1">
        <v>43622</v>
      </c>
      <c r="B110" s="3">
        <v>267.62481700000001</v>
      </c>
      <c r="C110" s="3">
        <v>89.018294999999995</v>
      </c>
      <c r="D110" s="4">
        <f t="shared" si="2"/>
        <v>6.5027928689886938E-3</v>
      </c>
      <c r="E110" s="4">
        <f t="shared" si="3"/>
        <v>3.2801768261414566E-4</v>
      </c>
    </row>
    <row r="111" spans="1:5" x14ac:dyDescent="0.25">
      <c r="A111" s="1">
        <v>43623</v>
      </c>
      <c r="B111" s="3">
        <v>270.30291699999998</v>
      </c>
      <c r="C111" s="3">
        <v>89.008567999999997</v>
      </c>
      <c r="D111" s="4">
        <f t="shared" si="2"/>
        <v>1.0006919500294309E-2</v>
      </c>
      <c r="E111" s="4">
        <f t="shared" si="3"/>
        <v>-1.0926967316093883E-4</v>
      </c>
    </row>
    <row r="112" spans="1:5" x14ac:dyDescent="0.25">
      <c r="A112" s="1">
        <v>43626</v>
      </c>
      <c r="B112" s="3">
        <v>271.54330399999998</v>
      </c>
      <c r="C112" s="3">
        <v>89.028037999999995</v>
      </c>
      <c r="D112" s="4">
        <f t="shared" si="2"/>
        <v>4.5888775961673289E-3</v>
      </c>
      <c r="E112" s="4">
        <f t="shared" si="3"/>
        <v>2.1874298663027147E-4</v>
      </c>
    </row>
    <row r="113" spans="1:5" x14ac:dyDescent="0.25">
      <c r="A113" s="1">
        <v>43627</v>
      </c>
      <c r="B113" s="3">
        <v>271.47757000000001</v>
      </c>
      <c r="C113" s="3">
        <v>89.018294999999995</v>
      </c>
      <c r="D113" s="4">
        <f t="shared" si="2"/>
        <v>-2.4207556964828125E-4</v>
      </c>
      <c r="E113" s="4">
        <f t="shared" si="3"/>
        <v>-1.0943743363189817E-4</v>
      </c>
    </row>
    <row r="114" spans="1:5" x14ac:dyDescent="0.25">
      <c r="A114" s="1">
        <v>43628</v>
      </c>
      <c r="B114" s="3">
        <v>270.99829099999999</v>
      </c>
      <c r="C114" s="3">
        <v>89.028037999999995</v>
      </c>
      <c r="D114" s="4">
        <f t="shared" si="2"/>
        <v>-1.7654460366652858E-3</v>
      </c>
      <c r="E114" s="4">
        <f t="shared" si="3"/>
        <v>1.0944941149459986E-4</v>
      </c>
    </row>
    <row r="115" spans="1:5" x14ac:dyDescent="0.25">
      <c r="A115" s="1">
        <v>43629</v>
      </c>
      <c r="B115" s="3">
        <v>272.11648600000001</v>
      </c>
      <c r="C115" s="3">
        <v>89.057243</v>
      </c>
      <c r="D115" s="4">
        <f t="shared" si="2"/>
        <v>4.1262068327951873E-3</v>
      </c>
      <c r="E115" s="4">
        <f t="shared" si="3"/>
        <v>3.2804272290043457E-4</v>
      </c>
    </row>
    <row r="116" spans="1:5" x14ac:dyDescent="0.25">
      <c r="A116" s="1">
        <v>43630</v>
      </c>
      <c r="B116" s="3">
        <v>271.81585699999999</v>
      </c>
      <c r="C116" s="3">
        <v>89.066940000000002</v>
      </c>
      <c r="D116" s="4">
        <f t="shared" si="2"/>
        <v>-1.1047805460784321E-3</v>
      </c>
      <c r="E116" s="4">
        <f t="shared" si="3"/>
        <v>1.0888502353489926E-4</v>
      </c>
    </row>
    <row r="117" spans="1:5" x14ac:dyDescent="0.25">
      <c r="A117" s="1">
        <v>43633</v>
      </c>
      <c r="B117" s="3">
        <v>271.91915899999998</v>
      </c>
      <c r="C117" s="3">
        <v>89.066940000000002</v>
      </c>
      <c r="D117" s="4">
        <f t="shared" si="2"/>
        <v>3.8004405313252221E-4</v>
      </c>
      <c r="E117" s="4">
        <f t="shared" si="3"/>
        <v>0</v>
      </c>
    </row>
    <row r="118" spans="1:5" x14ac:dyDescent="0.25">
      <c r="A118" s="1">
        <v>43634</v>
      </c>
      <c r="B118" s="3">
        <v>274.76641799999999</v>
      </c>
      <c r="C118" s="3">
        <v>89.066940000000002</v>
      </c>
      <c r="D118" s="4">
        <f t="shared" si="2"/>
        <v>1.0470976044758995E-2</v>
      </c>
      <c r="E118" s="4">
        <f t="shared" si="3"/>
        <v>0</v>
      </c>
    </row>
    <row r="119" spans="1:5" x14ac:dyDescent="0.25">
      <c r="A119" s="1">
        <v>43635</v>
      </c>
      <c r="B119" s="3">
        <v>275.38662699999998</v>
      </c>
      <c r="C119" s="3">
        <v>89.086417999999995</v>
      </c>
      <c r="D119" s="4">
        <f t="shared" si="2"/>
        <v>2.2572227148951463E-3</v>
      </c>
      <c r="E119" s="4">
        <f t="shared" si="3"/>
        <v>2.1868944863268069E-4</v>
      </c>
    </row>
    <row r="120" spans="1:5" x14ac:dyDescent="0.25">
      <c r="A120" s="1">
        <v>43636</v>
      </c>
      <c r="B120" s="3">
        <v>278.01776100000001</v>
      </c>
      <c r="C120" s="3">
        <v>89.096130000000002</v>
      </c>
      <c r="D120" s="4">
        <f t="shared" si="2"/>
        <v>9.5543274147442681E-3</v>
      </c>
      <c r="E120" s="4">
        <f t="shared" si="3"/>
        <v>1.0901774050453561E-4</v>
      </c>
    </row>
    <row r="121" spans="1:5" x14ac:dyDescent="0.25">
      <c r="A121" s="1">
        <v>43637</v>
      </c>
      <c r="B121" s="3">
        <v>277.61370799999997</v>
      </c>
      <c r="C121" s="3">
        <v>89.096130000000002</v>
      </c>
      <c r="D121" s="4">
        <f t="shared" si="2"/>
        <v>-1.4533352061634197E-3</v>
      </c>
      <c r="E121" s="4">
        <f t="shared" si="3"/>
        <v>0</v>
      </c>
    </row>
    <row r="122" spans="1:5" x14ac:dyDescent="0.25">
      <c r="A122" s="1">
        <v>43640</v>
      </c>
      <c r="B122" s="3">
        <v>277.27377300000001</v>
      </c>
      <c r="C122" s="3">
        <v>89.105864999999994</v>
      </c>
      <c r="D122" s="4">
        <f t="shared" si="2"/>
        <v>-1.2244892460424595E-3</v>
      </c>
      <c r="E122" s="4">
        <f t="shared" si="3"/>
        <v>1.0926400506949818E-4</v>
      </c>
    </row>
    <row r="123" spans="1:5" x14ac:dyDescent="0.25">
      <c r="A123" s="1">
        <v>43641</v>
      </c>
      <c r="B123" s="3">
        <v>274.55429099999998</v>
      </c>
      <c r="C123" s="3">
        <v>89.105864999999994</v>
      </c>
      <c r="D123" s="4">
        <f t="shared" si="2"/>
        <v>-9.8079308784824182E-3</v>
      </c>
      <c r="E123" s="4">
        <f t="shared" si="3"/>
        <v>0</v>
      </c>
    </row>
    <row r="124" spans="1:5" x14ac:dyDescent="0.25">
      <c r="A124" s="1">
        <v>43642</v>
      </c>
      <c r="B124" s="3">
        <v>274.28042599999998</v>
      </c>
      <c r="C124" s="3">
        <v>89.125327999999996</v>
      </c>
      <c r="D124" s="4">
        <f t="shared" si="2"/>
        <v>-9.9748941822219717E-4</v>
      </c>
      <c r="E124" s="4">
        <f t="shared" si="3"/>
        <v>2.1842557726148293E-4</v>
      </c>
    </row>
    <row r="125" spans="1:5" x14ac:dyDescent="0.25">
      <c r="A125" s="1">
        <v>43643</v>
      </c>
      <c r="B125" s="3">
        <v>275.25302099999999</v>
      </c>
      <c r="C125" s="3">
        <v>89.125327999999996</v>
      </c>
      <c r="D125" s="4">
        <f t="shared" si="2"/>
        <v>3.5459876382137878E-3</v>
      </c>
      <c r="E125" s="4">
        <f t="shared" si="3"/>
        <v>0</v>
      </c>
    </row>
    <row r="126" spans="1:5" x14ac:dyDescent="0.25">
      <c r="A126" s="1">
        <v>43644</v>
      </c>
      <c r="B126" s="3">
        <v>276.669464</v>
      </c>
      <c r="C126" s="3">
        <v>89.135047999999998</v>
      </c>
      <c r="D126" s="4">
        <f t="shared" si="2"/>
        <v>5.1459671354525671E-3</v>
      </c>
      <c r="E126" s="4">
        <f t="shared" si="3"/>
        <v>1.0905990719045633E-4</v>
      </c>
    </row>
    <row r="127" spans="1:5" x14ac:dyDescent="0.25">
      <c r="A127" s="1">
        <v>43647</v>
      </c>
      <c r="B127" s="3">
        <v>279.181152</v>
      </c>
      <c r="C127" s="3">
        <v>89.130211000000003</v>
      </c>
      <c r="D127" s="4">
        <f t="shared" si="2"/>
        <v>9.0782985721908904E-3</v>
      </c>
      <c r="E127" s="4">
        <f t="shared" si="3"/>
        <v>-5.4265971786926492E-5</v>
      </c>
    </row>
    <row r="128" spans="1:5" x14ac:dyDescent="0.25">
      <c r="A128" s="1">
        <v>43648</v>
      </c>
      <c r="B128" s="3">
        <v>279.90823399999999</v>
      </c>
      <c r="C128" s="3">
        <v>89.139938000000001</v>
      </c>
      <c r="D128" s="4">
        <f t="shared" si="2"/>
        <v>2.6043377025681824E-3</v>
      </c>
      <c r="E128" s="4">
        <f t="shared" si="3"/>
        <v>1.0913246912425123E-4</v>
      </c>
    </row>
    <row r="129" spans="1:5" x14ac:dyDescent="0.25">
      <c r="A129" s="1">
        <v>43649</v>
      </c>
      <c r="B129" s="3">
        <v>282.14605699999998</v>
      </c>
      <c r="C129" s="3">
        <v>89.169182000000006</v>
      </c>
      <c r="D129" s="4">
        <f t="shared" si="2"/>
        <v>7.9948451963010037E-3</v>
      </c>
      <c r="E129" s="4">
        <f t="shared" si="3"/>
        <v>3.2806843549759712E-4</v>
      </c>
    </row>
    <row r="130" spans="1:5" x14ac:dyDescent="0.25">
      <c r="A130" s="1">
        <v>43651</v>
      </c>
      <c r="B130" s="3">
        <v>281.82510400000001</v>
      </c>
      <c r="C130" s="3">
        <v>89.159415999999993</v>
      </c>
      <c r="D130" s="4">
        <f t="shared" si="2"/>
        <v>-1.1375420355421717E-3</v>
      </c>
      <c r="E130" s="4">
        <f t="shared" si="3"/>
        <v>-1.0952214409698513E-4</v>
      </c>
    </row>
    <row r="131" spans="1:5" x14ac:dyDescent="0.25">
      <c r="A131" s="1">
        <v>43654</v>
      </c>
      <c r="B131" s="3">
        <v>280.27648900000003</v>
      </c>
      <c r="C131" s="3">
        <v>89.159415999999993</v>
      </c>
      <c r="D131" s="4">
        <f t="shared" si="2"/>
        <v>-5.4949505137057431E-3</v>
      </c>
      <c r="E131" s="4">
        <f t="shared" si="3"/>
        <v>0</v>
      </c>
    </row>
    <row r="132" spans="1:5" x14ac:dyDescent="0.25">
      <c r="A132" s="1">
        <v>43655</v>
      </c>
      <c r="B132" s="3">
        <v>280.625854</v>
      </c>
      <c r="C132" s="3">
        <v>89.169182000000006</v>
      </c>
      <c r="D132" s="4">
        <f t="shared" ref="D132:D195" si="4">B132/B131-1</f>
        <v>1.2465012718207991E-3</v>
      </c>
      <c r="E132" s="4">
        <f t="shared" ref="E132:E195" si="5">C132/C131-1</f>
        <v>1.0953414051084742E-4</v>
      </c>
    </row>
    <row r="133" spans="1:5" x14ac:dyDescent="0.25">
      <c r="A133" s="1">
        <v>43656</v>
      </c>
      <c r="B133" s="3">
        <v>281.96673600000003</v>
      </c>
      <c r="C133" s="3">
        <v>89.178932000000003</v>
      </c>
      <c r="D133" s="4">
        <f t="shared" si="4"/>
        <v>4.7781841226932631E-3</v>
      </c>
      <c r="E133" s="4">
        <f t="shared" si="5"/>
        <v>1.0934270990614614E-4</v>
      </c>
    </row>
    <row r="134" spans="1:5" x14ac:dyDescent="0.25">
      <c r="A134" s="1">
        <v>43657</v>
      </c>
      <c r="B134" s="3">
        <v>282.627655</v>
      </c>
      <c r="C134" s="3">
        <v>89.198409999999996</v>
      </c>
      <c r="D134" s="4">
        <f t="shared" si="4"/>
        <v>2.3439608848043747E-3</v>
      </c>
      <c r="E134" s="4">
        <f t="shared" si="5"/>
        <v>2.1841481573248167E-4</v>
      </c>
    </row>
    <row r="135" spans="1:5" x14ac:dyDescent="0.25">
      <c r="A135" s="1">
        <v>43658</v>
      </c>
      <c r="B135" s="3">
        <v>283.89306599999998</v>
      </c>
      <c r="C135" s="3">
        <v>89.208175999999995</v>
      </c>
      <c r="D135" s="4">
        <f t="shared" si="4"/>
        <v>4.477307785043072E-3</v>
      </c>
      <c r="E135" s="4">
        <f t="shared" si="5"/>
        <v>1.0948625653761646E-4</v>
      </c>
    </row>
    <row r="136" spans="1:5" x14ac:dyDescent="0.25">
      <c r="A136" s="1">
        <v>43661</v>
      </c>
      <c r="B136" s="3">
        <v>283.98748799999998</v>
      </c>
      <c r="C136" s="3">
        <v>89.208175999999995</v>
      </c>
      <c r="D136" s="4">
        <f t="shared" si="4"/>
        <v>3.3259706314914261E-4</v>
      </c>
      <c r="E136" s="4">
        <f t="shared" si="5"/>
        <v>0</v>
      </c>
    </row>
    <row r="137" spans="1:5" x14ac:dyDescent="0.25">
      <c r="A137" s="1">
        <v>43662</v>
      </c>
      <c r="B137" s="3">
        <v>283.07153299999999</v>
      </c>
      <c r="C137" s="3">
        <v>89.217934</v>
      </c>
      <c r="D137" s="4">
        <f t="shared" si="4"/>
        <v>-3.2253357584542952E-3</v>
      </c>
      <c r="E137" s="4">
        <f t="shared" si="5"/>
        <v>1.0938459273068801E-4</v>
      </c>
    </row>
    <row r="138" spans="1:5" x14ac:dyDescent="0.25">
      <c r="A138" s="1">
        <v>43663</v>
      </c>
      <c r="B138" s="3">
        <v>281.14520299999998</v>
      </c>
      <c r="C138" s="3">
        <v>89.217934</v>
      </c>
      <c r="D138" s="4">
        <f t="shared" si="4"/>
        <v>-6.8050996848206813E-3</v>
      </c>
      <c r="E138" s="4">
        <f t="shared" si="5"/>
        <v>0</v>
      </c>
    </row>
    <row r="139" spans="1:5" x14ac:dyDescent="0.25">
      <c r="A139" s="1">
        <v>43664</v>
      </c>
      <c r="B139" s="3">
        <v>282.17446899999999</v>
      </c>
      <c r="C139" s="3">
        <v>89.247153999999995</v>
      </c>
      <c r="D139" s="4">
        <f t="shared" si="4"/>
        <v>3.6609765666177907E-3</v>
      </c>
      <c r="E139" s="4">
        <f t="shared" si="5"/>
        <v>3.2751262767405365E-4</v>
      </c>
    </row>
    <row r="140" spans="1:5" x14ac:dyDescent="0.25">
      <c r="A140" s="1">
        <v>43665</v>
      </c>
      <c r="B140" s="3">
        <v>280.60699499999998</v>
      </c>
      <c r="C140" s="3">
        <v>89.247153999999995</v>
      </c>
      <c r="D140" s="4">
        <f t="shared" si="4"/>
        <v>-5.5549816592371792E-3</v>
      </c>
      <c r="E140" s="4">
        <f t="shared" si="5"/>
        <v>0</v>
      </c>
    </row>
    <row r="141" spans="1:5" x14ac:dyDescent="0.25">
      <c r="A141" s="1">
        <v>43668</v>
      </c>
      <c r="B141" s="3">
        <v>281.29629499999999</v>
      </c>
      <c r="C141" s="3">
        <v>89.247153999999995</v>
      </c>
      <c r="D141" s="4">
        <f t="shared" si="4"/>
        <v>2.4564605027042052E-3</v>
      </c>
      <c r="E141" s="4">
        <f t="shared" si="5"/>
        <v>0</v>
      </c>
    </row>
    <row r="142" spans="1:5" x14ac:dyDescent="0.25">
      <c r="A142" s="1">
        <v>43669</v>
      </c>
      <c r="B142" s="3">
        <v>283.30755599999998</v>
      </c>
      <c r="C142" s="3">
        <v>89.237426999999997</v>
      </c>
      <c r="D142" s="4">
        <f t="shared" si="4"/>
        <v>7.149973304838575E-3</v>
      </c>
      <c r="E142" s="4">
        <f t="shared" si="5"/>
        <v>-1.0898946984905233E-4</v>
      </c>
    </row>
    <row r="143" spans="1:5" x14ac:dyDescent="0.25">
      <c r="A143" s="1">
        <v>43670</v>
      </c>
      <c r="B143" s="3">
        <v>284.63897700000001</v>
      </c>
      <c r="C143" s="3">
        <v>89.256889000000001</v>
      </c>
      <c r="D143" s="4">
        <f t="shared" si="4"/>
        <v>4.6995605016622033E-3</v>
      </c>
      <c r="E143" s="4">
        <f t="shared" si="5"/>
        <v>2.1809234818026546E-4</v>
      </c>
    </row>
    <row r="144" spans="1:5" x14ac:dyDescent="0.25">
      <c r="A144" s="1">
        <v>43671</v>
      </c>
      <c r="B144" s="3">
        <v>283.27926600000001</v>
      </c>
      <c r="C144" s="3">
        <v>89.276381999999998</v>
      </c>
      <c r="D144" s="4">
        <f t="shared" si="4"/>
        <v>-4.7769669998497521E-3</v>
      </c>
      <c r="E144" s="4">
        <f t="shared" si="5"/>
        <v>2.1839210640650641E-4</v>
      </c>
    </row>
    <row r="145" spans="1:5" x14ac:dyDescent="0.25">
      <c r="A145" s="1">
        <v>43672</v>
      </c>
      <c r="B145" s="3">
        <v>285.17721599999999</v>
      </c>
      <c r="C145" s="3">
        <v>89.266655</v>
      </c>
      <c r="D145" s="4">
        <f t="shared" si="4"/>
        <v>6.6999255780335609E-3</v>
      </c>
      <c r="E145" s="4">
        <f t="shared" si="5"/>
        <v>-1.0895378802422417E-4</v>
      </c>
    </row>
    <row r="146" spans="1:5" x14ac:dyDescent="0.25">
      <c r="A146" s="1">
        <v>43675</v>
      </c>
      <c r="B146" s="3">
        <v>284.65789799999999</v>
      </c>
      <c r="C146" s="3">
        <v>89.286140000000003</v>
      </c>
      <c r="D146" s="4">
        <f t="shared" si="4"/>
        <v>-1.8210360816482973E-3</v>
      </c>
      <c r="E146" s="4">
        <f t="shared" si="5"/>
        <v>2.1827859462186794E-4</v>
      </c>
    </row>
    <row r="147" spans="1:5" x14ac:dyDescent="0.25">
      <c r="A147" s="1">
        <v>43676</v>
      </c>
      <c r="B147" s="3">
        <v>283.959137</v>
      </c>
      <c r="C147" s="3">
        <v>89.286140000000003</v>
      </c>
      <c r="D147" s="4">
        <f t="shared" si="4"/>
        <v>-2.4547395484526557E-3</v>
      </c>
      <c r="E147" s="4">
        <f t="shared" si="5"/>
        <v>0</v>
      </c>
    </row>
    <row r="148" spans="1:5" x14ac:dyDescent="0.25">
      <c r="A148" s="1">
        <v>43677</v>
      </c>
      <c r="B148" s="3">
        <v>280.852509</v>
      </c>
      <c r="C148" s="3">
        <v>89.295876000000007</v>
      </c>
      <c r="D148" s="4">
        <f t="shared" si="4"/>
        <v>-1.0940405133010422E-2</v>
      </c>
      <c r="E148" s="4">
        <f t="shared" si="5"/>
        <v>1.0904268008449236E-4</v>
      </c>
    </row>
    <row r="149" spans="1:5" x14ac:dyDescent="0.25">
      <c r="A149" s="1">
        <v>43678</v>
      </c>
      <c r="B149" s="3">
        <v>278.40683000000001</v>
      </c>
      <c r="C149" s="3">
        <v>89.320312999999999</v>
      </c>
      <c r="D149" s="4">
        <f t="shared" si="4"/>
        <v>-8.7080546608183651E-3</v>
      </c>
      <c r="E149" s="4">
        <f t="shared" si="5"/>
        <v>2.7366325405653313E-4</v>
      </c>
    </row>
    <row r="150" spans="1:5" x14ac:dyDescent="0.25">
      <c r="A150" s="1">
        <v>43679</v>
      </c>
      <c r="B150" s="3">
        <v>276.31057700000002</v>
      </c>
      <c r="C150" s="3">
        <v>89.320312999999999</v>
      </c>
      <c r="D150" s="4">
        <f t="shared" si="4"/>
        <v>-7.5294596759712951E-3</v>
      </c>
      <c r="E150" s="4">
        <f t="shared" si="5"/>
        <v>0</v>
      </c>
    </row>
    <row r="151" spans="1:5" x14ac:dyDescent="0.25">
      <c r="A151" s="1">
        <v>43682</v>
      </c>
      <c r="B151" s="3">
        <v>268.00100700000002</v>
      </c>
      <c r="C151" s="3">
        <v>89.310531999999995</v>
      </c>
      <c r="D151" s="4">
        <f t="shared" si="4"/>
        <v>-3.0073296832209273E-2</v>
      </c>
      <c r="E151" s="4">
        <f t="shared" si="5"/>
        <v>-1.0950476628990291E-4</v>
      </c>
    </row>
    <row r="152" spans="1:5" x14ac:dyDescent="0.25">
      <c r="A152" s="1">
        <v>43683</v>
      </c>
      <c r="B152" s="3">
        <v>271.75924700000002</v>
      </c>
      <c r="C152" s="3">
        <v>89.320312999999999</v>
      </c>
      <c r="D152" s="4">
        <f t="shared" si="4"/>
        <v>1.4023230890322758E-2</v>
      </c>
      <c r="E152" s="4">
        <f t="shared" si="5"/>
        <v>1.0951675889692147E-4</v>
      </c>
    </row>
    <row r="153" spans="1:5" x14ac:dyDescent="0.25">
      <c r="A153" s="1">
        <v>43684</v>
      </c>
      <c r="B153" s="3">
        <v>271.91970800000001</v>
      </c>
      <c r="C153" s="3">
        <v>89.339827999999997</v>
      </c>
      <c r="D153" s="4">
        <f t="shared" si="4"/>
        <v>5.9045276939562186E-4</v>
      </c>
      <c r="E153" s="4">
        <f t="shared" si="5"/>
        <v>2.1848333648355478E-4</v>
      </c>
    </row>
    <row r="154" spans="1:5" x14ac:dyDescent="0.25">
      <c r="A154" s="1">
        <v>43685</v>
      </c>
      <c r="B154" s="3">
        <v>277.25491299999999</v>
      </c>
      <c r="C154" s="3">
        <v>89.349586000000002</v>
      </c>
      <c r="D154" s="4">
        <f t="shared" si="4"/>
        <v>1.9620516067926808E-2</v>
      </c>
      <c r="E154" s="4">
        <f t="shared" si="5"/>
        <v>1.0922340257923935E-4</v>
      </c>
    </row>
    <row r="155" spans="1:5" x14ac:dyDescent="0.25">
      <c r="A155" s="1">
        <v>43686</v>
      </c>
      <c r="B155" s="3">
        <v>275.366333</v>
      </c>
      <c r="C155" s="3">
        <v>89.339827999999997</v>
      </c>
      <c r="D155" s="4">
        <f t="shared" si="4"/>
        <v>-6.8117097712169228E-3</v>
      </c>
      <c r="E155" s="4">
        <f t="shared" si="5"/>
        <v>-1.0921147413045507E-4</v>
      </c>
    </row>
    <row r="156" spans="1:5" x14ac:dyDescent="0.25">
      <c r="A156" s="1">
        <v>43689</v>
      </c>
      <c r="B156" s="3">
        <v>272.01416</v>
      </c>
      <c r="C156" s="3">
        <v>89.359367000000006</v>
      </c>
      <c r="D156" s="4">
        <f t="shared" si="4"/>
        <v>-1.2173503432607369E-2</v>
      </c>
      <c r="E156" s="4">
        <f t="shared" si="5"/>
        <v>2.1870424912839859E-4</v>
      </c>
    </row>
    <row r="157" spans="1:5" x14ac:dyDescent="0.25">
      <c r="A157" s="1">
        <v>43690</v>
      </c>
      <c r="B157" s="3">
        <v>276.244415</v>
      </c>
      <c r="C157" s="3">
        <v>89.369140999999999</v>
      </c>
      <c r="D157" s="4">
        <f t="shared" si="4"/>
        <v>1.5551598490313845E-2</v>
      </c>
      <c r="E157" s="4">
        <f t="shared" si="5"/>
        <v>1.0937857247794724E-4</v>
      </c>
    </row>
    <row r="158" spans="1:5" x14ac:dyDescent="0.25">
      <c r="A158" s="1">
        <v>43691</v>
      </c>
      <c r="B158" s="3">
        <v>268.07656900000001</v>
      </c>
      <c r="C158" s="3">
        <v>89.359367000000006</v>
      </c>
      <c r="D158" s="4">
        <f t="shared" si="4"/>
        <v>-2.956746111953068E-2</v>
      </c>
      <c r="E158" s="4">
        <f t="shared" si="5"/>
        <v>-1.0936661011429205E-4</v>
      </c>
    </row>
    <row r="159" spans="1:5" x14ac:dyDescent="0.25">
      <c r="A159" s="1">
        <v>43692</v>
      </c>
      <c r="B159" s="3">
        <v>268.78478999999999</v>
      </c>
      <c r="C159" s="3">
        <v>89.398398999999998</v>
      </c>
      <c r="D159" s="4">
        <f t="shared" si="4"/>
        <v>2.6418608781879627E-3</v>
      </c>
      <c r="E159" s="4">
        <f t="shared" si="5"/>
        <v>4.3679808072050186E-4</v>
      </c>
    </row>
    <row r="160" spans="1:5" x14ac:dyDescent="0.25">
      <c r="A160" s="1">
        <v>43693</v>
      </c>
      <c r="B160" s="3">
        <v>272.75070199999999</v>
      </c>
      <c r="C160" s="3">
        <v>89.388656999999995</v>
      </c>
      <c r="D160" s="4">
        <f t="shared" si="4"/>
        <v>1.4754971812207085E-2</v>
      </c>
      <c r="E160" s="4">
        <f t="shared" si="5"/>
        <v>-1.089728687423408E-4</v>
      </c>
    </row>
    <row r="161" spans="1:5" x14ac:dyDescent="0.25">
      <c r="A161" s="1">
        <v>43696</v>
      </c>
      <c r="B161" s="3">
        <v>276.03668199999998</v>
      </c>
      <c r="C161" s="3">
        <v>89.388656999999995</v>
      </c>
      <c r="D161" s="4">
        <f t="shared" si="4"/>
        <v>1.2047558359721489E-2</v>
      </c>
      <c r="E161" s="4">
        <f t="shared" si="5"/>
        <v>0</v>
      </c>
    </row>
    <row r="162" spans="1:5" x14ac:dyDescent="0.25">
      <c r="A162" s="1">
        <v>43697</v>
      </c>
      <c r="B162" s="3">
        <v>273.92156999999997</v>
      </c>
      <c r="C162" s="3">
        <v>89.398398999999998</v>
      </c>
      <c r="D162" s="4">
        <f t="shared" si="4"/>
        <v>-7.6624308938766372E-3</v>
      </c>
      <c r="E162" s="4">
        <f t="shared" si="5"/>
        <v>1.0898474512277545E-4</v>
      </c>
    </row>
    <row r="163" spans="1:5" x14ac:dyDescent="0.25">
      <c r="A163" s="1">
        <v>43698</v>
      </c>
      <c r="B163" s="3">
        <v>276.15011600000003</v>
      </c>
      <c r="C163" s="3">
        <v>89.388656999999995</v>
      </c>
      <c r="D163" s="4">
        <f t="shared" si="4"/>
        <v>8.1357083343238656E-3</v>
      </c>
      <c r="E163" s="4">
        <f t="shared" si="5"/>
        <v>-1.089728687423408E-4</v>
      </c>
    </row>
    <row r="164" spans="1:5" x14ac:dyDescent="0.25">
      <c r="A164" s="1">
        <v>43699</v>
      </c>
      <c r="B164" s="3">
        <v>276.06506300000001</v>
      </c>
      <c r="C164" s="3">
        <v>89.417946000000001</v>
      </c>
      <c r="D164" s="4">
        <f t="shared" si="4"/>
        <v>-3.0799552515858863E-4</v>
      </c>
      <c r="E164" s="4">
        <f t="shared" si="5"/>
        <v>3.2765902277742676E-4</v>
      </c>
    </row>
    <row r="165" spans="1:5" x14ac:dyDescent="0.25">
      <c r="A165" s="1">
        <v>43700</v>
      </c>
      <c r="B165" s="3">
        <v>268.97363300000001</v>
      </c>
      <c r="C165" s="3">
        <v>89.408173000000005</v>
      </c>
      <c r="D165" s="4">
        <f t="shared" si="4"/>
        <v>-2.5687531493255311E-2</v>
      </c>
      <c r="E165" s="4">
        <f t="shared" si="5"/>
        <v>-1.0929573354323541E-4</v>
      </c>
    </row>
    <row r="166" spans="1:5" x14ac:dyDescent="0.25">
      <c r="A166" s="1">
        <v>43703</v>
      </c>
      <c r="B166" s="3">
        <v>271.94802900000002</v>
      </c>
      <c r="C166" s="3">
        <v>89.417946000000001</v>
      </c>
      <c r="D166" s="4">
        <f t="shared" si="4"/>
        <v>1.1058318121464294E-2</v>
      </c>
      <c r="E166" s="4">
        <f t="shared" si="5"/>
        <v>1.0930768040640082E-4</v>
      </c>
    </row>
    <row r="167" spans="1:5" x14ac:dyDescent="0.25">
      <c r="A167" s="1">
        <v>43704</v>
      </c>
      <c r="B167" s="3">
        <v>270.88110399999999</v>
      </c>
      <c r="C167" s="3">
        <v>89.427689000000001</v>
      </c>
      <c r="D167" s="4">
        <f t="shared" si="4"/>
        <v>-3.9232680005929499E-3</v>
      </c>
      <c r="E167" s="4">
        <f t="shared" si="5"/>
        <v>1.0896023042183955E-4</v>
      </c>
    </row>
    <row r="168" spans="1:5" x14ac:dyDescent="0.25">
      <c r="A168" s="1">
        <v>43705</v>
      </c>
      <c r="B168" s="3">
        <v>272.78851300000002</v>
      </c>
      <c r="C168" s="3">
        <v>89.417946000000001</v>
      </c>
      <c r="D168" s="4">
        <f t="shared" si="4"/>
        <v>7.0414989153324559E-3</v>
      </c>
      <c r="E168" s="4">
        <f t="shared" si="5"/>
        <v>-1.0894835938346503E-4</v>
      </c>
    </row>
    <row r="169" spans="1:5" x14ac:dyDescent="0.25">
      <c r="A169" s="1">
        <v>43706</v>
      </c>
      <c r="B169" s="3">
        <v>276.27279700000003</v>
      </c>
      <c r="C169" s="3">
        <v>89.437461999999996</v>
      </c>
      <c r="D169" s="4">
        <f t="shared" si="4"/>
        <v>1.2772839888606224E-2</v>
      </c>
      <c r="E169" s="4">
        <f t="shared" si="5"/>
        <v>2.1825596396496394E-4</v>
      </c>
    </row>
    <row r="170" spans="1:5" x14ac:dyDescent="0.25">
      <c r="A170" s="1">
        <v>43707</v>
      </c>
      <c r="B170" s="3">
        <v>276.15011600000003</v>
      </c>
      <c r="C170" s="3">
        <v>89.447211999999993</v>
      </c>
      <c r="D170" s="4">
        <f t="shared" si="4"/>
        <v>-4.4405747265807705E-4</v>
      </c>
      <c r="E170" s="4">
        <f t="shared" si="5"/>
        <v>1.0901472137025969E-4</v>
      </c>
    </row>
    <row r="171" spans="1:5" x14ac:dyDescent="0.25">
      <c r="A171" s="1">
        <v>43711</v>
      </c>
      <c r="B171" s="3">
        <v>274.53533900000002</v>
      </c>
      <c r="C171" s="3">
        <v>89.464850999999996</v>
      </c>
      <c r="D171" s="4">
        <f t="shared" si="4"/>
        <v>-5.8474608788504634E-3</v>
      </c>
      <c r="E171" s="4">
        <f t="shared" si="5"/>
        <v>1.9720010949031419E-4</v>
      </c>
    </row>
    <row r="172" spans="1:5" x14ac:dyDescent="0.25">
      <c r="A172" s="1">
        <v>43712</v>
      </c>
      <c r="B172" s="3">
        <v>277.65145899999999</v>
      </c>
      <c r="C172" s="3">
        <v>89.455062999999996</v>
      </c>
      <c r="D172" s="4">
        <f t="shared" si="4"/>
        <v>1.1350524166945153E-2</v>
      </c>
      <c r="E172" s="4">
        <f t="shared" si="5"/>
        <v>-1.0940609513787614E-4</v>
      </c>
    </row>
    <row r="173" spans="1:5" x14ac:dyDescent="0.25">
      <c r="A173" s="1">
        <v>43713</v>
      </c>
      <c r="B173" s="3">
        <v>281.22076399999997</v>
      </c>
      <c r="C173" s="3">
        <v>89.464850999999996</v>
      </c>
      <c r="D173" s="4">
        <f t="shared" si="4"/>
        <v>1.2855343936802432E-2</v>
      </c>
      <c r="E173" s="4">
        <f t="shared" si="5"/>
        <v>1.0941806614117588E-4</v>
      </c>
    </row>
    <row r="174" spans="1:5" x14ac:dyDescent="0.25">
      <c r="A174" s="1">
        <v>43714</v>
      </c>
      <c r="B174" s="3">
        <v>281.43789700000002</v>
      </c>
      <c r="C174" s="3">
        <v>89.474632</v>
      </c>
      <c r="D174" s="4">
        <f t="shared" si="4"/>
        <v>7.7210870531607689E-4</v>
      </c>
      <c r="E174" s="4">
        <f t="shared" si="5"/>
        <v>1.0932785211936746E-4</v>
      </c>
    </row>
    <row r="175" spans="1:5" x14ac:dyDescent="0.25">
      <c r="A175" s="1">
        <v>43717</v>
      </c>
      <c r="B175" s="3">
        <v>281.579498</v>
      </c>
      <c r="C175" s="3">
        <v>89.474632</v>
      </c>
      <c r="D175" s="4">
        <f t="shared" si="4"/>
        <v>5.0313408929425485E-4</v>
      </c>
      <c r="E175" s="4">
        <f t="shared" si="5"/>
        <v>0</v>
      </c>
    </row>
    <row r="176" spans="1:5" x14ac:dyDescent="0.25">
      <c r="A176" s="1">
        <v>43718</v>
      </c>
      <c r="B176" s="3">
        <v>281.51348899999999</v>
      </c>
      <c r="C176" s="3">
        <v>89.494193999999993</v>
      </c>
      <c r="D176" s="4">
        <f t="shared" si="4"/>
        <v>-2.3442402756190805E-4</v>
      </c>
      <c r="E176" s="4">
        <f t="shared" si="5"/>
        <v>2.1863180169323648E-4</v>
      </c>
    </row>
    <row r="177" spans="1:5" x14ac:dyDescent="0.25">
      <c r="A177" s="1">
        <v>43719</v>
      </c>
      <c r="B177" s="3">
        <v>283.51535000000001</v>
      </c>
      <c r="C177" s="3">
        <v>89.484413000000004</v>
      </c>
      <c r="D177" s="4">
        <f t="shared" si="4"/>
        <v>7.1110659993987024E-3</v>
      </c>
      <c r="E177" s="4">
        <f t="shared" si="5"/>
        <v>-1.0929200613829515E-4</v>
      </c>
    </row>
    <row r="178" spans="1:5" x14ac:dyDescent="0.25">
      <c r="A178" s="1">
        <v>43720</v>
      </c>
      <c r="B178" s="3">
        <v>284.497345</v>
      </c>
      <c r="C178" s="3">
        <v>89.503951999999998</v>
      </c>
      <c r="D178" s="4">
        <f t="shared" si="4"/>
        <v>3.4636396230398603E-3</v>
      </c>
      <c r="E178" s="4">
        <f t="shared" si="5"/>
        <v>2.1835087636978834E-4</v>
      </c>
    </row>
    <row r="179" spans="1:5" x14ac:dyDescent="0.25">
      <c r="A179" s="1">
        <v>43721</v>
      </c>
      <c r="B179" s="3">
        <v>284.30850199999998</v>
      </c>
      <c r="C179" s="3">
        <v>89.503951999999998</v>
      </c>
      <c r="D179" s="4">
        <f t="shared" si="4"/>
        <v>-6.6377772347936403E-4</v>
      </c>
      <c r="E179" s="4">
        <f t="shared" si="5"/>
        <v>0</v>
      </c>
    </row>
    <row r="180" spans="1:5" x14ac:dyDescent="0.25">
      <c r="A180" s="1">
        <v>43724</v>
      </c>
      <c r="B180" s="3">
        <v>283.43032799999997</v>
      </c>
      <c r="C180" s="3">
        <v>89.503951999999998</v>
      </c>
      <c r="D180" s="4">
        <f t="shared" si="4"/>
        <v>-3.0888066794428903E-3</v>
      </c>
      <c r="E180" s="4">
        <f t="shared" si="5"/>
        <v>0</v>
      </c>
    </row>
    <row r="181" spans="1:5" x14ac:dyDescent="0.25">
      <c r="A181" s="1">
        <v>43725</v>
      </c>
      <c r="B181" s="3">
        <v>284.14798000000002</v>
      </c>
      <c r="C181" s="3">
        <v>89.513756000000001</v>
      </c>
      <c r="D181" s="4">
        <f t="shared" si="4"/>
        <v>2.5320226140375102E-3</v>
      </c>
      <c r="E181" s="4">
        <f t="shared" si="5"/>
        <v>1.0953706267624597E-4</v>
      </c>
    </row>
    <row r="182" spans="1:5" x14ac:dyDescent="0.25">
      <c r="A182" s="1">
        <v>43726</v>
      </c>
      <c r="B182" s="3">
        <v>284.317993</v>
      </c>
      <c r="C182" s="3">
        <v>89.53331</v>
      </c>
      <c r="D182" s="4">
        <f t="shared" si="4"/>
        <v>5.9832556261696368E-4</v>
      </c>
      <c r="E182" s="4">
        <f t="shared" si="5"/>
        <v>2.1844687200922586E-4</v>
      </c>
    </row>
    <row r="183" spans="1:5" x14ac:dyDescent="0.25">
      <c r="A183" s="1">
        <v>43727</v>
      </c>
      <c r="B183" s="3">
        <v>284.29904199999999</v>
      </c>
      <c r="C183" s="3">
        <v>89.53331</v>
      </c>
      <c r="D183" s="4">
        <f t="shared" si="4"/>
        <v>-6.665424090834815E-5</v>
      </c>
      <c r="E183" s="4">
        <f t="shared" si="5"/>
        <v>0</v>
      </c>
    </row>
    <row r="184" spans="1:5" x14ac:dyDescent="0.25">
      <c r="A184" s="1">
        <v>43728</v>
      </c>
      <c r="B184" s="3">
        <v>282.95584100000002</v>
      </c>
      <c r="C184" s="3">
        <v>89.543098000000001</v>
      </c>
      <c r="D184" s="4">
        <f t="shared" si="4"/>
        <v>-4.7246061420072039E-3</v>
      </c>
      <c r="E184" s="4">
        <f t="shared" si="5"/>
        <v>1.0932244099981503E-4</v>
      </c>
    </row>
    <row r="185" spans="1:5" x14ac:dyDescent="0.25">
      <c r="A185" s="1">
        <v>43731</v>
      </c>
      <c r="B185" s="3">
        <v>282.88937399999998</v>
      </c>
      <c r="C185" s="3">
        <v>89.562652999999997</v>
      </c>
      <c r="D185" s="4">
        <f t="shared" si="4"/>
        <v>-2.3490237828327487E-4</v>
      </c>
      <c r="E185" s="4">
        <f t="shared" si="5"/>
        <v>2.1838645788196942E-4</v>
      </c>
    </row>
    <row r="186" spans="1:5" x14ac:dyDescent="0.25">
      <c r="A186" s="1">
        <v>43732</v>
      </c>
      <c r="B186" s="3">
        <v>280.66961700000002</v>
      </c>
      <c r="C186" s="3">
        <v>89.562652999999997</v>
      </c>
      <c r="D186" s="4">
        <f t="shared" si="4"/>
        <v>-7.8467316343948657E-3</v>
      </c>
      <c r="E186" s="4">
        <f t="shared" si="5"/>
        <v>0</v>
      </c>
    </row>
    <row r="187" spans="1:5" x14ac:dyDescent="0.25">
      <c r="A187" s="1">
        <v>43733</v>
      </c>
      <c r="B187" s="3">
        <v>282.32974200000001</v>
      </c>
      <c r="C187" s="3">
        <v>89.562652999999997</v>
      </c>
      <c r="D187" s="4">
        <f t="shared" si="4"/>
        <v>5.914872502925661E-3</v>
      </c>
      <c r="E187" s="4">
        <f t="shared" si="5"/>
        <v>0</v>
      </c>
    </row>
    <row r="188" spans="1:5" x14ac:dyDescent="0.25">
      <c r="A188" s="1">
        <v>43734</v>
      </c>
      <c r="B188" s="3">
        <v>281.74154700000003</v>
      </c>
      <c r="C188" s="3">
        <v>89.582222000000002</v>
      </c>
      <c r="D188" s="4">
        <f t="shared" si="4"/>
        <v>-2.0833618018182287E-3</v>
      </c>
      <c r="E188" s="4">
        <f t="shared" si="5"/>
        <v>2.1849509080529295E-4</v>
      </c>
    </row>
    <row r="189" spans="1:5" x14ac:dyDescent="0.25">
      <c r="A189" s="1">
        <v>43735</v>
      </c>
      <c r="B189" s="3">
        <v>280.223724</v>
      </c>
      <c r="C189" s="3">
        <v>89.582222000000002</v>
      </c>
      <c r="D189" s="4">
        <f t="shared" si="4"/>
        <v>-5.3872885137526971E-3</v>
      </c>
      <c r="E189" s="4">
        <f t="shared" si="5"/>
        <v>0</v>
      </c>
    </row>
    <row r="190" spans="1:5" x14ac:dyDescent="0.25">
      <c r="A190" s="1">
        <v>43738</v>
      </c>
      <c r="B190" s="3">
        <v>281.52337599999998</v>
      </c>
      <c r="C190" s="3">
        <v>89.591994999999997</v>
      </c>
      <c r="D190" s="4">
        <f t="shared" si="4"/>
        <v>4.6379085305425782E-3</v>
      </c>
      <c r="E190" s="4">
        <f t="shared" si="5"/>
        <v>1.0909530687897018E-4</v>
      </c>
    </row>
    <row r="191" spans="1:5" x14ac:dyDescent="0.25">
      <c r="A191" s="1">
        <v>43739</v>
      </c>
      <c r="B191" s="3">
        <v>278.17474399999998</v>
      </c>
      <c r="C191" s="3">
        <v>89.58905</v>
      </c>
      <c r="D191" s="4">
        <f t="shared" si="4"/>
        <v>-1.1894685434576502E-2</v>
      </c>
      <c r="E191" s="4">
        <f t="shared" si="5"/>
        <v>-3.2871240337906116E-5</v>
      </c>
    </row>
    <row r="192" spans="1:5" x14ac:dyDescent="0.25">
      <c r="A192" s="1">
        <v>43740</v>
      </c>
      <c r="B192" s="3">
        <v>273.26086400000003</v>
      </c>
      <c r="C192" s="3">
        <v>89.58905</v>
      </c>
      <c r="D192" s="4">
        <f t="shared" si="4"/>
        <v>-1.7664723724882592E-2</v>
      </c>
      <c r="E192" s="4">
        <f t="shared" si="5"/>
        <v>0</v>
      </c>
    </row>
    <row r="193" spans="1:5" x14ac:dyDescent="0.25">
      <c r="A193" s="1">
        <v>43741</v>
      </c>
      <c r="B193" s="3">
        <v>275.49960299999998</v>
      </c>
      <c r="C193" s="3">
        <v>89.618454</v>
      </c>
      <c r="D193" s="4">
        <f t="shared" si="4"/>
        <v>8.19268067600043E-3</v>
      </c>
      <c r="E193" s="4">
        <f t="shared" si="5"/>
        <v>3.2820975331238067E-4</v>
      </c>
    </row>
    <row r="194" spans="1:5" x14ac:dyDescent="0.25">
      <c r="A194" s="1">
        <v>43742</v>
      </c>
      <c r="B194" s="3">
        <v>279.22778299999999</v>
      </c>
      <c r="C194" s="3">
        <v>89.618454</v>
      </c>
      <c r="D194" s="4">
        <f t="shared" si="4"/>
        <v>1.3532433293560908E-2</v>
      </c>
      <c r="E194" s="4">
        <f t="shared" si="5"/>
        <v>0</v>
      </c>
    </row>
    <row r="195" spans="1:5" x14ac:dyDescent="0.25">
      <c r="A195" s="1">
        <v>43745</v>
      </c>
      <c r="B195" s="3">
        <v>278.022919</v>
      </c>
      <c r="C195" s="3">
        <v>89.628264999999999</v>
      </c>
      <c r="D195" s="4">
        <f t="shared" si="4"/>
        <v>-4.3149860914807325E-3</v>
      </c>
      <c r="E195" s="4">
        <f t="shared" si="5"/>
        <v>1.094752203603111E-4</v>
      </c>
    </row>
    <row r="196" spans="1:5" x14ac:dyDescent="0.25">
      <c r="A196" s="1">
        <v>43746</v>
      </c>
      <c r="B196" s="3">
        <v>273.706726</v>
      </c>
      <c r="C196" s="3">
        <v>89.628264999999999</v>
      </c>
      <c r="D196" s="4">
        <f t="shared" ref="D196:D259" si="6">B196/B195-1</f>
        <v>-1.5524594215198473E-2</v>
      </c>
      <c r="E196" s="4">
        <f t="shared" ref="E196:E259" si="7">C196/C195-1</f>
        <v>0</v>
      </c>
    </row>
    <row r="197" spans="1:5" x14ac:dyDescent="0.25">
      <c r="A197" s="1">
        <v>43747</v>
      </c>
      <c r="B197" s="3">
        <v>276.30590799999999</v>
      </c>
      <c r="C197" s="3">
        <v>89.628264999999999</v>
      </c>
      <c r="D197" s="4">
        <f t="shared" si="6"/>
        <v>9.4962299172727249E-3</v>
      </c>
      <c r="E197" s="4">
        <f t="shared" si="7"/>
        <v>0</v>
      </c>
    </row>
    <row r="198" spans="1:5" x14ac:dyDescent="0.25">
      <c r="A198" s="1">
        <v>43748</v>
      </c>
      <c r="B198" s="3">
        <v>278.17474399999998</v>
      </c>
      <c r="C198" s="3">
        <v>89.647841999999997</v>
      </c>
      <c r="D198" s="4">
        <f t="shared" si="6"/>
        <v>6.7636483545621129E-3</v>
      </c>
      <c r="E198" s="4">
        <f t="shared" si="7"/>
        <v>2.1842439993680074E-4</v>
      </c>
    </row>
    <row r="199" spans="1:5" x14ac:dyDescent="0.25">
      <c r="A199" s="1">
        <v>43749</v>
      </c>
      <c r="B199" s="3">
        <v>281.05856299999999</v>
      </c>
      <c r="C199" s="3">
        <v>89.657639000000003</v>
      </c>
      <c r="D199" s="4">
        <f t="shared" si="6"/>
        <v>1.0366933239633003E-2</v>
      </c>
      <c r="E199" s="4">
        <f t="shared" si="7"/>
        <v>1.0928316601321875E-4</v>
      </c>
    </row>
    <row r="200" spans="1:5" x14ac:dyDescent="0.25">
      <c r="A200" s="1">
        <v>43752</v>
      </c>
      <c r="B200" s="3">
        <v>280.745544</v>
      </c>
      <c r="C200" s="3">
        <v>89.647841999999997</v>
      </c>
      <c r="D200" s="4">
        <f t="shared" si="6"/>
        <v>-1.1137145108082169E-3</v>
      </c>
      <c r="E200" s="4">
        <f t="shared" si="7"/>
        <v>-1.0927122450776761E-4</v>
      </c>
    </row>
    <row r="201" spans="1:5" x14ac:dyDescent="0.25">
      <c r="A201" s="1">
        <v>43753</v>
      </c>
      <c r="B201" s="3">
        <v>283.52499399999999</v>
      </c>
      <c r="C201" s="3">
        <v>89.657639000000003</v>
      </c>
      <c r="D201" s="4">
        <f t="shared" si="6"/>
        <v>9.9002461816455334E-3</v>
      </c>
      <c r="E201" s="4">
        <f t="shared" si="7"/>
        <v>1.0928316601321875E-4</v>
      </c>
    </row>
    <row r="202" spans="1:5" x14ac:dyDescent="0.25">
      <c r="A202" s="1">
        <v>43754</v>
      </c>
      <c r="B202" s="3">
        <v>283.06964099999999</v>
      </c>
      <c r="C202" s="3">
        <v>89.667434999999998</v>
      </c>
      <c r="D202" s="4">
        <f t="shared" si="6"/>
        <v>-1.6060418292435097E-3</v>
      </c>
      <c r="E202" s="4">
        <f t="shared" si="7"/>
        <v>1.0926007096845325E-4</v>
      </c>
    </row>
    <row r="203" spans="1:5" x14ac:dyDescent="0.25">
      <c r="A203" s="1">
        <v>43755</v>
      </c>
      <c r="B203" s="3">
        <v>283.904449</v>
      </c>
      <c r="C203" s="3">
        <v>89.677238000000003</v>
      </c>
      <c r="D203" s="4">
        <f t="shared" si="6"/>
        <v>2.9491258654614771E-3</v>
      </c>
      <c r="E203" s="4">
        <f t="shared" si="7"/>
        <v>1.0932620075521093E-4</v>
      </c>
    </row>
    <row r="204" spans="1:5" x14ac:dyDescent="0.25">
      <c r="A204" s="1">
        <v>43756</v>
      </c>
      <c r="B204" s="3">
        <v>282.66171300000002</v>
      </c>
      <c r="C204" s="3">
        <v>89.677238000000003</v>
      </c>
      <c r="D204" s="4">
        <f t="shared" si="6"/>
        <v>-4.377303717420733E-3</v>
      </c>
      <c r="E204" s="4">
        <f t="shared" si="7"/>
        <v>0</v>
      </c>
    </row>
    <row r="205" spans="1:5" x14ac:dyDescent="0.25">
      <c r="A205" s="1">
        <v>43759</v>
      </c>
      <c r="B205" s="3">
        <v>284.57794200000001</v>
      </c>
      <c r="C205" s="3">
        <v>89.687034999999995</v>
      </c>
      <c r="D205" s="4">
        <f t="shared" si="6"/>
        <v>6.7792308327232487E-3</v>
      </c>
      <c r="E205" s="4">
        <f t="shared" si="7"/>
        <v>1.0924734323314311E-4</v>
      </c>
    </row>
    <row r="206" spans="1:5" x14ac:dyDescent="0.25">
      <c r="A206" s="1">
        <v>43760</v>
      </c>
      <c r="B206" s="3">
        <v>283.64828499999999</v>
      </c>
      <c r="C206" s="3">
        <v>89.687034999999995</v>
      </c>
      <c r="D206" s="4">
        <f t="shared" si="6"/>
        <v>-3.2667921957212354E-3</v>
      </c>
      <c r="E206" s="4">
        <f t="shared" si="7"/>
        <v>0</v>
      </c>
    </row>
    <row r="207" spans="1:5" x14ac:dyDescent="0.25">
      <c r="A207" s="1">
        <v>43761</v>
      </c>
      <c r="B207" s="3">
        <v>284.47366299999999</v>
      </c>
      <c r="C207" s="3">
        <v>89.687034999999995</v>
      </c>
      <c r="D207" s="4">
        <f t="shared" si="6"/>
        <v>2.9098642355620541E-3</v>
      </c>
      <c r="E207" s="4">
        <f t="shared" si="7"/>
        <v>0</v>
      </c>
    </row>
    <row r="208" spans="1:5" x14ac:dyDescent="0.25">
      <c r="A208" s="1">
        <v>43762</v>
      </c>
      <c r="B208" s="3">
        <v>284.938446</v>
      </c>
      <c r="C208" s="3">
        <v>89.706619000000003</v>
      </c>
      <c r="D208" s="4">
        <f t="shared" si="6"/>
        <v>1.6338349044284772E-3</v>
      </c>
      <c r="E208" s="4">
        <f t="shared" si="7"/>
        <v>2.1835932027425287E-4</v>
      </c>
    </row>
    <row r="209" spans="1:5" x14ac:dyDescent="0.25">
      <c r="A209" s="1">
        <v>43763</v>
      </c>
      <c r="B209" s="3">
        <v>286.10519399999998</v>
      </c>
      <c r="C209" s="3">
        <v>89.706619000000003</v>
      </c>
      <c r="D209" s="4">
        <f t="shared" si="6"/>
        <v>4.0947370085677726E-3</v>
      </c>
      <c r="E209" s="4">
        <f t="shared" si="7"/>
        <v>0</v>
      </c>
    </row>
    <row r="210" spans="1:5" x14ac:dyDescent="0.25">
      <c r="A210" s="1">
        <v>43766</v>
      </c>
      <c r="B210" s="3">
        <v>287.71792599999998</v>
      </c>
      <c r="C210" s="3">
        <v>89.696815000000001</v>
      </c>
      <c r="D210" s="4">
        <f t="shared" si="6"/>
        <v>5.6368497805041606E-3</v>
      </c>
      <c r="E210" s="4">
        <f t="shared" si="7"/>
        <v>-1.0928959433864627E-4</v>
      </c>
    </row>
    <row r="211" spans="1:5" x14ac:dyDescent="0.25">
      <c r="A211" s="1">
        <v>43767</v>
      </c>
      <c r="B211" s="3">
        <v>287.63247699999999</v>
      </c>
      <c r="C211" s="3">
        <v>89.716431</v>
      </c>
      <c r="D211" s="4">
        <f t="shared" si="6"/>
        <v>-2.9698879450412718E-4</v>
      </c>
      <c r="E211" s="4">
        <f t="shared" si="7"/>
        <v>2.1869226906212624E-4</v>
      </c>
    </row>
    <row r="212" spans="1:5" x14ac:dyDescent="0.25">
      <c r="A212" s="1">
        <v>43768</v>
      </c>
      <c r="B212" s="3">
        <v>288.514771</v>
      </c>
      <c r="C212" s="3">
        <v>89.726212000000004</v>
      </c>
      <c r="D212" s="4">
        <f t="shared" si="6"/>
        <v>3.0674352534953986E-3</v>
      </c>
      <c r="E212" s="4">
        <f t="shared" si="7"/>
        <v>1.090212783876332E-4</v>
      </c>
    </row>
    <row r="213" spans="1:5" x14ac:dyDescent="0.25">
      <c r="A213" s="1">
        <v>43769</v>
      </c>
      <c r="B213" s="3">
        <v>287.74636800000002</v>
      </c>
      <c r="C213" s="3">
        <v>89.736007999999998</v>
      </c>
      <c r="D213" s="4">
        <f t="shared" si="6"/>
        <v>-2.6633055816749351E-3</v>
      </c>
      <c r="E213" s="4">
        <f t="shared" si="7"/>
        <v>1.0917656927267316E-4</v>
      </c>
    </row>
    <row r="214" spans="1:5" x14ac:dyDescent="0.25">
      <c r="A214" s="1">
        <v>43770</v>
      </c>
      <c r="B214" s="3">
        <v>290.41195699999997</v>
      </c>
      <c r="C214" s="3">
        <v>89.735039</v>
      </c>
      <c r="D214" s="4">
        <f t="shared" si="6"/>
        <v>9.2636755713975116E-3</v>
      </c>
      <c r="E214" s="4">
        <f t="shared" si="7"/>
        <v>-1.0798340839945908E-5</v>
      </c>
    </row>
    <row r="215" spans="1:5" x14ac:dyDescent="0.25">
      <c r="A215" s="1">
        <v>43773</v>
      </c>
      <c r="B215" s="3">
        <v>291.57879600000001</v>
      </c>
      <c r="C215" s="3">
        <v>89.74485</v>
      </c>
      <c r="D215" s="4">
        <f t="shared" si="6"/>
        <v>4.017875200641452E-3</v>
      </c>
      <c r="E215" s="4">
        <f t="shared" si="7"/>
        <v>1.0933298864457264E-4</v>
      </c>
    </row>
    <row r="216" spans="1:5" x14ac:dyDescent="0.25">
      <c r="A216" s="1">
        <v>43774</v>
      </c>
      <c r="B216" s="3">
        <v>291.25622600000003</v>
      </c>
      <c r="C216" s="3">
        <v>89.735039</v>
      </c>
      <c r="D216" s="4">
        <f t="shared" si="6"/>
        <v>-1.1062875779210835E-3</v>
      </c>
      <c r="E216" s="4">
        <f t="shared" si="7"/>
        <v>-1.0932103624883283E-4</v>
      </c>
    </row>
    <row r="217" spans="1:5" x14ac:dyDescent="0.25">
      <c r="A217" s="1">
        <v>43775</v>
      </c>
      <c r="B217" s="3">
        <v>291.322632</v>
      </c>
      <c r="C217" s="3">
        <v>89.74485</v>
      </c>
      <c r="D217" s="4">
        <f t="shared" si="6"/>
        <v>2.2799855959121373E-4</v>
      </c>
      <c r="E217" s="4">
        <f t="shared" si="7"/>
        <v>1.0933298864457264E-4</v>
      </c>
    </row>
    <row r="218" spans="1:5" x14ac:dyDescent="0.25">
      <c r="A218" s="1">
        <v>43776</v>
      </c>
      <c r="B218" s="3">
        <v>292.34716800000001</v>
      </c>
      <c r="C218" s="3">
        <v>89.764472999999995</v>
      </c>
      <c r="D218" s="4">
        <f t="shared" si="6"/>
        <v>3.5168431404257738E-3</v>
      </c>
      <c r="E218" s="4">
        <f t="shared" si="7"/>
        <v>2.1865321519842773E-4</v>
      </c>
    </row>
    <row r="219" spans="1:5" x14ac:dyDescent="0.25">
      <c r="A219" s="1">
        <v>43777</v>
      </c>
      <c r="B219" s="3">
        <v>293.06811499999998</v>
      </c>
      <c r="C219" s="3">
        <v>89.764472999999995</v>
      </c>
      <c r="D219" s="4">
        <f t="shared" si="6"/>
        <v>2.4660645934493353E-3</v>
      </c>
      <c r="E219" s="4">
        <f t="shared" si="7"/>
        <v>0</v>
      </c>
    </row>
    <row r="220" spans="1:5" x14ac:dyDescent="0.25">
      <c r="A220" s="1">
        <v>43780</v>
      </c>
      <c r="B220" s="3">
        <v>292.50845299999997</v>
      </c>
      <c r="C220" s="3">
        <v>89.764472999999995</v>
      </c>
      <c r="D220" s="4">
        <f t="shared" si="6"/>
        <v>-1.9096652667247582E-3</v>
      </c>
      <c r="E220" s="4">
        <f t="shared" si="7"/>
        <v>0</v>
      </c>
    </row>
    <row r="221" spans="1:5" x14ac:dyDescent="0.25">
      <c r="A221" s="1">
        <v>43781</v>
      </c>
      <c r="B221" s="3">
        <v>293.12506100000002</v>
      </c>
      <c r="C221" s="3">
        <v>89.774269000000004</v>
      </c>
      <c r="D221" s="4">
        <f t="shared" si="6"/>
        <v>2.1080006190454803E-3</v>
      </c>
      <c r="E221" s="4">
        <f t="shared" si="7"/>
        <v>1.0913003410606414E-4</v>
      </c>
    </row>
    <row r="222" spans="1:5" x14ac:dyDescent="0.25">
      <c r="A222" s="1">
        <v>43782</v>
      </c>
      <c r="B222" s="3">
        <v>293.21994000000001</v>
      </c>
      <c r="C222" s="3">
        <v>89.774269000000004</v>
      </c>
      <c r="D222" s="4">
        <f t="shared" si="6"/>
        <v>3.236809560953624E-4</v>
      </c>
      <c r="E222" s="4">
        <f t="shared" si="7"/>
        <v>0</v>
      </c>
    </row>
    <row r="223" spans="1:5" x14ac:dyDescent="0.25">
      <c r="A223" s="1">
        <v>43783</v>
      </c>
      <c r="B223" s="3">
        <v>293.64681999999999</v>
      </c>
      <c r="C223" s="3">
        <v>89.784087999999997</v>
      </c>
      <c r="D223" s="4">
        <f t="shared" si="6"/>
        <v>1.4558355069576034E-3</v>
      </c>
      <c r="E223" s="4">
        <f t="shared" si="7"/>
        <v>1.0937432417290616E-4</v>
      </c>
    </row>
    <row r="224" spans="1:5" x14ac:dyDescent="0.25">
      <c r="A224" s="1">
        <v>43784</v>
      </c>
      <c r="B224" s="3">
        <v>295.77172899999999</v>
      </c>
      <c r="C224" s="3">
        <v>89.774269000000004</v>
      </c>
      <c r="D224" s="4">
        <f t="shared" si="6"/>
        <v>7.236274515079133E-3</v>
      </c>
      <c r="E224" s="4">
        <f t="shared" si="7"/>
        <v>-1.0936236273839661E-4</v>
      </c>
    </row>
    <row r="225" spans="1:5" x14ac:dyDescent="0.25">
      <c r="A225" s="1">
        <v>43787</v>
      </c>
      <c r="B225" s="3">
        <v>295.989868</v>
      </c>
      <c r="C225" s="3">
        <v>89.793869000000001</v>
      </c>
      <c r="D225" s="4">
        <f t="shared" si="6"/>
        <v>7.3752484978029109E-4</v>
      </c>
      <c r="E225" s="4">
        <f t="shared" si="7"/>
        <v>2.1832536447607964E-4</v>
      </c>
    </row>
    <row r="226" spans="1:5" x14ac:dyDescent="0.25">
      <c r="A226" s="1">
        <v>43788</v>
      </c>
      <c r="B226" s="3">
        <v>295.90447999999998</v>
      </c>
      <c r="C226" s="3">
        <v>89.784087999999997</v>
      </c>
      <c r="D226" s="4">
        <f t="shared" si="6"/>
        <v>-2.8848284766291865E-4</v>
      </c>
      <c r="E226" s="4">
        <f t="shared" si="7"/>
        <v>-1.0892725871969322E-4</v>
      </c>
    </row>
    <row r="227" spans="1:5" x14ac:dyDescent="0.25">
      <c r="A227" s="1">
        <v>43789</v>
      </c>
      <c r="B227" s="3">
        <v>294.80413800000002</v>
      </c>
      <c r="C227" s="3">
        <v>89.793869000000001</v>
      </c>
      <c r="D227" s="4">
        <f t="shared" si="6"/>
        <v>-3.7185716147317693E-3</v>
      </c>
      <c r="E227" s="4">
        <f t="shared" si="7"/>
        <v>1.0893912515985704E-4</v>
      </c>
    </row>
    <row r="228" spans="1:5" x14ac:dyDescent="0.25">
      <c r="A228" s="1">
        <v>43790</v>
      </c>
      <c r="B228" s="3">
        <v>294.32986499999998</v>
      </c>
      <c r="C228" s="3">
        <v>89.793869000000001</v>
      </c>
      <c r="D228" s="4">
        <f t="shared" si="6"/>
        <v>-1.6087732119962617E-3</v>
      </c>
      <c r="E228" s="4">
        <f t="shared" si="7"/>
        <v>0</v>
      </c>
    </row>
    <row r="229" spans="1:5" x14ac:dyDescent="0.25">
      <c r="A229" s="1">
        <v>43791</v>
      </c>
      <c r="B229" s="3">
        <v>294.984375</v>
      </c>
      <c r="C229" s="3">
        <v>89.803711000000007</v>
      </c>
      <c r="D229" s="4">
        <f t="shared" si="6"/>
        <v>2.2237294880016467E-3</v>
      </c>
      <c r="E229" s="4">
        <f t="shared" si="7"/>
        <v>1.0960659240555337E-4</v>
      </c>
    </row>
    <row r="230" spans="1:5" x14ac:dyDescent="0.25">
      <c r="A230" s="1">
        <v>43794</v>
      </c>
      <c r="B230" s="3">
        <v>297.27050800000001</v>
      </c>
      <c r="C230" s="3">
        <v>89.803711000000007</v>
      </c>
      <c r="D230" s="4">
        <f t="shared" si="6"/>
        <v>7.7500138778536787E-3</v>
      </c>
      <c r="E230" s="4">
        <f t="shared" si="7"/>
        <v>0</v>
      </c>
    </row>
    <row r="231" spans="1:5" x14ac:dyDescent="0.25">
      <c r="A231" s="1">
        <v>43795</v>
      </c>
      <c r="B231" s="3">
        <v>297.94406099999998</v>
      </c>
      <c r="C231" s="3">
        <v>89.813522000000006</v>
      </c>
      <c r="D231" s="4">
        <f t="shared" si="6"/>
        <v>2.2657915328754274E-3</v>
      </c>
      <c r="E231" s="4">
        <f t="shared" si="7"/>
        <v>1.092493828012131E-4</v>
      </c>
    </row>
    <row r="232" spans="1:5" x14ac:dyDescent="0.25">
      <c r="A232" s="1">
        <v>43796</v>
      </c>
      <c r="B232" s="3">
        <v>299.272156</v>
      </c>
      <c r="C232" s="3">
        <v>89.833145000000002</v>
      </c>
      <c r="D232" s="4">
        <f t="shared" si="6"/>
        <v>4.4575313753276724E-3</v>
      </c>
      <c r="E232" s="4">
        <f t="shared" si="7"/>
        <v>2.1848603153529211E-4</v>
      </c>
    </row>
    <row r="233" spans="1:5" x14ac:dyDescent="0.25">
      <c r="A233" s="1">
        <v>43798</v>
      </c>
      <c r="B233" s="3">
        <v>298.16229199999998</v>
      </c>
      <c r="C233" s="3">
        <v>89.833145000000002</v>
      </c>
      <c r="D233" s="4">
        <f t="shared" si="6"/>
        <v>-3.7085441386669471E-3</v>
      </c>
      <c r="E233" s="4">
        <f t="shared" si="7"/>
        <v>0</v>
      </c>
    </row>
    <row r="234" spans="1:5" x14ac:dyDescent="0.25">
      <c r="A234" s="1">
        <v>43801</v>
      </c>
      <c r="B234" s="3">
        <v>295.62942500000003</v>
      </c>
      <c r="C234" s="3">
        <v>89.840012000000002</v>
      </c>
      <c r="D234" s="4">
        <f t="shared" si="6"/>
        <v>-8.4949273196489594E-3</v>
      </c>
      <c r="E234" s="4">
        <f t="shared" si="7"/>
        <v>7.6441718699804539E-5</v>
      </c>
    </row>
    <row r="235" spans="1:5" x14ac:dyDescent="0.25">
      <c r="A235" s="1">
        <v>43802</v>
      </c>
      <c r="B235" s="3">
        <v>293.64681999999999</v>
      </c>
      <c r="C235" s="3">
        <v>89.830214999999995</v>
      </c>
      <c r="D235" s="4">
        <f t="shared" si="6"/>
        <v>-6.7063858748162009E-3</v>
      </c>
      <c r="E235" s="4">
        <f t="shared" si="7"/>
        <v>-1.0904940662748164E-4</v>
      </c>
    </row>
    <row r="236" spans="1:5" x14ac:dyDescent="0.25">
      <c r="A236" s="1">
        <v>43803</v>
      </c>
      <c r="B236" s="3">
        <v>295.45867900000002</v>
      </c>
      <c r="C236" s="3">
        <v>89.840012000000002</v>
      </c>
      <c r="D236" s="4">
        <f t="shared" si="6"/>
        <v>6.1701979268837803E-3</v>
      </c>
      <c r="E236" s="4">
        <f t="shared" si="7"/>
        <v>1.0906129969745493E-4</v>
      </c>
    </row>
    <row r="237" spans="1:5" x14ac:dyDescent="0.25">
      <c r="A237" s="1">
        <v>43804</v>
      </c>
      <c r="B237" s="3">
        <v>295.989868</v>
      </c>
      <c r="C237" s="3">
        <v>89.859673000000001</v>
      </c>
      <c r="D237" s="4">
        <f t="shared" si="6"/>
        <v>1.7978453088527413E-3</v>
      </c>
      <c r="E237" s="4">
        <f t="shared" si="7"/>
        <v>2.1884458341348001E-4</v>
      </c>
    </row>
    <row r="238" spans="1:5" x14ac:dyDescent="0.25">
      <c r="A238" s="1">
        <v>43805</v>
      </c>
      <c r="B238" s="3">
        <v>298.69348100000002</v>
      </c>
      <c r="C238" s="3">
        <v>89.859673000000001</v>
      </c>
      <c r="D238" s="4">
        <f t="shared" si="6"/>
        <v>9.1341403618585559E-3</v>
      </c>
      <c r="E238" s="4">
        <f t="shared" si="7"/>
        <v>0</v>
      </c>
    </row>
    <row r="239" spans="1:5" x14ac:dyDescent="0.25">
      <c r="A239" s="1">
        <v>43808</v>
      </c>
      <c r="B239" s="3">
        <v>297.75433299999997</v>
      </c>
      <c r="C239" s="3">
        <v>89.869506999999999</v>
      </c>
      <c r="D239" s="4">
        <f t="shared" si="6"/>
        <v>-3.144186464518306E-3</v>
      </c>
      <c r="E239" s="4">
        <f t="shared" si="7"/>
        <v>1.094373000889437E-4</v>
      </c>
    </row>
    <row r="240" spans="1:5" x14ac:dyDescent="0.25">
      <c r="A240" s="1">
        <v>43809</v>
      </c>
      <c r="B240" s="3">
        <v>297.422302</v>
      </c>
      <c r="C240" s="3">
        <v>89.869506999999999</v>
      </c>
      <c r="D240" s="4">
        <f t="shared" si="6"/>
        <v>-1.1151172735409665E-3</v>
      </c>
      <c r="E240" s="4">
        <f t="shared" si="7"/>
        <v>0</v>
      </c>
    </row>
    <row r="241" spans="1:5" x14ac:dyDescent="0.25">
      <c r="A241" s="1">
        <v>43810</v>
      </c>
      <c r="B241" s="3">
        <v>298.26669299999998</v>
      </c>
      <c r="C241" s="3">
        <v>89.869506999999999</v>
      </c>
      <c r="D241" s="4">
        <f t="shared" si="6"/>
        <v>2.8390305445218367E-3</v>
      </c>
      <c r="E241" s="4">
        <f t="shared" si="7"/>
        <v>0</v>
      </c>
    </row>
    <row r="242" spans="1:5" x14ac:dyDescent="0.25">
      <c r="A242" s="1">
        <v>43811</v>
      </c>
      <c r="B242" s="3">
        <v>300.83737200000002</v>
      </c>
      <c r="C242" s="3">
        <v>89.889122</v>
      </c>
      <c r="D242" s="4">
        <f t="shared" si="6"/>
        <v>8.618726328923465E-3</v>
      </c>
      <c r="E242" s="4">
        <f t="shared" si="7"/>
        <v>2.1826090578191959E-4</v>
      </c>
    </row>
    <row r="243" spans="1:5" x14ac:dyDescent="0.25">
      <c r="A243" s="1">
        <v>43812</v>
      </c>
      <c r="B243" s="3">
        <v>301.01767000000001</v>
      </c>
      <c r="C243" s="3">
        <v>89.869506999999999</v>
      </c>
      <c r="D243" s="4">
        <f t="shared" si="6"/>
        <v>5.993204860199608E-4</v>
      </c>
      <c r="E243" s="4">
        <f t="shared" si="7"/>
        <v>-2.1821327835425119E-4</v>
      </c>
    </row>
    <row r="244" spans="1:5" x14ac:dyDescent="0.25">
      <c r="A244" s="1">
        <v>43815</v>
      </c>
      <c r="B244" s="3">
        <v>303.08563199999998</v>
      </c>
      <c r="C244" s="3">
        <v>89.889122</v>
      </c>
      <c r="D244" s="4">
        <f t="shared" si="6"/>
        <v>6.8699023549014804E-3</v>
      </c>
      <c r="E244" s="4">
        <f t="shared" si="7"/>
        <v>2.1826090578191959E-4</v>
      </c>
    </row>
    <row r="245" spans="1:5" x14ac:dyDescent="0.25">
      <c r="A245" s="1">
        <v>43816</v>
      </c>
      <c r="B245" s="3">
        <v>303.15200800000002</v>
      </c>
      <c r="C245" s="3">
        <v>89.879340999999997</v>
      </c>
      <c r="D245" s="4">
        <f t="shared" si="6"/>
        <v>2.1900081360515244E-4</v>
      </c>
      <c r="E245" s="4">
        <f t="shared" si="7"/>
        <v>-1.0881183153621521E-4</v>
      </c>
    </row>
    <row r="246" spans="1:5" x14ac:dyDescent="0.25">
      <c r="A246" s="1">
        <v>43817</v>
      </c>
      <c r="B246" s="3">
        <v>303.17095899999998</v>
      </c>
      <c r="C246" s="3">
        <v>89.898964000000007</v>
      </c>
      <c r="D246" s="4">
        <f t="shared" si="6"/>
        <v>6.2513193051172422E-5</v>
      </c>
      <c r="E246" s="4">
        <f t="shared" si="7"/>
        <v>2.1832603334304146E-4</v>
      </c>
    </row>
    <row r="247" spans="1:5" x14ac:dyDescent="0.25">
      <c r="A247" s="1">
        <v>43818</v>
      </c>
      <c r="B247" s="3">
        <v>304.41366599999998</v>
      </c>
      <c r="C247" s="3">
        <v>89.908783</v>
      </c>
      <c r="D247" s="4">
        <f t="shared" si="6"/>
        <v>4.0990304747494655E-3</v>
      </c>
      <c r="E247" s="4">
        <f t="shared" si="7"/>
        <v>1.0922261573553804E-4</v>
      </c>
    </row>
    <row r="248" spans="1:5" x14ac:dyDescent="0.25">
      <c r="A248" s="1">
        <v>43819</v>
      </c>
      <c r="B248" s="3">
        <v>305.74826000000002</v>
      </c>
      <c r="C248" s="3">
        <v>89.913703999999996</v>
      </c>
      <c r="D248" s="4">
        <f t="shared" si="6"/>
        <v>4.384146144083001E-3</v>
      </c>
      <c r="E248" s="4">
        <f t="shared" si="7"/>
        <v>5.4733251144023498E-5</v>
      </c>
    </row>
    <row r="249" spans="1:5" x14ac:dyDescent="0.25">
      <c r="A249" s="1">
        <v>43822</v>
      </c>
      <c r="B249" s="3">
        <v>306.21542399999998</v>
      </c>
      <c r="C249" s="3">
        <v>89.913703999999996</v>
      </c>
      <c r="D249" s="4">
        <f t="shared" si="6"/>
        <v>1.5279367411606959E-3</v>
      </c>
      <c r="E249" s="4">
        <f t="shared" si="7"/>
        <v>0</v>
      </c>
    </row>
    <row r="250" spans="1:5" x14ac:dyDescent="0.25">
      <c r="A250" s="1">
        <v>43823</v>
      </c>
      <c r="B250" s="3">
        <v>306.22500600000001</v>
      </c>
      <c r="C250" s="3">
        <v>89.923546000000002</v>
      </c>
      <c r="D250" s="4">
        <f t="shared" si="6"/>
        <v>3.1291696136248603E-5</v>
      </c>
      <c r="E250" s="4">
        <f t="shared" si="7"/>
        <v>1.0946051115867661E-4</v>
      </c>
    </row>
    <row r="251" spans="1:5" x14ac:dyDescent="0.25">
      <c r="A251" s="1">
        <v>43825</v>
      </c>
      <c r="B251" s="3">
        <v>307.85504200000003</v>
      </c>
      <c r="C251" s="3">
        <v>89.93338</v>
      </c>
      <c r="D251" s="4">
        <f t="shared" si="6"/>
        <v>5.3230009570153225E-3</v>
      </c>
      <c r="E251" s="4">
        <f t="shared" si="7"/>
        <v>1.0935956640323319E-4</v>
      </c>
    </row>
    <row r="252" spans="1:5" x14ac:dyDescent="0.25">
      <c r="A252" s="1">
        <v>43826</v>
      </c>
      <c r="B252" s="3">
        <v>307.77877799999999</v>
      </c>
      <c r="C252" s="3">
        <v>89.923546000000002</v>
      </c>
      <c r="D252" s="4">
        <f t="shared" si="6"/>
        <v>-2.477269805444271E-4</v>
      </c>
      <c r="E252" s="4">
        <f t="shared" si="7"/>
        <v>-1.0934760819614198E-4</v>
      </c>
    </row>
    <row r="253" spans="1:5" x14ac:dyDescent="0.25">
      <c r="A253" s="1">
        <v>43829</v>
      </c>
      <c r="B253" s="3">
        <v>306.08193999999997</v>
      </c>
      <c r="C253" s="3">
        <v>89.93338</v>
      </c>
      <c r="D253" s="4">
        <f t="shared" si="6"/>
        <v>-5.5131741409409907E-3</v>
      </c>
      <c r="E253" s="4">
        <f t="shared" si="7"/>
        <v>1.0935956640323319E-4</v>
      </c>
    </row>
    <row r="254" spans="1:5" x14ac:dyDescent="0.25">
      <c r="A254" s="1">
        <v>43830</v>
      </c>
      <c r="B254" s="3">
        <v>306.82549999999998</v>
      </c>
      <c r="C254" s="3">
        <v>89.93338</v>
      </c>
      <c r="D254" s="4">
        <f t="shared" si="6"/>
        <v>2.429284132216436E-3</v>
      </c>
      <c r="E254" s="4">
        <f t="shared" si="7"/>
        <v>0</v>
      </c>
    </row>
    <row r="255" spans="1:5" x14ac:dyDescent="0.25">
      <c r="A255" s="1">
        <v>43832</v>
      </c>
      <c r="B255" s="3">
        <v>309.69491599999998</v>
      </c>
      <c r="C255" s="3">
        <v>89.962897999999996</v>
      </c>
      <c r="D255" s="4">
        <f t="shared" si="6"/>
        <v>9.3519476053978146E-3</v>
      </c>
      <c r="E255" s="4">
        <f t="shared" si="7"/>
        <v>3.2822073405891494E-4</v>
      </c>
    </row>
    <row r="256" spans="1:5" x14ac:dyDescent="0.25">
      <c r="A256" s="1">
        <v>43833</v>
      </c>
      <c r="B256" s="3">
        <v>307.34979199999998</v>
      </c>
      <c r="C256" s="3">
        <v>89.962897999999996</v>
      </c>
      <c r="D256" s="4">
        <f t="shared" si="6"/>
        <v>-7.5723684143397252E-3</v>
      </c>
      <c r="E256" s="4">
        <f t="shared" si="7"/>
        <v>0</v>
      </c>
    </row>
    <row r="257" spans="1:5" x14ac:dyDescent="0.25">
      <c r="A257" s="1">
        <v>43836</v>
      </c>
      <c r="B257" s="3">
        <v>308.52236900000003</v>
      </c>
      <c r="C257" s="3">
        <v>89.953040999999999</v>
      </c>
      <c r="D257" s="4">
        <f t="shared" si="6"/>
        <v>3.8151221524171941E-3</v>
      </c>
      <c r="E257" s="4">
        <f t="shared" si="7"/>
        <v>-1.095673907702821E-4</v>
      </c>
    </row>
    <row r="258" spans="1:5" x14ac:dyDescent="0.25">
      <c r="A258" s="1">
        <v>43837</v>
      </c>
      <c r="B258" s="3">
        <v>307.65490699999998</v>
      </c>
      <c r="C258" s="3">
        <v>89.953040999999999</v>
      </c>
      <c r="D258" s="4">
        <f t="shared" si="6"/>
        <v>-2.8116664694741722E-3</v>
      </c>
      <c r="E258" s="4">
        <f t="shared" si="7"/>
        <v>0</v>
      </c>
    </row>
    <row r="259" spans="1:5" x14ac:dyDescent="0.25">
      <c r="A259" s="1">
        <v>43838</v>
      </c>
      <c r="B259" s="3">
        <v>309.29452500000002</v>
      </c>
      <c r="C259" s="3">
        <v>89.972740000000002</v>
      </c>
      <c r="D259" s="4">
        <f t="shared" si="6"/>
        <v>5.3294063013271664E-3</v>
      </c>
      <c r="E259" s="4">
        <f t="shared" si="7"/>
        <v>2.1899204052489019E-4</v>
      </c>
    </row>
    <row r="260" spans="1:5" x14ac:dyDescent="0.25">
      <c r="A260" s="1">
        <v>43839</v>
      </c>
      <c r="B260" s="3">
        <v>311.39172400000001</v>
      </c>
      <c r="C260" s="3">
        <v>89.982567000000003</v>
      </c>
      <c r="D260" s="4">
        <f t="shared" ref="D260:D323" si="8">B260/B259-1</f>
        <v>6.7805888254892643E-3</v>
      </c>
      <c r="E260" s="4">
        <f t="shared" ref="E260:E323" si="9">C260/C259-1</f>
        <v>1.092219710103759E-4</v>
      </c>
    </row>
    <row r="261" spans="1:5" x14ac:dyDescent="0.25">
      <c r="A261" s="1">
        <v>43840</v>
      </c>
      <c r="B261" s="3">
        <v>310.49566700000003</v>
      </c>
      <c r="C261" s="3">
        <v>89.982567000000003</v>
      </c>
      <c r="D261" s="4">
        <f t="shared" si="8"/>
        <v>-2.8775877164930463E-3</v>
      </c>
      <c r="E261" s="4">
        <f t="shared" si="9"/>
        <v>0</v>
      </c>
    </row>
    <row r="262" spans="1:5" x14ac:dyDescent="0.25">
      <c r="A262" s="1">
        <v>43843</v>
      </c>
      <c r="B262" s="3">
        <v>312.63104199999998</v>
      </c>
      <c r="C262" s="3">
        <v>89.982567000000003</v>
      </c>
      <c r="D262" s="4">
        <f t="shared" si="8"/>
        <v>6.8773101429462358E-3</v>
      </c>
      <c r="E262" s="4">
        <f t="shared" si="9"/>
        <v>0</v>
      </c>
    </row>
    <row r="263" spans="1:5" x14ac:dyDescent="0.25">
      <c r="A263" s="1">
        <v>43844</v>
      </c>
      <c r="B263" s="3">
        <v>312.15441900000002</v>
      </c>
      <c r="C263" s="3">
        <v>89.982567000000003</v>
      </c>
      <c r="D263" s="4">
        <f t="shared" si="8"/>
        <v>-1.5245543019364316E-3</v>
      </c>
      <c r="E263" s="4">
        <f t="shared" si="9"/>
        <v>0</v>
      </c>
    </row>
    <row r="264" spans="1:5" x14ac:dyDescent="0.25">
      <c r="A264" s="1">
        <v>43845</v>
      </c>
      <c r="B264" s="3">
        <v>312.85983299999998</v>
      </c>
      <c r="C264" s="3">
        <v>89.992401000000001</v>
      </c>
      <c r="D264" s="4">
        <f t="shared" si="8"/>
        <v>2.2598238469915266E-3</v>
      </c>
      <c r="E264" s="4">
        <f t="shared" si="9"/>
        <v>1.0928783572050627E-4</v>
      </c>
    </row>
    <row r="265" spans="1:5" x14ac:dyDescent="0.25">
      <c r="A265" s="1">
        <v>43846</v>
      </c>
      <c r="B265" s="3">
        <v>315.462311</v>
      </c>
      <c r="C265" s="3">
        <v>90.012084999999999</v>
      </c>
      <c r="D265" s="4">
        <f t="shared" si="8"/>
        <v>8.3183513046241053E-3</v>
      </c>
      <c r="E265" s="4">
        <f t="shared" si="9"/>
        <v>2.1872957917845604E-4</v>
      </c>
    </row>
    <row r="266" spans="1:5" x14ac:dyDescent="0.25">
      <c r="A266" s="1">
        <v>43847</v>
      </c>
      <c r="B266" s="3">
        <v>316.44421399999999</v>
      </c>
      <c r="C266" s="3">
        <v>90.002228000000002</v>
      </c>
      <c r="D266" s="4">
        <f t="shared" si="8"/>
        <v>3.1125841844226176E-3</v>
      </c>
      <c r="E266" s="4">
        <f t="shared" si="9"/>
        <v>-1.0950751779603696E-4</v>
      </c>
    </row>
    <row r="267" spans="1:5" x14ac:dyDescent="0.25">
      <c r="A267" s="1">
        <v>43851</v>
      </c>
      <c r="B267" s="3">
        <v>315.824524</v>
      </c>
      <c r="C267" s="3">
        <v>90.012084999999999</v>
      </c>
      <c r="D267" s="4">
        <f t="shared" si="8"/>
        <v>-1.9582914541771412E-3</v>
      </c>
      <c r="E267" s="4">
        <f t="shared" si="9"/>
        <v>1.0951951100590662E-4</v>
      </c>
    </row>
    <row r="268" spans="1:5" x14ac:dyDescent="0.25">
      <c r="A268" s="1">
        <v>43852</v>
      </c>
      <c r="B268" s="3">
        <v>315.86270100000002</v>
      </c>
      <c r="C268" s="3">
        <v>90.012084999999999</v>
      </c>
      <c r="D268" s="4">
        <f t="shared" si="8"/>
        <v>1.2088041649360726E-4</v>
      </c>
      <c r="E268" s="4">
        <f t="shared" si="9"/>
        <v>0</v>
      </c>
    </row>
    <row r="269" spans="1:5" x14ac:dyDescent="0.25">
      <c r="A269" s="1">
        <v>43853</v>
      </c>
      <c r="B269" s="3">
        <v>316.22494499999999</v>
      </c>
      <c r="C269" s="3">
        <v>90.021904000000006</v>
      </c>
      <c r="D269" s="4">
        <f t="shared" si="8"/>
        <v>1.1468400632714815E-3</v>
      </c>
      <c r="E269" s="4">
        <f t="shared" si="9"/>
        <v>1.0908535226139549E-4</v>
      </c>
    </row>
    <row r="270" spans="1:5" x14ac:dyDescent="0.25">
      <c r="A270" s="1">
        <v>43854</v>
      </c>
      <c r="B270" s="3">
        <v>313.41275000000002</v>
      </c>
      <c r="C270" s="3">
        <v>90.021904000000006</v>
      </c>
      <c r="D270" s="4">
        <f t="shared" si="8"/>
        <v>-8.893020757739345E-3</v>
      </c>
      <c r="E270" s="4">
        <f t="shared" si="9"/>
        <v>0</v>
      </c>
    </row>
    <row r="271" spans="1:5" x14ac:dyDescent="0.25">
      <c r="A271" s="1">
        <v>43857</v>
      </c>
      <c r="B271" s="3">
        <v>308.38891599999999</v>
      </c>
      <c r="C271" s="3">
        <v>90.031745999999998</v>
      </c>
      <c r="D271" s="4">
        <f t="shared" si="8"/>
        <v>-1.6029449982491228E-2</v>
      </c>
      <c r="E271" s="4">
        <f t="shared" si="9"/>
        <v>1.0932894731929821E-4</v>
      </c>
    </row>
    <row r="272" spans="1:5" x14ac:dyDescent="0.25">
      <c r="A272" s="1">
        <v>43858</v>
      </c>
      <c r="B272" s="3">
        <v>311.62057499999997</v>
      </c>
      <c r="C272" s="3">
        <v>90.031745999999998</v>
      </c>
      <c r="D272" s="4">
        <f t="shared" si="8"/>
        <v>1.0479167156578262E-2</v>
      </c>
      <c r="E272" s="4">
        <f t="shared" si="9"/>
        <v>0</v>
      </c>
    </row>
    <row r="273" spans="1:5" x14ac:dyDescent="0.25">
      <c r="A273" s="1">
        <v>43859</v>
      </c>
      <c r="B273" s="3">
        <v>311.363159</v>
      </c>
      <c r="C273" s="3">
        <v>90.041579999999996</v>
      </c>
      <c r="D273" s="4">
        <f t="shared" si="8"/>
        <v>-8.2605585334016851E-4</v>
      </c>
      <c r="E273" s="4">
        <f t="shared" si="9"/>
        <v>1.0922813826130806E-4</v>
      </c>
    </row>
    <row r="274" spans="1:5" x14ac:dyDescent="0.25">
      <c r="A274" s="1">
        <v>43860</v>
      </c>
      <c r="B274" s="3">
        <v>312.373627</v>
      </c>
      <c r="C274" s="3">
        <v>90.041579999999996</v>
      </c>
      <c r="D274" s="4">
        <f t="shared" si="8"/>
        <v>3.2453036616320041E-3</v>
      </c>
      <c r="E274" s="4">
        <f t="shared" si="9"/>
        <v>0</v>
      </c>
    </row>
    <row r="275" spans="1:5" x14ac:dyDescent="0.25">
      <c r="A275" s="1">
        <v>43861</v>
      </c>
      <c r="B275" s="3">
        <v>306.70163000000002</v>
      </c>
      <c r="C275" s="3">
        <v>90.041579999999996</v>
      </c>
      <c r="D275" s="4">
        <f t="shared" si="8"/>
        <v>-1.8157733271125243E-2</v>
      </c>
      <c r="E275" s="4">
        <f t="shared" si="9"/>
        <v>0</v>
      </c>
    </row>
    <row r="276" spans="1:5" x14ac:dyDescent="0.25">
      <c r="A276" s="1">
        <v>43864</v>
      </c>
      <c r="B276" s="3">
        <v>308.979919</v>
      </c>
      <c r="C276" s="3">
        <v>90.049476999999996</v>
      </c>
      <c r="D276" s="4">
        <f t="shared" si="8"/>
        <v>7.4283563475028291E-3</v>
      </c>
      <c r="E276" s="4">
        <f t="shared" si="9"/>
        <v>8.7703925230941948E-5</v>
      </c>
    </row>
    <row r="277" spans="1:5" x14ac:dyDescent="0.25">
      <c r="A277" s="1">
        <v>43865</v>
      </c>
      <c r="B277" s="3">
        <v>313.68920900000001</v>
      </c>
      <c r="C277" s="3">
        <v>90.049476999999996</v>
      </c>
      <c r="D277" s="4">
        <f t="shared" si="8"/>
        <v>1.5241411206402766E-2</v>
      </c>
      <c r="E277" s="4">
        <f t="shared" si="9"/>
        <v>0</v>
      </c>
    </row>
    <row r="278" spans="1:5" x14ac:dyDescent="0.25">
      <c r="A278" s="1">
        <v>43866</v>
      </c>
      <c r="B278" s="3">
        <v>317.31167599999998</v>
      </c>
      <c r="C278" s="3">
        <v>90.069159999999997</v>
      </c>
      <c r="D278" s="4">
        <f t="shared" si="8"/>
        <v>1.1547949040223271E-2</v>
      </c>
      <c r="E278" s="4">
        <f t="shared" si="9"/>
        <v>2.1857983694895111E-4</v>
      </c>
    </row>
    <row r="279" spans="1:5" x14ac:dyDescent="0.25">
      <c r="A279" s="1">
        <v>43867</v>
      </c>
      <c r="B279" s="3">
        <v>318.37933299999997</v>
      </c>
      <c r="C279" s="3">
        <v>90.079018000000005</v>
      </c>
      <c r="D279" s="4">
        <f t="shared" si="8"/>
        <v>3.3646949694974282E-3</v>
      </c>
      <c r="E279" s="4">
        <f t="shared" si="9"/>
        <v>1.0944922768252319E-4</v>
      </c>
    </row>
    <row r="280" spans="1:5" x14ac:dyDescent="0.25">
      <c r="A280" s="1">
        <v>43868</v>
      </c>
      <c r="B280" s="3">
        <v>316.68255599999998</v>
      </c>
      <c r="C280" s="3">
        <v>90.079018000000005</v>
      </c>
      <c r="D280" s="4">
        <f t="shared" si="8"/>
        <v>-5.3294194193188593E-3</v>
      </c>
      <c r="E280" s="4">
        <f t="shared" si="9"/>
        <v>0</v>
      </c>
    </row>
    <row r="281" spans="1:5" x14ac:dyDescent="0.25">
      <c r="A281" s="1">
        <v>43871</v>
      </c>
      <c r="B281" s="3">
        <v>319.04669200000001</v>
      </c>
      <c r="C281" s="3">
        <v>90.069159999999997</v>
      </c>
      <c r="D281" s="4">
        <f t="shared" si="8"/>
        <v>7.4653180454942181E-3</v>
      </c>
      <c r="E281" s="4">
        <f t="shared" si="9"/>
        <v>-1.0943724986001158E-4</v>
      </c>
    </row>
    <row r="282" spans="1:5" x14ac:dyDescent="0.25">
      <c r="A282" s="1">
        <v>43872</v>
      </c>
      <c r="B282" s="3">
        <v>319.59957900000001</v>
      </c>
      <c r="C282" s="3">
        <v>90.079018000000005</v>
      </c>
      <c r="D282" s="4">
        <f t="shared" si="8"/>
        <v>1.7329344383234524E-3</v>
      </c>
      <c r="E282" s="4">
        <f t="shared" si="9"/>
        <v>1.0944922768252319E-4</v>
      </c>
    </row>
    <row r="283" spans="1:5" x14ac:dyDescent="0.25">
      <c r="A283" s="1">
        <v>43873</v>
      </c>
      <c r="B283" s="3">
        <v>321.65872200000001</v>
      </c>
      <c r="C283" s="3">
        <v>90.088866999999993</v>
      </c>
      <c r="D283" s="4">
        <f t="shared" si="8"/>
        <v>6.442883956364609E-3</v>
      </c>
      <c r="E283" s="4">
        <f t="shared" si="9"/>
        <v>1.0933733758045072E-4</v>
      </c>
    </row>
    <row r="284" spans="1:5" x14ac:dyDescent="0.25">
      <c r="A284" s="1">
        <v>43874</v>
      </c>
      <c r="B284" s="3">
        <v>321.31549100000001</v>
      </c>
      <c r="C284" s="3">
        <v>90.098708999999999</v>
      </c>
      <c r="D284" s="4">
        <f t="shared" si="8"/>
        <v>-1.067065733103334E-3</v>
      </c>
      <c r="E284" s="4">
        <f t="shared" si="9"/>
        <v>1.0924768317943645E-4</v>
      </c>
    </row>
    <row r="285" spans="1:5" x14ac:dyDescent="0.25">
      <c r="A285" s="1">
        <v>43875</v>
      </c>
      <c r="B285" s="3">
        <v>321.83023100000003</v>
      </c>
      <c r="C285" s="3">
        <v>90.098708999999999</v>
      </c>
      <c r="D285" s="4">
        <f t="shared" si="8"/>
        <v>1.6019769180690702E-3</v>
      </c>
      <c r="E285" s="4">
        <f t="shared" si="9"/>
        <v>0</v>
      </c>
    </row>
    <row r="286" spans="1:5" x14ac:dyDescent="0.25">
      <c r="A286" s="1">
        <v>43879</v>
      </c>
      <c r="B286" s="3">
        <v>321.00088499999998</v>
      </c>
      <c r="C286" s="3">
        <v>90.108542999999997</v>
      </c>
      <c r="D286" s="4">
        <f t="shared" si="8"/>
        <v>-2.5769673576750973E-3</v>
      </c>
      <c r="E286" s="4">
        <f t="shared" si="9"/>
        <v>1.0914695792152429E-4</v>
      </c>
    </row>
    <row r="287" spans="1:5" x14ac:dyDescent="0.25">
      <c r="A287" s="1">
        <v>43880</v>
      </c>
      <c r="B287" s="3">
        <v>322.535706</v>
      </c>
      <c r="C287" s="3">
        <v>90.108542999999997</v>
      </c>
      <c r="D287" s="4">
        <f t="shared" si="8"/>
        <v>4.7813606495197281E-3</v>
      </c>
      <c r="E287" s="4">
        <f t="shared" si="9"/>
        <v>0</v>
      </c>
    </row>
    <row r="288" spans="1:5" x14ac:dyDescent="0.25">
      <c r="A288" s="1">
        <v>43881</v>
      </c>
      <c r="B288" s="3">
        <v>321.21066300000001</v>
      </c>
      <c r="C288" s="3">
        <v>90.108542999999997</v>
      </c>
      <c r="D288" s="4">
        <f t="shared" si="8"/>
        <v>-4.1082056198763484E-3</v>
      </c>
      <c r="E288" s="4">
        <f t="shared" si="9"/>
        <v>0</v>
      </c>
    </row>
    <row r="289" spans="1:5" x14ac:dyDescent="0.25">
      <c r="A289" s="1">
        <v>43882</v>
      </c>
      <c r="B289" s="3">
        <v>317.90267899999998</v>
      </c>
      <c r="C289" s="3">
        <v>90.128249999999994</v>
      </c>
      <c r="D289" s="4">
        <f t="shared" si="8"/>
        <v>-1.0298487506935738E-2</v>
      </c>
      <c r="E289" s="4">
        <f t="shared" si="9"/>
        <v>2.1870290367465017E-4</v>
      </c>
    </row>
    <row r="290" spans="1:5" x14ac:dyDescent="0.25">
      <c r="A290" s="1">
        <v>43885</v>
      </c>
      <c r="B290" s="3">
        <v>307.35934400000002</v>
      </c>
      <c r="C290" s="3">
        <v>90.118401000000006</v>
      </c>
      <c r="D290" s="4">
        <f t="shared" si="8"/>
        <v>-3.316529144442959E-2</v>
      </c>
      <c r="E290" s="4">
        <f t="shared" si="9"/>
        <v>-1.092776127350481E-4</v>
      </c>
    </row>
    <row r="291" spans="1:5" x14ac:dyDescent="0.25">
      <c r="A291" s="1">
        <v>43886</v>
      </c>
      <c r="B291" s="3">
        <v>298.04568499999999</v>
      </c>
      <c r="C291" s="3">
        <v>90.118401000000006</v>
      </c>
      <c r="D291" s="4">
        <f t="shared" si="8"/>
        <v>-3.0302182711582137E-2</v>
      </c>
      <c r="E291" s="4">
        <f t="shared" si="9"/>
        <v>0</v>
      </c>
    </row>
    <row r="292" spans="1:5" x14ac:dyDescent="0.25">
      <c r="A292" s="1">
        <v>43887</v>
      </c>
      <c r="B292" s="3">
        <v>296.94946299999998</v>
      </c>
      <c r="C292" s="3">
        <v>90.138084000000006</v>
      </c>
      <c r="D292" s="4">
        <f t="shared" si="8"/>
        <v>-3.67803345316009E-3</v>
      </c>
      <c r="E292" s="4">
        <f t="shared" si="9"/>
        <v>2.1841266358024747E-4</v>
      </c>
    </row>
    <row r="293" spans="1:5" x14ac:dyDescent="0.25">
      <c r="A293" s="1">
        <v>43888</v>
      </c>
      <c r="B293" s="3">
        <v>283.61294600000002</v>
      </c>
      <c r="C293" s="3">
        <v>90.157791000000003</v>
      </c>
      <c r="D293" s="4">
        <f t="shared" si="8"/>
        <v>-4.49117397460993E-2</v>
      </c>
      <c r="E293" s="4">
        <f t="shared" si="9"/>
        <v>2.1863122806120572E-4</v>
      </c>
    </row>
    <row r="294" spans="1:5" x14ac:dyDescent="0.25">
      <c r="A294" s="1">
        <v>43889</v>
      </c>
      <c r="B294" s="3">
        <v>282.421356</v>
      </c>
      <c r="C294" s="3">
        <v>90.147942</v>
      </c>
      <c r="D294" s="4">
        <f t="shared" si="8"/>
        <v>-4.2014654718900424E-3</v>
      </c>
      <c r="E294" s="4">
        <f t="shared" si="9"/>
        <v>-1.0924180695603969E-4</v>
      </c>
    </row>
    <row r="295" spans="1:5" x14ac:dyDescent="0.25">
      <c r="A295" s="1">
        <v>43892</v>
      </c>
      <c r="B295" s="3">
        <v>294.652039</v>
      </c>
      <c r="C295" s="3">
        <v>90.174567999999994</v>
      </c>
      <c r="D295" s="4">
        <f t="shared" si="8"/>
        <v>4.3306509016265649E-2</v>
      </c>
      <c r="E295" s="4">
        <f t="shared" si="9"/>
        <v>2.953589334295792E-4</v>
      </c>
    </row>
    <row r="296" spans="1:5" x14ac:dyDescent="0.25">
      <c r="A296" s="1">
        <v>43893</v>
      </c>
      <c r="B296" s="3">
        <v>286.21539300000001</v>
      </c>
      <c r="C296" s="3">
        <v>90.194282999999999</v>
      </c>
      <c r="D296" s="4">
        <f t="shared" si="8"/>
        <v>-2.863257294479471E-2</v>
      </c>
      <c r="E296" s="4">
        <f t="shared" si="9"/>
        <v>2.1863148820422396E-4</v>
      </c>
    </row>
    <row r="297" spans="1:5" x14ac:dyDescent="0.25">
      <c r="A297" s="1">
        <v>43894</v>
      </c>
      <c r="B297" s="3">
        <v>298.24594100000002</v>
      </c>
      <c r="C297" s="3">
        <v>90.233704000000003</v>
      </c>
      <c r="D297" s="4">
        <f t="shared" si="8"/>
        <v>4.2033197005585166E-2</v>
      </c>
      <c r="E297" s="4">
        <f t="shared" si="9"/>
        <v>4.370676132543494E-4</v>
      </c>
    </row>
    <row r="298" spans="1:5" x14ac:dyDescent="0.25">
      <c r="A298" s="1">
        <v>43895</v>
      </c>
      <c r="B298" s="3">
        <v>288.33175699999998</v>
      </c>
      <c r="C298" s="3">
        <v>90.253433000000001</v>
      </c>
      <c r="D298" s="4">
        <f t="shared" si="8"/>
        <v>-3.3241639322092342E-2</v>
      </c>
      <c r="E298" s="4">
        <f t="shared" si="9"/>
        <v>2.1864335747534547E-4</v>
      </c>
    </row>
    <row r="299" spans="1:5" x14ac:dyDescent="0.25">
      <c r="A299" s="1">
        <v>43896</v>
      </c>
      <c r="B299" s="3">
        <v>283.56527699999998</v>
      </c>
      <c r="C299" s="3">
        <v>90.253433000000001</v>
      </c>
      <c r="D299" s="4">
        <f t="shared" si="8"/>
        <v>-1.6531234885791668E-2</v>
      </c>
      <c r="E299" s="4">
        <f t="shared" si="9"/>
        <v>0</v>
      </c>
    </row>
    <row r="300" spans="1:5" x14ac:dyDescent="0.25">
      <c r="A300" s="1">
        <v>43899</v>
      </c>
      <c r="B300" s="3">
        <v>261.42044099999998</v>
      </c>
      <c r="C300" s="3">
        <v>90.292846999999995</v>
      </c>
      <c r="D300" s="4">
        <f t="shared" si="8"/>
        <v>-7.809431477042228E-2</v>
      </c>
      <c r="E300" s="4">
        <f t="shared" si="9"/>
        <v>4.3670360993353086E-4</v>
      </c>
    </row>
    <row r="301" spans="1:5" x14ac:dyDescent="0.25">
      <c r="A301" s="1">
        <v>43900</v>
      </c>
      <c r="B301" s="3">
        <v>274.94754</v>
      </c>
      <c r="C301" s="3">
        <v>90.273148000000006</v>
      </c>
      <c r="D301" s="4">
        <f t="shared" si="8"/>
        <v>5.1744610896743204E-2</v>
      </c>
      <c r="E301" s="4">
        <f t="shared" si="9"/>
        <v>-2.1816789097350853E-4</v>
      </c>
    </row>
    <row r="302" spans="1:5" x14ac:dyDescent="0.25">
      <c r="A302" s="1">
        <v>43901</v>
      </c>
      <c r="B302" s="3">
        <v>261.54422</v>
      </c>
      <c r="C302" s="3">
        <v>90.292846999999995</v>
      </c>
      <c r="D302" s="4">
        <f t="shared" si="8"/>
        <v>-4.8748644923318873E-2</v>
      </c>
      <c r="E302" s="4">
        <f t="shared" si="9"/>
        <v>2.1821549858858091E-4</v>
      </c>
    </row>
    <row r="303" spans="1:5" x14ac:dyDescent="0.25">
      <c r="A303" s="1">
        <v>43902</v>
      </c>
      <c r="B303" s="3">
        <v>236.52046200000001</v>
      </c>
      <c r="C303" s="3">
        <v>90.302704000000006</v>
      </c>
      <c r="D303" s="4">
        <f t="shared" si="8"/>
        <v>-9.5676968124166484E-2</v>
      </c>
      <c r="E303" s="4">
        <f t="shared" si="9"/>
        <v>1.0916700854513017E-4</v>
      </c>
    </row>
    <row r="304" spans="1:5" x14ac:dyDescent="0.25">
      <c r="A304" s="1">
        <v>43903</v>
      </c>
      <c r="B304" s="3">
        <v>256.73971599999999</v>
      </c>
      <c r="C304" s="3">
        <v>90.322449000000006</v>
      </c>
      <c r="D304" s="4">
        <f t="shared" si="8"/>
        <v>8.5486278138590777E-2</v>
      </c>
      <c r="E304" s="4">
        <f t="shared" si="9"/>
        <v>2.1865347465110929E-4</v>
      </c>
    </row>
    <row r="305" spans="1:5" x14ac:dyDescent="0.25">
      <c r="A305" s="1">
        <v>43906</v>
      </c>
      <c r="B305" s="3">
        <v>228.64630099999999</v>
      </c>
      <c r="C305" s="3">
        <v>90.332283000000004</v>
      </c>
      <c r="D305" s="4">
        <f t="shared" si="8"/>
        <v>-0.10942372079277363</v>
      </c>
      <c r="E305" s="4">
        <f t="shared" si="9"/>
        <v>1.0887658725899918E-4</v>
      </c>
    </row>
    <row r="306" spans="1:5" x14ac:dyDescent="0.25">
      <c r="A306" s="1">
        <v>43907</v>
      </c>
      <c r="B306" s="3">
        <v>240.99142499999999</v>
      </c>
      <c r="C306" s="3">
        <v>90.332283000000004</v>
      </c>
      <c r="D306" s="4">
        <f t="shared" si="8"/>
        <v>5.3992231433475091E-2</v>
      </c>
      <c r="E306" s="4">
        <f t="shared" si="9"/>
        <v>0</v>
      </c>
    </row>
    <row r="307" spans="1:5" x14ac:dyDescent="0.25">
      <c r="A307" s="1">
        <v>43908</v>
      </c>
      <c r="B307" s="3">
        <v>228.789322</v>
      </c>
      <c r="C307" s="3">
        <v>90.352019999999996</v>
      </c>
      <c r="D307" s="4">
        <f t="shared" si="8"/>
        <v>-5.0632934346107938E-2</v>
      </c>
      <c r="E307" s="4">
        <f t="shared" si="9"/>
        <v>2.1849331539636196E-4</v>
      </c>
    </row>
    <row r="308" spans="1:5" x14ac:dyDescent="0.25">
      <c r="A308" s="1">
        <v>43909</v>
      </c>
      <c r="B308" s="3">
        <v>229.27546699999999</v>
      </c>
      <c r="C308" s="3">
        <v>90.332283000000004</v>
      </c>
      <c r="D308" s="4">
        <f t="shared" si="8"/>
        <v>2.1248587816524722E-3</v>
      </c>
      <c r="E308" s="4">
        <f t="shared" si="9"/>
        <v>-2.1844558649597445E-4</v>
      </c>
    </row>
    <row r="309" spans="1:5" x14ac:dyDescent="0.25">
      <c r="A309" s="1">
        <v>43910</v>
      </c>
      <c r="B309" s="3">
        <v>219.39503500000001</v>
      </c>
      <c r="C309" s="3">
        <v>90.361862000000002</v>
      </c>
      <c r="D309" s="4">
        <f t="shared" si="8"/>
        <v>-4.3094152764281524E-2</v>
      </c>
      <c r="E309" s="4">
        <f t="shared" si="9"/>
        <v>3.2744661174999301E-4</v>
      </c>
    </row>
    <row r="310" spans="1:5" x14ac:dyDescent="0.25">
      <c r="A310" s="1">
        <v>43913</v>
      </c>
      <c r="B310" s="3">
        <v>213.785492</v>
      </c>
      <c r="C310" s="3">
        <v>90.342147999999995</v>
      </c>
      <c r="D310" s="4">
        <f t="shared" si="8"/>
        <v>-2.5568231295662658E-2</v>
      </c>
      <c r="E310" s="4">
        <f t="shared" si="9"/>
        <v>-2.1816726175927226E-4</v>
      </c>
    </row>
    <row r="311" spans="1:5" x14ac:dyDescent="0.25">
      <c r="A311" s="1">
        <v>43914</v>
      </c>
      <c r="B311" s="3">
        <v>233.155136</v>
      </c>
      <c r="C311" s="3">
        <v>90.342147999999995</v>
      </c>
      <c r="D311" s="4">
        <f t="shared" si="8"/>
        <v>9.0603173390269021E-2</v>
      </c>
      <c r="E311" s="4">
        <f t="shared" si="9"/>
        <v>0</v>
      </c>
    </row>
    <row r="312" spans="1:5" x14ac:dyDescent="0.25">
      <c r="A312" s="1">
        <v>43915</v>
      </c>
      <c r="B312" s="3">
        <v>236.645554</v>
      </c>
      <c r="C312" s="3">
        <v>90.342147999999995</v>
      </c>
      <c r="D312" s="4">
        <f t="shared" si="8"/>
        <v>1.4970367197915779E-2</v>
      </c>
      <c r="E312" s="4">
        <f t="shared" si="9"/>
        <v>0</v>
      </c>
    </row>
    <row r="313" spans="1:5" x14ac:dyDescent="0.25">
      <c r="A313" s="1">
        <v>43916</v>
      </c>
      <c r="B313" s="3">
        <v>250.463211</v>
      </c>
      <c r="C313" s="3">
        <v>90.342147999999995</v>
      </c>
      <c r="D313" s="4">
        <f t="shared" si="8"/>
        <v>5.8389675049631329E-2</v>
      </c>
      <c r="E313" s="4">
        <f t="shared" si="9"/>
        <v>0</v>
      </c>
    </row>
    <row r="314" spans="1:5" x14ac:dyDescent="0.25">
      <c r="A314" s="1">
        <v>43917</v>
      </c>
      <c r="B314" s="3">
        <v>243.003006</v>
      </c>
      <c r="C314" s="3">
        <v>90.322449000000006</v>
      </c>
      <c r="D314" s="4">
        <f t="shared" si="8"/>
        <v>-2.9785631870702156E-2</v>
      </c>
      <c r="E314" s="4">
        <f t="shared" si="9"/>
        <v>-2.1804883364062722E-4</v>
      </c>
    </row>
    <row r="315" spans="1:5" x14ac:dyDescent="0.25">
      <c r="A315" s="1">
        <v>43920</v>
      </c>
      <c r="B315" s="3">
        <v>250.894699</v>
      </c>
      <c r="C315" s="3">
        <v>90.322449000000006</v>
      </c>
      <c r="D315" s="4">
        <f t="shared" si="8"/>
        <v>3.247570114420717E-2</v>
      </c>
      <c r="E315" s="4">
        <f t="shared" si="9"/>
        <v>0</v>
      </c>
    </row>
    <row r="316" spans="1:5" x14ac:dyDescent="0.25">
      <c r="A316" s="1">
        <v>43921</v>
      </c>
      <c r="B316" s="3">
        <v>247.15501399999999</v>
      </c>
      <c r="C316" s="3">
        <v>90.332283000000004</v>
      </c>
      <c r="D316" s="4">
        <f t="shared" si="8"/>
        <v>-1.4905396626175849E-2</v>
      </c>
      <c r="E316" s="4">
        <f t="shared" si="9"/>
        <v>1.0887658725899918E-4</v>
      </c>
    </row>
    <row r="317" spans="1:5" x14ac:dyDescent="0.25">
      <c r="A317" s="1">
        <v>43922</v>
      </c>
      <c r="B317" s="3">
        <v>236.03183000000001</v>
      </c>
      <c r="C317" s="3">
        <v>90.324402000000006</v>
      </c>
      <c r="D317" s="4">
        <f t="shared" si="8"/>
        <v>-4.5004889117887692E-2</v>
      </c>
      <c r="E317" s="4">
        <f t="shared" si="9"/>
        <v>-8.7244556854604305E-5</v>
      </c>
    </row>
    <row r="318" spans="1:5" x14ac:dyDescent="0.25">
      <c r="A318" s="1">
        <v>43923</v>
      </c>
      <c r="B318" s="3">
        <v>241.478363</v>
      </c>
      <c r="C318" s="3">
        <v>90.334266999999997</v>
      </c>
      <c r="D318" s="4">
        <f t="shared" si="8"/>
        <v>2.3075417412981913E-2</v>
      </c>
      <c r="E318" s="4">
        <f t="shared" si="9"/>
        <v>1.0921744048730808E-4</v>
      </c>
    </row>
    <row r="319" spans="1:5" x14ac:dyDescent="0.25">
      <c r="A319" s="1">
        <v>43924</v>
      </c>
      <c r="B319" s="3">
        <v>237.98799099999999</v>
      </c>
      <c r="C319" s="3">
        <v>90.304671999999997</v>
      </c>
      <c r="D319" s="4">
        <f t="shared" si="8"/>
        <v>-1.445418113920216E-2</v>
      </c>
      <c r="E319" s="4">
        <f t="shared" si="9"/>
        <v>-3.2761654002244622E-4</v>
      </c>
    </row>
    <row r="320" spans="1:5" x14ac:dyDescent="0.25">
      <c r="A320" s="1">
        <v>43927</v>
      </c>
      <c r="B320" s="3">
        <v>253.97271699999999</v>
      </c>
      <c r="C320" s="3">
        <v>90.314537000000001</v>
      </c>
      <c r="D320" s="4">
        <f t="shared" si="8"/>
        <v>6.7166103351828266E-2</v>
      </c>
      <c r="E320" s="4">
        <f t="shared" si="9"/>
        <v>1.0924130259848397E-4</v>
      </c>
    </row>
    <row r="321" spans="1:5" x14ac:dyDescent="0.25">
      <c r="A321" s="1">
        <v>43928</v>
      </c>
      <c r="B321" s="3">
        <v>254.23165900000001</v>
      </c>
      <c r="C321" s="3">
        <v>90.294807000000006</v>
      </c>
      <c r="D321" s="4">
        <f t="shared" si="8"/>
        <v>1.0195662079719447E-3</v>
      </c>
      <c r="E321" s="4">
        <f t="shared" si="9"/>
        <v>-2.1845874047932146E-4</v>
      </c>
    </row>
    <row r="322" spans="1:5" x14ac:dyDescent="0.25">
      <c r="A322" s="1">
        <v>43929</v>
      </c>
      <c r="B322" s="3">
        <v>262.76577800000001</v>
      </c>
      <c r="C322" s="3">
        <v>90.304671999999997</v>
      </c>
      <c r="D322" s="4">
        <f t="shared" si="8"/>
        <v>3.3568277977527483E-2</v>
      </c>
      <c r="E322" s="4">
        <f t="shared" si="9"/>
        <v>1.0925323756416638E-4</v>
      </c>
    </row>
    <row r="323" spans="1:5" x14ac:dyDescent="0.25">
      <c r="A323" s="1">
        <v>43930</v>
      </c>
      <c r="B323" s="3">
        <v>266.76443499999999</v>
      </c>
      <c r="C323" s="3">
        <v>90.284935000000004</v>
      </c>
      <c r="D323" s="4">
        <f t="shared" si="8"/>
        <v>1.521757144493896E-2</v>
      </c>
      <c r="E323" s="4">
        <f t="shared" si="9"/>
        <v>-2.185601205659804E-4</v>
      </c>
    </row>
    <row r="324" spans="1:5" x14ac:dyDescent="0.25">
      <c r="A324" s="1">
        <v>43934</v>
      </c>
      <c r="B324" s="3">
        <v>264.32876599999997</v>
      </c>
      <c r="C324" s="3">
        <v>90.304671999999997</v>
      </c>
      <c r="D324" s="4">
        <f t="shared" ref="D324:D387" si="10">B324/B323-1</f>
        <v>-9.1304112559082995E-3</v>
      </c>
      <c r="E324" s="4">
        <f t="shared" ref="E324:E387" si="11">C324/C323-1</f>
        <v>2.1860789953476178E-4</v>
      </c>
    </row>
    <row r="325" spans="1:5" x14ac:dyDescent="0.25">
      <c r="A325" s="1">
        <v>43935</v>
      </c>
      <c r="B325" s="3">
        <v>272.124664</v>
      </c>
      <c r="C325" s="3">
        <v>90.314537000000001</v>
      </c>
      <c r="D325" s="4">
        <f t="shared" si="10"/>
        <v>2.949318803992762E-2</v>
      </c>
      <c r="E325" s="4">
        <f t="shared" si="11"/>
        <v>1.0924130259848397E-4</v>
      </c>
    </row>
    <row r="326" spans="1:5" x14ac:dyDescent="0.25">
      <c r="A326" s="1">
        <v>43936</v>
      </c>
      <c r="B326" s="3">
        <v>266.342468</v>
      </c>
      <c r="C326" s="3">
        <v>90.304671999999997</v>
      </c>
      <c r="D326" s="4">
        <f t="shared" si="10"/>
        <v>-2.1248334917558176E-2</v>
      </c>
      <c r="E326" s="4">
        <f t="shared" si="11"/>
        <v>-1.0922937023971624E-4</v>
      </c>
    </row>
    <row r="327" spans="1:5" x14ac:dyDescent="0.25">
      <c r="A327" s="1">
        <v>43937</v>
      </c>
      <c r="B327" s="3">
        <v>267.627411</v>
      </c>
      <c r="C327" s="3">
        <v>90.294807000000006</v>
      </c>
      <c r="D327" s="4">
        <f t="shared" si="10"/>
        <v>4.8244014919918143E-3</v>
      </c>
      <c r="E327" s="4">
        <f t="shared" si="11"/>
        <v>-1.0924130259826192E-4</v>
      </c>
    </row>
    <row r="328" spans="1:5" x14ac:dyDescent="0.25">
      <c r="A328" s="1">
        <v>43938</v>
      </c>
      <c r="B328" s="3">
        <v>274.85745200000002</v>
      </c>
      <c r="C328" s="3">
        <v>90.314537000000001</v>
      </c>
      <c r="D328" s="4">
        <f t="shared" si="10"/>
        <v>2.7015323180031192E-2</v>
      </c>
      <c r="E328" s="4">
        <f t="shared" si="11"/>
        <v>2.1850647512877686E-4</v>
      </c>
    </row>
    <row r="329" spans="1:5" x14ac:dyDescent="0.25">
      <c r="A329" s="1">
        <v>43941</v>
      </c>
      <c r="B329" s="3">
        <v>270.01504499999999</v>
      </c>
      <c r="C329" s="3">
        <v>90.304671999999997</v>
      </c>
      <c r="D329" s="4">
        <f t="shared" si="10"/>
        <v>-1.7617885070112749E-2</v>
      </c>
      <c r="E329" s="4">
        <f t="shared" si="11"/>
        <v>-1.0922937023971624E-4</v>
      </c>
    </row>
    <row r="330" spans="1:5" x14ac:dyDescent="0.25">
      <c r="A330" s="1">
        <v>43942</v>
      </c>
      <c r="B330" s="3">
        <v>261.81652800000001</v>
      </c>
      <c r="C330" s="3">
        <v>90.304671999999997</v>
      </c>
      <c r="D330" s="4">
        <f t="shared" si="10"/>
        <v>-3.0363185873587106E-2</v>
      </c>
      <c r="E330" s="4">
        <f t="shared" si="11"/>
        <v>0</v>
      </c>
    </row>
    <row r="331" spans="1:5" x14ac:dyDescent="0.25">
      <c r="A331" s="1">
        <v>43943</v>
      </c>
      <c r="B331" s="3">
        <v>267.627411</v>
      </c>
      <c r="C331" s="3">
        <v>90.304671999999997</v>
      </c>
      <c r="D331" s="4">
        <f t="shared" si="10"/>
        <v>2.2194484986830076E-2</v>
      </c>
      <c r="E331" s="4">
        <f t="shared" si="11"/>
        <v>0</v>
      </c>
    </row>
    <row r="332" spans="1:5" x14ac:dyDescent="0.25">
      <c r="A332" s="1">
        <v>43944</v>
      </c>
      <c r="B332" s="3">
        <v>267.60824600000001</v>
      </c>
      <c r="C332" s="3">
        <v>90.314537000000001</v>
      </c>
      <c r="D332" s="4">
        <f t="shared" si="10"/>
        <v>-7.1610751411377294E-5</v>
      </c>
      <c r="E332" s="4">
        <f t="shared" si="11"/>
        <v>1.0924130259848397E-4</v>
      </c>
    </row>
    <row r="333" spans="1:5" x14ac:dyDescent="0.25">
      <c r="A333" s="1">
        <v>43945</v>
      </c>
      <c r="B333" s="3">
        <v>271.338348</v>
      </c>
      <c r="C333" s="3">
        <v>90.304671999999997</v>
      </c>
      <c r="D333" s="4">
        <f t="shared" si="10"/>
        <v>1.3938666150070667E-2</v>
      </c>
      <c r="E333" s="4">
        <f t="shared" si="11"/>
        <v>-1.0922937023971624E-4</v>
      </c>
    </row>
    <row r="334" spans="1:5" x14ac:dyDescent="0.25">
      <c r="A334" s="1">
        <v>43948</v>
      </c>
      <c r="B334" s="3">
        <v>275.25064099999997</v>
      </c>
      <c r="C334" s="3">
        <v>90.304671999999997</v>
      </c>
      <c r="D334" s="4">
        <f t="shared" si="10"/>
        <v>1.4418503793647286E-2</v>
      </c>
      <c r="E334" s="4">
        <f t="shared" si="11"/>
        <v>0</v>
      </c>
    </row>
    <row r="335" spans="1:5" x14ac:dyDescent="0.25">
      <c r="A335" s="1">
        <v>43949</v>
      </c>
      <c r="B335" s="3">
        <v>273.98492399999998</v>
      </c>
      <c r="C335" s="3">
        <v>90.304671999999997</v>
      </c>
      <c r="D335" s="4">
        <f t="shared" si="10"/>
        <v>-4.5984161758955144E-3</v>
      </c>
      <c r="E335" s="4">
        <f t="shared" si="11"/>
        <v>0</v>
      </c>
    </row>
    <row r="336" spans="1:5" x14ac:dyDescent="0.25">
      <c r="A336" s="1">
        <v>43950</v>
      </c>
      <c r="B336" s="3">
        <v>281.15741000000003</v>
      </c>
      <c r="C336" s="3">
        <v>90.294807000000006</v>
      </c>
      <c r="D336" s="4">
        <f t="shared" si="10"/>
        <v>2.6178396589441766E-2</v>
      </c>
      <c r="E336" s="4">
        <f t="shared" si="11"/>
        <v>-1.0924130259826192E-4</v>
      </c>
    </row>
    <row r="337" spans="1:5" x14ac:dyDescent="0.25">
      <c r="A337" s="1">
        <v>43951</v>
      </c>
      <c r="B337" s="3">
        <v>278.53964200000001</v>
      </c>
      <c r="C337" s="3">
        <v>90.314537000000001</v>
      </c>
      <c r="D337" s="4">
        <f t="shared" si="10"/>
        <v>-9.3106847157256034E-3</v>
      </c>
      <c r="E337" s="4">
        <f t="shared" si="11"/>
        <v>2.1850647512877686E-4</v>
      </c>
    </row>
    <row r="338" spans="1:5" x14ac:dyDescent="0.25">
      <c r="A338" s="1">
        <v>43952</v>
      </c>
      <c r="B338" s="3">
        <v>271.16574100000003</v>
      </c>
      <c r="C338" s="3">
        <v>90.298743999999999</v>
      </c>
      <c r="D338" s="4">
        <f t="shared" si="10"/>
        <v>-2.6473434614380675E-2</v>
      </c>
      <c r="E338" s="4">
        <f t="shared" si="11"/>
        <v>-1.7486664411514585E-4</v>
      </c>
    </row>
    <row r="339" spans="1:5" x14ac:dyDescent="0.25">
      <c r="A339" s="1">
        <v>43955</v>
      </c>
      <c r="B339" s="3">
        <v>271.91366599999998</v>
      </c>
      <c r="C339" s="3">
        <v>90.298743999999999</v>
      </c>
      <c r="D339" s="4">
        <f t="shared" si="10"/>
        <v>2.7581839698547217E-3</v>
      </c>
      <c r="E339" s="4">
        <f t="shared" si="11"/>
        <v>0</v>
      </c>
    </row>
    <row r="340" spans="1:5" x14ac:dyDescent="0.25">
      <c r="A340" s="1">
        <v>43956</v>
      </c>
      <c r="B340" s="3">
        <v>274.42596400000002</v>
      </c>
      <c r="C340" s="3">
        <v>90.298743999999999</v>
      </c>
      <c r="D340" s="4">
        <f t="shared" si="10"/>
        <v>9.2393223075446507E-3</v>
      </c>
      <c r="E340" s="4">
        <f t="shared" si="11"/>
        <v>0</v>
      </c>
    </row>
    <row r="341" spans="1:5" x14ac:dyDescent="0.25">
      <c r="A341" s="1">
        <v>43957</v>
      </c>
      <c r="B341" s="3">
        <v>272.56573500000002</v>
      </c>
      <c r="C341" s="3">
        <v>90.308616999999998</v>
      </c>
      <c r="D341" s="4">
        <f t="shared" si="10"/>
        <v>-6.7786188044510753E-3</v>
      </c>
      <c r="E341" s="4">
        <f t="shared" si="11"/>
        <v>1.0933706896287809E-4</v>
      </c>
    </row>
    <row r="342" spans="1:5" x14ac:dyDescent="0.25">
      <c r="A342" s="1">
        <v>43958</v>
      </c>
      <c r="B342" s="3">
        <v>275.85470600000002</v>
      </c>
      <c r="C342" s="3">
        <v>90.298743999999999</v>
      </c>
      <c r="D342" s="4">
        <f t="shared" si="10"/>
        <v>1.2066707504521768E-2</v>
      </c>
      <c r="E342" s="4">
        <f t="shared" si="11"/>
        <v>-1.0932511567529613E-4</v>
      </c>
    </row>
    <row r="343" spans="1:5" x14ac:dyDescent="0.25">
      <c r="A343" s="1">
        <v>43959</v>
      </c>
      <c r="B343" s="3">
        <v>280.41906699999998</v>
      </c>
      <c r="C343" s="3">
        <v>90.298743999999999</v>
      </c>
      <c r="D343" s="4">
        <f t="shared" si="10"/>
        <v>1.6546250256828987E-2</v>
      </c>
      <c r="E343" s="4">
        <f t="shared" si="11"/>
        <v>0</v>
      </c>
    </row>
    <row r="344" spans="1:5" x14ac:dyDescent="0.25">
      <c r="A344" s="1">
        <v>43962</v>
      </c>
      <c r="B344" s="3">
        <v>280.47662400000002</v>
      </c>
      <c r="C344" s="3">
        <v>90.308616999999998</v>
      </c>
      <c r="D344" s="4">
        <f t="shared" si="10"/>
        <v>2.0525351794287161E-4</v>
      </c>
      <c r="E344" s="4">
        <f t="shared" si="11"/>
        <v>1.0933706896287809E-4</v>
      </c>
    </row>
    <row r="345" spans="1:5" x14ac:dyDescent="0.25">
      <c r="A345" s="1">
        <v>43963</v>
      </c>
      <c r="B345" s="3">
        <v>274.88623000000001</v>
      </c>
      <c r="C345" s="3">
        <v>90.308616999999998</v>
      </c>
      <c r="D345" s="4">
        <f t="shared" si="10"/>
        <v>-1.9931764438237076E-2</v>
      </c>
      <c r="E345" s="4">
        <f t="shared" si="11"/>
        <v>0</v>
      </c>
    </row>
    <row r="346" spans="1:5" x14ac:dyDescent="0.25">
      <c r="A346" s="1">
        <v>43964</v>
      </c>
      <c r="B346" s="3">
        <v>270.02462800000001</v>
      </c>
      <c r="C346" s="3">
        <v>90.308616999999998</v>
      </c>
      <c r="D346" s="4">
        <f t="shared" si="10"/>
        <v>-1.7685869532278908E-2</v>
      </c>
      <c r="E346" s="4">
        <f t="shared" si="11"/>
        <v>0</v>
      </c>
    </row>
    <row r="347" spans="1:5" x14ac:dyDescent="0.25">
      <c r="A347" s="1">
        <v>43965</v>
      </c>
      <c r="B347" s="3">
        <v>273.25613399999997</v>
      </c>
      <c r="C347" s="3">
        <v>90.318481000000006</v>
      </c>
      <c r="D347" s="4">
        <f t="shared" si="10"/>
        <v>1.1967449132084251E-2</v>
      </c>
      <c r="E347" s="4">
        <f t="shared" si="11"/>
        <v>1.0922545741132161E-4</v>
      </c>
    </row>
    <row r="348" spans="1:5" x14ac:dyDescent="0.25">
      <c r="A348" s="1">
        <v>43966</v>
      </c>
      <c r="B348" s="3">
        <v>274.51226800000001</v>
      </c>
      <c r="C348" s="3">
        <v>90.298743999999999</v>
      </c>
      <c r="D348" s="4">
        <f t="shared" si="10"/>
        <v>4.5969105308356628E-3</v>
      </c>
      <c r="E348" s="4">
        <f t="shared" si="11"/>
        <v>-2.1852670440736244E-4</v>
      </c>
    </row>
    <row r="349" spans="1:5" x14ac:dyDescent="0.25">
      <c r="A349" s="1">
        <v>43969</v>
      </c>
      <c r="B349" s="3">
        <v>282.87383999999997</v>
      </c>
      <c r="C349" s="3">
        <v>90.298743999999999</v>
      </c>
      <c r="D349" s="4">
        <f t="shared" si="10"/>
        <v>3.0459738870395325E-2</v>
      </c>
      <c r="E349" s="4">
        <f t="shared" si="11"/>
        <v>0</v>
      </c>
    </row>
    <row r="350" spans="1:5" x14ac:dyDescent="0.25">
      <c r="A350" s="1">
        <v>43970</v>
      </c>
      <c r="B350" s="3">
        <v>279.968323</v>
      </c>
      <c r="C350" s="3">
        <v>90.298743999999999</v>
      </c>
      <c r="D350" s="4">
        <f t="shared" si="10"/>
        <v>-1.0271423472739571E-2</v>
      </c>
      <c r="E350" s="4">
        <f t="shared" si="11"/>
        <v>0</v>
      </c>
    </row>
    <row r="351" spans="1:5" x14ac:dyDescent="0.25">
      <c r="A351" s="1">
        <v>43971</v>
      </c>
      <c r="B351" s="3">
        <v>284.72451799999999</v>
      </c>
      <c r="C351" s="3">
        <v>90.298743999999999</v>
      </c>
      <c r="D351" s="4">
        <f t="shared" si="10"/>
        <v>1.6988332640760939E-2</v>
      </c>
      <c r="E351" s="4">
        <f t="shared" si="11"/>
        <v>0</v>
      </c>
    </row>
    <row r="352" spans="1:5" x14ac:dyDescent="0.25">
      <c r="A352" s="1">
        <v>43972</v>
      </c>
      <c r="B352" s="3">
        <v>282.75878899999998</v>
      </c>
      <c r="C352" s="3">
        <v>90.308616999999998</v>
      </c>
      <c r="D352" s="4">
        <f t="shared" si="10"/>
        <v>-6.9039681366674932E-3</v>
      </c>
      <c r="E352" s="4">
        <f t="shared" si="11"/>
        <v>1.0933706896287809E-4</v>
      </c>
    </row>
    <row r="353" spans="1:5" x14ac:dyDescent="0.25">
      <c r="A353" s="1">
        <v>43973</v>
      </c>
      <c r="B353" s="3">
        <v>283.29580700000002</v>
      </c>
      <c r="C353" s="3">
        <v>90.298743999999999</v>
      </c>
      <c r="D353" s="4">
        <f t="shared" si="10"/>
        <v>1.8992088695075626E-3</v>
      </c>
      <c r="E353" s="4">
        <f t="shared" si="11"/>
        <v>-1.0932511567529613E-4</v>
      </c>
    </row>
    <row r="354" spans="1:5" x14ac:dyDescent="0.25">
      <c r="A354" s="1">
        <v>43977</v>
      </c>
      <c r="B354" s="3">
        <v>286.78610200000003</v>
      </c>
      <c r="C354" s="3">
        <v>90.308616999999998</v>
      </c>
      <c r="D354" s="4">
        <f t="shared" si="10"/>
        <v>1.232032001094896E-2</v>
      </c>
      <c r="E354" s="4">
        <f t="shared" si="11"/>
        <v>1.0933706896287809E-4</v>
      </c>
    </row>
    <row r="355" spans="1:5" x14ac:dyDescent="0.25">
      <c r="A355" s="1">
        <v>43978</v>
      </c>
      <c r="B355" s="3">
        <v>291.05319200000002</v>
      </c>
      <c r="C355" s="3">
        <v>90.298743999999999</v>
      </c>
      <c r="D355" s="4">
        <f t="shared" si="10"/>
        <v>1.4878998564581858E-2</v>
      </c>
      <c r="E355" s="4">
        <f t="shared" si="11"/>
        <v>-1.0932511567529613E-4</v>
      </c>
    </row>
    <row r="356" spans="1:5" x14ac:dyDescent="0.25">
      <c r="A356" s="1">
        <v>43979</v>
      </c>
      <c r="B356" s="3">
        <v>290.51623499999999</v>
      </c>
      <c r="C356" s="3">
        <v>90.298743999999999</v>
      </c>
      <c r="D356" s="4">
        <f t="shared" si="10"/>
        <v>-1.84487583286852E-3</v>
      </c>
      <c r="E356" s="4">
        <f t="shared" si="11"/>
        <v>0</v>
      </c>
    </row>
    <row r="357" spans="1:5" x14ac:dyDescent="0.25">
      <c r="A357" s="1">
        <v>43980</v>
      </c>
      <c r="B357" s="3">
        <v>291.810699</v>
      </c>
      <c r="C357" s="3">
        <v>90.298743999999999</v>
      </c>
      <c r="D357" s="4">
        <f t="shared" si="10"/>
        <v>4.4557372155122899E-3</v>
      </c>
      <c r="E357" s="4">
        <f t="shared" si="11"/>
        <v>0</v>
      </c>
    </row>
    <row r="358" spans="1:5" x14ac:dyDescent="0.25">
      <c r="A358" s="1">
        <v>43983</v>
      </c>
      <c r="B358" s="3">
        <v>292.99017300000003</v>
      </c>
      <c r="C358" s="3">
        <v>90.308616999999998</v>
      </c>
      <c r="D358" s="4">
        <f t="shared" si="10"/>
        <v>4.0419148579609043E-3</v>
      </c>
      <c r="E358" s="4">
        <f t="shared" si="11"/>
        <v>1.0933706896287809E-4</v>
      </c>
    </row>
    <row r="359" spans="1:5" x14ac:dyDescent="0.25">
      <c r="A359" s="1">
        <v>43984</v>
      </c>
      <c r="B359" s="3">
        <v>295.41610700000001</v>
      </c>
      <c r="C359" s="3">
        <v>90.308616999999998</v>
      </c>
      <c r="D359" s="4">
        <f t="shared" si="10"/>
        <v>8.279915927419168E-3</v>
      </c>
      <c r="E359" s="4">
        <f t="shared" si="11"/>
        <v>0</v>
      </c>
    </row>
    <row r="360" spans="1:5" x14ac:dyDescent="0.25">
      <c r="A360" s="1">
        <v>43985</v>
      </c>
      <c r="B360" s="3">
        <v>299.34765599999997</v>
      </c>
      <c r="C360" s="3">
        <v>90.308616999999998</v>
      </c>
      <c r="D360" s="4">
        <f t="shared" si="10"/>
        <v>1.3308512660076266E-2</v>
      </c>
      <c r="E360" s="4">
        <f t="shared" si="11"/>
        <v>0</v>
      </c>
    </row>
    <row r="361" spans="1:5" x14ac:dyDescent="0.25">
      <c r="A361" s="1">
        <v>43986</v>
      </c>
      <c r="B361" s="3">
        <v>298.56133999999997</v>
      </c>
      <c r="C361" s="3">
        <v>90.308616999999998</v>
      </c>
      <c r="D361" s="4">
        <f t="shared" si="10"/>
        <v>-2.6267651816855864E-3</v>
      </c>
      <c r="E361" s="4">
        <f t="shared" si="11"/>
        <v>0</v>
      </c>
    </row>
    <row r="362" spans="1:5" x14ac:dyDescent="0.25">
      <c r="A362" s="1">
        <v>43987</v>
      </c>
      <c r="B362" s="3">
        <v>306.213348</v>
      </c>
      <c r="C362" s="3">
        <v>90.288887000000003</v>
      </c>
      <c r="D362" s="4">
        <f t="shared" si="10"/>
        <v>2.5629600938956276E-2</v>
      </c>
      <c r="E362" s="4">
        <f t="shared" si="11"/>
        <v>-2.1847306110334141E-4</v>
      </c>
    </row>
    <row r="363" spans="1:5" x14ac:dyDescent="0.25">
      <c r="A363" s="1">
        <v>43990</v>
      </c>
      <c r="B363" s="3">
        <v>309.91467299999999</v>
      </c>
      <c r="C363" s="3">
        <v>90.298743999999999</v>
      </c>
      <c r="D363" s="4">
        <f t="shared" si="10"/>
        <v>1.2087405804400042E-2</v>
      </c>
      <c r="E363" s="4">
        <f t="shared" si="11"/>
        <v>1.0917179652469855E-4</v>
      </c>
    </row>
    <row r="364" spans="1:5" x14ac:dyDescent="0.25">
      <c r="A364" s="1">
        <v>43991</v>
      </c>
      <c r="B364" s="3">
        <v>307.60376000000002</v>
      </c>
      <c r="C364" s="3">
        <v>90.298743999999999</v>
      </c>
      <c r="D364" s="4">
        <f t="shared" si="10"/>
        <v>-7.4566104845250614E-3</v>
      </c>
      <c r="E364" s="4">
        <f t="shared" si="11"/>
        <v>0</v>
      </c>
    </row>
    <row r="365" spans="1:5" x14ac:dyDescent="0.25">
      <c r="A365" s="1">
        <v>43992</v>
      </c>
      <c r="B365" s="3">
        <v>305.88732900000002</v>
      </c>
      <c r="C365" s="3">
        <v>90.308616999999998</v>
      </c>
      <c r="D365" s="4">
        <f t="shared" si="10"/>
        <v>-5.5800065642890306E-3</v>
      </c>
      <c r="E365" s="4">
        <f t="shared" si="11"/>
        <v>1.0933706896287809E-4</v>
      </c>
    </row>
    <row r="366" spans="1:5" x14ac:dyDescent="0.25">
      <c r="A366" s="1">
        <v>43993</v>
      </c>
      <c r="B366" s="3">
        <v>288.25320399999998</v>
      </c>
      <c r="C366" s="3">
        <v>90.288887000000003</v>
      </c>
      <c r="D366" s="4">
        <f t="shared" si="10"/>
        <v>-5.7649086209779044E-2</v>
      </c>
      <c r="E366" s="4">
        <f t="shared" si="11"/>
        <v>-2.1847306110334141E-4</v>
      </c>
    </row>
    <row r="367" spans="1:5" x14ac:dyDescent="0.25">
      <c r="A367" s="1">
        <v>43994</v>
      </c>
      <c r="B367" s="3">
        <v>291.70526100000001</v>
      </c>
      <c r="C367" s="3">
        <v>90.308616999999998</v>
      </c>
      <c r="D367" s="4">
        <f t="shared" si="10"/>
        <v>1.1975780154728222E-2</v>
      </c>
      <c r="E367" s="4">
        <f t="shared" si="11"/>
        <v>2.1852080201179014E-4</v>
      </c>
    </row>
    <row r="368" spans="1:5" x14ac:dyDescent="0.25">
      <c r="A368" s="1">
        <v>43997</v>
      </c>
      <c r="B368" s="3">
        <v>294.42852800000003</v>
      </c>
      <c r="C368" s="3">
        <v>90.308616999999998</v>
      </c>
      <c r="D368" s="4">
        <f t="shared" si="10"/>
        <v>9.3356800993726896E-3</v>
      </c>
      <c r="E368" s="4">
        <f t="shared" si="11"/>
        <v>0</v>
      </c>
    </row>
    <row r="369" spans="1:5" x14ac:dyDescent="0.25">
      <c r="A369" s="1">
        <v>43998</v>
      </c>
      <c r="B369" s="3">
        <v>300.09558099999998</v>
      </c>
      <c r="C369" s="3">
        <v>90.308616999999998</v>
      </c>
      <c r="D369" s="4">
        <f t="shared" si="10"/>
        <v>1.92476355416209E-2</v>
      </c>
      <c r="E369" s="4">
        <f t="shared" si="11"/>
        <v>0</v>
      </c>
    </row>
    <row r="370" spans="1:5" x14ac:dyDescent="0.25">
      <c r="A370" s="1">
        <v>43999</v>
      </c>
      <c r="B370" s="3">
        <v>298.84903000000003</v>
      </c>
      <c r="C370" s="3">
        <v>90.308616999999998</v>
      </c>
      <c r="D370" s="4">
        <f t="shared" si="10"/>
        <v>-4.1538465706363326E-3</v>
      </c>
      <c r="E370" s="4">
        <f t="shared" si="11"/>
        <v>0</v>
      </c>
    </row>
    <row r="371" spans="1:5" x14ac:dyDescent="0.25">
      <c r="A371" s="1">
        <v>44000</v>
      </c>
      <c r="B371" s="3">
        <v>298.96404999999999</v>
      </c>
      <c r="C371" s="3">
        <v>90.298743999999999</v>
      </c>
      <c r="D371" s="4">
        <f t="shared" si="10"/>
        <v>3.8487660475250429E-4</v>
      </c>
      <c r="E371" s="4">
        <f t="shared" si="11"/>
        <v>-1.0932511567529613E-4</v>
      </c>
    </row>
    <row r="372" spans="1:5" x14ac:dyDescent="0.25">
      <c r="A372" s="1">
        <v>44001</v>
      </c>
      <c r="B372" s="3">
        <v>297.25552399999998</v>
      </c>
      <c r="C372" s="3">
        <v>90.298743999999999</v>
      </c>
      <c r="D372" s="4">
        <f t="shared" si="10"/>
        <v>-5.7148208956896429E-3</v>
      </c>
      <c r="E372" s="4">
        <f t="shared" si="11"/>
        <v>0</v>
      </c>
    </row>
    <row r="373" spans="1:5" x14ac:dyDescent="0.25">
      <c r="A373" s="1">
        <v>44004</v>
      </c>
      <c r="B373" s="3">
        <v>299.16253699999999</v>
      </c>
      <c r="C373" s="3">
        <v>90.298743999999999</v>
      </c>
      <c r="D373" s="4">
        <f t="shared" si="10"/>
        <v>6.4153997017057929E-3</v>
      </c>
      <c r="E373" s="4">
        <f t="shared" si="11"/>
        <v>0</v>
      </c>
    </row>
    <row r="374" spans="1:5" x14ac:dyDescent="0.25">
      <c r="A374" s="1">
        <v>44005</v>
      </c>
      <c r="B374" s="3">
        <v>300.53970299999997</v>
      </c>
      <c r="C374" s="3">
        <v>90.298743999999999</v>
      </c>
      <c r="D374" s="4">
        <f t="shared" si="10"/>
        <v>4.6034039348983313E-3</v>
      </c>
      <c r="E374" s="4">
        <f t="shared" si="11"/>
        <v>0</v>
      </c>
    </row>
    <row r="375" spans="1:5" x14ac:dyDescent="0.25">
      <c r="A375" s="1">
        <v>44006</v>
      </c>
      <c r="B375" s="3">
        <v>292.87329099999999</v>
      </c>
      <c r="C375" s="3">
        <v>90.298743999999999</v>
      </c>
      <c r="D375" s="4">
        <f t="shared" si="10"/>
        <v>-2.5508816051501793E-2</v>
      </c>
      <c r="E375" s="4">
        <f t="shared" si="11"/>
        <v>0</v>
      </c>
    </row>
    <row r="376" spans="1:5" x14ac:dyDescent="0.25">
      <c r="A376" s="1">
        <v>44007</v>
      </c>
      <c r="B376" s="3">
        <v>296.01306199999999</v>
      </c>
      <c r="C376" s="3">
        <v>90.308616999999998</v>
      </c>
      <c r="D376" s="4">
        <f t="shared" si="10"/>
        <v>1.0720578135614334E-2</v>
      </c>
      <c r="E376" s="4">
        <f t="shared" si="11"/>
        <v>1.0933706896287809E-4</v>
      </c>
    </row>
    <row r="377" spans="1:5" x14ac:dyDescent="0.25">
      <c r="A377" s="1">
        <v>44008</v>
      </c>
      <c r="B377" s="3">
        <v>288.98236100000003</v>
      </c>
      <c r="C377" s="3">
        <v>90.298743999999999</v>
      </c>
      <c r="D377" s="4">
        <f t="shared" si="10"/>
        <v>-2.375132013600123E-2</v>
      </c>
      <c r="E377" s="4">
        <f t="shared" si="11"/>
        <v>-1.0932511567529613E-4</v>
      </c>
    </row>
    <row r="378" spans="1:5" x14ac:dyDescent="0.25">
      <c r="A378" s="1">
        <v>44011</v>
      </c>
      <c r="B378" s="3">
        <v>293.22967499999999</v>
      </c>
      <c r="C378" s="3">
        <v>90.298743999999999</v>
      </c>
      <c r="D378" s="4">
        <f t="shared" si="10"/>
        <v>1.4697485290460222E-2</v>
      </c>
      <c r="E378" s="4">
        <f t="shared" si="11"/>
        <v>0</v>
      </c>
    </row>
    <row r="379" spans="1:5" x14ac:dyDescent="0.25">
      <c r="A379" s="1">
        <v>44012</v>
      </c>
      <c r="B379" s="3">
        <v>296.98577899999998</v>
      </c>
      <c r="C379" s="3">
        <v>90.298743999999999</v>
      </c>
      <c r="D379" s="4">
        <f t="shared" si="10"/>
        <v>1.2809426603906937E-2</v>
      </c>
      <c r="E379" s="4">
        <f t="shared" si="11"/>
        <v>0</v>
      </c>
    </row>
    <row r="380" spans="1:5" x14ac:dyDescent="0.25">
      <c r="A380" s="1">
        <v>44013</v>
      </c>
      <c r="B380" s="3">
        <v>299.06616200000002</v>
      </c>
      <c r="C380" s="3">
        <v>90.298743999999999</v>
      </c>
      <c r="D380" s="4">
        <f t="shared" si="10"/>
        <v>7.0049919797676719E-3</v>
      </c>
      <c r="E380" s="4">
        <f t="shared" si="11"/>
        <v>0</v>
      </c>
    </row>
    <row r="381" spans="1:5" x14ac:dyDescent="0.25">
      <c r="A381" s="1">
        <v>44014</v>
      </c>
      <c r="B381" s="3">
        <v>300.71310399999999</v>
      </c>
      <c r="C381" s="3">
        <v>90.308616999999998</v>
      </c>
      <c r="D381" s="4">
        <f t="shared" si="10"/>
        <v>5.5069486597416617E-3</v>
      </c>
      <c r="E381" s="4">
        <f t="shared" si="11"/>
        <v>1.0933706896287809E-4</v>
      </c>
    </row>
    <row r="382" spans="1:5" x14ac:dyDescent="0.25">
      <c r="A382" s="1">
        <v>44018</v>
      </c>
      <c r="B382" s="3">
        <v>305.35528599999998</v>
      </c>
      <c r="C382" s="3">
        <v>90.298743999999999</v>
      </c>
      <c r="D382" s="4">
        <f t="shared" si="10"/>
        <v>1.5437245461707549E-2</v>
      </c>
      <c r="E382" s="4">
        <f t="shared" si="11"/>
        <v>-1.0932511567529613E-4</v>
      </c>
    </row>
    <row r="383" spans="1:5" x14ac:dyDescent="0.25">
      <c r="A383" s="1">
        <v>44019</v>
      </c>
      <c r="B383" s="3">
        <v>302.20593300000002</v>
      </c>
      <c r="C383" s="3">
        <v>90.298743999999999</v>
      </c>
      <c r="D383" s="4">
        <f t="shared" si="10"/>
        <v>-1.0313733360423849E-2</v>
      </c>
      <c r="E383" s="4">
        <f t="shared" si="11"/>
        <v>0</v>
      </c>
    </row>
    <row r="384" spans="1:5" x14ac:dyDescent="0.25">
      <c r="A384" s="1">
        <v>44020</v>
      </c>
      <c r="B384" s="3">
        <v>304.517426</v>
      </c>
      <c r="C384" s="3">
        <v>90.298743999999999</v>
      </c>
      <c r="D384" s="4">
        <f t="shared" si="10"/>
        <v>7.6487346792095678E-3</v>
      </c>
      <c r="E384" s="4">
        <f t="shared" si="11"/>
        <v>0</v>
      </c>
    </row>
    <row r="385" spans="1:5" x14ac:dyDescent="0.25">
      <c r="A385" s="1">
        <v>44021</v>
      </c>
      <c r="B385" s="3">
        <v>302.78381300000001</v>
      </c>
      <c r="C385" s="3">
        <v>90.298743999999999</v>
      </c>
      <c r="D385" s="4">
        <f t="shared" si="10"/>
        <v>-5.6929845453245198E-3</v>
      </c>
      <c r="E385" s="4">
        <f t="shared" si="11"/>
        <v>0</v>
      </c>
    </row>
    <row r="386" spans="1:5" x14ac:dyDescent="0.25">
      <c r="A386" s="1">
        <v>44022</v>
      </c>
      <c r="B386" s="3">
        <v>305.87536599999999</v>
      </c>
      <c r="C386" s="3">
        <v>90.308616999999998</v>
      </c>
      <c r="D386" s="4">
        <f t="shared" si="10"/>
        <v>1.0210430238554391E-2</v>
      </c>
      <c r="E386" s="4">
        <f t="shared" si="11"/>
        <v>1.0933706896287809E-4</v>
      </c>
    </row>
    <row r="387" spans="1:5" x14ac:dyDescent="0.25">
      <c r="A387" s="1">
        <v>44025</v>
      </c>
      <c r="B387" s="3">
        <v>303.22680700000001</v>
      </c>
      <c r="C387" s="3">
        <v>90.308616999999998</v>
      </c>
      <c r="D387" s="4">
        <f t="shared" si="10"/>
        <v>-8.658948363955421E-3</v>
      </c>
      <c r="E387" s="4">
        <f t="shared" si="11"/>
        <v>0</v>
      </c>
    </row>
    <row r="388" spans="1:5" x14ac:dyDescent="0.25">
      <c r="A388" s="1">
        <v>44026</v>
      </c>
      <c r="B388" s="3">
        <v>307.156342</v>
      </c>
      <c r="C388" s="3">
        <v>90.308616999999998</v>
      </c>
      <c r="D388" s="4">
        <f t="shared" ref="D388:D451" si="12">B388/B387-1</f>
        <v>1.295906202646524E-2</v>
      </c>
      <c r="E388" s="4">
        <f t="shared" ref="E388:E451" si="13">C388/C387-1</f>
        <v>0</v>
      </c>
    </row>
    <row r="389" spans="1:5" x14ac:dyDescent="0.25">
      <c r="A389" s="1">
        <v>44027</v>
      </c>
      <c r="B389" s="3">
        <v>309.97827100000001</v>
      </c>
      <c r="C389" s="3">
        <v>90.308616999999998</v>
      </c>
      <c r="D389" s="4">
        <f t="shared" si="12"/>
        <v>9.1872724542343409E-3</v>
      </c>
      <c r="E389" s="4">
        <f t="shared" si="13"/>
        <v>0</v>
      </c>
    </row>
    <row r="390" spans="1:5" x14ac:dyDescent="0.25">
      <c r="A390" s="1">
        <v>44028</v>
      </c>
      <c r="B390" s="3">
        <v>308.95739700000001</v>
      </c>
      <c r="C390" s="3">
        <v>90.298743999999999</v>
      </c>
      <c r="D390" s="4">
        <f t="shared" si="12"/>
        <v>-3.2933727796681245E-3</v>
      </c>
      <c r="E390" s="4">
        <f t="shared" si="13"/>
        <v>-1.0932511567529613E-4</v>
      </c>
    </row>
    <row r="391" spans="1:5" x14ac:dyDescent="0.25">
      <c r="A391" s="1">
        <v>44029</v>
      </c>
      <c r="B391" s="3">
        <v>309.853027</v>
      </c>
      <c r="C391" s="3">
        <v>90.308616999999998</v>
      </c>
      <c r="D391" s="4">
        <f t="shared" si="12"/>
        <v>2.8988786437762482E-3</v>
      </c>
      <c r="E391" s="4">
        <f t="shared" si="13"/>
        <v>1.0933706896287809E-4</v>
      </c>
    </row>
    <row r="392" spans="1:5" x14ac:dyDescent="0.25">
      <c r="A392" s="1">
        <v>44032</v>
      </c>
      <c r="B392" s="3">
        <v>312.35711700000002</v>
      </c>
      <c r="C392" s="3">
        <v>90.308616999999998</v>
      </c>
      <c r="D392" s="4">
        <f t="shared" si="12"/>
        <v>8.0815411882357857E-3</v>
      </c>
      <c r="E392" s="4">
        <f t="shared" si="13"/>
        <v>0</v>
      </c>
    </row>
    <row r="393" spans="1:5" x14ac:dyDescent="0.25">
      <c r="A393" s="1">
        <v>44033</v>
      </c>
      <c r="B393" s="3">
        <v>313.02175899999997</v>
      </c>
      <c r="C393" s="3">
        <v>90.308616999999998</v>
      </c>
      <c r="D393" s="4">
        <f t="shared" si="12"/>
        <v>2.1278272971125833E-3</v>
      </c>
      <c r="E393" s="4">
        <f t="shared" si="13"/>
        <v>0</v>
      </c>
    </row>
    <row r="394" spans="1:5" x14ac:dyDescent="0.25">
      <c r="A394" s="1">
        <v>44034</v>
      </c>
      <c r="B394" s="3">
        <v>314.80343599999998</v>
      </c>
      <c r="C394" s="3">
        <v>90.298743999999999</v>
      </c>
      <c r="D394" s="4">
        <f t="shared" si="12"/>
        <v>5.6918631014402088E-3</v>
      </c>
      <c r="E394" s="4">
        <f t="shared" si="13"/>
        <v>-1.0932511567529613E-4</v>
      </c>
    </row>
    <row r="395" spans="1:5" x14ac:dyDescent="0.25">
      <c r="A395" s="1">
        <v>44035</v>
      </c>
      <c r="B395" s="3">
        <v>311.047302</v>
      </c>
      <c r="C395" s="3">
        <v>90.308616999999998</v>
      </c>
      <c r="D395" s="4">
        <f t="shared" si="12"/>
        <v>-1.193168044074322E-2</v>
      </c>
      <c r="E395" s="4">
        <f t="shared" si="13"/>
        <v>1.0933706896287809E-4</v>
      </c>
    </row>
    <row r="396" spans="1:5" x14ac:dyDescent="0.25">
      <c r="A396" s="1">
        <v>44036</v>
      </c>
      <c r="B396" s="3">
        <v>309.04406699999998</v>
      </c>
      <c r="C396" s="3">
        <v>90.298743999999999</v>
      </c>
      <c r="D396" s="4">
        <f t="shared" si="12"/>
        <v>-6.4402905510494435E-3</v>
      </c>
      <c r="E396" s="4">
        <f t="shared" si="13"/>
        <v>-1.0932511567529613E-4</v>
      </c>
    </row>
    <row r="397" spans="1:5" x14ac:dyDescent="0.25">
      <c r="A397" s="1">
        <v>44039</v>
      </c>
      <c r="B397" s="3">
        <v>311.297729</v>
      </c>
      <c r="C397" s="3">
        <v>90.298743999999999</v>
      </c>
      <c r="D397" s="4">
        <f t="shared" si="12"/>
        <v>7.292364554599251E-3</v>
      </c>
      <c r="E397" s="4">
        <f t="shared" si="13"/>
        <v>0</v>
      </c>
    </row>
    <row r="398" spans="1:5" x14ac:dyDescent="0.25">
      <c r="A398" s="1">
        <v>44040</v>
      </c>
      <c r="B398" s="3">
        <v>309.32330300000001</v>
      </c>
      <c r="C398" s="3">
        <v>90.308616999999998</v>
      </c>
      <c r="D398" s="4">
        <f t="shared" si="12"/>
        <v>-6.3425647412930219E-3</v>
      </c>
      <c r="E398" s="4">
        <f t="shared" si="13"/>
        <v>1.0933706896287809E-4</v>
      </c>
    </row>
    <row r="399" spans="1:5" x14ac:dyDescent="0.25">
      <c r="A399" s="1">
        <v>44041</v>
      </c>
      <c r="B399" s="3">
        <v>313.12759399999999</v>
      </c>
      <c r="C399" s="3">
        <v>90.308616999999998</v>
      </c>
      <c r="D399" s="4">
        <f t="shared" si="12"/>
        <v>1.2298753320890254E-2</v>
      </c>
      <c r="E399" s="4">
        <f t="shared" si="13"/>
        <v>0</v>
      </c>
    </row>
    <row r="400" spans="1:5" x14ac:dyDescent="0.25">
      <c r="A400" s="1">
        <v>44042</v>
      </c>
      <c r="B400" s="3">
        <v>312.01043700000002</v>
      </c>
      <c r="C400" s="3">
        <v>90.298743999999999</v>
      </c>
      <c r="D400" s="4">
        <f t="shared" si="12"/>
        <v>-3.5677373103053522E-3</v>
      </c>
      <c r="E400" s="4">
        <f t="shared" si="13"/>
        <v>-1.0932511567529613E-4</v>
      </c>
    </row>
    <row r="401" spans="1:5" x14ac:dyDescent="0.25">
      <c r="A401" s="1">
        <v>44043</v>
      </c>
      <c r="B401" s="3">
        <v>314.47592200000003</v>
      </c>
      <c r="C401" s="3">
        <v>90.308616999999998</v>
      </c>
      <c r="D401" s="4">
        <f t="shared" si="12"/>
        <v>7.9019311780266221E-3</v>
      </c>
      <c r="E401" s="4">
        <f t="shared" si="13"/>
        <v>1.0933706896287809E-4</v>
      </c>
    </row>
    <row r="402" spans="1:5" x14ac:dyDescent="0.25">
      <c r="A402" s="1">
        <v>44046</v>
      </c>
      <c r="B402" s="3">
        <v>316.66229199999998</v>
      </c>
      <c r="C402" s="3">
        <v>90.298743999999999</v>
      </c>
      <c r="D402" s="4">
        <f t="shared" si="12"/>
        <v>6.952424166833282E-3</v>
      </c>
      <c r="E402" s="4">
        <f t="shared" si="13"/>
        <v>-1.0932511567529613E-4</v>
      </c>
    </row>
    <row r="403" spans="1:5" x14ac:dyDescent="0.25">
      <c r="A403" s="1">
        <v>44047</v>
      </c>
      <c r="B403" s="3">
        <v>317.88537600000001</v>
      </c>
      <c r="C403" s="3">
        <v>90.308616999999998</v>
      </c>
      <c r="D403" s="4">
        <f t="shared" si="12"/>
        <v>3.8624238846853842E-3</v>
      </c>
      <c r="E403" s="4">
        <f t="shared" si="13"/>
        <v>1.0933706896287809E-4</v>
      </c>
    </row>
    <row r="404" spans="1:5" x14ac:dyDescent="0.25">
      <c r="A404" s="1">
        <v>44048</v>
      </c>
      <c r="B404" s="3">
        <v>319.85983299999998</v>
      </c>
      <c r="C404" s="3">
        <v>90.298743999999999</v>
      </c>
      <c r="D404" s="4">
        <f t="shared" si="12"/>
        <v>6.2112231296855835E-3</v>
      </c>
      <c r="E404" s="4">
        <f t="shared" si="13"/>
        <v>-1.0932511567529613E-4</v>
      </c>
    </row>
    <row r="405" spans="1:5" x14ac:dyDescent="0.25">
      <c r="A405" s="1">
        <v>44049</v>
      </c>
      <c r="B405" s="3">
        <v>321.99789399999997</v>
      </c>
      <c r="C405" s="3">
        <v>90.298743999999999</v>
      </c>
      <c r="D405" s="4">
        <f t="shared" si="12"/>
        <v>6.6843685246342766E-3</v>
      </c>
      <c r="E405" s="4">
        <f t="shared" si="13"/>
        <v>0</v>
      </c>
    </row>
    <row r="406" spans="1:5" x14ac:dyDescent="0.25">
      <c r="A406" s="1">
        <v>44050</v>
      </c>
      <c r="B406" s="3">
        <v>322.22903400000001</v>
      </c>
      <c r="C406" s="3">
        <v>90.308616999999998</v>
      </c>
      <c r="D406" s="4">
        <f t="shared" si="12"/>
        <v>7.1783078183740301E-4</v>
      </c>
      <c r="E406" s="4">
        <f t="shared" si="13"/>
        <v>1.0933706896287809E-4</v>
      </c>
    </row>
    <row r="407" spans="1:5" x14ac:dyDescent="0.25">
      <c r="A407" s="1">
        <v>44053</v>
      </c>
      <c r="B407" s="3">
        <v>323.19216899999998</v>
      </c>
      <c r="C407" s="3">
        <v>90.308616999999998</v>
      </c>
      <c r="D407" s="4">
        <f t="shared" si="12"/>
        <v>2.9889764682098363E-3</v>
      </c>
      <c r="E407" s="4">
        <f t="shared" si="13"/>
        <v>0</v>
      </c>
    </row>
    <row r="408" spans="1:5" x14ac:dyDescent="0.25">
      <c r="A408" s="1">
        <v>44054</v>
      </c>
      <c r="B408" s="3">
        <v>320.52435300000002</v>
      </c>
      <c r="C408" s="3">
        <v>90.298743999999999</v>
      </c>
      <c r="D408" s="4">
        <f t="shared" si="12"/>
        <v>-8.2545811931474811E-3</v>
      </c>
      <c r="E408" s="4">
        <f t="shared" si="13"/>
        <v>-1.0932511567529613E-4</v>
      </c>
    </row>
    <row r="409" spans="1:5" x14ac:dyDescent="0.25">
      <c r="A409" s="1">
        <v>44055</v>
      </c>
      <c r="B409" s="3">
        <v>324.99316399999998</v>
      </c>
      <c r="C409" s="3">
        <v>90.298743999999999</v>
      </c>
      <c r="D409" s="4">
        <f t="shared" si="12"/>
        <v>1.3942188661090427E-2</v>
      </c>
      <c r="E409" s="4">
        <f t="shared" si="13"/>
        <v>0</v>
      </c>
    </row>
    <row r="410" spans="1:5" x14ac:dyDescent="0.25">
      <c r="A410" s="1">
        <v>44056</v>
      </c>
      <c r="B410" s="3">
        <v>324.40566999999999</v>
      </c>
      <c r="C410" s="3">
        <v>90.308616999999998</v>
      </c>
      <c r="D410" s="4">
        <f t="shared" si="12"/>
        <v>-1.8077118692871874E-3</v>
      </c>
      <c r="E410" s="4">
        <f t="shared" si="13"/>
        <v>1.0933706896287809E-4</v>
      </c>
    </row>
    <row r="411" spans="1:5" x14ac:dyDescent="0.25">
      <c r="A411" s="1">
        <v>44057</v>
      </c>
      <c r="B411" s="3">
        <v>324.41531400000002</v>
      </c>
      <c r="C411" s="3">
        <v>90.298743999999999</v>
      </c>
      <c r="D411" s="4">
        <f t="shared" si="12"/>
        <v>2.9728210360957519E-5</v>
      </c>
      <c r="E411" s="4">
        <f t="shared" si="13"/>
        <v>-1.0932511567529613E-4</v>
      </c>
    </row>
    <row r="412" spans="1:5" x14ac:dyDescent="0.25">
      <c r="A412" s="1">
        <v>44060</v>
      </c>
      <c r="B412" s="3">
        <v>325.44589200000001</v>
      </c>
      <c r="C412" s="3">
        <v>90.298743999999999</v>
      </c>
      <c r="D412" s="4">
        <f t="shared" si="12"/>
        <v>3.1767242652422922E-3</v>
      </c>
      <c r="E412" s="4">
        <f t="shared" si="13"/>
        <v>0</v>
      </c>
    </row>
    <row r="413" spans="1:5" x14ac:dyDescent="0.25">
      <c r="A413" s="1">
        <v>44061</v>
      </c>
      <c r="B413" s="3">
        <v>326.14898699999998</v>
      </c>
      <c r="C413" s="3">
        <v>90.308616999999998</v>
      </c>
      <c r="D413" s="4">
        <f t="shared" si="12"/>
        <v>2.1604052080028691E-3</v>
      </c>
      <c r="E413" s="4">
        <f t="shared" si="13"/>
        <v>1.0933706896287809E-4</v>
      </c>
    </row>
    <row r="414" spans="1:5" x14ac:dyDescent="0.25">
      <c r="A414" s="1">
        <v>44062</v>
      </c>
      <c r="B414" s="3">
        <v>324.790955</v>
      </c>
      <c r="C414" s="3">
        <v>90.308616999999998</v>
      </c>
      <c r="D414" s="4">
        <f t="shared" si="12"/>
        <v>-4.1638393928231654E-3</v>
      </c>
      <c r="E414" s="4">
        <f t="shared" si="13"/>
        <v>0</v>
      </c>
    </row>
    <row r="415" spans="1:5" x14ac:dyDescent="0.25">
      <c r="A415" s="1">
        <v>44063</v>
      </c>
      <c r="B415" s="3">
        <v>325.80221599999999</v>
      </c>
      <c r="C415" s="3">
        <v>90.308616999999998</v>
      </c>
      <c r="D415" s="4">
        <f t="shared" si="12"/>
        <v>3.1135750070379054E-3</v>
      </c>
      <c r="E415" s="4">
        <f t="shared" si="13"/>
        <v>0</v>
      </c>
    </row>
    <row r="416" spans="1:5" x14ac:dyDescent="0.25">
      <c r="A416" s="1">
        <v>44064</v>
      </c>
      <c r="B416" s="3">
        <v>326.95794699999999</v>
      </c>
      <c r="C416" s="3">
        <v>90.308616999999998</v>
      </c>
      <c r="D416" s="4">
        <f t="shared" si="12"/>
        <v>3.5473392851324004E-3</v>
      </c>
      <c r="E416" s="4">
        <f t="shared" si="13"/>
        <v>0</v>
      </c>
    </row>
    <row r="417" spans="1:5" x14ac:dyDescent="0.25">
      <c r="A417" s="1">
        <v>44067</v>
      </c>
      <c r="B417" s="3">
        <v>330.271118</v>
      </c>
      <c r="C417" s="3">
        <v>90.308616999999998</v>
      </c>
      <c r="D417" s="4">
        <f t="shared" si="12"/>
        <v>1.0133324577059399E-2</v>
      </c>
      <c r="E417" s="4">
        <f t="shared" si="13"/>
        <v>0</v>
      </c>
    </row>
    <row r="418" spans="1:5" x14ac:dyDescent="0.25">
      <c r="A418" s="1">
        <v>44068</v>
      </c>
      <c r="B418" s="3">
        <v>331.42681900000002</v>
      </c>
      <c r="C418" s="3">
        <v>90.298743999999999</v>
      </c>
      <c r="D418" s="4">
        <f t="shared" si="12"/>
        <v>3.4992493651837542E-3</v>
      </c>
      <c r="E418" s="4">
        <f t="shared" si="13"/>
        <v>-1.0932511567529613E-4</v>
      </c>
    </row>
    <row r="419" spans="1:5" x14ac:dyDescent="0.25">
      <c r="A419" s="1">
        <v>44069</v>
      </c>
      <c r="B419" s="3">
        <v>334.749573</v>
      </c>
      <c r="C419" s="3">
        <v>90.298743999999999</v>
      </c>
      <c r="D419" s="4">
        <f t="shared" si="12"/>
        <v>1.0025603872449329E-2</v>
      </c>
      <c r="E419" s="4">
        <f t="shared" si="13"/>
        <v>0</v>
      </c>
    </row>
    <row r="420" spans="1:5" x14ac:dyDescent="0.25">
      <c r="A420" s="1">
        <v>44070</v>
      </c>
      <c r="B420" s="3">
        <v>335.48150600000002</v>
      </c>
      <c r="C420" s="3">
        <v>90.298743999999999</v>
      </c>
      <c r="D420" s="4">
        <f t="shared" si="12"/>
        <v>2.1865091370856238E-3</v>
      </c>
      <c r="E420" s="4">
        <f t="shared" si="13"/>
        <v>0</v>
      </c>
    </row>
    <row r="421" spans="1:5" x14ac:dyDescent="0.25">
      <c r="A421" s="1">
        <v>44071</v>
      </c>
      <c r="B421" s="3">
        <v>337.64849900000002</v>
      </c>
      <c r="C421" s="3">
        <v>90.308616999999998</v>
      </c>
      <c r="D421" s="4">
        <f t="shared" si="12"/>
        <v>6.4593515923945244E-3</v>
      </c>
      <c r="E421" s="4">
        <f t="shared" si="13"/>
        <v>1.0933706896287809E-4</v>
      </c>
    </row>
    <row r="422" spans="1:5" x14ac:dyDescent="0.25">
      <c r="A422" s="1">
        <v>44074</v>
      </c>
      <c r="B422" s="3">
        <v>336.42535400000003</v>
      </c>
      <c r="C422" s="3">
        <v>90.308616999999998</v>
      </c>
      <c r="D422" s="4">
        <f t="shared" si="12"/>
        <v>-3.6225394267189737E-3</v>
      </c>
      <c r="E422" s="4">
        <f t="shared" si="13"/>
        <v>0</v>
      </c>
    </row>
    <row r="423" spans="1:5" x14ac:dyDescent="0.25">
      <c r="A423" s="1">
        <v>44075</v>
      </c>
      <c r="B423" s="3">
        <v>339.59396400000003</v>
      </c>
      <c r="C423" s="3">
        <v>90.308616999999998</v>
      </c>
      <c r="D423" s="4">
        <f t="shared" si="12"/>
        <v>9.4184637463441412E-3</v>
      </c>
      <c r="E423" s="4">
        <f t="shared" si="13"/>
        <v>0</v>
      </c>
    </row>
    <row r="424" spans="1:5" x14ac:dyDescent="0.25">
      <c r="A424" s="1">
        <v>44076</v>
      </c>
      <c r="B424" s="3">
        <v>344.50589000000002</v>
      </c>
      <c r="C424" s="3">
        <v>90.308616999999998</v>
      </c>
      <c r="D424" s="4">
        <f t="shared" si="12"/>
        <v>1.4464114562413144E-2</v>
      </c>
      <c r="E424" s="4">
        <f t="shared" si="13"/>
        <v>0</v>
      </c>
    </row>
    <row r="425" spans="1:5" x14ac:dyDescent="0.25">
      <c r="A425" s="1">
        <v>44077</v>
      </c>
      <c r="B425" s="3">
        <v>332.64996300000001</v>
      </c>
      <c r="C425" s="3">
        <v>90.298743999999999</v>
      </c>
      <c r="D425" s="4">
        <f t="shared" si="12"/>
        <v>-3.4414294048789706E-2</v>
      </c>
      <c r="E425" s="4">
        <f t="shared" si="13"/>
        <v>-1.0932511567529613E-4</v>
      </c>
    </row>
    <row r="426" spans="1:5" x14ac:dyDescent="0.25">
      <c r="A426" s="1">
        <v>44078</v>
      </c>
      <c r="B426" s="3">
        <v>329.93396000000001</v>
      </c>
      <c r="C426" s="3">
        <v>90.308616999999998</v>
      </c>
      <c r="D426" s="4">
        <f t="shared" si="12"/>
        <v>-8.1647476389468121E-3</v>
      </c>
      <c r="E426" s="4">
        <f t="shared" si="13"/>
        <v>1.0933706896287809E-4</v>
      </c>
    </row>
    <row r="427" spans="1:5" x14ac:dyDescent="0.25">
      <c r="A427" s="1">
        <v>44082</v>
      </c>
      <c r="B427" s="3">
        <v>320.91924999999998</v>
      </c>
      <c r="C427" s="3">
        <v>90.308616999999998</v>
      </c>
      <c r="D427" s="4">
        <f t="shared" si="12"/>
        <v>-2.7322770896333393E-2</v>
      </c>
      <c r="E427" s="4">
        <f t="shared" si="13"/>
        <v>0</v>
      </c>
    </row>
    <row r="428" spans="1:5" x14ac:dyDescent="0.25">
      <c r="A428" s="1">
        <v>44083</v>
      </c>
      <c r="B428" s="3">
        <v>327.25650000000002</v>
      </c>
      <c r="C428" s="3">
        <v>90.298743999999999</v>
      </c>
      <c r="D428" s="4">
        <f t="shared" si="12"/>
        <v>1.9747179391700787E-2</v>
      </c>
      <c r="E428" s="4">
        <f t="shared" si="13"/>
        <v>-1.0932511567529613E-4</v>
      </c>
    </row>
    <row r="429" spans="1:5" x14ac:dyDescent="0.25">
      <c r="A429" s="1">
        <v>44084</v>
      </c>
      <c r="B429" s="3">
        <v>321.57415800000001</v>
      </c>
      <c r="C429" s="3">
        <v>90.298743999999999</v>
      </c>
      <c r="D429" s="4">
        <f t="shared" si="12"/>
        <v>-1.7363572610475275E-2</v>
      </c>
      <c r="E429" s="4">
        <f t="shared" si="13"/>
        <v>0</v>
      </c>
    </row>
    <row r="430" spans="1:5" x14ac:dyDescent="0.25">
      <c r="A430" s="1">
        <v>44085</v>
      </c>
      <c r="B430" s="3">
        <v>321.73791499999999</v>
      </c>
      <c r="C430" s="3">
        <v>90.288887000000003</v>
      </c>
      <c r="D430" s="4">
        <f t="shared" si="12"/>
        <v>5.0923557109960882E-4</v>
      </c>
      <c r="E430" s="4">
        <f t="shared" si="13"/>
        <v>-1.0915987934445592E-4</v>
      </c>
    </row>
    <row r="431" spans="1:5" x14ac:dyDescent="0.25">
      <c r="A431" s="1">
        <v>44088</v>
      </c>
      <c r="B431" s="3">
        <v>325.97558600000002</v>
      </c>
      <c r="C431" s="3">
        <v>90.308616999999998</v>
      </c>
      <c r="D431" s="4">
        <f t="shared" si="12"/>
        <v>1.3171189351432355E-2</v>
      </c>
      <c r="E431" s="4">
        <f t="shared" si="13"/>
        <v>2.1852080201179014E-4</v>
      </c>
    </row>
    <row r="432" spans="1:5" x14ac:dyDescent="0.25">
      <c r="A432" s="1">
        <v>44089</v>
      </c>
      <c r="B432" s="3">
        <v>327.622589</v>
      </c>
      <c r="C432" s="3">
        <v>90.288887000000003</v>
      </c>
      <c r="D432" s="4">
        <f t="shared" si="12"/>
        <v>5.0525348238807943E-3</v>
      </c>
      <c r="E432" s="4">
        <f t="shared" si="13"/>
        <v>-2.1847306110334141E-4</v>
      </c>
    </row>
    <row r="433" spans="1:5" x14ac:dyDescent="0.25">
      <c r="A433" s="1">
        <v>44090</v>
      </c>
      <c r="B433" s="3">
        <v>326.32229599999999</v>
      </c>
      <c r="C433" s="3">
        <v>90.308616999999998</v>
      </c>
      <c r="D433" s="4">
        <f t="shared" si="12"/>
        <v>-3.9688746858660418E-3</v>
      </c>
      <c r="E433" s="4">
        <f t="shared" si="13"/>
        <v>2.1852080201179014E-4</v>
      </c>
    </row>
    <row r="434" spans="1:5" x14ac:dyDescent="0.25">
      <c r="A434" s="1">
        <v>44091</v>
      </c>
      <c r="B434" s="3">
        <v>323.452179</v>
      </c>
      <c r="C434" s="3">
        <v>90.308616999999998</v>
      </c>
      <c r="D434" s="4">
        <f t="shared" si="12"/>
        <v>-8.79534446521546E-3</v>
      </c>
      <c r="E434" s="4">
        <f t="shared" si="13"/>
        <v>0</v>
      </c>
    </row>
    <row r="435" spans="1:5" x14ac:dyDescent="0.25">
      <c r="A435" s="1">
        <v>44092</v>
      </c>
      <c r="B435" s="3">
        <v>319.72839399999998</v>
      </c>
      <c r="C435" s="3">
        <v>90.288887000000003</v>
      </c>
      <c r="D435" s="4">
        <f t="shared" si="12"/>
        <v>-1.151262919765339E-2</v>
      </c>
      <c r="E435" s="4">
        <f t="shared" si="13"/>
        <v>-2.1847306110334141E-4</v>
      </c>
    </row>
    <row r="436" spans="1:5" x14ac:dyDescent="0.25">
      <c r="A436" s="1">
        <v>44095</v>
      </c>
      <c r="B436" s="3">
        <v>316.17001299999998</v>
      </c>
      <c r="C436" s="3">
        <v>90.288887000000003</v>
      </c>
      <c r="D436" s="4">
        <f t="shared" si="12"/>
        <v>-1.1129386900808003E-2</v>
      </c>
      <c r="E436" s="4">
        <f t="shared" si="13"/>
        <v>0</v>
      </c>
    </row>
    <row r="437" spans="1:5" x14ac:dyDescent="0.25">
      <c r="A437" s="1">
        <v>44096</v>
      </c>
      <c r="B437" s="3">
        <v>319.38998400000003</v>
      </c>
      <c r="C437" s="3">
        <v>90.288887000000003</v>
      </c>
      <c r="D437" s="4">
        <f t="shared" si="12"/>
        <v>1.0184302329772299E-2</v>
      </c>
      <c r="E437" s="4">
        <f t="shared" si="13"/>
        <v>0</v>
      </c>
    </row>
    <row r="438" spans="1:5" x14ac:dyDescent="0.25">
      <c r="A438" s="1">
        <v>44097</v>
      </c>
      <c r="B438" s="3">
        <v>311.98303199999998</v>
      </c>
      <c r="C438" s="3">
        <v>90.288887000000003</v>
      </c>
      <c r="D438" s="4">
        <f t="shared" si="12"/>
        <v>-2.3190933877250353E-2</v>
      </c>
      <c r="E438" s="4">
        <f t="shared" si="13"/>
        <v>0</v>
      </c>
    </row>
    <row r="439" spans="1:5" x14ac:dyDescent="0.25">
      <c r="A439" s="1">
        <v>44098</v>
      </c>
      <c r="B439" s="3">
        <v>312.81454500000001</v>
      </c>
      <c r="C439" s="3">
        <v>90.298743999999999</v>
      </c>
      <c r="D439" s="4">
        <f t="shared" si="12"/>
        <v>2.6652507178661633E-3</v>
      </c>
      <c r="E439" s="4">
        <f t="shared" si="13"/>
        <v>1.0917179652469855E-4</v>
      </c>
    </row>
    <row r="440" spans="1:5" x14ac:dyDescent="0.25">
      <c r="A440" s="1">
        <v>44099</v>
      </c>
      <c r="B440" s="3">
        <v>317.871826</v>
      </c>
      <c r="C440" s="3">
        <v>90.288887000000003</v>
      </c>
      <c r="D440" s="4">
        <f t="shared" si="12"/>
        <v>1.6167026376602722E-2</v>
      </c>
      <c r="E440" s="4">
        <f t="shared" si="13"/>
        <v>-1.0915987934445592E-4</v>
      </c>
    </row>
    <row r="441" spans="1:5" x14ac:dyDescent="0.25">
      <c r="A441" s="1">
        <v>44102</v>
      </c>
      <c r="B441" s="3">
        <v>323.15145899999999</v>
      </c>
      <c r="C441" s="3">
        <v>90.298743999999999</v>
      </c>
      <c r="D441" s="4">
        <f t="shared" si="12"/>
        <v>1.6609314095046512E-2</v>
      </c>
      <c r="E441" s="4">
        <f t="shared" si="13"/>
        <v>1.0917179652469855E-4</v>
      </c>
    </row>
    <row r="442" spans="1:5" x14ac:dyDescent="0.25">
      <c r="A442" s="1">
        <v>44103</v>
      </c>
      <c r="B442" s="3">
        <v>321.391571</v>
      </c>
      <c r="C442" s="3">
        <v>90.298743999999999</v>
      </c>
      <c r="D442" s="4">
        <f t="shared" si="12"/>
        <v>-5.4460159500625549E-3</v>
      </c>
      <c r="E442" s="4">
        <f t="shared" si="13"/>
        <v>0</v>
      </c>
    </row>
    <row r="443" spans="1:5" x14ac:dyDescent="0.25">
      <c r="A443" s="1">
        <v>44104</v>
      </c>
      <c r="B443" s="3">
        <v>323.82833900000003</v>
      </c>
      <c r="C443" s="3">
        <v>90.288887000000003</v>
      </c>
      <c r="D443" s="4">
        <f t="shared" si="12"/>
        <v>7.581928774354818E-3</v>
      </c>
      <c r="E443" s="4">
        <f t="shared" si="13"/>
        <v>-1.0915987934445592E-4</v>
      </c>
    </row>
    <row r="444" spans="1:5" x14ac:dyDescent="0.25">
      <c r="A444" s="1">
        <v>44105</v>
      </c>
      <c r="B444" s="3">
        <v>325.90731799999998</v>
      </c>
      <c r="C444" s="3">
        <v>90.288887000000003</v>
      </c>
      <c r="D444" s="4">
        <f t="shared" si="12"/>
        <v>6.4200032845178612E-3</v>
      </c>
      <c r="E444" s="4">
        <f t="shared" si="13"/>
        <v>0</v>
      </c>
    </row>
    <row r="445" spans="1:5" x14ac:dyDescent="0.25">
      <c r="A445" s="1">
        <v>44106</v>
      </c>
      <c r="B445" s="3">
        <v>322.813019</v>
      </c>
      <c r="C445" s="3">
        <v>90.288887000000003</v>
      </c>
      <c r="D445" s="4">
        <f t="shared" si="12"/>
        <v>-9.4944139916489645E-3</v>
      </c>
      <c r="E445" s="4">
        <f t="shared" si="13"/>
        <v>0</v>
      </c>
    </row>
    <row r="446" spans="1:5" x14ac:dyDescent="0.25">
      <c r="A446" s="1">
        <v>44109</v>
      </c>
      <c r="B446" s="3">
        <v>328.53750600000001</v>
      </c>
      <c r="C446" s="3">
        <v>90.288887000000003</v>
      </c>
      <c r="D446" s="4">
        <f t="shared" si="12"/>
        <v>1.7733135478033457E-2</v>
      </c>
      <c r="E446" s="4">
        <f t="shared" si="13"/>
        <v>0</v>
      </c>
    </row>
    <row r="447" spans="1:5" x14ac:dyDescent="0.25">
      <c r="A447" s="1">
        <v>44110</v>
      </c>
      <c r="B447" s="3">
        <v>323.86706500000003</v>
      </c>
      <c r="C447" s="3">
        <v>90.298743999999999</v>
      </c>
      <c r="D447" s="4">
        <f t="shared" si="12"/>
        <v>-1.4215853333956918E-2</v>
      </c>
      <c r="E447" s="4">
        <f t="shared" si="13"/>
        <v>1.0917179652469855E-4</v>
      </c>
    </row>
    <row r="448" spans="1:5" x14ac:dyDescent="0.25">
      <c r="A448" s="1">
        <v>44111</v>
      </c>
      <c r="B448" s="3">
        <v>329.504456</v>
      </c>
      <c r="C448" s="3">
        <v>90.288887000000003</v>
      </c>
      <c r="D448" s="4">
        <f t="shared" si="12"/>
        <v>1.740649670567751E-2</v>
      </c>
      <c r="E448" s="4">
        <f t="shared" si="13"/>
        <v>-1.0915987934445592E-4</v>
      </c>
    </row>
    <row r="449" spans="1:5" x14ac:dyDescent="0.25">
      <c r="A449" s="1">
        <v>44112</v>
      </c>
      <c r="B449" s="3">
        <v>332.42477400000001</v>
      </c>
      <c r="C449" s="3">
        <v>90.288887000000003</v>
      </c>
      <c r="D449" s="4">
        <f t="shared" si="12"/>
        <v>8.8627572308157543E-3</v>
      </c>
      <c r="E449" s="4">
        <f t="shared" si="13"/>
        <v>0</v>
      </c>
    </row>
    <row r="450" spans="1:5" x14ac:dyDescent="0.25">
      <c r="A450" s="1">
        <v>44113</v>
      </c>
      <c r="B450" s="3">
        <v>335.39328</v>
      </c>
      <c r="C450" s="3">
        <v>90.288887000000003</v>
      </c>
      <c r="D450" s="4">
        <f t="shared" si="12"/>
        <v>8.9298579172683024E-3</v>
      </c>
      <c r="E450" s="4">
        <f t="shared" si="13"/>
        <v>0</v>
      </c>
    </row>
    <row r="451" spans="1:5" x14ac:dyDescent="0.25">
      <c r="A451" s="1">
        <v>44116</v>
      </c>
      <c r="B451" s="3">
        <v>340.788971</v>
      </c>
      <c r="C451" s="3">
        <v>90.298743999999999</v>
      </c>
      <c r="D451" s="4">
        <f t="shared" si="12"/>
        <v>1.608765387308897E-2</v>
      </c>
      <c r="E451" s="4">
        <f t="shared" si="13"/>
        <v>1.0917179652469855E-4</v>
      </c>
    </row>
    <row r="452" spans="1:5" x14ac:dyDescent="0.25">
      <c r="A452" s="1">
        <v>44117</v>
      </c>
      <c r="B452" s="3">
        <v>338.56500199999999</v>
      </c>
      <c r="C452" s="3">
        <v>90.288887000000003</v>
      </c>
      <c r="D452" s="4">
        <f t="shared" ref="D452:D507" si="14">B452/B451-1</f>
        <v>-6.5259418269143499E-3</v>
      </c>
      <c r="E452" s="4">
        <f t="shared" ref="E452:E507" si="15">C452/C451-1</f>
        <v>-1.0915987934445592E-4</v>
      </c>
    </row>
    <row r="453" spans="1:5" x14ac:dyDescent="0.25">
      <c r="A453" s="1">
        <v>44118</v>
      </c>
      <c r="B453" s="3">
        <v>336.43765300000001</v>
      </c>
      <c r="C453" s="3">
        <v>90.288887000000003</v>
      </c>
      <c r="D453" s="4">
        <f t="shared" si="14"/>
        <v>-6.2834285511884636E-3</v>
      </c>
      <c r="E453" s="4">
        <f t="shared" si="15"/>
        <v>0</v>
      </c>
    </row>
    <row r="454" spans="1:5" x14ac:dyDescent="0.25">
      <c r="A454" s="1">
        <v>44119</v>
      </c>
      <c r="B454" s="3">
        <v>336.02181999999999</v>
      </c>
      <c r="C454" s="3">
        <v>90.288887000000003</v>
      </c>
      <c r="D454" s="4">
        <f t="shared" si="14"/>
        <v>-1.2359882917148957E-3</v>
      </c>
      <c r="E454" s="4">
        <f t="shared" si="15"/>
        <v>0</v>
      </c>
    </row>
    <row r="455" spans="1:5" x14ac:dyDescent="0.25">
      <c r="A455" s="1">
        <v>44120</v>
      </c>
      <c r="B455" s="3">
        <v>335.81875600000001</v>
      </c>
      <c r="C455" s="3">
        <v>90.298743999999999</v>
      </c>
      <c r="D455" s="4">
        <f t="shared" si="14"/>
        <v>-6.0431789816506321E-4</v>
      </c>
      <c r="E455" s="4">
        <f t="shared" si="15"/>
        <v>1.0917179652469855E-4</v>
      </c>
    </row>
    <row r="456" spans="1:5" x14ac:dyDescent="0.25">
      <c r="A456" s="1">
        <v>44123</v>
      </c>
      <c r="B456" s="3">
        <v>330.71319599999998</v>
      </c>
      <c r="C456" s="3">
        <v>90.298743999999999</v>
      </c>
      <c r="D456" s="4">
        <f t="shared" si="14"/>
        <v>-1.5203319971800577E-2</v>
      </c>
      <c r="E456" s="4">
        <f t="shared" si="15"/>
        <v>0</v>
      </c>
    </row>
    <row r="457" spans="1:5" x14ac:dyDescent="0.25">
      <c r="A457" s="1">
        <v>44124</v>
      </c>
      <c r="B457" s="3">
        <v>332.03793300000001</v>
      </c>
      <c r="C457" s="3">
        <v>90.288887000000003</v>
      </c>
      <c r="D457" s="4">
        <f t="shared" si="14"/>
        <v>4.0056974321642791E-3</v>
      </c>
      <c r="E457" s="4">
        <f t="shared" si="15"/>
        <v>-1.0915987934445592E-4</v>
      </c>
    </row>
    <row r="458" spans="1:5" x14ac:dyDescent="0.25">
      <c r="A458" s="1">
        <v>44125</v>
      </c>
      <c r="B458" s="3">
        <v>331.40936299999998</v>
      </c>
      <c r="C458" s="3">
        <v>90.288887000000003</v>
      </c>
      <c r="D458" s="4">
        <f t="shared" si="14"/>
        <v>-1.8930668382398652E-3</v>
      </c>
      <c r="E458" s="4">
        <f t="shared" si="15"/>
        <v>0</v>
      </c>
    </row>
    <row r="459" spans="1:5" x14ac:dyDescent="0.25">
      <c r="A459" s="1">
        <v>44126</v>
      </c>
      <c r="B459" s="3">
        <v>333.22726399999999</v>
      </c>
      <c r="C459" s="3">
        <v>90.298743999999999</v>
      </c>
      <c r="D459" s="4">
        <f t="shared" si="14"/>
        <v>5.4853640330010389E-3</v>
      </c>
      <c r="E459" s="4">
        <f t="shared" si="15"/>
        <v>1.0917179652469855E-4</v>
      </c>
    </row>
    <row r="460" spans="1:5" x14ac:dyDescent="0.25">
      <c r="A460" s="1">
        <v>44127</v>
      </c>
      <c r="B460" s="3">
        <v>334.35870399999999</v>
      </c>
      <c r="C460" s="3">
        <v>90.298743999999999</v>
      </c>
      <c r="D460" s="4">
        <f t="shared" si="14"/>
        <v>3.3954004435843288E-3</v>
      </c>
      <c r="E460" s="4">
        <f t="shared" si="15"/>
        <v>0</v>
      </c>
    </row>
    <row r="461" spans="1:5" x14ac:dyDescent="0.25">
      <c r="A461" s="1">
        <v>44130</v>
      </c>
      <c r="B461" s="3">
        <v>328.17974900000002</v>
      </c>
      <c r="C461" s="3">
        <v>90.298743999999999</v>
      </c>
      <c r="D461" s="4">
        <f t="shared" si="14"/>
        <v>-1.8480018393658981E-2</v>
      </c>
      <c r="E461" s="4">
        <f t="shared" si="15"/>
        <v>0</v>
      </c>
    </row>
    <row r="462" spans="1:5" x14ac:dyDescent="0.25">
      <c r="A462" s="1">
        <v>44131</v>
      </c>
      <c r="B462" s="3">
        <v>327.04840100000001</v>
      </c>
      <c r="C462" s="3">
        <v>90.288887000000003</v>
      </c>
      <c r="D462" s="4">
        <f t="shared" si="14"/>
        <v>-3.4473425110700395E-3</v>
      </c>
      <c r="E462" s="4">
        <f t="shared" si="15"/>
        <v>-1.0915987934445592E-4</v>
      </c>
    </row>
    <row r="463" spans="1:5" x14ac:dyDescent="0.25">
      <c r="A463" s="1">
        <v>44132</v>
      </c>
      <c r="B463" s="3">
        <v>315.87023900000003</v>
      </c>
      <c r="C463" s="3">
        <v>90.288887000000003</v>
      </c>
      <c r="D463" s="4">
        <f t="shared" si="14"/>
        <v>-3.4178922648210652E-2</v>
      </c>
      <c r="E463" s="4">
        <f t="shared" si="15"/>
        <v>0</v>
      </c>
    </row>
    <row r="464" spans="1:5" x14ac:dyDescent="0.25">
      <c r="A464" s="1">
        <v>44133</v>
      </c>
      <c r="B464" s="3">
        <v>319.08056599999998</v>
      </c>
      <c r="C464" s="3">
        <v>90.298743999999999</v>
      </c>
      <c r="D464" s="4">
        <f t="shared" si="14"/>
        <v>1.0163436131759074E-2</v>
      </c>
      <c r="E464" s="4">
        <f t="shared" si="15"/>
        <v>1.0917179652469855E-4</v>
      </c>
    </row>
    <row r="465" spans="1:5" x14ac:dyDescent="0.25">
      <c r="A465" s="1">
        <v>44134</v>
      </c>
      <c r="B465" s="3">
        <v>315.75418100000002</v>
      </c>
      <c r="C465" s="3">
        <v>90.298743999999999</v>
      </c>
      <c r="D465" s="4">
        <f t="shared" si="14"/>
        <v>-1.042490629153503E-2</v>
      </c>
      <c r="E465" s="4">
        <f t="shared" si="15"/>
        <v>0</v>
      </c>
    </row>
    <row r="466" spans="1:5" x14ac:dyDescent="0.25">
      <c r="A466" s="1">
        <v>44137</v>
      </c>
      <c r="B466" s="3">
        <v>319.29330399999998</v>
      </c>
      <c r="C466" s="3">
        <v>90.298743999999999</v>
      </c>
      <c r="D466" s="4">
        <f t="shared" si="14"/>
        <v>1.1208475494422609E-2</v>
      </c>
      <c r="E466" s="4">
        <f t="shared" si="15"/>
        <v>0</v>
      </c>
    </row>
    <row r="467" spans="1:5" x14ac:dyDescent="0.25">
      <c r="A467" s="1">
        <v>44138</v>
      </c>
      <c r="B467" s="3">
        <v>324.930725</v>
      </c>
      <c r="C467" s="3">
        <v>90.298743999999999</v>
      </c>
      <c r="D467" s="4">
        <f t="shared" si="14"/>
        <v>1.7655932427571353E-2</v>
      </c>
      <c r="E467" s="4">
        <f t="shared" si="15"/>
        <v>0</v>
      </c>
    </row>
    <row r="468" spans="1:5" x14ac:dyDescent="0.25">
      <c r="A468" s="1">
        <v>44139</v>
      </c>
      <c r="B468" s="3">
        <v>332.192657</v>
      </c>
      <c r="C468" s="3">
        <v>90.288887000000003</v>
      </c>
      <c r="D468" s="4">
        <f t="shared" si="14"/>
        <v>2.2349169965382609E-2</v>
      </c>
      <c r="E468" s="4">
        <f t="shared" si="15"/>
        <v>-1.0915987934445592E-4</v>
      </c>
    </row>
    <row r="469" spans="1:5" x14ac:dyDescent="0.25">
      <c r="A469" s="1">
        <v>44140</v>
      </c>
      <c r="B469" s="3">
        <v>338.67138699999998</v>
      </c>
      <c r="C469" s="3">
        <v>90.298743999999999</v>
      </c>
      <c r="D469" s="4">
        <f t="shared" si="14"/>
        <v>1.9502929590644147E-2</v>
      </c>
      <c r="E469" s="4">
        <f t="shared" si="15"/>
        <v>1.0917179652469855E-4</v>
      </c>
    </row>
    <row r="470" spans="1:5" x14ac:dyDescent="0.25">
      <c r="A470" s="1">
        <v>44141</v>
      </c>
      <c r="B470" s="3">
        <v>338.59399400000001</v>
      </c>
      <c r="C470" s="3">
        <v>90.288887000000003</v>
      </c>
      <c r="D470" s="4">
        <f t="shared" si="14"/>
        <v>-2.2851945269286578E-4</v>
      </c>
      <c r="E470" s="4">
        <f t="shared" si="15"/>
        <v>-1.0915987934445592E-4</v>
      </c>
    </row>
    <row r="471" spans="1:5" x14ac:dyDescent="0.25">
      <c r="A471" s="1">
        <v>44144</v>
      </c>
      <c r="B471" s="3">
        <v>342.84863300000001</v>
      </c>
      <c r="C471" s="3">
        <v>90.298743999999999</v>
      </c>
      <c r="D471" s="4">
        <f t="shared" si="14"/>
        <v>1.2565606819357811E-2</v>
      </c>
      <c r="E471" s="4">
        <f t="shared" si="15"/>
        <v>1.0917179652469855E-4</v>
      </c>
    </row>
    <row r="472" spans="1:5" x14ac:dyDescent="0.25">
      <c r="A472" s="1">
        <v>44145</v>
      </c>
      <c r="B472" s="3">
        <v>342.34582499999999</v>
      </c>
      <c r="C472" s="3">
        <v>90.288887000000003</v>
      </c>
      <c r="D472" s="4">
        <f t="shared" si="14"/>
        <v>-1.4665597339570402E-3</v>
      </c>
      <c r="E472" s="4">
        <f t="shared" si="15"/>
        <v>-1.0915987934445592E-4</v>
      </c>
    </row>
    <row r="473" spans="1:5" x14ac:dyDescent="0.25">
      <c r="A473" s="1">
        <v>44146</v>
      </c>
      <c r="B473" s="3">
        <v>344.88897700000001</v>
      </c>
      <c r="C473" s="3">
        <v>90.288887000000003</v>
      </c>
      <c r="D473" s="4">
        <f t="shared" si="14"/>
        <v>7.4286052707084327E-3</v>
      </c>
      <c r="E473" s="4">
        <f t="shared" si="15"/>
        <v>0</v>
      </c>
    </row>
    <row r="474" spans="1:5" x14ac:dyDescent="0.25">
      <c r="A474" s="1">
        <v>44147</v>
      </c>
      <c r="B474" s="3">
        <v>341.54321299999998</v>
      </c>
      <c r="C474" s="3">
        <v>90.288887000000003</v>
      </c>
      <c r="D474" s="4">
        <f t="shared" si="14"/>
        <v>-9.700988501003982E-3</v>
      </c>
      <c r="E474" s="4">
        <f t="shared" si="15"/>
        <v>0</v>
      </c>
    </row>
    <row r="475" spans="1:5" x14ac:dyDescent="0.25">
      <c r="A475" s="1">
        <v>44148</v>
      </c>
      <c r="B475" s="3">
        <v>346.27172899999999</v>
      </c>
      <c r="C475" s="3">
        <v>90.298743999999999</v>
      </c>
      <c r="D475" s="4">
        <f t="shared" si="14"/>
        <v>1.3844561449388282E-2</v>
      </c>
      <c r="E475" s="4">
        <f t="shared" si="15"/>
        <v>1.0917179652469855E-4</v>
      </c>
    </row>
    <row r="476" spans="1:5" x14ac:dyDescent="0.25">
      <c r="A476" s="1">
        <v>44151</v>
      </c>
      <c r="B476" s="3">
        <v>350.594086</v>
      </c>
      <c r="C476" s="3">
        <v>90.298743999999999</v>
      </c>
      <c r="D476" s="4">
        <f t="shared" si="14"/>
        <v>1.2482558170378466E-2</v>
      </c>
      <c r="E476" s="4">
        <f t="shared" si="15"/>
        <v>0</v>
      </c>
    </row>
    <row r="477" spans="1:5" x14ac:dyDescent="0.25">
      <c r="A477" s="1">
        <v>44152</v>
      </c>
      <c r="B477" s="3">
        <v>348.70843500000001</v>
      </c>
      <c r="C477" s="3">
        <v>90.298743999999999</v>
      </c>
      <c r="D477" s="4">
        <f t="shared" si="14"/>
        <v>-5.3784449746822061E-3</v>
      </c>
      <c r="E477" s="4">
        <f t="shared" si="15"/>
        <v>0</v>
      </c>
    </row>
    <row r="478" spans="1:5" x14ac:dyDescent="0.25">
      <c r="A478" s="1">
        <v>44153</v>
      </c>
      <c r="B478" s="3">
        <v>344.511841</v>
      </c>
      <c r="C478" s="3">
        <v>90.298743999999999</v>
      </c>
      <c r="D478" s="4">
        <f t="shared" si="14"/>
        <v>-1.2034678771105756E-2</v>
      </c>
      <c r="E478" s="4">
        <f t="shared" si="15"/>
        <v>0</v>
      </c>
    </row>
    <row r="479" spans="1:5" x14ac:dyDescent="0.25">
      <c r="A479" s="1">
        <v>44154</v>
      </c>
      <c r="B479" s="3">
        <v>345.962311</v>
      </c>
      <c r="C479" s="3">
        <v>90.298743999999999</v>
      </c>
      <c r="D479" s="4">
        <f t="shared" si="14"/>
        <v>4.2102181329668475E-3</v>
      </c>
      <c r="E479" s="4">
        <f t="shared" si="15"/>
        <v>0</v>
      </c>
    </row>
    <row r="480" spans="1:5" x14ac:dyDescent="0.25">
      <c r="A480" s="1">
        <v>44155</v>
      </c>
      <c r="B480" s="3">
        <v>343.59320100000002</v>
      </c>
      <c r="C480" s="3">
        <v>90.298743999999999</v>
      </c>
      <c r="D480" s="4">
        <f t="shared" si="14"/>
        <v>-6.847884652961489E-3</v>
      </c>
      <c r="E480" s="4">
        <f t="shared" si="15"/>
        <v>0</v>
      </c>
    </row>
    <row r="481" spans="1:5" x14ac:dyDescent="0.25">
      <c r="A481" s="1">
        <v>44158</v>
      </c>
      <c r="B481" s="3">
        <v>345.65289300000001</v>
      </c>
      <c r="C481" s="3">
        <v>90.298743999999999</v>
      </c>
      <c r="D481" s="4">
        <f t="shared" si="14"/>
        <v>5.994565649161343E-3</v>
      </c>
      <c r="E481" s="4">
        <f t="shared" si="15"/>
        <v>0</v>
      </c>
    </row>
    <row r="482" spans="1:5" x14ac:dyDescent="0.25">
      <c r="A482" s="1">
        <v>44159</v>
      </c>
      <c r="B482" s="3">
        <v>351.22262599999999</v>
      </c>
      <c r="C482" s="3">
        <v>90.298743999999999</v>
      </c>
      <c r="D482" s="4">
        <f t="shared" si="14"/>
        <v>1.611365943348253E-2</v>
      </c>
      <c r="E482" s="4">
        <f t="shared" si="15"/>
        <v>0</v>
      </c>
    </row>
    <row r="483" spans="1:5" x14ac:dyDescent="0.25">
      <c r="A483" s="1">
        <v>44160</v>
      </c>
      <c r="B483" s="3">
        <v>350.68112200000002</v>
      </c>
      <c r="C483" s="3">
        <v>90.288887000000003</v>
      </c>
      <c r="D483" s="4">
        <f t="shared" si="14"/>
        <v>-1.5417685533732906E-3</v>
      </c>
      <c r="E483" s="4">
        <f t="shared" si="15"/>
        <v>-1.0915987934445592E-4</v>
      </c>
    </row>
    <row r="484" spans="1:5" x14ac:dyDescent="0.25">
      <c r="A484" s="1">
        <v>44162</v>
      </c>
      <c r="B484" s="3">
        <v>351.65780599999999</v>
      </c>
      <c r="C484" s="3">
        <v>90.298743999999999</v>
      </c>
      <c r="D484" s="4">
        <f t="shared" si="14"/>
        <v>2.7851057234840049E-3</v>
      </c>
      <c r="E484" s="4">
        <f t="shared" si="15"/>
        <v>1.0917179652469855E-4</v>
      </c>
    </row>
    <row r="485" spans="1:5" x14ac:dyDescent="0.25">
      <c r="A485" s="1">
        <v>44165</v>
      </c>
      <c r="B485" s="3">
        <v>350.10095200000001</v>
      </c>
      <c r="C485" s="3">
        <v>90.288887000000003</v>
      </c>
      <c r="D485" s="4">
        <f t="shared" si="14"/>
        <v>-4.4271845340466687E-3</v>
      </c>
      <c r="E485" s="4">
        <f t="shared" si="15"/>
        <v>-1.0915987934445592E-4</v>
      </c>
    </row>
    <row r="486" spans="1:5" x14ac:dyDescent="0.25">
      <c r="A486" s="1">
        <v>44166</v>
      </c>
      <c r="B486" s="3">
        <v>353.93008400000002</v>
      </c>
      <c r="C486" s="3">
        <v>90.281981999999999</v>
      </c>
      <c r="D486" s="4">
        <f t="shared" si="14"/>
        <v>1.0937222472905406E-2</v>
      </c>
      <c r="E486" s="4">
        <f t="shared" si="15"/>
        <v>-7.6476742924103114E-5</v>
      </c>
    </row>
    <row r="487" spans="1:5" x14ac:dyDescent="0.25">
      <c r="A487" s="1">
        <v>44167</v>
      </c>
      <c r="B487" s="3">
        <v>354.67468300000002</v>
      </c>
      <c r="C487" s="3">
        <v>90.291847000000004</v>
      </c>
      <c r="D487" s="4">
        <f t="shared" si="14"/>
        <v>2.1038025125887927E-3</v>
      </c>
      <c r="E487" s="4">
        <f t="shared" si="15"/>
        <v>1.0926875752459431E-4</v>
      </c>
    </row>
    <row r="488" spans="1:5" x14ac:dyDescent="0.25">
      <c r="A488" s="1">
        <v>44168</v>
      </c>
      <c r="B488" s="3">
        <v>354.57797199999999</v>
      </c>
      <c r="C488" s="3">
        <v>90.291847000000004</v>
      </c>
      <c r="D488" s="4">
        <f t="shared" si="14"/>
        <v>-2.7267522785101583E-4</v>
      </c>
      <c r="E488" s="4">
        <f t="shared" si="15"/>
        <v>0</v>
      </c>
    </row>
    <row r="489" spans="1:5" x14ac:dyDescent="0.25">
      <c r="A489" s="1">
        <v>44169</v>
      </c>
      <c r="B489" s="3">
        <v>357.633667</v>
      </c>
      <c r="C489" s="3">
        <v>90.301711999999995</v>
      </c>
      <c r="D489" s="4">
        <f t="shared" si="14"/>
        <v>8.6178365304656612E-3</v>
      </c>
      <c r="E489" s="4">
        <f t="shared" si="15"/>
        <v>1.0925681916762464E-4</v>
      </c>
    </row>
    <row r="490" spans="1:5" x14ac:dyDescent="0.25">
      <c r="A490" s="1">
        <v>44172</v>
      </c>
      <c r="B490" s="3">
        <v>356.89871199999999</v>
      </c>
      <c r="C490" s="3">
        <v>90.281981999999999</v>
      </c>
      <c r="D490" s="4">
        <f t="shared" si="14"/>
        <v>-2.0550498116275184E-3</v>
      </c>
      <c r="E490" s="4">
        <f t="shared" si="15"/>
        <v>-2.1848976683846999E-4</v>
      </c>
    </row>
    <row r="491" spans="1:5" x14ac:dyDescent="0.25">
      <c r="A491" s="1">
        <v>44173</v>
      </c>
      <c r="B491" s="3">
        <v>357.94305400000002</v>
      </c>
      <c r="C491" s="3">
        <v>90.281981999999999</v>
      </c>
      <c r="D491" s="4">
        <f t="shared" si="14"/>
        <v>2.9261579402954929E-3</v>
      </c>
      <c r="E491" s="4">
        <f t="shared" si="15"/>
        <v>0</v>
      </c>
    </row>
    <row r="492" spans="1:5" x14ac:dyDescent="0.25">
      <c r="A492" s="1">
        <v>44174</v>
      </c>
      <c r="B492" s="3">
        <v>354.73272700000001</v>
      </c>
      <c r="C492" s="3">
        <v>90.281981999999999</v>
      </c>
      <c r="D492" s="4">
        <f t="shared" si="14"/>
        <v>-8.9688204984695874E-3</v>
      </c>
      <c r="E492" s="4">
        <f t="shared" si="15"/>
        <v>0</v>
      </c>
    </row>
    <row r="493" spans="1:5" x14ac:dyDescent="0.25">
      <c r="A493" s="1">
        <v>44175</v>
      </c>
      <c r="B493" s="3">
        <v>354.61663800000002</v>
      </c>
      <c r="C493" s="3">
        <v>90.281981999999999</v>
      </c>
      <c r="D493" s="4">
        <f t="shared" si="14"/>
        <v>-3.2725765390118067E-4</v>
      </c>
      <c r="E493" s="4">
        <f t="shared" si="15"/>
        <v>0</v>
      </c>
    </row>
    <row r="494" spans="1:5" x14ac:dyDescent="0.25">
      <c r="A494" s="1">
        <v>44176</v>
      </c>
      <c r="B494" s="3">
        <v>354.200897</v>
      </c>
      <c r="C494" s="3">
        <v>90.291847000000004</v>
      </c>
      <c r="D494" s="4">
        <f t="shared" si="14"/>
        <v>-1.1723674397928763E-3</v>
      </c>
      <c r="E494" s="4">
        <f t="shared" si="15"/>
        <v>1.0926875752459431E-4</v>
      </c>
    </row>
    <row r="495" spans="1:5" x14ac:dyDescent="0.25">
      <c r="A495" s="1">
        <v>44179</v>
      </c>
      <c r="B495" s="3">
        <v>352.61508199999997</v>
      </c>
      <c r="C495" s="3">
        <v>90.281981999999999</v>
      </c>
      <c r="D495" s="4">
        <f t="shared" si="14"/>
        <v>-4.4771625747747068E-3</v>
      </c>
      <c r="E495" s="4">
        <f t="shared" si="15"/>
        <v>-1.0925681916784669E-4</v>
      </c>
    </row>
    <row r="496" spans="1:5" x14ac:dyDescent="0.25">
      <c r="A496" s="1">
        <v>44180</v>
      </c>
      <c r="B496" s="3">
        <v>357.38220200000001</v>
      </c>
      <c r="C496" s="3">
        <v>90.281981999999999</v>
      </c>
      <c r="D496" s="4">
        <f t="shared" si="14"/>
        <v>1.351933097405067E-2</v>
      </c>
      <c r="E496" s="4">
        <f t="shared" si="15"/>
        <v>0</v>
      </c>
    </row>
    <row r="497" spans="1:5" x14ac:dyDescent="0.25">
      <c r="A497" s="1">
        <v>44181</v>
      </c>
      <c r="B497" s="3">
        <v>357.94305400000002</v>
      </c>
      <c r="C497" s="3">
        <v>90.291847000000004</v>
      </c>
      <c r="D497" s="4">
        <f t="shared" si="14"/>
        <v>1.5693338864144479E-3</v>
      </c>
      <c r="E497" s="4">
        <f t="shared" si="15"/>
        <v>1.0926875752459431E-4</v>
      </c>
    </row>
    <row r="498" spans="1:5" x14ac:dyDescent="0.25">
      <c r="A498" s="1">
        <v>44182</v>
      </c>
      <c r="B498" s="3">
        <v>359.94464099999999</v>
      </c>
      <c r="C498" s="3">
        <v>90.291847000000004</v>
      </c>
      <c r="D498" s="4">
        <f t="shared" si="14"/>
        <v>5.5919146289677979E-3</v>
      </c>
      <c r="E498" s="4">
        <f t="shared" si="15"/>
        <v>0</v>
      </c>
    </row>
    <row r="499" spans="1:5" x14ac:dyDescent="0.25">
      <c r="A499" s="1">
        <v>44183</v>
      </c>
      <c r="B499" s="3">
        <v>358.50741599999998</v>
      </c>
      <c r="C499" s="3">
        <v>90.291847000000004</v>
      </c>
      <c r="D499" s="4">
        <f t="shared" si="14"/>
        <v>-3.9929056757369574E-3</v>
      </c>
      <c r="E499" s="4">
        <f t="shared" si="15"/>
        <v>0</v>
      </c>
    </row>
    <row r="500" spans="1:5" x14ac:dyDescent="0.25">
      <c r="A500" s="1">
        <v>44186</v>
      </c>
      <c r="B500" s="3">
        <v>357.22555499999999</v>
      </c>
      <c r="C500" s="3">
        <v>90.291847000000004</v>
      </c>
      <c r="D500" s="4">
        <f t="shared" si="14"/>
        <v>-3.5755494664578835E-3</v>
      </c>
      <c r="E500" s="4">
        <f t="shared" si="15"/>
        <v>0</v>
      </c>
    </row>
    <row r="501" spans="1:5" x14ac:dyDescent="0.25">
      <c r="A501" s="1">
        <v>44187</v>
      </c>
      <c r="B501" s="3">
        <v>356.62350500000002</v>
      </c>
      <c r="C501" s="3">
        <v>90.291847000000004</v>
      </c>
      <c r="D501" s="4">
        <f t="shared" si="14"/>
        <v>-1.6853497505238124E-3</v>
      </c>
      <c r="E501" s="4">
        <f t="shared" si="15"/>
        <v>0</v>
      </c>
    </row>
    <row r="502" spans="1:5" x14ac:dyDescent="0.25">
      <c r="A502" s="1">
        <v>44188</v>
      </c>
      <c r="B502" s="3">
        <v>356.94400000000002</v>
      </c>
      <c r="C502" s="3">
        <v>90.281981999999999</v>
      </c>
      <c r="D502" s="4">
        <f t="shared" si="14"/>
        <v>8.9869286658483816E-4</v>
      </c>
      <c r="E502" s="4">
        <f t="shared" si="15"/>
        <v>-1.0925681916784669E-4</v>
      </c>
    </row>
    <row r="503" spans="1:5" x14ac:dyDescent="0.25">
      <c r="A503" s="1">
        <v>44189</v>
      </c>
      <c r="B503" s="3">
        <v>358.33264200000002</v>
      </c>
      <c r="C503" s="3">
        <v>90.291847000000004</v>
      </c>
      <c r="D503" s="4">
        <f t="shared" si="14"/>
        <v>3.8903637545384395E-3</v>
      </c>
      <c r="E503" s="4">
        <f t="shared" si="15"/>
        <v>1.0926875752459431E-4</v>
      </c>
    </row>
    <row r="504" spans="1:5" x14ac:dyDescent="0.25">
      <c r="A504" s="1">
        <v>44193</v>
      </c>
      <c r="B504" s="3">
        <v>361.41101099999997</v>
      </c>
      <c r="C504" s="3">
        <v>90.291847000000004</v>
      </c>
      <c r="D504" s="4">
        <f t="shared" si="14"/>
        <v>8.5908137835792875E-3</v>
      </c>
      <c r="E504" s="4">
        <f t="shared" si="15"/>
        <v>0</v>
      </c>
    </row>
    <row r="505" spans="1:5" x14ac:dyDescent="0.25">
      <c r="A505" s="1">
        <v>44194</v>
      </c>
      <c r="B505" s="3">
        <v>360.72155800000002</v>
      </c>
      <c r="C505" s="3">
        <v>90.291847000000004</v>
      </c>
      <c r="D505" s="4">
        <f t="shared" si="14"/>
        <v>-1.9076701567345422E-3</v>
      </c>
      <c r="E505" s="4">
        <f t="shared" si="15"/>
        <v>0</v>
      </c>
    </row>
    <row r="506" spans="1:5" x14ac:dyDescent="0.25">
      <c r="A506" s="1">
        <v>44195</v>
      </c>
      <c r="B506" s="3">
        <v>361.236176</v>
      </c>
      <c r="C506" s="3">
        <v>90.281981999999999</v>
      </c>
      <c r="D506" s="4">
        <f t="shared" si="14"/>
        <v>1.4266350002845041E-3</v>
      </c>
      <c r="E506" s="4">
        <f t="shared" si="15"/>
        <v>-1.0925681916784669E-4</v>
      </c>
    </row>
    <row r="507" spans="1:5" x14ac:dyDescent="0.25">
      <c r="A507" s="1">
        <v>44196</v>
      </c>
      <c r="B507" s="3">
        <v>363.07156400000002</v>
      </c>
      <c r="C507" s="3">
        <v>90.291847000000004</v>
      </c>
      <c r="D507" s="4">
        <f t="shared" si="14"/>
        <v>5.0808532531914086E-3</v>
      </c>
      <c r="E507" s="4">
        <f t="shared" si="15"/>
        <v>1.0926875752459431E-4</v>
      </c>
    </row>
  </sheetData>
  <mergeCells count="4">
    <mergeCell ref="H1:I1"/>
    <mergeCell ref="G1:G2"/>
    <mergeCell ref="J1:J2"/>
    <mergeCell ref="K1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NEDL_Contagion_Forbes_Rigabon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2023-01-30T15:12:25Z</dcterms:created>
  <dcterms:modified xsi:type="dcterms:W3CDTF">2023-01-30T15:41:35Z</dcterms:modified>
</cp:coreProperties>
</file>