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1CE44D3-4CFE-4F3D-A496-2418C1F7D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ma_Fren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9" i="1" l="1" a="1"/>
  <c r="S9" i="1" s="1"/>
  <c r="S15" i="1" s="1"/>
  <c r="S16" i="1" s="1"/>
  <c r="P9" i="1" a="1"/>
  <c r="P9" i="1" s="1"/>
  <c r="P15" i="1" s="1"/>
  <c r="P16" i="1" s="1"/>
  <c r="V15" i="1"/>
  <c r="V16" i="1" s="1"/>
  <c r="U15" i="1"/>
  <c r="U16" i="1" s="1"/>
  <c r="T15" i="1"/>
  <c r="T16" i="1" s="1"/>
  <c r="Q15" i="1"/>
  <c r="Q16" i="1" s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G3" i="1"/>
  <c r="H3" i="1"/>
  <c r="I3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<sst xmlns="http://schemas.openxmlformats.org/spreadsheetml/2006/main" count="29" uniqueCount="21">
  <si>
    <t>Date</t>
  </si>
  <si>
    <t>Vanguard Value</t>
  </si>
  <si>
    <t>Vanguard Small Value</t>
  </si>
  <si>
    <t>Vanguard Large Cap</t>
  </si>
  <si>
    <t>Vanguard Growth</t>
  </si>
  <si>
    <t>Market</t>
  </si>
  <si>
    <t>Size</t>
  </si>
  <si>
    <t>Value</t>
  </si>
  <si>
    <t>Risk Free</t>
  </si>
  <si>
    <t>Data source: https://mba.tuck.dartmouth.edu/pages/faculty/ken.french/data_library.html</t>
  </si>
  <si>
    <t>CAPM</t>
  </si>
  <si>
    <t>CAPM:</t>
  </si>
  <si>
    <t>FF3F:</t>
  </si>
  <si>
    <t>Beta</t>
  </si>
  <si>
    <t>Alpha</t>
  </si>
  <si>
    <t>FF3F</t>
  </si>
  <si>
    <t>Coeff</t>
  </si>
  <si>
    <t>S.E.</t>
  </si>
  <si>
    <t>t-stat</t>
  </si>
  <si>
    <t>p-value</t>
  </si>
  <si>
    <t>Fama and French (1992, 1993)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</si>
</sst>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104775</xdr:colOff>
      <xdr:row>1</xdr:row>
      <xdr:rowOff>180976</xdr:rowOff>
    </xdr:from>
    <xdr:ext cx="1957074" cy="2282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ACFBC18-0002-B287-5A03-06979AC12E58}"/>
                </a:ext>
              </a:extLst>
            </xdr:cNvPr>
            <xdr:cNvSpPr txBox="1"/>
          </xdr:nvSpPr>
          <xdr:spPr>
            <a:xfrm>
              <a:off x="16363950" y="371476"/>
              <a:ext cx="1957074" cy="2282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ACFBC18-0002-B287-5A03-06979AC12E58}"/>
                </a:ext>
              </a:extLst>
            </xdr:cNvPr>
            <xdr:cNvSpPr txBox="1"/>
          </xdr:nvSpPr>
          <xdr:spPr>
            <a:xfrm>
              <a:off x="16363950" y="371476"/>
              <a:ext cx="1957074" cy="2282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𝑅_𝑡−𝑅_𝑓=𝑎+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𝛽(𝑀_𝑡−𝑅_𝑓 )+𝜀_𝑡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15</xdr:col>
      <xdr:colOff>95250</xdr:colOff>
      <xdr:row>4</xdr:row>
      <xdr:rowOff>0</xdr:rowOff>
    </xdr:from>
    <xdr:ext cx="4013343" cy="1949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D6FEFF1-5462-403C-A69E-8E9900137633}"/>
                </a:ext>
              </a:extLst>
            </xdr:cNvPr>
            <xdr:cNvSpPr txBox="1"/>
          </xdr:nvSpPr>
          <xdr:spPr>
            <a:xfrm>
              <a:off x="16354425" y="762000"/>
              <a:ext cx="4013343" cy="194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𝑀𝑎𝑟𝑘𝑒𝑡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𝑆𝑖𝑧𝑒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𝑆𝑀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𝑉𝑎𝑙𝑢𝑒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𝐻𝑀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D6FEFF1-5462-403C-A69E-8E9900137633}"/>
                </a:ext>
              </a:extLst>
            </xdr:cNvPr>
            <xdr:cNvSpPr txBox="1"/>
          </xdr:nvSpPr>
          <xdr:spPr>
            <a:xfrm>
              <a:off x="16354425" y="762000"/>
              <a:ext cx="4013343" cy="1949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𝑅_𝑡−𝑅_𝑓=𝑎+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𝛽_𝑀𝑎𝑟𝑘𝑒𝑡 (𝑀_𝑡−𝑅_𝑓 )+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𝛽_𝑆𝑖𝑧𝑒 𝑆𝑀𝐵_𝑡+𝛽_𝑉𝑎𝑙𝑢𝑒 𝐻𝑀𝐿_𝑡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+𝜀_𝑡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6"/>
  <sheetViews>
    <sheetView tabSelected="1" workbookViewId="0">
      <selection activeCell="F11" sqref="F11"/>
    </sheetView>
  </sheetViews>
  <sheetFormatPr defaultRowHeight="15" x14ac:dyDescent="0.25"/>
  <cols>
    <col min="1" max="1" width="15.85546875" bestFit="1" customWidth="1"/>
    <col min="2" max="5" width="20.85546875" style="5" customWidth="1"/>
    <col min="6" max="9" width="20.85546875" customWidth="1"/>
    <col min="10" max="13" width="10.28515625" customWidth="1"/>
    <col min="15" max="22" width="10.85546875" customWidth="1"/>
  </cols>
  <sheetData>
    <row r="1" spans="1:22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O1" t="s">
        <v>9</v>
      </c>
    </row>
    <row r="2" spans="1:22" x14ac:dyDescent="0.25">
      <c r="A2" s="3">
        <v>38018</v>
      </c>
      <c r="B2" s="5">
        <v>30.992267999999999</v>
      </c>
      <c r="C2" s="5">
        <v>34.515846000000003</v>
      </c>
      <c r="D2" s="5">
        <v>35.390839</v>
      </c>
      <c r="E2" s="5">
        <v>40.573627000000002</v>
      </c>
    </row>
    <row r="3" spans="1:22" x14ac:dyDescent="0.25">
      <c r="A3" s="3">
        <v>38047</v>
      </c>
      <c r="B3" s="5">
        <v>30.299204</v>
      </c>
      <c r="C3" s="5">
        <v>35.068375000000003</v>
      </c>
      <c r="D3" s="5">
        <v>34.699665000000003</v>
      </c>
      <c r="E3" s="5">
        <v>39.868201999999997</v>
      </c>
      <c r="F3" s="5">
        <f>B3/B2*100 - 100 - $M3</f>
        <v>-2.3262480861355463</v>
      </c>
      <c r="G3" s="5">
        <f t="shared" ref="G3:I3" si="0">C3/C2*100 - 100 - $M3</f>
        <v>1.5107980798152771</v>
      </c>
      <c r="H3" s="5">
        <f t="shared" si="0"/>
        <v>-2.0429743276218879</v>
      </c>
      <c r="I3" s="5">
        <f t="shared" si="0"/>
        <v>-1.8286293811001963</v>
      </c>
      <c r="J3" s="5">
        <v>-1.32</v>
      </c>
      <c r="K3" s="5">
        <v>1.75</v>
      </c>
      <c r="L3" s="5">
        <v>0.23</v>
      </c>
      <c r="M3" s="5">
        <v>0.09</v>
      </c>
      <c r="O3" s="2" t="s">
        <v>11</v>
      </c>
    </row>
    <row r="4" spans="1:22" x14ac:dyDescent="0.25">
      <c r="A4" s="3">
        <v>38078</v>
      </c>
      <c r="B4" s="5">
        <v>29.949354</v>
      </c>
      <c r="C4" s="5">
        <v>33.083373999999999</v>
      </c>
      <c r="D4" s="5">
        <v>34.276356</v>
      </c>
      <c r="E4" s="5">
        <v>39.576931000000002</v>
      </c>
      <c r="F4" s="5">
        <f t="shared" ref="F4:F67" si="1">B4/B3*100 - 100 - $M4</f>
        <v>-1.2346507954466421</v>
      </c>
      <c r="G4" s="5">
        <f t="shared" ref="G4:G67" si="2">C4/C3*100 - 100 - $M4</f>
        <v>-5.7403734846567733</v>
      </c>
      <c r="H4" s="5">
        <f t="shared" ref="H4:H67" si="3">D4/D3*100 - 100 - $M4</f>
        <v>-1.29992244017342</v>
      </c>
      <c r="I4" s="5">
        <f t="shared" ref="I4:I67" si="4">E4/E3*100 - 100 - $M4</f>
        <v>-0.81058474018966986</v>
      </c>
      <c r="J4" s="5">
        <v>-1.83</v>
      </c>
      <c r="K4" s="5">
        <v>-1.74</v>
      </c>
      <c r="L4" s="5">
        <v>-3.02</v>
      </c>
      <c r="M4" s="5">
        <v>0.08</v>
      </c>
    </row>
    <row r="5" spans="1:22" x14ac:dyDescent="0.25">
      <c r="A5" s="3">
        <v>38108</v>
      </c>
      <c r="B5" s="5">
        <v>30.171392000000001</v>
      </c>
      <c r="C5" s="5">
        <v>33.765514000000003</v>
      </c>
      <c r="D5" s="5">
        <v>34.693652999999998</v>
      </c>
      <c r="E5" s="5">
        <v>40.104953999999999</v>
      </c>
      <c r="F5" s="5">
        <f t="shared" si="1"/>
        <v>0.68137826144765024</v>
      </c>
      <c r="G5" s="5">
        <f t="shared" si="2"/>
        <v>2.0018815964780452</v>
      </c>
      <c r="H5" s="5">
        <f t="shared" si="3"/>
        <v>1.157448552582411</v>
      </c>
      <c r="I5" s="5">
        <f t="shared" si="4"/>
        <v>1.2741686347533965</v>
      </c>
      <c r="J5" s="5">
        <v>1.17</v>
      </c>
      <c r="K5" s="5">
        <v>-0.25</v>
      </c>
      <c r="L5" s="5">
        <v>-0.23</v>
      </c>
      <c r="M5" s="5">
        <v>0.06</v>
      </c>
      <c r="O5" s="2" t="s">
        <v>12</v>
      </c>
      <c r="V5" t="s">
        <v>20</v>
      </c>
    </row>
    <row r="6" spans="1:22" x14ac:dyDescent="0.25">
      <c r="A6" s="3">
        <v>38139</v>
      </c>
      <c r="B6" s="5">
        <v>30.751131000000001</v>
      </c>
      <c r="C6" s="5">
        <v>35.382159999999999</v>
      </c>
      <c r="D6" s="5">
        <v>35.188769999999998</v>
      </c>
      <c r="E6" s="5">
        <v>40.486755000000002</v>
      </c>
      <c r="F6" s="5">
        <f t="shared" si="1"/>
        <v>1.8414857571039516</v>
      </c>
      <c r="G6" s="5">
        <f t="shared" si="2"/>
        <v>4.7078613664817777</v>
      </c>
      <c r="H6" s="5">
        <f t="shared" si="3"/>
        <v>1.3471111779437006</v>
      </c>
      <c r="I6" s="5">
        <f t="shared" si="4"/>
        <v>0.87200458277548709</v>
      </c>
      <c r="J6" s="5">
        <v>1.86</v>
      </c>
      <c r="K6" s="5">
        <v>2.2799999999999998</v>
      </c>
      <c r="L6" s="5">
        <v>1.23</v>
      </c>
      <c r="M6" s="5">
        <v>0.08</v>
      </c>
    </row>
    <row r="7" spans="1:22" x14ac:dyDescent="0.25">
      <c r="A7" s="3">
        <v>38169</v>
      </c>
      <c r="B7" s="5">
        <v>30.448689999999999</v>
      </c>
      <c r="C7" s="5">
        <v>34.140681999999998</v>
      </c>
      <c r="D7" s="5">
        <v>34.171452000000002</v>
      </c>
      <c r="E7" s="5">
        <v>38.225422000000002</v>
      </c>
      <c r="F7" s="5">
        <f t="shared" si="1"/>
        <v>-1.0835117934361507</v>
      </c>
      <c r="G7" s="5">
        <f t="shared" si="2"/>
        <v>-3.6087682606149571</v>
      </c>
      <c r="H7" s="5">
        <f t="shared" si="3"/>
        <v>-2.99103029176637</v>
      </c>
      <c r="I7" s="5">
        <f t="shared" si="4"/>
        <v>-5.685364892790238</v>
      </c>
      <c r="J7" s="5">
        <v>-4.0599999999999996</v>
      </c>
      <c r="K7" s="5">
        <v>-3.8</v>
      </c>
      <c r="L7" s="5">
        <v>3.22</v>
      </c>
      <c r="M7" s="5">
        <v>0.1</v>
      </c>
      <c r="P7" s="2" t="s">
        <v>10</v>
      </c>
      <c r="Q7" s="2"/>
      <c r="R7" s="2"/>
      <c r="S7" s="2" t="s">
        <v>15</v>
      </c>
      <c r="T7" s="2"/>
      <c r="U7" s="2"/>
      <c r="V7" s="2"/>
    </row>
    <row r="8" spans="1:22" x14ac:dyDescent="0.25">
      <c r="A8" s="3">
        <v>38200</v>
      </c>
      <c r="B8" s="5">
        <v>30.882705999999999</v>
      </c>
      <c r="C8" s="5">
        <v>34.563594999999999</v>
      </c>
      <c r="D8" s="5">
        <v>34.263992000000002</v>
      </c>
      <c r="E8" s="5">
        <v>37.867480999999998</v>
      </c>
      <c r="F8" s="5">
        <f t="shared" si="1"/>
        <v>1.3154012241577526</v>
      </c>
      <c r="G8" s="5">
        <f t="shared" si="2"/>
        <v>1.1287362384852309</v>
      </c>
      <c r="H8" s="5">
        <f t="shared" si="3"/>
        <v>0.16081085111630899</v>
      </c>
      <c r="I8" s="5">
        <f t="shared" si="4"/>
        <v>-1.0463951560822558</v>
      </c>
      <c r="J8" s="5">
        <v>0.08</v>
      </c>
      <c r="K8" s="5">
        <v>-1.49</v>
      </c>
      <c r="L8" s="5">
        <v>1</v>
      </c>
      <c r="M8" s="5">
        <v>0.11</v>
      </c>
      <c r="P8" s="2" t="s">
        <v>13</v>
      </c>
      <c r="Q8" s="2" t="s">
        <v>14</v>
      </c>
      <c r="R8" s="2"/>
      <c r="S8" s="2" t="s">
        <v>7</v>
      </c>
      <c r="T8" s="2" t="s">
        <v>6</v>
      </c>
      <c r="U8" s="2" t="s">
        <v>5</v>
      </c>
      <c r="V8" s="2" t="s">
        <v>14</v>
      </c>
    </row>
    <row r="9" spans="1:22" x14ac:dyDescent="0.25">
      <c r="A9" s="3">
        <v>38231</v>
      </c>
      <c r="B9" s="5">
        <v>31.074912999999999</v>
      </c>
      <c r="C9" s="5">
        <v>35.770985000000003</v>
      </c>
      <c r="D9" s="5">
        <v>34.591468999999996</v>
      </c>
      <c r="E9" s="5">
        <v>38.502006999999999</v>
      </c>
      <c r="F9" s="5">
        <f t="shared" si="1"/>
        <v>0.51237745617240138</v>
      </c>
      <c r="G9" s="5">
        <f t="shared" si="2"/>
        <v>3.3832419500923119</v>
      </c>
      <c r="H9" s="5">
        <f t="shared" si="3"/>
        <v>0.84574677930112274</v>
      </c>
      <c r="I9" s="5">
        <f t="shared" si="4"/>
        <v>1.5656488238549564</v>
      </c>
      <c r="J9" s="5">
        <v>1.6</v>
      </c>
      <c r="K9" s="5">
        <v>3.02</v>
      </c>
      <c r="L9" s="5">
        <v>-0.02</v>
      </c>
      <c r="M9" s="5">
        <v>0.11</v>
      </c>
      <c r="O9" s="2" t="s">
        <v>16</v>
      </c>
      <c r="P9" s="4" cm="1">
        <f t="array" ref="P9:Q13">LINEST(I3:I221,J3:J221,1,1)</f>
        <v>1.0167461755471867</v>
      </c>
      <c r="Q9" s="4">
        <v>5.6725386830104751E-2</v>
      </c>
      <c r="R9" s="2"/>
      <c r="S9" s="4" cm="1">
        <f t="array" ref="S9:V13">LINEST(I3:I221,J3:L221,1,1)</f>
        <v>-0.29627621203431248</v>
      </c>
      <c r="T9" s="4">
        <v>-0.10264447845392202</v>
      </c>
      <c r="U9" s="4">
        <v>1.0697758906594188</v>
      </c>
      <c r="V9" s="4">
        <v>1.4425436965167591E-2</v>
      </c>
    </row>
    <row r="10" spans="1:22" x14ac:dyDescent="0.25">
      <c r="A10" s="3">
        <v>38261</v>
      </c>
      <c r="B10" s="5">
        <v>31.744125</v>
      </c>
      <c r="C10" s="5">
        <v>36.309868000000002</v>
      </c>
      <c r="D10" s="5">
        <v>35.216414999999998</v>
      </c>
      <c r="E10" s="5">
        <v>39.120930000000001</v>
      </c>
      <c r="F10" s="5">
        <f t="shared" si="1"/>
        <v>2.0435442432292628</v>
      </c>
      <c r="G10" s="5">
        <f t="shared" si="2"/>
        <v>1.3964807413046991</v>
      </c>
      <c r="H10" s="5">
        <f t="shared" si="3"/>
        <v>1.6966477604637042</v>
      </c>
      <c r="I10" s="5">
        <f t="shared" si="4"/>
        <v>1.497508408587634</v>
      </c>
      <c r="J10" s="5">
        <v>1.43</v>
      </c>
      <c r="K10" s="5">
        <v>0.15</v>
      </c>
      <c r="L10" s="5">
        <v>-0.25</v>
      </c>
      <c r="M10" s="5">
        <v>0.11</v>
      </c>
      <c r="O10" s="2" t="s">
        <v>17</v>
      </c>
      <c r="P10" s="4">
        <v>1.9397801070771971E-2</v>
      </c>
      <c r="Q10" s="4">
        <v>8.5123822171623606E-2</v>
      </c>
      <c r="R10" s="2"/>
      <c r="S10" s="4">
        <v>1.8082742008546766E-2</v>
      </c>
      <c r="T10" s="4">
        <v>2.4626370923348458E-2</v>
      </c>
      <c r="U10" s="4">
        <v>1.3798260880681866E-2</v>
      </c>
      <c r="V10" s="4">
        <v>5.5906430968982353E-2</v>
      </c>
    </row>
    <row r="11" spans="1:22" x14ac:dyDescent="0.25">
      <c r="A11" s="3">
        <v>38292</v>
      </c>
      <c r="B11" s="5">
        <v>33.259613000000002</v>
      </c>
      <c r="C11" s="5">
        <v>39.311236999999998</v>
      </c>
      <c r="D11" s="5">
        <v>36.823650000000001</v>
      </c>
      <c r="E11" s="5">
        <v>40.759121</v>
      </c>
      <c r="F11" s="5">
        <f t="shared" si="1"/>
        <v>4.624073942816187</v>
      </c>
      <c r="G11" s="5">
        <f t="shared" si="2"/>
        <v>8.1159870864856654</v>
      </c>
      <c r="H11" s="5">
        <f t="shared" si="3"/>
        <v>4.4138802246054976</v>
      </c>
      <c r="I11" s="5">
        <f t="shared" si="4"/>
        <v>4.0375052561378251</v>
      </c>
      <c r="J11" s="5">
        <v>4.54</v>
      </c>
      <c r="K11" s="5">
        <v>3.73</v>
      </c>
      <c r="L11" s="5">
        <v>1.45</v>
      </c>
      <c r="M11" s="5">
        <v>0.15</v>
      </c>
      <c r="P11" s="4">
        <v>0.92679772156809814</v>
      </c>
      <c r="Q11" s="4">
        <v>1.2405317936857041</v>
      </c>
      <c r="R11" s="2"/>
      <c r="S11" s="4">
        <v>0.96883552690329255</v>
      </c>
      <c r="T11" s="4">
        <v>0.81317895612183622</v>
      </c>
      <c r="U11" s="4" t="e">
        <v>#N/A</v>
      </c>
      <c r="V11" s="4" t="e">
        <v>#N/A</v>
      </c>
    </row>
    <row r="12" spans="1:22" x14ac:dyDescent="0.25">
      <c r="A12" s="3">
        <v>38322</v>
      </c>
      <c r="B12" s="5">
        <v>34.145203000000002</v>
      </c>
      <c r="C12" s="5">
        <v>39.768261000000003</v>
      </c>
      <c r="D12" s="5">
        <v>37.995139999999999</v>
      </c>
      <c r="E12" s="5">
        <v>41.892006000000002</v>
      </c>
      <c r="F12" s="5">
        <f t="shared" si="1"/>
        <v>2.5026587627462753</v>
      </c>
      <c r="G12" s="5">
        <f t="shared" si="2"/>
        <v>1.0025785268471845</v>
      </c>
      <c r="H12" s="5">
        <f t="shared" si="3"/>
        <v>3.0213522016421557</v>
      </c>
      <c r="I12" s="5">
        <f t="shared" si="4"/>
        <v>2.6194637671406262</v>
      </c>
      <c r="J12" s="5">
        <v>3.43</v>
      </c>
      <c r="K12" s="5">
        <v>-0.03</v>
      </c>
      <c r="L12" s="5">
        <v>-0.21</v>
      </c>
      <c r="M12" s="5">
        <v>0.16</v>
      </c>
      <c r="P12" s="5">
        <v>2747.3886044048409</v>
      </c>
      <c r="Q12" s="8">
        <v>217</v>
      </c>
      <c r="R12" s="2"/>
      <c r="S12" s="5">
        <v>2227.9604261539148</v>
      </c>
      <c r="T12" s="8">
        <v>215</v>
      </c>
      <c r="U12" s="4" t="e">
        <v>#N/A</v>
      </c>
      <c r="V12" s="4" t="e">
        <v>#N/A</v>
      </c>
    </row>
    <row r="13" spans="1:22" x14ac:dyDescent="0.25">
      <c r="A13" s="3">
        <v>38353</v>
      </c>
      <c r="B13" s="5">
        <v>33.704830000000001</v>
      </c>
      <c r="C13" s="5">
        <v>38.953445000000002</v>
      </c>
      <c r="D13" s="5">
        <v>37.143715</v>
      </c>
      <c r="E13" s="5">
        <v>40.868675000000003</v>
      </c>
      <c r="F13" s="5">
        <f t="shared" si="1"/>
        <v>-1.4497067854597281</v>
      </c>
      <c r="G13" s="5">
        <f t="shared" si="2"/>
        <v>-2.2089103106620662</v>
      </c>
      <c r="H13" s="5">
        <f t="shared" si="3"/>
        <v>-2.4008787018550244</v>
      </c>
      <c r="I13" s="5">
        <f t="shared" si="4"/>
        <v>-2.6027834752052748</v>
      </c>
      <c r="J13" s="5">
        <v>-2.76</v>
      </c>
      <c r="K13" s="5">
        <v>-1.72</v>
      </c>
      <c r="L13" s="5">
        <v>2.0699999999999998</v>
      </c>
      <c r="M13" s="5">
        <v>0.16</v>
      </c>
      <c r="P13" s="5">
        <v>4228.0088840085646</v>
      </c>
      <c r="Q13" s="5">
        <v>333.94545145848019</v>
      </c>
      <c r="R13" s="2"/>
      <c r="S13" s="5">
        <v>4419.7834323109746</v>
      </c>
      <c r="T13" s="5">
        <v>142.17090315607084</v>
      </c>
      <c r="U13" s="4" t="e">
        <v>#N/A</v>
      </c>
      <c r="V13" s="4" t="e">
        <v>#N/A</v>
      </c>
    </row>
    <row r="14" spans="1:22" x14ac:dyDescent="0.25">
      <c r="A14" s="3">
        <v>38384</v>
      </c>
      <c r="B14" s="5">
        <v>34.860568999999998</v>
      </c>
      <c r="C14" s="5">
        <v>39.889668</v>
      </c>
      <c r="D14" s="5">
        <v>38.006363</v>
      </c>
      <c r="E14" s="5">
        <v>41.443252999999999</v>
      </c>
      <c r="F14" s="5">
        <f t="shared" si="1"/>
        <v>3.2690011253579847</v>
      </c>
      <c r="G14" s="5">
        <f t="shared" si="2"/>
        <v>2.2434408253236704</v>
      </c>
      <c r="H14" s="5">
        <f t="shared" si="3"/>
        <v>2.1624602062556129</v>
      </c>
      <c r="I14" s="5">
        <f t="shared" si="4"/>
        <v>1.2459129639020399</v>
      </c>
      <c r="J14" s="5">
        <v>1.89</v>
      </c>
      <c r="K14" s="5">
        <v>-0.56999999999999995</v>
      </c>
      <c r="L14" s="5">
        <v>1.54</v>
      </c>
      <c r="M14" s="5">
        <v>0.16</v>
      </c>
      <c r="P14" s="2"/>
      <c r="Q14" s="2"/>
      <c r="R14" s="2"/>
      <c r="S14" s="2"/>
      <c r="T14" s="2"/>
      <c r="U14" s="2"/>
      <c r="V14" s="2"/>
    </row>
    <row r="15" spans="1:22" x14ac:dyDescent="0.25">
      <c r="A15" s="3">
        <v>38412</v>
      </c>
      <c r="B15" s="5">
        <v>34.075417000000002</v>
      </c>
      <c r="C15" s="5">
        <v>39.022812000000002</v>
      </c>
      <c r="D15" s="5">
        <v>37.237155999999999</v>
      </c>
      <c r="E15" s="5">
        <v>40.564976000000001</v>
      </c>
      <c r="F15" s="5">
        <f t="shared" si="1"/>
        <v>-2.4622638686706386</v>
      </c>
      <c r="G15" s="5">
        <f t="shared" si="2"/>
        <v>-2.3831341559423356</v>
      </c>
      <c r="H15" s="5">
        <f t="shared" si="3"/>
        <v>-2.233890052305191</v>
      </c>
      <c r="I15" s="5">
        <f t="shared" si="4"/>
        <v>-2.3292279476709927</v>
      </c>
      <c r="J15" s="5">
        <v>-1.97</v>
      </c>
      <c r="K15" s="5">
        <v>-1.4</v>
      </c>
      <c r="L15" s="5">
        <v>2.0499999999999998</v>
      </c>
      <c r="M15" s="5">
        <v>0.21</v>
      </c>
      <c r="O15" s="2" t="s">
        <v>18</v>
      </c>
      <c r="P15" s="4">
        <f>(P9-1)/P10</f>
        <v>0.86330277777821696</v>
      </c>
      <c r="Q15" s="4">
        <f>Q9/Q10</f>
        <v>0.66638674560144928</v>
      </c>
      <c r="R15" s="2"/>
      <c r="S15" s="4">
        <f>S9/S10</f>
        <v>-16.384473764779599</v>
      </c>
      <c r="T15" s="4">
        <f>T9/T10</f>
        <v>-4.1680716486164826</v>
      </c>
      <c r="U15" s="4">
        <f>(U9-1)/U10</f>
        <v>5.0568612423546746</v>
      </c>
      <c r="V15" s="4">
        <f>V9/V10</f>
        <v>0.25802822171157769</v>
      </c>
    </row>
    <row r="16" spans="1:22" x14ac:dyDescent="0.25">
      <c r="A16" s="3">
        <v>38443</v>
      </c>
      <c r="B16" s="5">
        <v>33.719996999999999</v>
      </c>
      <c r="C16" s="5">
        <v>37.065403000000003</v>
      </c>
      <c r="D16" s="5">
        <v>36.541443000000001</v>
      </c>
      <c r="E16" s="5">
        <v>39.660457999999998</v>
      </c>
      <c r="F16" s="5">
        <f t="shared" si="1"/>
        <v>-1.2530393265620239</v>
      </c>
      <c r="G16" s="5">
        <f t="shared" si="2"/>
        <v>-5.2260634246450399</v>
      </c>
      <c r="H16" s="5">
        <f t="shared" si="3"/>
        <v>-2.0783301162956667</v>
      </c>
      <c r="I16" s="5">
        <f t="shared" si="4"/>
        <v>-2.4398004071295452</v>
      </c>
      <c r="J16" s="5">
        <v>-2.61</v>
      </c>
      <c r="K16" s="5">
        <v>-3.93</v>
      </c>
      <c r="L16" s="5">
        <v>0.05</v>
      </c>
      <c r="M16" s="5">
        <v>0.21</v>
      </c>
      <c r="O16" s="2" t="s">
        <v>19</v>
      </c>
      <c r="P16" s="6">
        <f>_xlfn.T.DIST.2T(ABS(P15),$Q12)</f>
        <v>0.38892417508451993</v>
      </c>
      <c r="Q16" s="6">
        <f>_xlfn.T.DIST.2T(ABS(Q15),$Q12)</f>
        <v>0.50587177917239079</v>
      </c>
      <c r="S16" s="6">
        <f>_xlfn.T.DIST.2T(ABS(S15),$T12)</f>
        <v>1.0730442397588339E-39</v>
      </c>
      <c r="T16" s="6">
        <f t="shared" ref="T16:V16" si="5">_xlfn.T.DIST.2T(ABS(T15),$T12)</f>
        <v>4.4525117667927165E-5</v>
      </c>
      <c r="U16" s="6">
        <f t="shared" si="5"/>
        <v>9.1163327347504877E-7</v>
      </c>
      <c r="V16" s="6">
        <f t="shared" si="5"/>
        <v>0.79663194509570623</v>
      </c>
    </row>
    <row r="17" spans="1:16" x14ac:dyDescent="0.25">
      <c r="A17" s="3">
        <v>38473</v>
      </c>
      <c r="B17" s="5">
        <v>34.560012999999998</v>
      </c>
      <c r="C17" s="5">
        <v>39.763480999999999</v>
      </c>
      <c r="D17" s="5">
        <v>38.013184000000003</v>
      </c>
      <c r="E17" s="5">
        <v>41.799377</v>
      </c>
      <c r="F17" s="5">
        <f t="shared" si="1"/>
        <v>2.2511508740644164</v>
      </c>
      <c r="G17" s="5">
        <f t="shared" si="2"/>
        <v>7.0392355717810293</v>
      </c>
      <c r="H17" s="5">
        <f t="shared" si="3"/>
        <v>3.7875940936432162</v>
      </c>
      <c r="I17" s="5">
        <f t="shared" si="4"/>
        <v>5.1530769029444858</v>
      </c>
      <c r="J17" s="5">
        <v>3.65</v>
      </c>
      <c r="K17" s="5">
        <v>2.88</v>
      </c>
      <c r="L17" s="5">
        <v>-0.59</v>
      </c>
      <c r="M17" s="5">
        <v>0.24</v>
      </c>
    </row>
    <row r="18" spans="1:16" x14ac:dyDescent="0.25">
      <c r="A18" s="3">
        <v>38504</v>
      </c>
      <c r="B18" s="5">
        <v>34.831595999999998</v>
      </c>
      <c r="C18" s="5">
        <v>41.178393999999997</v>
      </c>
      <c r="D18" s="5">
        <v>38.063685999999997</v>
      </c>
      <c r="E18" s="5">
        <v>41.601933000000002</v>
      </c>
      <c r="F18" s="5">
        <f t="shared" si="1"/>
        <v>0.55583014421897703</v>
      </c>
      <c r="G18" s="5">
        <f t="shared" si="2"/>
        <v>3.3283227736022423</v>
      </c>
      <c r="H18" s="5">
        <f t="shared" si="3"/>
        <v>-9.7146093313323273E-2</v>
      </c>
      <c r="I18" s="5">
        <f t="shared" si="4"/>
        <v>-0.70236110720022848</v>
      </c>
      <c r="J18" s="5">
        <v>0.56999999999999995</v>
      </c>
      <c r="K18" s="5">
        <v>2.59</v>
      </c>
      <c r="L18" s="5">
        <v>2.81</v>
      </c>
      <c r="M18" s="5">
        <v>0.23</v>
      </c>
      <c r="O18" s="7"/>
      <c r="P18" s="4"/>
    </row>
    <row r="19" spans="1:16" x14ac:dyDescent="0.25">
      <c r="A19" s="3">
        <v>38534</v>
      </c>
      <c r="B19" s="5">
        <v>35.93074</v>
      </c>
      <c r="C19" s="5">
        <v>43.425624999999997</v>
      </c>
      <c r="D19" s="5">
        <v>39.525848000000003</v>
      </c>
      <c r="E19" s="5">
        <v>43.498505000000002</v>
      </c>
      <c r="F19" s="5">
        <f t="shared" si="1"/>
        <v>2.9155947077475393</v>
      </c>
      <c r="G19" s="5">
        <f t="shared" si="2"/>
        <v>5.2173060814367691</v>
      </c>
      <c r="H19" s="5">
        <f t="shared" si="3"/>
        <v>3.6013568249801242</v>
      </c>
      <c r="I19" s="5">
        <f t="shared" si="4"/>
        <v>4.3188554743357717</v>
      </c>
      <c r="J19" s="5">
        <v>3.92</v>
      </c>
      <c r="K19" s="5">
        <v>2.9</v>
      </c>
      <c r="L19" s="5">
        <v>-0.78</v>
      </c>
      <c r="M19" s="5">
        <v>0.24</v>
      </c>
      <c r="O19" s="2"/>
      <c r="P19" s="9"/>
    </row>
    <row r="20" spans="1:16" x14ac:dyDescent="0.25">
      <c r="A20" s="3">
        <v>38565</v>
      </c>
      <c r="B20" s="5">
        <v>35.714770999999999</v>
      </c>
      <c r="C20" s="5">
        <v>42.551704000000001</v>
      </c>
      <c r="D20" s="5">
        <v>39.156593000000001</v>
      </c>
      <c r="E20" s="5">
        <v>42.888641</v>
      </c>
      <c r="F20" s="5">
        <f t="shared" si="1"/>
        <v>-0.90107028132458145</v>
      </c>
      <c r="G20" s="5">
        <f t="shared" si="2"/>
        <v>-2.3124546278838691</v>
      </c>
      <c r="H20" s="5">
        <f t="shared" si="3"/>
        <v>-1.2342114557542232</v>
      </c>
      <c r="I20" s="5">
        <f t="shared" si="4"/>
        <v>-1.7020343917566862</v>
      </c>
      <c r="J20" s="5">
        <v>-1.22</v>
      </c>
      <c r="K20" s="5">
        <v>-0.98</v>
      </c>
      <c r="L20" s="5">
        <v>1.34</v>
      </c>
      <c r="M20" s="5">
        <v>0.3</v>
      </c>
    </row>
    <row r="21" spans="1:16" x14ac:dyDescent="0.25">
      <c r="A21" s="3">
        <v>38596</v>
      </c>
      <c r="B21" s="5">
        <v>36.076866000000003</v>
      </c>
      <c r="C21" s="5">
        <v>42.877688999999997</v>
      </c>
      <c r="D21" s="5">
        <v>39.366580999999996</v>
      </c>
      <c r="E21" s="5">
        <v>43.012245</v>
      </c>
      <c r="F21" s="5">
        <f t="shared" si="1"/>
        <v>0.72385222377598435</v>
      </c>
      <c r="G21" s="5">
        <f t="shared" si="2"/>
        <v>0.47609152949549755</v>
      </c>
      <c r="H21" s="5">
        <f t="shared" si="3"/>
        <v>0.24627750504236362</v>
      </c>
      <c r="I21" s="5">
        <f t="shared" si="4"/>
        <v>-1.802479355782205E-3</v>
      </c>
      <c r="J21" s="5">
        <v>0.49</v>
      </c>
      <c r="K21" s="5">
        <v>-0.67</v>
      </c>
      <c r="L21" s="5">
        <v>0.69</v>
      </c>
      <c r="M21" s="5">
        <v>0.28999999999999998</v>
      </c>
    </row>
    <row r="22" spans="1:16" x14ac:dyDescent="0.25">
      <c r="A22" s="3">
        <v>38626</v>
      </c>
      <c r="B22" s="5">
        <v>35.371890999999998</v>
      </c>
      <c r="C22" s="5">
        <v>41.497447999999999</v>
      </c>
      <c r="D22" s="5">
        <v>38.893574000000001</v>
      </c>
      <c r="E22" s="5">
        <v>42.742603000000003</v>
      </c>
      <c r="F22" s="5">
        <f t="shared" si="1"/>
        <v>-2.2240915776886152</v>
      </c>
      <c r="G22" s="5">
        <f t="shared" si="2"/>
        <v>-3.48901910338498</v>
      </c>
      <c r="H22" s="5">
        <f t="shared" si="3"/>
        <v>-1.4715445283399089</v>
      </c>
      <c r="I22" s="5">
        <f t="shared" si="4"/>
        <v>-0.89689589906315748</v>
      </c>
      <c r="J22" s="5">
        <v>-2.02</v>
      </c>
      <c r="K22" s="5">
        <v>-1.23</v>
      </c>
      <c r="L22" s="5">
        <v>0.41</v>
      </c>
      <c r="M22" s="5">
        <v>0.27</v>
      </c>
    </row>
    <row r="23" spans="1:16" x14ac:dyDescent="0.25">
      <c r="A23" s="3">
        <v>38657</v>
      </c>
      <c r="B23" s="5">
        <v>36.619385000000001</v>
      </c>
      <c r="C23" s="5">
        <v>43.064964000000003</v>
      </c>
      <c r="D23" s="5">
        <v>40.391415000000002</v>
      </c>
      <c r="E23" s="5">
        <v>44.518371999999999</v>
      </c>
      <c r="F23" s="5">
        <f t="shared" si="1"/>
        <v>3.2167947648035118</v>
      </c>
      <c r="G23" s="5">
        <f t="shared" si="2"/>
        <v>3.4673792740218681</v>
      </c>
      <c r="H23" s="5">
        <f t="shared" si="3"/>
        <v>3.5411271810608178</v>
      </c>
      <c r="I23" s="5">
        <f t="shared" si="4"/>
        <v>3.8445644751677741</v>
      </c>
      <c r="J23" s="5">
        <v>3.61</v>
      </c>
      <c r="K23" s="5">
        <v>0.99</v>
      </c>
      <c r="L23" s="5">
        <v>-1.2</v>
      </c>
      <c r="M23" s="5">
        <v>0.31</v>
      </c>
    </row>
    <row r="24" spans="1:16" x14ac:dyDescent="0.25">
      <c r="A24" s="3">
        <v>38687</v>
      </c>
      <c r="B24" s="5">
        <v>36.574604000000001</v>
      </c>
      <c r="C24" s="5">
        <v>42.093918000000002</v>
      </c>
      <c r="D24" s="5">
        <v>40.347800999999997</v>
      </c>
      <c r="E24" s="5">
        <v>44.188000000000002</v>
      </c>
      <c r="F24" s="5">
        <f t="shared" si="1"/>
        <v>-0.44228768997623263</v>
      </c>
      <c r="G24" s="5">
        <f t="shared" si="2"/>
        <v>-2.5748399204513457</v>
      </c>
      <c r="H24" s="5">
        <f t="shared" si="3"/>
        <v>-0.4279783909526384</v>
      </c>
      <c r="I24" s="5">
        <f t="shared" si="4"/>
        <v>-1.0621026087836254</v>
      </c>
      <c r="J24" s="5">
        <v>-0.25</v>
      </c>
      <c r="K24" s="5">
        <v>-0.41</v>
      </c>
      <c r="L24" s="5">
        <v>0.22</v>
      </c>
      <c r="M24" s="5">
        <v>0.32</v>
      </c>
    </row>
    <row r="25" spans="1:16" x14ac:dyDescent="0.25">
      <c r="A25" s="3">
        <v>38718</v>
      </c>
      <c r="B25" s="5">
        <v>37.985683000000002</v>
      </c>
      <c r="C25" s="5">
        <v>45.895724999999999</v>
      </c>
      <c r="D25" s="5">
        <v>41.572575000000001</v>
      </c>
      <c r="E25" s="5">
        <v>45.276088999999999</v>
      </c>
      <c r="F25" s="5">
        <f t="shared" si="1"/>
        <v>3.5080841504121394</v>
      </c>
      <c r="G25" s="5">
        <f t="shared" si="2"/>
        <v>8.6817252007760235</v>
      </c>
      <c r="H25" s="5">
        <f t="shared" si="3"/>
        <v>2.6855408960205778</v>
      </c>
      <c r="I25" s="5">
        <f t="shared" si="4"/>
        <v>2.1124083461573178</v>
      </c>
      <c r="J25" s="5">
        <v>3.04</v>
      </c>
      <c r="K25" s="5">
        <v>5.42</v>
      </c>
      <c r="L25" s="5">
        <v>1.0900000000000001</v>
      </c>
      <c r="M25" s="5">
        <v>0.35</v>
      </c>
    </row>
    <row r="26" spans="1:16" x14ac:dyDescent="0.25">
      <c r="A26" s="3">
        <v>38749</v>
      </c>
      <c r="B26" s="5">
        <v>38.321036999999997</v>
      </c>
      <c r="C26" s="5">
        <v>46.129261</v>
      </c>
      <c r="D26" s="5">
        <v>41.660248000000003</v>
      </c>
      <c r="E26" s="5">
        <v>45.151862999999999</v>
      </c>
      <c r="F26" s="5">
        <f t="shared" si="1"/>
        <v>0.54284314908855769</v>
      </c>
      <c r="G26" s="5">
        <f t="shared" si="2"/>
        <v>0.16884042032237173</v>
      </c>
      <c r="H26" s="5">
        <f t="shared" si="3"/>
        <v>-0.12910856496139561</v>
      </c>
      <c r="I26" s="5">
        <f t="shared" si="4"/>
        <v>-0.61437440543948818</v>
      </c>
      <c r="J26" s="5">
        <v>-0.3</v>
      </c>
      <c r="K26" s="5">
        <v>-0.4</v>
      </c>
      <c r="L26" s="5">
        <v>-0.37</v>
      </c>
      <c r="M26" s="5">
        <v>0.34</v>
      </c>
    </row>
    <row r="27" spans="1:16" x14ac:dyDescent="0.25">
      <c r="A27" s="3">
        <v>38777</v>
      </c>
      <c r="B27" s="5">
        <v>38.688640999999997</v>
      </c>
      <c r="C27" s="5">
        <v>47.778263000000003</v>
      </c>
      <c r="D27" s="5">
        <v>42.193615000000001</v>
      </c>
      <c r="E27" s="5">
        <v>45.690188999999997</v>
      </c>
      <c r="F27" s="5">
        <f t="shared" si="1"/>
        <v>0.58927466681030183</v>
      </c>
      <c r="G27" s="5">
        <f t="shared" si="2"/>
        <v>3.204741854199658</v>
      </c>
      <c r="H27" s="5">
        <f t="shared" si="3"/>
        <v>0.91027802426909432</v>
      </c>
      <c r="I27" s="5">
        <f t="shared" si="4"/>
        <v>0.82225645240817358</v>
      </c>
      <c r="J27" s="5">
        <v>1.46</v>
      </c>
      <c r="K27" s="5">
        <v>3.45</v>
      </c>
      <c r="L27" s="5">
        <v>0.55000000000000004</v>
      </c>
      <c r="M27" s="5">
        <v>0.37</v>
      </c>
    </row>
    <row r="28" spans="1:16" x14ac:dyDescent="0.25">
      <c r="A28" s="3">
        <v>38808</v>
      </c>
      <c r="B28" s="5">
        <v>39.874324999999999</v>
      </c>
      <c r="C28" s="5">
        <v>47.785640999999998</v>
      </c>
      <c r="D28" s="5">
        <v>42.720565999999998</v>
      </c>
      <c r="E28" s="5">
        <v>45.813248000000002</v>
      </c>
      <c r="F28" s="5">
        <f t="shared" si="1"/>
        <v>2.7046824735973725</v>
      </c>
      <c r="G28" s="5">
        <f t="shared" si="2"/>
        <v>-0.3445578312464056</v>
      </c>
      <c r="H28" s="5">
        <f t="shared" si="3"/>
        <v>0.88888801303228548</v>
      </c>
      <c r="I28" s="5">
        <f t="shared" si="4"/>
        <v>-9.0666467586729582E-2</v>
      </c>
      <c r="J28" s="5">
        <v>0.73</v>
      </c>
      <c r="K28" s="5">
        <v>-1.43</v>
      </c>
      <c r="L28" s="5">
        <v>2.34</v>
      </c>
      <c r="M28" s="5">
        <v>0.36</v>
      </c>
    </row>
    <row r="29" spans="1:16" x14ac:dyDescent="0.25">
      <c r="A29" s="3">
        <v>38838</v>
      </c>
      <c r="B29" s="5">
        <v>38.913963000000003</v>
      </c>
      <c r="C29" s="5">
        <v>45.994025999999998</v>
      </c>
      <c r="D29" s="5">
        <v>41.539391000000002</v>
      </c>
      <c r="E29" s="5">
        <v>44.252097999999997</v>
      </c>
      <c r="F29" s="5">
        <f t="shared" si="1"/>
        <v>-2.8384721183367891</v>
      </c>
      <c r="G29" s="5">
        <f t="shared" si="2"/>
        <v>-4.1792748083048608</v>
      </c>
      <c r="H29" s="5">
        <f t="shared" si="3"/>
        <v>-3.1948861206567263</v>
      </c>
      <c r="I29" s="5">
        <f t="shared" si="4"/>
        <v>-3.8376387685937563</v>
      </c>
      <c r="J29" s="5">
        <v>-3.57</v>
      </c>
      <c r="K29" s="5">
        <v>-2.98</v>
      </c>
      <c r="L29" s="5">
        <v>2.39</v>
      </c>
      <c r="M29" s="5">
        <v>0.43</v>
      </c>
    </row>
    <row r="30" spans="1:16" x14ac:dyDescent="0.25">
      <c r="A30" s="3">
        <v>38869</v>
      </c>
      <c r="B30" s="5">
        <v>39.050217000000004</v>
      </c>
      <c r="C30" s="5">
        <v>46.454329999999999</v>
      </c>
      <c r="D30" s="5">
        <v>41.495361000000003</v>
      </c>
      <c r="E30" s="5">
        <v>43.986370000000001</v>
      </c>
      <c r="F30" s="5">
        <f t="shared" si="1"/>
        <v>-4.9858329772271781E-2</v>
      </c>
      <c r="G30" s="5">
        <f t="shared" si="2"/>
        <v>0.60079084183673215</v>
      </c>
      <c r="H30" s="5">
        <f t="shared" si="3"/>
        <v>-0.50599577639450788</v>
      </c>
      <c r="I30" s="5">
        <f t="shared" si="4"/>
        <v>-1.0004867837000488</v>
      </c>
      <c r="J30" s="5">
        <v>-0.35</v>
      </c>
      <c r="K30" s="5">
        <v>-0.38</v>
      </c>
      <c r="L30" s="5">
        <v>0.8</v>
      </c>
      <c r="M30" s="5">
        <v>0.4</v>
      </c>
    </row>
    <row r="31" spans="1:16" x14ac:dyDescent="0.25">
      <c r="A31" s="3">
        <v>38899</v>
      </c>
      <c r="B31" s="5">
        <v>40.257911999999997</v>
      </c>
      <c r="C31" s="5">
        <v>45.887810000000002</v>
      </c>
      <c r="D31" s="5">
        <v>41.798752</v>
      </c>
      <c r="E31" s="5">
        <v>43.100662</v>
      </c>
      <c r="F31" s="5">
        <f t="shared" si="1"/>
        <v>2.6926716745261445</v>
      </c>
      <c r="G31" s="5">
        <f t="shared" si="2"/>
        <v>-1.6195203331960584</v>
      </c>
      <c r="H31" s="5">
        <f t="shared" si="3"/>
        <v>0.33114438021156045</v>
      </c>
      <c r="I31" s="5">
        <f t="shared" si="4"/>
        <v>-2.4135964845473779</v>
      </c>
      <c r="J31" s="5">
        <v>-0.78</v>
      </c>
      <c r="K31" s="5">
        <v>-3.99</v>
      </c>
      <c r="L31" s="5">
        <v>2.62</v>
      </c>
      <c r="M31" s="5">
        <v>0.4</v>
      </c>
    </row>
    <row r="32" spans="1:16" x14ac:dyDescent="0.25">
      <c r="A32" s="3">
        <v>38930</v>
      </c>
      <c r="B32" s="5">
        <v>40.929969999999997</v>
      </c>
      <c r="C32" s="5">
        <v>46.865051000000001</v>
      </c>
      <c r="D32" s="5">
        <v>42.712085999999999</v>
      </c>
      <c r="E32" s="5">
        <v>44.423889000000003</v>
      </c>
      <c r="F32" s="5">
        <f t="shared" si="1"/>
        <v>1.2493811641299164</v>
      </c>
      <c r="G32" s="5">
        <f t="shared" si="2"/>
        <v>1.7096309412020236</v>
      </c>
      <c r="H32" s="5">
        <f t="shared" si="3"/>
        <v>1.7650748079751128</v>
      </c>
      <c r="I32" s="5">
        <f t="shared" si="4"/>
        <v>2.65008509521269</v>
      </c>
      <c r="J32" s="5">
        <v>2.0299999999999998</v>
      </c>
      <c r="K32" s="5">
        <v>1.01</v>
      </c>
      <c r="L32" s="5">
        <v>-2.04</v>
      </c>
      <c r="M32" s="5">
        <v>0.42</v>
      </c>
    </row>
    <row r="33" spans="1:13" x14ac:dyDescent="0.25">
      <c r="A33" s="3">
        <v>38961</v>
      </c>
      <c r="B33" s="5">
        <v>41.562885000000001</v>
      </c>
      <c r="C33" s="5">
        <v>47.282851999999998</v>
      </c>
      <c r="D33" s="5">
        <v>43.64011</v>
      </c>
      <c r="E33" s="5">
        <v>45.630611000000002</v>
      </c>
      <c r="F33" s="5">
        <f t="shared" si="1"/>
        <v>1.1363363398507256</v>
      </c>
      <c r="G33" s="5">
        <f t="shared" si="2"/>
        <v>0.4814980162936246</v>
      </c>
      <c r="H33" s="5">
        <f t="shared" si="3"/>
        <v>1.7627433307752904</v>
      </c>
      <c r="I33" s="5">
        <f t="shared" si="4"/>
        <v>2.3063808193379849</v>
      </c>
      <c r="J33" s="5">
        <v>1.84</v>
      </c>
      <c r="K33" s="5">
        <v>-1.34</v>
      </c>
      <c r="L33" s="5">
        <v>0.06</v>
      </c>
      <c r="M33" s="5">
        <v>0.41</v>
      </c>
    </row>
    <row r="34" spans="1:13" x14ac:dyDescent="0.25">
      <c r="A34" s="3">
        <v>38991</v>
      </c>
      <c r="B34" s="5">
        <v>43.123871000000001</v>
      </c>
      <c r="C34" s="5">
        <v>49.478096000000001</v>
      </c>
      <c r="D34" s="5">
        <v>45.240757000000002</v>
      </c>
      <c r="E34" s="5">
        <v>47.243434999999998</v>
      </c>
      <c r="F34" s="5">
        <f t="shared" si="1"/>
        <v>3.3457209996370629</v>
      </c>
      <c r="G34" s="5">
        <f t="shared" si="2"/>
        <v>4.232791005923243</v>
      </c>
      <c r="H34" s="5">
        <f t="shared" si="3"/>
        <v>3.257834476127595</v>
      </c>
      <c r="I34" s="5">
        <f t="shared" si="4"/>
        <v>3.1245220339039399</v>
      </c>
      <c r="J34" s="5">
        <v>3.23</v>
      </c>
      <c r="K34" s="5">
        <v>1.72</v>
      </c>
      <c r="L34" s="5">
        <v>-0.26</v>
      </c>
      <c r="M34" s="5">
        <v>0.41</v>
      </c>
    </row>
    <row r="35" spans="1:13" x14ac:dyDescent="0.25">
      <c r="A35" s="3">
        <v>39022</v>
      </c>
      <c r="B35" s="5">
        <v>44.016533000000003</v>
      </c>
      <c r="C35" s="5">
        <v>51.106838000000003</v>
      </c>
      <c r="D35" s="5">
        <v>46.246605000000002</v>
      </c>
      <c r="E35" s="5">
        <v>48.369259</v>
      </c>
      <c r="F35" s="5">
        <f t="shared" si="1"/>
        <v>1.6499950614359182</v>
      </c>
      <c r="G35" s="5">
        <f t="shared" si="2"/>
        <v>2.8718445366208147</v>
      </c>
      <c r="H35" s="5">
        <f t="shared" si="3"/>
        <v>1.8033226557194997</v>
      </c>
      <c r="I35" s="5">
        <f t="shared" si="4"/>
        <v>1.9630273984099649</v>
      </c>
      <c r="J35" s="5">
        <v>1.71</v>
      </c>
      <c r="K35" s="5">
        <v>0.72</v>
      </c>
      <c r="L35" s="5">
        <v>0.11</v>
      </c>
      <c r="M35" s="5">
        <v>0.42</v>
      </c>
    </row>
    <row r="36" spans="1:13" x14ac:dyDescent="0.25">
      <c r="A36" s="3">
        <v>39052</v>
      </c>
      <c r="B36" s="5">
        <v>44.784503999999998</v>
      </c>
      <c r="C36" s="5">
        <v>50.370361000000003</v>
      </c>
      <c r="D36" s="5">
        <v>46.557220000000001</v>
      </c>
      <c r="E36" s="5">
        <v>48.252502</v>
      </c>
      <c r="F36" s="5">
        <f t="shared" si="1"/>
        <v>1.3447330529190027</v>
      </c>
      <c r="G36" s="5">
        <f t="shared" si="2"/>
        <v>-1.8410537392276125</v>
      </c>
      <c r="H36" s="5">
        <f t="shared" si="3"/>
        <v>0.27164930268934595</v>
      </c>
      <c r="I36" s="5">
        <f t="shared" si="4"/>
        <v>-0.64138678659517157</v>
      </c>
      <c r="J36" s="5">
        <v>0.87</v>
      </c>
      <c r="K36" s="5">
        <v>-1.1299999999999999</v>
      </c>
      <c r="L36" s="5">
        <v>2.71</v>
      </c>
      <c r="M36" s="5">
        <v>0.4</v>
      </c>
    </row>
    <row r="37" spans="1:13" x14ac:dyDescent="0.25">
      <c r="A37" s="3">
        <v>39083</v>
      </c>
      <c r="B37" s="5">
        <v>45.470764000000003</v>
      </c>
      <c r="C37" s="5">
        <v>52.329002000000003</v>
      </c>
      <c r="D37" s="5">
        <v>47.666943000000003</v>
      </c>
      <c r="E37" s="5">
        <v>49.625720999999999</v>
      </c>
      <c r="F37" s="5">
        <f t="shared" si="1"/>
        <v>1.0923603896562049</v>
      </c>
      <c r="G37" s="5">
        <f t="shared" si="2"/>
        <v>3.4484791792538636</v>
      </c>
      <c r="H37" s="5">
        <f t="shared" si="3"/>
        <v>1.9435680051343218</v>
      </c>
      <c r="I37" s="5">
        <f t="shared" si="4"/>
        <v>2.4059021668969485</v>
      </c>
      <c r="J37" s="5">
        <v>1.4</v>
      </c>
      <c r="K37" s="5">
        <v>0.14000000000000001</v>
      </c>
      <c r="L37" s="5">
        <v>-0.7</v>
      </c>
      <c r="M37" s="5">
        <v>0.44</v>
      </c>
    </row>
    <row r="38" spans="1:13" x14ac:dyDescent="0.25">
      <c r="A38" s="3">
        <v>39114</v>
      </c>
      <c r="B38" s="5">
        <v>44.749966000000001</v>
      </c>
      <c r="C38" s="5">
        <v>52.018760999999998</v>
      </c>
      <c r="D38" s="5">
        <v>46.804175999999998</v>
      </c>
      <c r="E38" s="5">
        <v>48.705952000000003</v>
      </c>
      <c r="F38" s="5">
        <f t="shared" si="1"/>
        <v>-1.9651899915295177</v>
      </c>
      <c r="G38" s="5">
        <f t="shared" si="2"/>
        <v>-0.97286626563221035</v>
      </c>
      <c r="H38" s="5">
        <f t="shared" si="3"/>
        <v>-2.1899902064204229</v>
      </c>
      <c r="I38" s="5">
        <f t="shared" si="4"/>
        <v>-2.2334118627717077</v>
      </c>
      <c r="J38" s="5">
        <v>-1.96</v>
      </c>
      <c r="K38" s="5">
        <v>1.18</v>
      </c>
      <c r="L38" s="5">
        <v>-0.12</v>
      </c>
      <c r="M38" s="5">
        <v>0.38</v>
      </c>
    </row>
    <row r="39" spans="1:13" x14ac:dyDescent="0.25">
      <c r="A39" s="3">
        <v>39142</v>
      </c>
      <c r="B39" s="5">
        <v>45.226089000000002</v>
      </c>
      <c r="C39" s="5">
        <v>52.307343000000003</v>
      </c>
      <c r="D39" s="5">
        <v>47.101700000000001</v>
      </c>
      <c r="E39" s="5">
        <v>48.856453000000002</v>
      </c>
      <c r="F39" s="5">
        <f t="shared" si="1"/>
        <v>0.6339628195471716</v>
      </c>
      <c r="G39" s="5">
        <f t="shared" si="2"/>
        <v>0.12476523172093551</v>
      </c>
      <c r="H39" s="5">
        <f t="shared" si="3"/>
        <v>0.20567832066951269</v>
      </c>
      <c r="I39" s="5">
        <f t="shared" si="4"/>
        <v>-0.12100080417277354</v>
      </c>
      <c r="J39" s="5">
        <v>0.68</v>
      </c>
      <c r="K39" s="5">
        <v>0.15</v>
      </c>
      <c r="L39" s="5">
        <v>-0.94</v>
      </c>
      <c r="M39" s="5">
        <v>0.43</v>
      </c>
    </row>
    <row r="40" spans="1:13" x14ac:dyDescent="0.25">
      <c r="A40" s="3">
        <v>39173</v>
      </c>
      <c r="B40" s="5">
        <v>47.415958000000003</v>
      </c>
      <c r="C40" s="5">
        <v>53.251331</v>
      </c>
      <c r="D40" s="5">
        <v>49.348388999999997</v>
      </c>
      <c r="E40" s="5">
        <v>51.120918000000003</v>
      </c>
      <c r="F40" s="5">
        <f t="shared" si="1"/>
        <v>4.402048137304118</v>
      </c>
      <c r="G40" s="5">
        <f t="shared" si="2"/>
        <v>1.3646949928234711</v>
      </c>
      <c r="H40" s="5">
        <f t="shared" si="3"/>
        <v>4.3298681788555458</v>
      </c>
      <c r="I40" s="5">
        <f t="shared" si="4"/>
        <v>4.1949353277856689</v>
      </c>
      <c r="J40" s="5">
        <v>3.49</v>
      </c>
      <c r="K40" s="5">
        <v>-2.17</v>
      </c>
      <c r="L40" s="5">
        <v>-1.43</v>
      </c>
      <c r="M40" s="5">
        <v>0.44</v>
      </c>
    </row>
    <row r="41" spans="1:13" x14ac:dyDescent="0.25">
      <c r="A41" s="3">
        <v>39203</v>
      </c>
      <c r="B41" s="5">
        <v>49.112717000000004</v>
      </c>
      <c r="C41" s="5">
        <v>55.294750000000001</v>
      </c>
      <c r="D41" s="5">
        <v>51.110298</v>
      </c>
      <c r="E41" s="5">
        <v>52.914352000000001</v>
      </c>
      <c r="F41" s="5">
        <f t="shared" si="1"/>
        <v>3.1684555908371657</v>
      </c>
      <c r="G41" s="5">
        <f t="shared" si="2"/>
        <v>3.4273106580190493</v>
      </c>
      <c r="H41" s="5">
        <f t="shared" si="3"/>
        <v>3.160347554810766</v>
      </c>
      <c r="I41" s="5">
        <f t="shared" si="4"/>
        <v>3.0982194728975649</v>
      </c>
      <c r="J41" s="5">
        <v>3.24</v>
      </c>
      <c r="K41" s="5">
        <v>0.23</v>
      </c>
      <c r="L41" s="5">
        <v>-0.62</v>
      </c>
      <c r="M41" s="5">
        <v>0.41</v>
      </c>
    </row>
    <row r="42" spans="1:13" x14ac:dyDescent="0.25">
      <c r="A42" s="3">
        <v>39234</v>
      </c>
      <c r="B42" s="5">
        <v>47.835155</v>
      </c>
      <c r="C42" s="5">
        <v>54.031146999999997</v>
      </c>
      <c r="D42" s="5">
        <v>49.997931999999999</v>
      </c>
      <c r="E42" s="5">
        <v>52.252288999999998</v>
      </c>
      <c r="F42" s="5">
        <f t="shared" si="1"/>
        <v>-3.0012855285526228</v>
      </c>
      <c r="G42" s="5">
        <f t="shared" si="2"/>
        <v>-2.6852133339964523</v>
      </c>
      <c r="H42" s="5">
        <f t="shared" si="3"/>
        <v>-2.5764028846006766</v>
      </c>
      <c r="I42" s="5">
        <f t="shared" si="4"/>
        <v>-1.6511974067073623</v>
      </c>
      <c r="J42" s="5">
        <v>-1.96</v>
      </c>
      <c r="K42" s="5">
        <v>0.76</v>
      </c>
      <c r="L42" s="5">
        <v>-1.07</v>
      </c>
      <c r="M42" s="5">
        <v>0.4</v>
      </c>
    </row>
    <row r="43" spans="1:13" x14ac:dyDescent="0.25">
      <c r="A43" s="3">
        <v>39264</v>
      </c>
      <c r="B43" s="5">
        <v>45.819031000000003</v>
      </c>
      <c r="C43" s="5">
        <v>49.872127999999996</v>
      </c>
      <c r="D43" s="5">
        <v>48.570374000000001</v>
      </c>
      <c r="E43" s="5">
        <v>51.254542999999998</v>
      </c>
      <c r="F43" s="5">
        <f t="shared" si="1"/>
        <v>-4.6147328674904404</v>
      </c>
      <c r="G43" s="5">
        <f t="shared" si="2"/>
        <v>-8.097447178013832</v>
      </c>
      <c r="H43" s="5">
        <f t="shared" si="3"/>
        <v>-3.255234092482064</v>
      </c>
      <c r="I43" s="5">
        <f t="shared" si="4"/>
        <v>-2.3094780709032761</v>
      </c>
      <c r="J43" s="5">
        <v>-3.73</v>
      </c>
      <c r="K43" s="5">
        <v>-2.61</v>
      </c>
      <c r="L43" s="5">
        <v>-3.73</v>
      </c>
      <c r="M43" s="5">
        <v>0.4</v>
      </c>
    </row>
    <row r="44" spans="1:13" x14ac:dyDescent="0.25">
      <c r="A44" s="3">
        <v>39295</v>
      </c>
      <c r="B44" s="5">
        <v>46.487934000000003</v>
      </c>
      <c r="C44" s="5">
        <v>50.702503</v>
      </c>
      <c r="D44" s="5">
        <v>49.439841999999999</v>
      </c>
      <c r="E44" s="5">
        <v>52.245883999999997</v>
      </c>
      <c r="F44" s="5">
        <f t="shared" si="1"/>
        <v>1.0398802842426011</v>
      </c>
      <c r="G44" s="5">
        <f t="shared" si="2"/>
        <v>1.2450081584648007</v>
      </c>
      <c r="H44" s="5">
        <f t="shared" si="3"/>
        <v>1.3701200431357439</v>
      </c>
      <c r="I44" s="5">
        <f t="shared" si="4"/>
        <v>1.5141524516177913</v>
      </c>
      <c r="J44" s="5">
        <v>0.92</v>
      </c>
      <c r="K44" s="5">
        <v>-0.14000000000000001</v>
      </c>
      <c r="L44" s="5">
        <v>-1.89</v>
      </c>
      <c r="M44" s="5">
        <v>0.42</v>
      </c>
    </row>
    <row r="45" spans="1:13" x14ac:dyDescent="0.25">
      <c r="A45" s="3">
        <v>39326</v>
      </c>
      <c r="B45" s="5">
        <v>47.832382000000003</v>
      </c>
      <c r="C45" s="5">
        <v>51.142952000000001</v>
      </c>
      <c r="D45" s="5">
        <v>51.126323999999997</v>
      </c>
      <c r="E45" s="5">
        <v>54.463734000000002</v>
      </c>
      <c r="F45" s="5">
        <f t="shared" si="1"/>
        <v>2.5720364583205755</v>
      </c>
      <c r="G45" s="5">
        <f t="shared" si="2"/>
        <v>0.54869281384392132</v>
      </c>
      <c r="H45" s="5">
        <f t="shared" si="3"/>
        <v>3.0911799952758732</v>
      </c>
      <c r="I45" s="5">
        <f t="shared" si="4"/>
        <v>3.9250233974412443</v>
      </c>
      <c r="J45" s="5">
        <v>3.22</v>
      </c>
      <c r="K45" s="5">
        <v>-2.2200000000000002</v>
      </c>
      <c r="L45" s="5">
        <v>-2.23</v>
      </c>
      <c r="M45" s="5">
        <v>0.32</v>
      </c>
    </row>
    <row r="46" spans="1:13" x14ac:dyDescent="0.25">
      <c r="A46" s="3">
        <v>39356</v>
      </c>
      <c r="B46" s="5">
        <v>48.213237999999997</v>
      </c>
      <c r="C46" s="5">
        <v>51.958855</v>
      </c>
      <c r="D46" s="5">
        <v>52.189365000000002</v>
      </c>
      <c r="E46" s="5">
        <v>56.211407000000001</v>
      </c>
      <c r="F46" s="5">
        <f t="shared" si="1"/>
        <v>0.47623046997741653</v>
      </c>
      <c r="G46" s="5">
        <f t="shared" si="2"/>
        <v>1.2753381025013868</v>
      </c>
      <c r="H46" s="5">
        <f t="shared" si="3"/>
        <v>1.7592439526847345</v>
      </c>
      <c r="I46" s="5">
        <f t="shared" si="4"/>
        <v>2.8888747348832102</v>
      </c>
      <c r="J46" s="5">
        <v>1.8</v>
      </c>
      <c r="K46" s="5">
        <v>0.12</v>
      </c>
      <c r="L46" s="5">
        <v>-3.11</v>
      </c>
      <c r="M46" s="5">
        <v>0.32</v>
      </c>
    </row>
    <row r="47" spans="1:13" x14ac:dyDescent="0.25">
      <c r="A47" s="3">
        <v>39387</v>
      </c>
      <c r="B47" s="5">
        <v>45.783039000000002</v>
      </c>
      <c r="C47" s="5">
        <v>48.391917999999997</v>
      </c>
      <c r="D47" s="5">
        <v>50.104202000000001</v>
      </c>
      <c r="E47" s="5">
        <v>54.400844999999997</v>
      </c>
      <c r="F47" s="5">
        <f t="shared" si="1"/>
        <v>-5.3805222731565827</v>
      </c>
      <c r="G47" s="5">
        <f t="shared" si="2"/>
        <v>-7.2049261035486687</v>
      </c>
      <c r="H47" s="5">
        <f t="shared" si="3"/>
        <v>-4.3353791351935449</v>
      </c>
      <c r="I47" s="5">
        <f t="shared" si="4"/>
        <v>-3.5609868007751651</v>
      </c>
      <c r="J47" s="5">
        <v>-4.83</v>
      </c>
      <c r="K47" s="5">
        <v>-2.93</v>
      </c>
      <c r="L47" s="5">
        <v>-0.94</v>
      </c>
      <c r="M47" s="5">
        <v>0.34</v>
      </c>
    </row>
    <row r="48" spans="1:13" x14ac:dyDescent="0.25">
      <c r="A48" s="3">
        <v>39417</v>
      </c>
      <c r="B48" s="5">
        <v>44.692489999999999</v>
      </c>
      <c r="C48" s="5">
        <v>46.673447000000003</v>
      </c>
      <c r="D48" s="5">
        <v>49.456817999999998</v>
      </c>
      <c r="E48" s="5">
        <v>54.299816</v>
      </c>
      <c r="F48" s="5">
        <f t="shared" si="1"/>
        <v>-2.6519934714250906</v>
      </c>
      <c r="G48" s="5">
        <f t="shared" si="2"/>
        <v>-3.8211529011931202</v>
      </c>
      <c r="H48" s="5">
        <f t="shared" si="3"/>
        <v>-1.5620752634679218</v>
      </c>
      <c r="I48" s="5">
        <f t="shared" si="4"/>
        <v>-0.45571218884558506</v>
      </c>
      <c r="J48" s="5">
        <v>-0.87</v>
      </c>
      <c r="K48" s="5">
        <v>0.16</v>
      </c>
      <c r="L48" s="5">
        <v>-0.52</v>
      </c>
      <c r="M48" s="5">
        <v>0.27</v>
      </c>
    </row>
    <row r="49" spans="1:13" x14ac:dyDescent="0.25">
      <c r="A49" s="3">
        <v>39448</v>
      </c>
      <c r="B49" s="5">
        <v>42.936455000000002</v>
      </c>
      <c r="C49" s="5">
        <v>45.912407000000002</v>
      </c>
      <c r="D49" s="5">
        <v>46.646571999999999</v>
      </c>
      <c r="E49" s="5">
        <v>50.070929999999997</v>
      </c>
      <c r="F49" s="5">
        <f t="shared" si="1"/>
        <v>-4.1391500652570477</v>
      </c>
      <c r="G49" s="5">
        <f t="shared" si="2"/>
        <v>-1.8405630908297814</v>
      </c>
      <c r="H49" s="5">
        <f t="shared" si="3"/>
        <v>-5.8922216099709379</v>
      </c>
      <c r="I49" s="5">
        <f t="shared" si="4"/>
        <v>-7.9980300736194101</v>
      </c>
      <c r="J49" s="5">
        <v>-6.36</v>
      </c>
      <c r="K49" s="5">
        <v>-0.98</v>
      </c>
      <c r="L49" s="5">
        <v>4.01</v>
      </c>
      <c r="M49" s="5">
        <v>0.21</v>
      </c>
    </row>
    <row r="50" spans="1:13" x14ac:dyDescent="0.25">
      <c r="A50" s="3">
        <v>39479</v>
      </c>
      <c r="B50" s="5">
        <v>41.259723999999999</v>
      </c>
      <c r="C50" s="5">
        <v>44.707889999999999</v>
      </c>
      <c r="D50" s="5">
        <v>45.413265000000003</v>
      </c>
      <c r="E50" s="5">
        <v>49.496848999999997</v>
      </c>
      <c r="F50" s="5">
        <f t="shared" si="1"/>
        <v>-4.0351454061589509</v>
      </c>
      <c r="G50" s="5">
        <f t="shared" si="2"/>
        <v>-2.7535108954318206</v>
      </c>
      <c r="H50" s="5">
        <f t="shared" si="3"/>
        <v>-2.7739391945028631</v>
      </c>
      <c r="I50" s="5">
        <f t="shared" si="4"/>
        <v>-1.2765355247046459</v>
      </c>
      <c r="J50" s="5">
        <v>-3.09</v>
      </c>
      <c r="K50" s="5">
        <v>-0.41</v>
      </c>
      <c r="L50" s="5">
        <v>-0.84</v>
      </c>
      <c r="M50" s="5">
        <v>0.13</v>
      </c>
    </row>
    <row r="51" spans="1:13" x14ac:dyDescent="0.25">
      <c r="A51" s="3">
        <v>39508</v>
      </c>
      <c r="B51" s="5">
        <v>40.784537999999998</v>
      </c>
      <c r="C51" s="5">
        <v>44.500979999999998</v>
      </c>
      <c r="D51" s="5">
        <v>45.012245</v>
      </c>
      <c r="E51" s="5">
        <v>48.914332999999999</v>
      </c>
      <c r="F51" s="5">
        <f t="shared" si="1"/>
        <v>-1.321694567806615</v>
      </c>
      <c r="G51" s="5">
        <f t="shared" si="2"/>
        <v>-0.63280421643696461</v>
      </c>
      <c r="H51" s="5">
        <f t="shared" si="3"/>
        <v>-1.0530459558457306</v>
      </c>
      <c r="I51" s="5">
        <f t="shared" si="4"/>
        <v>-1.3468749158153468</v>
      </c>
      <c r="J51" s="5">
        <v>-0.93</v>
      </c>
      <c r="K51" s="5">
        <v>0.77</v>
      </c>
      <c r="L51" s="5">
        <v>0.35</v>
      </c>
      <c r="M51" s="5">
        <v>0.17</v>
      </c>
    </row>
    <row r="52" spans="1:13" x14ac:dyDescent="0.25">
      <c r="A52" s="3">
        <v>39539</v>
      </c>
      <c r="B52" s="5">
        <v>42.831885999999997</v>
      </c>
      <c r="C52" s="5">
        <v>46.620876000000003</v>
      </c>
      <c r="D52" s="5">
        <v>47.353951000000002</v>
      </c>
      <c r="E52" s="5">
        <v>51.984622999999999</v>
      </c>
      <c r="F52" s="5">
        <f t="shared" si="1"/>
        <v>4.8399122030020223</v>
      </c>
      <c r="G52" s="5">
        <f t="shared" si="2"/>
        <v>4.5837063273662935</v>
      </c>
      <c r="H52" s="5">
        <f t="shared" si="3"/>
        <v>5.0223754869369444</v>
      </c>
      <c r="I52" s="5">
        <f t="shared" si="4"/>
        <v>6.0968718526735373</v>
      </c>
      <c r="J52" s="5">
        <v>4.5999999999999996</v>
      </c>
      <c r="K52" s="5">
        <v>-1.72</v>
      </c>
      <c r="L52" s="5">
        <v>-1.0900000000000001</v>
      </c>
      <c r="M52" s="5">
        <v>0.18</v>
      </c>
    </row>
    <row r="53" spans="1:13" x14ac:dyDescent="0.25">
      <c r="A53" s="3">
        <v>39569</v>
      </c>
      <c r="B53" s="5">
        <v>42.585769999999997</v>
      </c>
      <c r="C53" s="5">
        <v>48.551085999999998</v>
      </c>
      <c r="D53" s="5">
        <v>48.167107000000001</v>
      </c>
      <c r="E53" s="5">
        <v>53.803749000000003</v>
      </c>
      <c r="F53" s="5">
        <f t="shared" si="1"/>
        <v>-0.75460929924963005</v>
      </c>
      <c r="G53" s="5">
        <f t="shared" si="2"/>
        <v>3.9602267945372698</v>
      </c>
      <c r="H53" s="5">
        <f t="shared" si="3"/>
        <v>1.5371872311140533</v>
      </c>
      <c r="I53" s="5">
        <f t="shared" si="4"/>
        <v>3.319354030133105</v>
      </c>
      <c r="J53" s="5">
        <v>1.86</v>
      </c>
      <c r="K53" s="5">
        <v>2.95</v>
      </c>
      <c r="L53" s="5">
        <v>-1.53</v>
      </c>
      <c r="M53" s="5">
        <v>0.18</v>
      </c>
    </row>
    <row r="54" spans="1:13" x14ac:dyDescent="0.25">
      <c r="A54" s="3">
        <v>39600</v>
      </c>
      <c r="B54" s="5">
        <v>38.251297000000001</v>
      </c>
      <c r="C54" s="5">
        <v>43.034072999999999</v>
      </c>
      <c r="D54" s="5">
        <v>44.055660000000003</v>
      </c>
      <c r="E54" s="5">
        <v>50.080879000000003</v>
      </c>
      <c r="F54" s="5">
        <f t="shared" si="1"/>
        <v>-10.348219156305019</v>
      </c>
      <c r="G54" s="5">
        <f t="shared" si="2"/>
        <v>-11.53331533346133</v>
      </c>
      <c r="H54" s="5">
        <f t="shared" si="3"/>
        <v>-8.7057980914236719</v>
      </c>
      <c r="I54" s="5">
        <f t="shared" si="4"/>
        <v>-7.0893505456283332</v>
      </c>
      <c r="J54" s="5">
        <v>-8.44</v>
      </c>
      <c r="K54" s="5">
        <v>1.24</v>
      </c>
      <c r="L54" s="5">
        <v>-2.7</v>
      </c>
      <c r="M54" s="5">
        <v>0.17</v>
      </c>
    </row>
    <row r="55" spans="1:13" x14ac:dyDescent="0.25">
      <c r="A55" s="3">
        <v>39630</v>
      </c>
      <c r="B55" s="5">
        <v>38.459533999999998</v>
      </c>
      <c r="C55" s="5">
        <v>44.779418999999997</v>
      </c>
      <c r="D55" s="5">
        <v>43.845078000000001</v>
      </c>
      <c r="E55" s="5">
        <v>49.372826000000003</v>
      </c>
      <c r="F55" s="5">
        <f t="shared" si="1"/>
        <v>0.39439199800204106</v>
      </c>
      <c r="G55" s="5">
        <f t="shared" si="2"/>
        <v>3.9057304441064589</v>
      </c>
      <c r="H55" s="5">
        <f t="shared" si="3"/>
        <v>-0.62799079618827991</v>
      </c>
      <c r="I55" s="5">
        <f t="shared" si="4"/>
        <v>-1.563819034606007</v>
      </c>
      <c r="J55" s="5">
        <v>-0.77</v>
      </c>
      <c r="K55" s="5">
        <v>2.56</v>
      </c>
      <c r="L55" s="5">
        <v>5.27</v>
      </c>
      <c r="M55" s="5">
        <v>0.15</v>
      </c>
    </row>
    <row r="56" spans="1:13" x14ac:dyDescent="0.25">
      <c r="A56" s="3">
        <v>39661</v>
      </c>
      <c r="B56" s="5">
        <v>39.086193000000002</v>
      </c>
      <c r="C56" s="5">
        <v>46.391609000000003</v>
      </c>
      <c r="D56" s="5">
        <v>44.333618000000001</v>
      </c>
      <c r="E56" s="5">
        <v>49.966419000000002</v>
      </c>
      <c r="F56" s="5">
        <f t="shared" si="1"/>
        <v>1.4993983177227319</v>
      </c>
      <c r="G56" s="5">
        <f t="shared" si="2"/>
        <v>3.4702923575225482</v>
      </c>
      <c r="H56" s="5">
        <f t="shared" si="3"/>
        <v>0.98424137505240139</v>
      </c>
      <c r="I56" s="5">
        <f t="shared" si="4"/>
        <v>1.0722666071413398</v>
      </c>
      <c r="J56" s="5">
        <v>1.53</v>
      </c>
      <c r="K56" s="5">
        <v>3.5</v>
      </c>
      <c r="L56" s="5">
        <v>1.48</v>
      </c>
      <c r="M56" s="5">
        <v>0.13</v>
      </c>
    </row>
    <row r="57" spans="1:13" x14ac:dyDescent="0.25">
      <c r="A57" s="3">
        <v>39692</v>
      </c>
      <c r="B57" s="5">
        <v>36.097575999999997</v>
      </c>
      <c r="C57" s="5">
        <v>43.921534999999999</v>
      </c>
      <c r="D57" s="5">
        <v>40.173523000000003</v>
      </c>
      <c r="E57" s="5">
        <v>44.276108000000001</v>
      </c>
      <c r="F57" s="5">
        <f t="shared" si="1"/>
        <v>-7.7962217745279165</v>
      </c>
      <c r="G57" s="5">
        <f t="shared" si="2"/>
        <v>-5.4743982117542149</v>
      </c>
      <c r="H57" s="5">
        <f t="shared" si="3"/>
        <v>-9.5336126796599334</v>
      </c>
      <c r="I57" s="5">
        <f t="shared" si="4"/>
        <v>-11.538270590293857</v>
      </c>
      <c r="J57" s="5">
        <v>-9.24</v>
      </c>
      <c r="K57" s="5">
        <v>-1.24</v>
      </c>
      <c r="L57" s="5">
        <v>5.9</v>
      </c>
      <c r="M57" s="5">
        <v>0.15</v>
      </c>
    </row>
    <row r="58" spans="1:13" x14ac:dyDescent="0.25">
      <c r="A58" s="3">
        <v>39722</v>
      </c>
      <c r="B58" s="5">
        <v>30.497361999999999</v>
      </c>
      <c r="C58" s="5">
        <v>34.277889000000002</v>
      </c>
      <c r="D58" s="5">
        <v>33.449032000000003</v>
      </c>
      <c r="E58" s="5">
        <v>36.483555000000003</v>
      </c>
      <c r="F58" s="5">
        <f t="shared" si="1"/>
        <v>-15.594099894131391</v>
      </c>
      <c r="G58" s="5">
        <f t="shared" si="2"/>
        <v>-22.036532256898568</v>
      </c>
      <c r="H58" s="5">
        <f t="shared" si="3"/>
        <v>-16.818614136479894</v>
      </c>
      <c r="I58" s="5">
        <f t="shared" si="4"/>
        <v>-17.67990512264538</v>
      </c>
      <c r="J58" s="5">
        <v>-17.23</v>
      </c>
      <c r="K58" s="5">
        <v>-2.52</v>
      </c>
      <c r="L58" s="5">
        <v>-2.2200000000000002</v>
      </c>
      <c r="M58" s="5">
        <v>0.08</v>
      </c>
    </row>
    <row r="59" spans="1:13" x14ac:dyDescent="0.25">
      <c r="A59" s="3">
        <v>39753</v>
      </c>
      <c r="B59" s="5">
        <v>28.469324</v>
      </c>
      <c r="C59" s="5">
        <v>31.001685999999999</v>
      </c>
      <c r="D59" s="5">
        <v>30.901420999999999</v>
      </c>
      <c r="E59" s="5">
        <v>33.320667</v>
      </c>
      <c r="F59" s="5">
        <f t="shared" si="1"/>
        <v>-6.6798800781523218</v>
      </c>
      <c r="G59" s="5">
        <f t="shared" si="2"/>
        <v>-9.5877735256683945</v>
      </c>
      <c r="H59" s="5">
        <f t="shared" si="3"/>
        <v>-7.6463967913929585</v>
      </c>
      <c r="I59" s="5">
        <f t="shared" si="4"/>
        <v>-8.6993525343130624</v>
      </c>
      <c r="J59" s="5">
        <v>-7.86</v>
      </c>
      <c r="K59" s="5">
        <v>-2.87</v>
      </c>
      <c r="L59" s="5">
        <v>-6.3</v>
      </c>
      <c r="M59" s="5">
        <v>0.03</v>
      </c>
    </row>
    <row r="60" spans="1:13" x14ac:dyDescent="0.25">
      <c r="A60" s="3">
        <v>39783</v>
      </c>
      <c r="B60" s="5">
        <v>28.587385000000001</v>
      </c>
      <c r="C60" s="5">
        <v>31.386253</v>
      </c>
      <c r="D60" s="5">
        <v>31.269739000000001</v>
      </c>
      <c r="E60" s="5">
        <v>33.592758000000003</v>
      </c>
      <c r="F60" s="5">
        <f t="shared" si="1"/>
        <v>0.41469548065138895</v>
      </c>
      <c r="G60" s="5">
        <f t="shared" si="2"/>
        <v>1.2404712440478249</v>
      </c>
      <c r="H60" s="5">
        <f t="shared" si="3"/>
        <v>1.1919128249798092</v>
      </c>
      <c r="I60" s="5">
        <f t="shared" si="4"/>
        <v>0.81658329348570646</v>
      </c>
      <c r="J60" s="5">
        <v>1.74</v>
      </c>
      <c r="K60" s="5">
        <v>3.49</v>
      </c>
      <c r="L60" s="5">
        <v>7.0000000000000007E-2</v>
      </c>
      <c r="M60" s="5">
        <v>0</v>
      </c>
    </row>
    <row r="61" spans="1:13" x14ac:dyDescent="0.25">
      <c r="A61" s="3">
        <v>39814</v>
      </c>
      <c r="B61" s="5">
        <v>25.686546</v>
      </c>
      <c r="C61" s="5">
        <v>28.373930000000001</v>
      </c>
      <c r="D61" s="5">
        <v>28.949043</v>
      </c>
      <c r="E61" s="5">
        <v>32.089576999999998</v>
      </c>
      <c r="F61" s="5">
        <f t="shared" si="1"/>
        <v>-10.147269503663949</v>
      </c>
      <c r="G61" s="5">
        <f t="shared" si="2"/>
        <v>-9.597587198446405</v>
      </c>
      <c r="H61" s="5">
        <f t="shared" si="3"/>
        <v>-7.4215393994814036</v>
      </c>
      <c r="I61" s="5">
        <f t="shared" si="4"/>
        <v>-4.4747174376096268</v>
      </c>
      <c r="J61" s="5">
        <v>-8.1199999999999992</v>
      </c>
      <c r="K61" s="5">
        <v>0.18</v>
      </c>
      <c r="L61" s="5">
        <v>-11.11</v>
      </c>
      <c r="M61" s="5">
        <v>0</v>
      </c>
    </row>
    <row r="62" spans="1:13" x14ac:dyDescent="0.25">
      <c r="A62" s="3">
        <v>39845</v>
      </c>
      <c r="B62" s="5">
        <v>22.204573</v>
      </c>
      <c r="C62" s="5">
        <v>24.397919000000002</v>
      </c>
      <c r="D62" s="5">
        <v>25.890402000000002</v>
      </c>
      <c r="E62" s="5">
        <v>29.690118999999999</v>
      </c>
      <c r="F62" s="5">
        <f t="shared" si="1"/>
        <v>-13.565629472331546</v>
      </c>
      <c r="G62" s="5">
        <f t="shared" si="2"/>
        <v>-14.02290198432153</v>
      </c>
      <c r="H62" s="5">
        <f t="shared" si="3"/>
        <v>-10.575603153099047</v>
      </c>
      <c r="I62" s="5">
        <f t="shared" si="4"/>
        <v>-7.4873749744348519</v>
      </c>
      <c r="J62" s="5">
        <v>-10.1</v>
      </c>
      <c r="K62" s="5">
        <v>0.13</v>
      </c>
      <c r="L62" s="5">
        <v>-6.91</v>
      </c>
      <c r="M62" s="5">
        <v>0.01</v>
      </c>
    </row>
    <row r="63" spans="1:13" x14ac:dyDescent="0.25">
      <c r="A63" s="3">
        <v>39873</v>
      </c>
      <c r="B63" s="5">
        <v>23.770052</v>
      </c>
      <c r="C63" s="5">
        <v>26.527107000000001</v>
      </c>
      <c r="D63" s="5">
        <v>27.821370999999999</v>
      </c>
      <c r="E63" s="5">
        <v>31.901716</v>
      </c>
      <c r="F63" s="5">
        <f t="shared" si="1"/>
        <v>7.0302549182098737</v>
      </c>
      <c r="G63" s="5">
        <f t="shared" si="2"/>
        <v>8.7069246200874595</v>
      </c>
      <c r="H63" s="5">
        <f t="shared" si="3"/>
        <v>7.4382426336987599</v>
      </c>
      <c r="I63" s="5">
        <f t="shared" si="4"/>
        <v>7.4289327577299353</v>
      </c>
      <c r="J63" s="5">
        <v>8.9499999999999993</v>
      </c>
      <c r="K63" s="5">
        <v>0</v>
      </c>
      <c r="L63" s="5">
        <v>3.34</v>
      </c>
      <c r="M63" s="5">
        <v>0.02</v>
      </c>
    </row>
    <row r="64" spans="1:13" x14ac:dyDescent="0.25">
      <c r="A64" s="3">
        <v>39904</v>
      </c>
      <c r="B64" s="5">
        <v>26.675556</v>
      </c>
      <c r="C64" s="5">
        <v>31.748322999999999</v>
      </c>
      <c r="D64" s="5">
        <v>30.851181</v>
      </c>
      <c r="E64" s="5">
        <v>35.215454000000001</v>
      </c>
      <c r="F64" s="5">
        <f t="shared" si="1"/>
        <v>12.213380916457401</v>
      </c>
      <c r="G64" s="5">
        <f t="shared" si="2"/>
        <v>19.672568476087495</v>
      </c>
      <c r="H64" s="5">
        <f t="shared" si="3"/>
        <v>10.880225359490728</v>
      </c>
      <c r="I64" s="5">
        <f t="shared" si="4"/>
        <v>10.377334649960536</v>
      </c>
      <c r="J64" s="5">
        <v>10.18</v>
      </c>
      <c r="K64" s="5">
        <v>5.28</v>
      </c>
      <c r="L64" s="5">
        <v>5.26</v>
      </c>
      <c r="M64" s="5">
        <v>0.01</v>
      </c>
    </row>
    <row r="65" spans="1:13" x14ac:dyDescent="0.25">
      <c r="A65" s="3">
        <v>39934</v>
      </c>
      <c r="B65" s="5">
        <v>28.570309000000002</v>
      </c>
      <c r="C65" s="5">
        <v>32.962966999999999</v>
      </c>
      <c r="D65" s="5">
        <v>32.616985</v>
      </c>
      <c r="E65" s="5">
        <v>36.844214999999998</v>
      </c>
      <c r="F65" s="5">
        <f t="shared" si="1"/>
        <v>7.1029559796241983</v>
      </c>
      <c r="G65" s="5">
        <f t="shared" si="2"/>
        <v>3.8258524710108333</v>
      </c>
      <c r="H65" s="5">
        <f t="shared" si="3"/>
        <v>5.7236188138146247</v>
      </c>
      <c r="I65" s="5">
        <f t="shared" si="4"/>
        <v>4.6251313414843196</v>
      </c>
      <c r="J65" s="5">
        <v>5.21</v>
      </c>
      <c r="K65" s="5">
        <v>-2.52</v>
      </c>
      <c r="L65" s="5">
        <v>0.37</v>
      </c>
      <c r="M65" s="5">
        <v>0</v>
      </c>
    </row>
    <row r="66" spans="1:13" x14ac:dyDescent="0.25">
      <c r="A66" s="3">
        <v>39965</v>
      </c>
      <c r="B66" s="5">
        <v>28.066452000000002</v>
      </c>
      <c r="C66" s="5">
        <v>32.932392</v>
      </c>
      <c r="D66" s="5">
        <v>32.453628999999999</v>
      </c>
      <c r="E66" s="5">
        <v>37.169975000000001</v>
      </c>
      <c r="F66" s="5">
        <f t="shared" si="1"/>
        <v>-1.7735686054358075</v>
      </c>
      <c r="G66" s="5">
        <f t="shared" si="2"/>
        <v>-0.10275560661757253</v>
      </c>
      <c r="H66" s="5">
        <f t="shared" si="3"/>
        <v>-0.51083108539922706</v>
      </c>
      <c r="I66" s="5">
        <f t="shared" si="4"/>
        <v>0.87415508377639184</v>
      </c>
      <c r="J66" s="5">
        <v>0.43</v>
      </c>
      <c r="K66" s="5">
        <v>2.66</v>
      </c>
      <c r="L66" s="5">
        <v>-2.72</v>
      </c>
      <c r="M66" s="5">
        <v>0.01</v>
      </c>
    </row>
    <row r="67" spans="1:13" x14ac:dyDescent="0.25">
      <c r="A67" s="3">
        <v>39995</v>
      </c>
      <c r="B67" s="5">
        <v>30.513826000000002</v>
      </c>
      <c r="C67" s="5">
        <v>36.438763000000002</v>
      </c>
      <c r="D67" s="5">
        <v>35.070937999999998</v>
      </c>
      <c r="E67" s="5">
        <v>39.956130999999999</v>
      </c>
      <c r="F67" s="5">
        <f t="shared" si="1"/>
        <v>8.7099265514572348</v>
      </c>
      <c r="G67" s="5">
        <f t="shared" si="2"/>
        <v>10.637179834370974</v>
      </c>
      <c r="H67" s="5">
        <f t="shared" si="3"/>
        <v>8.0547652686237168</v>
      </c>
      <c r="I67" s="5">
        <f t="shared" si="4"/>
        <v>7.4857166368823069</v>
      </c>
      <c r="J67" s="5">
        <v>7.72</v>
      </c>
      <c r="K67" s="5">
        <v>1.87</v>
      </c>
      <c r="L67" s="5">
        <v>4.84</v>
      </c>
      <c r="M67" s="5">
        <v>0.01</v>
      </c>
    </row>
    <row r="68" spans="1:13" x14ac:dyDescent="0.25">
      <c r="A68" s="3">
        <v>40026</v>
      </c>
      <c r="B68" s="5">
        <v>32.107407000000002</v>
      </c>
      <c r="C68" s="5">
        <v>38.692321999999997</v>
      </c>
      <c r="D68" s="5">
        <v>36.368991999999999</v>
      </c>
      <c r="E68" s="5">
        <v>40.747501</v>
      </c>
      <c r="F68" s="5">
        <f t="shared" ref="F68:F131" si="6">B68/B67*100 - 100 - $M68</f>
        <v>5.2124883238175297</v>
      </c>
      <c r="G68" s="5">
        <f t="shared" ref="G68:G131" si="7">C68/C67*100 - 100 - $M68</f>
        <v>6.1745101602378636</v>
      </c>
      <c r="H68" s="5">
        <f t="shared" ref="H68:H131" si="8">D68/D67*100 - 100 - $M68</f>
        <v>3.6912240733338901</v>
      </c>
      <c r="I68" s="5">
        <f t="shared" ref="I68:I131" si="9">E68/E67*100 - 100 - $M68</f>
        <v>1.97059717043175</v>
      </c>
      <c r="J68" s="5">
        <v>3.33</v>
      </c>
      <c r="K68" s="5">
        <v>-1.08</v>
      </c>
      <c r="L68" s="5">
        <v>7.63</v>
      </c>
      <c r="M68" s="5">
        <v>0.01</v>
      </c>
    </row>
    <row r="69" spans="1:13" x14ac:dyDescent="0.25">
      <c r="A69" s="3">
        <v>40057</v>
      </c>
      <c r="B69" s="5">
        <v>32.929203000000001</v>
      </c>
      <c r="C69" s="5">
        <v>40.785449999999997</v>
      </c>
      <c r="D69" s="5">
        <v>37.588828999999997</v>
      </c>
      <c r="E69" s="5">
        <v>42.390487999999998</v>
      </c>
      <c r="F69" s="5">
        <f t="shared" si="6"/>
        <v>2.5495215459161837</v>
      </c>
      <c r="G69" s="5">
        <f t="shared" si="7"/>
        <v>5.3996727510951583</v>
      </c>
      <c r="H69" s="5">
        <f t="shared" si="8"/>
        <v>3.3440577643724563</v>
      </c>
      <c r="I69" s="5">
        <f t="shared" si="9"/>
        <v>4.022117208856562</v>
      </c>
      <c r="J69" s="5">
        <v>4.08</v>
      </c>
      <c r="K69" s="5">
        <v>2.4300000000000002</v>
      </c>
      <c r="L69" s="5">
        <v>1.04</v>
      </c>
      <c r="M69" s="5">
        <v>0.01</v>
      </c>
    </row>
    <row r="70" spans="1:13" x14ac:dyDescent="0.25">
      <c r="A70" s="3">
        <v>40087</v>
      </c>
      <c r="B70" s="5">
        <v>32.264617999999999</v>
      </c>
      <c r="C70" s="5">
        <v>38.302726999999997</v>
      </c>
      <c r="D70" s="5">
        <v>36.972991999999998</v>
      </c>
      <c r="E70" s="5">
        <v>41.951694000000003</v>
      </c>
      <c r="F70" s="5">
        <f t="shared" si="6"/>
        <v>-2.0182237632657092</v>
      </c>
      <c r="G70" s="5">
        <f t="shared" si="7"/>
        <v>-6.0872762222802521</v>
      </c>
      <c r="H70" s="5">
        <f t="shared" si="8"/>
        <v>-1.6383511175620811</v>
      </c>
      <c r="I70" s="5">
        <f t="shared" si="9"/>
        <v>-1.0351237287006398</v>
      </c>
      <c r="J70" s="5">
        <v>-2.59</v>
      </c>
      <c r="K70" s="5">
        <v>-4.34</v>
      </c>
      <c r="L70" s="5">
        <v>-4.2</v>
      </c>
      <c r="M70" s="5">
        <v>0</v>
      </c>
    </row>
    <row r="71" spans="1:13" x14ac:dyDescent="0.25">
      <c r="A71" s="3">
        <v>40118</v>
      </c>
      <c r="B71" s="5">
        <v>34.220928000000001</v>
      </c>
      <c r="C71" s="5">
        <v>39.662483000000002</v>
      </c>
      <c r="D71" s="5">
        <v>39.204253999999999</v>
      </c>
      <c r="E71" s="5">
        <v>44.453434000000001</v>
      </c>
      <c r="F71" s="5">
        <f t="shared" si="6"/>
        <v>6.0633291861692129</v>
      </c>
      <c r="G71" s="5">
        <f t="shared" si="7"/>
        <v>3.5500239969859138</v>
      </c>
      <c r="H71" s="5">
        <f t="shared" si="8"/>
        <v>6.0348429469813993</v>
      </c>
      <c r="I71" s="5">
        <f t="shared" si="9"/>
        <v>5.9633825513696763</v>
      </c>
      <c r="J71" s="5">
        <v>5.56</v>
      </c>
      <c r="K71" s="5">
        <v>-2.39</v>
      </c>
      <c r="L71" s="5">
        <v>-0.33</v>
      </c>
      <c r="M71" s="5">
        <v>0</v>
      </c>
    </row>
    <row r="72" spans="1:13" x14ac:dyDescent="0.25">
      <c r="A72" s="3">
        <v>40148</v>
      </c>
      <c r="B72" s="5">
        <v>34.343162999999997</v>
      </c>
      <c r="C72" s="5">
        <v>41.618122</v>
      </c>
      <c r="D72" s="5">
        <v>39.809196</v>
      </c>
      <c r="E72" s="5">
        <v>45.773314999999997</v>
      </c>
      <c r="F72" s="5">
        <f t="shared" si="6"/>
        <v>0.34719370322159704</v>
      </c>
      <c r="G72" s="5">
        <f t="shared" si="7"/>
        <v>4.9207023970233958</v>
      </c>
      <c r="H72" s="5">
        <f t="shared" si="8"/>
        <v>1.5330519351292844</v>
      </c>
      <c r="I72" s="5">
        <f t="shared" si="9"/>
        <v>2.9591316985769733</v>
      </c>
      <c r="J72" s="5">
        <v>2.75</v>
      </c>
      <c r="K72" s="5">
        <v>6.04</v>
      </c>
      <c r="L72" s="5">
        <v>-0.17</v>
      </c>
      <c r="M72" s="5">
        <v>0.01</v>
      </c>
    </row>
    <row r="73" spans="1:13" x14ac:dyDescent="0.25">
      <c r="A73" s="3">
        <v>40179</v>
      </c>
      <c r="B73" s="5">
        <v>33.789332999999999</v>
      </c>
      <c r="C73" s="5">
        <v>41.142757000000003</v>
      </c>
      <c r="D73" s="5">
        <v>38.705722999999999</v>
      </c>
      <c r="E73" s="5">
        <v>43.816642999999999</v>
      </c>
      <c r="F73" s="5">
        <f t="shared" si="6"/>
        <v>-1.6126353883012996</v>
      </c>
      <c r="G73" s="5">
        <f t="shared" si="7"/>
        <v>-1.142206753106251</v>
      </c>
      <c r="H73" s="5">
        <f t="shared" si="8"/>
        <v>-2.771904762909557</v>
      </c>
      <c r="I73" s="5">
        <f t="shared" si="9"/>
        <v>-4.2747002265402898</v>
      </c>
      <c r="J73" s="5">
        <v>-3.36</v>
      </c>
      <c r="K73" s="5">
        <v>0.4</v>
      </c>
      <c r="L73" s="5">
        <v>0.43</v>
      </c>
      <c r="M73" s="5">
        <v>0</v>
      </c>
    </row>
    <row r="74" spans="1:13" x14ac:dyDescent="0.25">
      <c r="A74" s="3">
        <v>40210</v>
      </c>
      <c r="B74" s="5">
        <v>34.674328000000003</v>
      </c>
      <c r="C74" s="5">
        <v>43.205737999999997</v>
      </c>
      <c r="D74" s="5">
        <v>39.908360000000002</v>
      </c>
      <c r="E74" s="5">
        <v>45.513213999999998</v>
      </c>
      <c r="F74" s="5">
        <f t="shared" si="6"/>
        <v>2.6191549859833003</v>
      </c>
      <c r="G74" s="5">
        <f t="shared" si="7"/>
        <v>5.0142021352628205</v>
      </c>
      <c r="H74" s="5">
        <f t="shared" si="8"/>
        <v>3.1071296614198332</v>
      </c>
      <c r="I74" s="5">
        <f t="shared" si="9"/>
        <v>3.8719785082576834</v>
      </c>
      <c r="J74" s="5">
        <v>3.4</v>
      </c>
      <c r="K74" s="5">
        <v>1.19</v>
      </c>
      <c r="L74" s="5">
        <v>3.22</v>
      </c>
      <c r="M74" s="5">
        <v>0</v>
      </c>
    </row>
    <row r="75" spans="1:13" x14ac:dyDescent="0.25">
      <c r="A75" s="3">
        <v>40238</v>
      </c>
      <c r="B75" s="5">
        <v>36.611148999999997</v>
      </c>
      <c r="C75" s="5">
        <v>46.72448</v>
      </c>
      <c r="D75" s="5">
        <v>42.171196000000002</v>
      </c>
      <c r="E75" s="5">
        <v>48.084034000000003</v>
      </c>
      <c r="F75" s="5">
        <f t="shared" si="6"/>
        <v>5.5757492032722151</v>
      </c>
      <c r="G75" s="5">
        <f t="shared" si="7"/>
        <v>8.1341543713476394</v>
      </c>
      <c r="H75" s="5">
        <f t="shared" si="8"/>
        <v>5.6600801536319718</v>
      </c>
      <c r="I75" s="5">
        <f t="shared" si="9"/>
        <v>5.6385134185426065</v>
      </c>
      <c r="J75" s="5">
        <v>6.31</v>
      </c>
      <c r="K75" s="5">
        <v>1.48</v>
      </c>
      <c r="L75" s="5">
        <v>2.21</v>
      </c>
      <c r="M75" s="5">
        <v>0.01</v>
      </c>
    </row>
    <row r="76" spans="1:13" x14ac:dyDescent="0.25">
      <c r="A76" s="3">
        <v>40269</v>
      </c>
      <c r="B76" s="5">
        <v>37.463645999999997</v>
      </c>
      <c r="C76" s="5">
        <v>49.659863000000001</v>
      </c>
      <c r="D76" s="5">
        <v>43.033546000000001</v>
      </c>
      <c r="E76" s="5">
        <v>48.938679</v>
      </c>
      <c r="F76" s="5">
        <f t="shared" si="6"/>
        <v>2.318517468818035</v>
      </c>
      <c r="G76" s="5">
        <f t="shared" si="7"/>
        <v>6.2723235271960274</v>
      </c>
      <c r="H76" s="5">
        <f t="shared" si="8"/>
        <v>2.0348791634934909</v>
      </c>
      <c r="I76" s="5">
        <f t="shared" si="9"/>
        <v>1.7673987099335216</v>
      </c>
      <c r="J76" s="5">
        <v>2</v>
      </c>
      <c r="K76" s="5">
        <v>4.87</v>
      </c>
      <c r="L76" s="5">
        <v>2.89</v>
      </c>
      <c r="M76" s="5">
        <v>0.01</v>
      </c>
    </row>
    <row r="77" spans="1:13" x14ac:dyDescent="0.25">
      <c r="A77" s="3">
        <v>40299</v>
      </c>
      <c r="B77" s="5">
        <v>34.553772000000002</v>
      </c>
      <c r="C77" s="5">
        <v>45.711067</v>
      </c>
      <c r="D77" s="5">
        <v>39.569896999999997</v>
      </c>
      <c r="E77" s="5">
        <v>44.894458999999998</v>
      </c>
      <c r="F77" s="5">
        <f t="shared" si="6"/>
        <v>-7.7771938283849753</v>
      </c>
      <c r="G77" s="5">
        <f t="shared" si="7"/>
        <v>-7.9616852472992097</v>
      </c>
      <c r="H77" s="5">
        <f t="shared" si="8"/>
        <v>-8.0587185508719248</v>
      </c>
      <c r="I77" s="5">
        <f t="shared" si="9"/>
        <v>-8.2738519932260548</v>
      </c>
      <c r="J77" s="5">
        <v>-7.89</v>
      </c>
      <c r="K77" s="5">
        <v>0.09</v>
      </c>
      <c r="L77" s="5">
        <v>-2.44</v>
      </c>
      <c r="M77" s="5">
        <v>0.01</v>
      </c>
    </row>
    <row r="78" spans="1:13" x14ac:dyDescent="0.25">
      <c r="A78" s="3">
        <v>40330</v>
      </c>
      <c r="B78" s="5">
        <v>32.555523000000001</v>
      </c>
      <c r="C78" s="5">
        <v>41.980350000000001</v>
      </c>
      <c r="D78" s="5">
        <v>37.250197999999997</v>
      </c>
      <c r="E78" s="5">
        <v>42.212749000000002</v>
      </c>
      <c r="F78" s="5">
        <f t="shared" si="6"/>
        <v>-5.7930126331793819</v>
      </c>
      <c r="G78" s="5">
        <f t="shared" si="7"/>
        <v>-8.1715180848874045</v>
      </c>
      <c r="H78" s="5">
        <f t="shared" si="8"/>
        <v>-5.8722821282552307</v>
      </c>
      <c r="I78" s="5">
        <f t="shared" si="9"/>
        <v>-5.9833652208616659</v>
      </c>
      <c r="J78" s="5">
        <v>-5.57</v>
      </c>
      <c r="K78" s="5">
        <v>-1.81</v>
      </c>
      <c r="L78" s="5">
        <v>-4.7</v>
      </c>
      <c r="M78" s="5">
        <v>0.01</v>
      </c>
    </row>
    <row r="79" spans="1:13" x14ac:dyDescent="0.25">
      <c r="A79" s="3">
        <v>40360</v>
      </c>
      <c r="B79" s="5">
        <v>34.940609000000002</v>
      </c>
      <c r="C79" s="5">
        <v>45.111342999999998</v>
      </c>
      <c r="D79" s="5">
        <v>40.075477999999997</v>
      </c>
      <c r="E79" s="5">
        <v>45.502192999999998</v>
      </c>
      <c r="F79" s="5">
        <f t="shared" si="6"/>
        <v>7.3162100565854953</v>
      </c>
      <c r="G79" s="5">
        <f t="shared" si="7"/>
        <v>7.4482346264383121</v>
      </c>
      <c r="H79" s="5">
        <f t="shared" si="8"/>
        <v>7.5746039798231433</v>
      </c>
      <c r="I79" s="5">
        <f t="shared" si="9"/>
        <v>7.7825367997236921</v>
      </c>
      <c r="J79" s="5">
        <v>6.93</v>
      </c>
      <c r="K79" s="5">
        <v>0.24</v>
      </c>
      <c r="L79" s="5">
        <v>-0.3</v>
      </c>
      <c r="M79" s="5">
        <v>0.01</v>
      </c>
    </row>
    <row r="80" spans="1:13" x14ac:dyDescent="0.25">
      <c r="A80" s="3">
        <v>40391</v>
      </c>
      <c r="B80" s="5">
        <v>33.457844000000001</v>
      </c>
      <c r="C80" s="5">
        <v>42.104961000000003</v>
      </c>
      <c r="D80" s="5">
        <v>38.255676000000001</v>
      </c>
      <c r="E80" s="5">
        <v>43.352428000000003</v>
      </c>
      <c r="F80" s="5">
        <f t="shared" si="6"/>
        <v>-4.2536724557376804</v>
      </c>
      <c r="G80" s="5">
        <f t="shared" si="7"/>
        <v>-6.6743593386257576</v>
      </c>
      <c r="H80" s="5">
        <f t="shared" si="8"/>
        <v>-4.5509364799092342</v>
      </c>
      <c r="I80" s="5">
        <f t="shared" si="9"/>
        <v>-4.7345305297702769</v>
      </c>
      <c r="J80" s="5">
        <v>-4.7699999999999996</v>
      </c>
      <c r="K80" s="5">
        <v>-2.95</v>
      </c>
      <c r="L80" s="5">
        <v>-1.96</v>
      </c>
      <c r="M80" s="5">
        <v>0.01</v>
      </c>
    </row>
    <row r="81" spans="1:13" x14ac:dyDescent="0.25">
      <c r="A81" s="3">
        <v>40422</v>
      </c>
      <c r="B81" s="5">
        <v>35.748061999999997</v>
      </c>
      <c r="C81" s="5">
        <v>46.497711000000002</v>
      </c>
      <c r="D81" s="5">
        <v>41.568024000000001</v>
      </c>
      <c r="E81" s="5">
        <v>47.843456000000003</v>
      </c>
      <c r="F81" s="5">
        <f t="shared" si="6"/>
        <v>6.8350854155455831</v>
      </c>
      <c r="G81" s="5">
        <f t="shared" si="7"/>
        <v>10.422856118783733</v>
      </c>
      <c r="H81" s="5">
        <f t="shared" si="8"/>
        <v>8.6484484874871779</v>
      </c>
      <c r="I81" s="5">
        <f t="shared" si="9"/>
        <v>10.349345963275672</v>
      </c>
      <c r="J81" s="5">
        <v>9.5399999999999991</v>
      </c>
      <c r="K81" s="5">
        <v>3.96</v>
      </c>
      <c r="L81" s="5">
        <v>-3.17</v>
      </c>
      <c r="M81" s="5">
        <v>0.01</v>
      </c>
    </row>
    <row r="82" spans="1:13" x14ac:dyDescent="0.25">
      <c r="A82" s="3">
        <v>40452</v>
      </c>
      <c r="B82" s="5">
        <v>36.974463999999998</v>
      </c>
      <c r="C82" s="5">
        <v>48.172244999999997</v>
      </c>
      <c r="D82" s="5">
        <v>43.436416999999999</v>
      </c>
      <c r="E82" s="5">
        <v>50.513061999999998</v>
      </c>
      <c r="F82" s="5">
        <f t="shared" si="6"/>
        <v>3.4206810813968129</v>
      </c>
      <c r="G82" s="5">
        <f t="shared" si="7"/>
        <v>3.5913256652569228</v>
      </c>
      <c r="H82" s="5">
        <f t="shared" si="8"/>
        <v>4.4847842601322636</v>
      </c>
      <c r="I82" s="5">
        <f t="shared" si="9"/>
        <v>5.5698770055407234</v>
      </c>
      <c r="J82" s="5">
        <v>3.88</v>
      </c>
      <c r="K82" s="5">
        <v>1.21</v>
      </c>
      <c r="L82" s="5">
        <v>-2.4900000000000002</v>
      </c>
      <c r="M82" s="5">
        <v>0.01</v>
      </c>
    </row>
    <row r="83" spans="1:13" x14ac:dyDescent="0.25">
      <c r="A83" s="3">
        <v>40483</v>
      </c>
      <c r="B83" s="5">
        <v>36.745368999999997</v>
      </c>
      <c r="C83" s="5">
        <v>49.270443</v>
      </c>
      <c r="D83" s="5">
        <v>43.500587000000003</v>
      </c>
      <c r="E83" s="5">
        <v>51.011023999999999</v>
      </c>
      <c r="F83" s="5">
        <f t="shared" si="6"/>
        <v>-0.62960330243057627</v>
      </c>
      <c r="G83" s="5">
        <f t="shared" si="7"/>
        <v>2.2697318248298384</v>
      </c>
      <c r="H83" s="5">
        <f t="shared" si="8"/>
        <v>0.13773317974179178</v>
      </c>
      <c r="I83" s="5">
        <f t="shared" si="9"/>
        <v>0.9758083835820679</v>
      </c>
      <c r="J83" s="5">
        <v>0.6</v>
      </c>
      <c r="K83" s="5">
        <v>3.77</v>
      </c>
      <c r="L83" s="5">
        <v>-0.88</v>
      </c>
      <c r="M83" s="5">
        <v>0.01</v>
      </c>
    </row>
    <row r="84" spans="1:13" x14ac:dyDescent="0.25">
      <c r="A84" s="3">
        <v>40513</v>
      </c>
      <c r="B84" s="5">
        <v>39.413302999999999</v>
      </c>
      <c r="C84" s="5">
        <v>52.074325999999999</v>
      </c>
      <c r="D84" s="5">
        <v>46.220379000000001</v>
      </c>
      <c r="E84" s="5">
        <v>53.658104000000002</v>
      </c>
      <c r="F84" s="5">
        <f t="shared" si="6"/>
        <v>7.2505992880354651</v>
      </c>
      <c r="G84" s="5">
        <f t="shared" si="7"/>
        <v>5.6808012781618427</v>
      </c>
      <c r="H84" s="5">
        <f t="shared" si="8"/>
        <v>6.2423110320327364</v>
      </c>
      <c r="I84" s="5">
        <f t="shared" si="9"/>
        <v>5.1792312532287266</v>
      </c>
      <c r="J84" s="5">
        <v>6.82</v>
      </c>
      <c r="K84" s="5">
        <v>0.67</v>
      </c>
      <c r="L84" s="5">
        <v>3.78</v>
      </c>
      <c r="M84" s="5">
        <v>0.01</v>
      </c>
    </row>
    <row r="85" spans="1:13" x14ac:dyDescent="0.25">
      <c r="A85" s="3">
        <v>40544</v>
      </c>
      <c r="B85" s="5">
        <v>40.805714000000002</v>
      </c>
      <c r="C85" s="5">
        <v>53.379147000000003</v>
      </c>
      <c r="D85" s="5">
        <v>47.542290000000001</v>
      </c>
      <c r="E85" s="5">
        <v>54.843505999999998</v>
      </c>
      <c r="F85" s="5">
        <f t="shared" si="6"/>
        <v>3.5228452426329309</v>
      </c>
      <c r="G85" s="5">
        <f t="shared" si="7"/>
        <v>2.4956896559736688</v>
      </c>
      <c r="H85" s="5">
        <f t="shared" si="8"/>
        <v>2.8500176558482959</v>
      </c>
      <c r="I85" s="5">
        <f t="shared" si="9"/>
        <v>2.1991760827031666</v>
      </c>
      <c r="J85" s="5">
        <v>1.99</v>
      </c>
      <c r="K85" s="5">
        <v>-2.44</v>
      </c>
      <c r="L85" s="5">
        <v>0.77</v>
      </c>
      <c r="M85" s="5">
        <v>0.01</v>
      </c>
    </row>
    <row r="86" spans="1:13" x14ac:dyDescent="0.25">
      <c r="A86" s="3">
        <v>40575</v>
      </c>
      <c r="B86" s="5">
        <v>42.449829000000001</v>
      </c>
      <c r="C86" s="5">
        <v>55.886989999999997</v>
      </c>
      <c r="D86" s="5">
        <v>49.179752000000001</v>
      </c>
      <c r="E86" s="5">
        <v>56.359886000000003</v>
      </c>
      <c r="F86" s="5">
        <f t="shared" si="6"/>
        <v>4.0191293518353657</v>
      </c>
      <c r="G86" s="5">
        <f t="shared" si="7"/>
        <v>4.6881698677200543</v>
      </c>
      <c r="H86" s="5">
        <f t="shared" si="8"/>
        <v>3.434221975845082</v>
      </c>
      <c r="I86" s="5">
        <f t="shared" si="9"/>
        <v>2.7549217028539399</v>
      </c>
      <c r="J86" s="5">
        <v>3.49</v>
      </c>
      <c r="K86" s="5">
        <v>1.47</v>
      </c>
      <c r="L86" s="5">
        <v>1.24</v>
      </c>
      <c r="M86" s="5">
        <v>0.01</v>
      </c>
    </row>
    <row r="87" spans="1:13" x14ac:dyDescent="0.25">
      <c r="A87" s="3">
        <v>40603</v>
      </c>
      <c r="B87" s="5">
        <v>42.196896000000002</v>
      </c>
      <c r="C87" s="5">
        <v>56.704430000000002</v>
      </c>
      <c r="D87" s="5">
        <v>49.018425000000001</v>
      </c>
      <c r="E87" s="5">
        <v>56.359886000000003</v>
      </c>
      <c r="F87" s="5">
        <f t="shared" si="6"/>
        <v>-0.60583985603333645</v>
      </c>
      <c r="G87" s="5">
        <f t="shared" si="7"/>
        <v>1.4526659979362131</v>
      </c>
      <c r="H87" s="5">
        <f t="shared" si="8"/>
        <v>-0.33803540774260399</v>
      </c>
      <c r="I87" s="5">
        <f t="shared" si="9"/>
        <v>-0.01</v>
      </c>
      <c r="J87" s="5">
        <v>0.46</v>
      </c>
      <c r="K87" s="5">
        <v>2.56</v>
      </c>
      <c r="L87" s="5">
        <v>-1.88</v>
      </c>
      <c r="M87" s="5">
        <v>0.01</v>
      </c>
    </row>
    <row r="88" spans="1:13" x14ac:dyDescent="0.25">
      <c r="A88" s="3">
        <v>40634</v>
      </c>
      <c r="B88" s="5">
        <v>43.692841000000001</v>
      </c>
      <c r="C88" s="5">
        <v>58.036503000000003</v>
      </c>
      <c r="D88" s="5">
        <v>50.688651999999998</v>
      </c>
      <c r="E88" s="5">
        <v>58.259956000000003</v>
      </c>
      <c r="F88" s="5">
        <f t="shared" si="6"/>
        <v>3.5451541269765414</v>
      </c>
      <c r="G88" s="5">
        <f t="shared" si="7"/>
        <v>2.349151556589149</v>
      </c>
      <c r="H88" s="5">
        <f t="shared" si="8"/>
        <v>3.407345299242067</v>
      </c>
      <c r="I88" s="5">
        <f t="shared" si="9"/>
        <v>3.3713162585176377</v>
      </c>
      <c r="J88" s="5">
        <v>2.9</v>
      </c>
      <c r="K88" s="5">
        <v>-0.32</v>
      </c>
      <c r="L88" s="5">
        <v>-2.48</v>
      </c>
      <c r="M88" s="5">
        <v>0</v>
      </c>
    </row>
    <row r="89" spans="1:13" x14ac:dyDescent="0.25">
      <c r="A89" s="3">
        <v>40664</v>
      </c>
      <c r="B89" s="5">
        <v>43.094307000000001</v>
      </c>
      <c r="C89" s="5">
        <v>56.806229000000002</v>
      </c>
      <c r="D89" s="5">
        <v>50.178440000000002</v>
      </c>
      <c r="E89" s="5">
        <v>57.838115999999999</v>
      </c>
      <c r="F89" s="5">
        <f t="shared" si="6"/>
        <v>-1.3698674343469719</v>
      </c>
      <c r="G89" s="5">
        <f t="shared" si="7"/>
        <v>-2.1198279296738463</v>
      </c>
      <c r="H89" s="5">
        <f t="shared" si="8"/>
        <v>-1.0065606005857006</v>
      </c>
      <c r="I89" s="5">
        <f t="shared" si="9"/>
        <v>-0.72406508511609502</v>
      </c>
      <c r="J89" s="5">
        <v>-1.27</v>
      </c>
      <c r="K89" s="5">
        <v>-0.65</v>
      </c>
      <c r="L89" s="5">
        <v>-2</v>
      </c>
      <c r="M89" s="5">
        <v>0</v>
      </c>
    </row>
    <row r="90" spans="1:13" x14ac:dyDescent="0.25">
      <c r="A90" s="3">
        <v>40695</v>
      </c>
      <c r="B90" s="5">
        <v>41.934646999999998</v>
      </c>
      <c r="C90" s="5">
        <v>55.623604</v>
      </c>
      <c r="D90" s="5">
        <v>49.068939</v>
      </c>
      <c r="E90" s="5">
        <v>56.853802000000002</v>
      </c>
      <c r="F90" s="5">
        <f t="shared" si="6"/>
        <v>-2.6909818969823647</v>
      </c>
      <c r="G90" s="5">
        <f t="shared" si="7"/>
        <v>-2.0818579596262197</v>
      </c>
      <c r="H90" s="5">
        <f t="shared" si="8"/>
        <v>-2.2111109871092083</v>
      </c>
      <c r="I90" s="5">
        <f t="shared" si="9"/>
        <v>-1.7018431236591454</v>
      </c>
      <c r="J90" s="5">
        <v>-1.75</v>
      </c>
      <c r="K90" s="5">
        <v>-0.14000000000000001</v>
      </c>
      <c r="L90" s="5">
        <v>-0.38</v>
      </c>
      <c r="M90" s="5">
        <v>0</v>
      </c>
    </row>
    <row r="91" spans="1:13" x14ac:dyDescent="0.25">
      <c r="A91" s="3">
        <v>40725</v>
      </c>
      <c r="B91" s="5">
        <v>40.704982999999999</v>
      </c>
      <c r="C91" s="5">
        <v>53.774239000000001</v>
      </c>
      <c r="D91" s="5">
        <v>48.297294999999998</v>
      </c>
      <c r="E91" s="5">
        <v>56.616390000000003</v>
      </c>
      <c r="F91" s="5">
        <f t="shared" si="6"/>
        <v>-2.9323342104203221</v>
      </c>
      <c r="G91" s="5">
        <f t="shared" si="7"/>
        <v>-3.324784564480936</v>
      </c>
      <c r="H91" s="5">
        <f t="shared" si="8"/>
        <v>-1.5725711941723404</v>
      </c>
      <c r="I91" s="5">
        <f t="shared" si="9"/>
        <v>-0.41758333066273678</v>
      </c>
      <c r="J91" s="5">
        <v>-2.35</v>
      </c>
      <c r="K91" s="5">
        <v>-1.29</v>
      </c>
      <c r="L91" s="5">
        <v>-0.91</v>
      </c>
      <c r="M91" s="5">
        <v>0</v>
      </c>
    </row>
    <row r="92" spans="1:13" x14ac:dyDescent="0.25">
      <c r="A92" s="3">
        <v>40756</v>
      </c>
      <c r="B92" s="5">
        <v>38.304389999999998</v>
      </c>
      <c r="C92" s="5">
        <v>49.369109999999999</v>
      </c>
      <c r="D92" s="5">
        <v>45.547699000000001</v>
      </c>
      <c r="E92" s="5">
        <v>53.407364000000001</v>
      </c>
      <c r="F92" s="5">
        <f t="shared" si="6"/>
        <v>-5.907540848991383</v>
      </c>
      <c r="G92" s="5">
        <f t="shared" si="7"/>
        <v>-8.2018946356451412</v>
      </c>
      <c r="H92" s="5">
        <f t="shared" si="8"/>
        <v>-5.7030641767825703</v>
      </c>
      <c r="I92" s="5">
        <f t="shared" si="9"/>
        <v>-5.678015922597675</v>
      </c>
      <c r="J92" s="5">
        <v>-5.99</v>
      </c>
      <c r="K92" s="5">
        <v>-3.07</v>
      </c>
      <c r="L92" s="5">
        <v>-2.4</v>
      </c>
      <c r="M92" s="5">
        <v>0.01</v>
      </c>
    </row>
    <row r="93" spans="1:13" x14ac:dyDescent="0.25">
      <c r="A93" s="3">
        <v>40787</v>
      </c>
      <c r="B93" s="5">
        <v>35.407108000000001</v>
      </c>
      <c r="C93" s="5">
        <v>44.114730999999999</v>
      </c>
      <c r="D93" s="5">
        <v>42.017105000000001</v>
      </c>
      <c r="E93" s="5">
        <v>49.316723000000003</v>
      </c>
      <c r="F93" s="5">
        <f t="shared" si="6"/>
        <v>-7.563837983061461</v>
      </c>
      <c r="G93" s="5">
        <f t="shared" si="7"/>
        <v>-10.643049874709106</v>
      </c>
      <c r="H93" s="5">
        <f t="shared" si="8"/>
        <v>-7.7514212079077822</v>
      </c>
      <c r="I93" s="5">
        <f t="shared" si="9"/>
        <v>-7.6593201641631339</v>
      </c>
      <c r="J93" s="5">
        <v>-7.59</v>
      </c>
      <c r="K93" s="5">
        <v>-3.33</v>
      </c>
      <c r="L93" s="5">
        <v>-1.75</v>
      </c>
      <c r="M93" s="5">
        <v>0</v>
      </c>
    </row>
    <row r="94" spans="1:13" x14ac:dyDescent="0.25">
      <c r="A94" s="3">
        <v>40817</v>
      </c>
      <c r="B94" s="5">
        <v>39.343623999999998</v>
      </c>
      <c r="C94" s="5">
        <v>50.480324000000003</v>
      </c>
      <c r="D94" s="5">
        <v>46.899020999999998</v>
      </c>
      <c r="E94" s="5">
        <v>55.207374999999999</v>
      </c>
      <c r="F94" s="5">
        <f t="shared" si="6"/>
        <v>11.117869327254851</v>
      </c>
      <c r="G94" s="5">
        <f t="shared" si="7"/>
        <v>14.42963122681175</v>
      </c>
      <c r="H94" s="5">
        <f t="shared" si="8"/>
        <v>11.618877597587925</v>
      </c>
      <c r="I94" s="5">
        <f t="shared" si="9"/>
        <v>11.944532486475225</v>
      </c>
      <c r="J94" s="5">
        <v>11.35</v>
      </c>
      <c r="K94" s="5">
        <v>3.3</v>
      </c>
      <c r="L94" s="5">
        <v>0.12</v>
      </c>
      <c r="M94" s="5">
        <v>0</v>
      </c>
    </row>
    <row r="95" spans="1:13" x14ac:dyDescent="0.25">
      <c r="A95" s="3">
        <v>40848</v>
      </c>
      <c r="B95" s="5">
        <v>39.123683999999997</v>
      </c>
      <c r="C95" s="5">
        <v>50.408886000000003</v>
      </c>
      <c r="D95" s="5">
        <v>46.694575999999998</v>
      </c>
      <c r="E95" s="5">
        <v>55.092415000000003</v>
      </c>
      <c r="F95" s="5">
        <f t="shared" si="6"/>
        <v>-0.55902323588696845</v>
      </c>
      <c r="G95" s="5">
        <f t="shared" si="7"/>
        <v>-0.14151652433926643</v>
      </c>
      <c r="H95" s="5">
        <f t="shared" si="8"/>
        <v>-0.43592594395521189</v>
      </c>
      <c r="I95" s="5">
        <f t="shared" si="9"/>
        <v>-0.20823304857367475</v>
      </c>
      <c r="J95" s="5">
        <v>-0.28000000000000003</v>
      </c>
      <c r="K95" s="5">
        <v>-0.17</v>
      </c>
      <c r="L95" s="5">
        <v>-0.46</v>
      </c>
      <c r="M95" s="5">
        <v>0</v>
      </c>
    </row>
    <row r="96" spans="1:13" x14ac:dyDescent="0.25">
      <c r="A96" s="3">
        <v>40878</v>
      </c>
      <c r="B96" s="5">
        <v>39.80621</v>
      </c>
      <c r="C96" s="5">
        <v>49.742156999999999</v>
      </c>
      <c r="D96" s="5">
        <v>46.858131</v>
      </c>
      <c r="E96" s="5">
        <v>54.614891</v>
      </c>
      <c r="F96" s="5">
        <f t="shared" si="6"/>
        <v>1.7445340781302718</v>
      </c>
      <c r="G96" s="5">
        <f t="shared" si="7"/>
        <v>-1.3226418056530775</v>
      </c>
      <c r="H96" s="5">
        <f t="shared" si="8"/>
        <v>0.35026552120316978</v>
      </c>
      <c r="I96" s="5">
        <f t="shared" si="9"/>
        <v>-0.86676904615636374</v>
      </c>
      <c r="J96" s="5">
        <v>0.74</v>
      </c>
      <c r="K96" s="5">
        <v>-0.6</v>
      </c>
      <c r="L96" s="5">
        <v>1.61</v>
      </c>
      <c r="M96" s="5">
        <v>0</v>
      </c>
    </row>
    <row r="97" spans="1:13" x14ac:dyDescent="0.25">
      <c r="A97" s="3">
        <v>40909</v>
      </c>
      <c r="B97" s="5">
        <v>41.506962000000001</v>
      </c>
      <c r="C97" s="5">
        <v>54.368625999999999</v>
      </c>
      <c r="D97" s="5">
        <v>49.428341000000003</v>
      </c>
      <c r="E97" s="5">
        <v>58.260212000000003</v>
      </c>
      <c r="F97" s="5">
        <f t="shared" si="6"/>
        <v>4.272579579919821</v>
      </c>
      <c r="G97" s="5">
        <f t="shared" si="7"/>
        <v>9.3009014466340858</v>
      </c>
      <c r="H97" s="5">
        <f t="shared" si="8"/>
        <v>5.4850885964700495</v>
      </c>
      <c r="I97" s="5">
        <f t="shared" si="9"/>
        <v>6.6745917335988167</v>
      </c>
      <c r="J97" s="5">
        <v>5.05</v>
      </c>
      <c r="K97" s="5">
        <v>2.06</v>
      </c>
      <c r="L97" s="5">
        <v>-0.94</v>
      </c>
      <c r="M97" s="5">
        <v>0</v>
      </c>
    </row>
    <row r="98" spans="1:13" x14ac:dyDescent="0.25">
      <c r="A98" s="3">
        <v>40940</v>
      </c>
      <c r="B98" s="5">
        <v>43.11956</v>
      </c>
      <c r="C98" s="5">
        <v>55.755428000000002</v>
      </c>
      <c r="D98" s="5">
        <v>51.525894000000001</v>
      </c>
      <c r="E98" s="5">
        <v>61.047176</v>
      </c>
      <c r="F98" s="5">
        <f t="shared" si="6"/>
        <v>3.8851265481679889</v>
      </c>
      <c r="G98" s="5">
        <f t="shared" si="7"/>
        <v>2.5507394650731214</v>
      </c>
      <c r="H98" s="5">
        <f t="shared" si="8"/>
        <v>4.2436241183979746</v>
      </c>
      <c r="I98" s="5">
        <f t="shared" si="9"/>
        <v>4.7836489163479001</v>
      </c>
      <c r="J98" s="5">
        <v>4.42</v>
      </c>
      <c r="K98" s="5">
        <v>-1.86</v>
      </c>
      <c r="L98" s="5">
        <v>0.43</v>
      </c>
      <c r="M98" s="5">
        <v>0</v>
      </c>
    </row>
    <row r="99" spans="1:13" x14ac:dyDescent="0.25">
      <c r="A99" s="3">
        <v>40969</v>
      </c>
      <c r="B99" s="5">
        <v>44.082526999999999</v>
      </c>
      <c r="C99" s="5">
        <v>57.077331999999998</v>
      </c>
      <c r="D99" s="5">
        <v>52.998291000000002</v>
      </c>
      <c r="E99" s="5">
        <v>62.990974000000001</v>
      </c>
      <c r="F99" s="5">
        <f t="shared" si="6"/>
        <v>2.2332486695133298</v>
      </c>
      <c r="G99" s="5">
        <f t="shared" si="7"/>
        <v>2.3708974128940241</v>
      </c>
      <c r="H99" s="5">
        <f t="shared" si="8"/>
        <v>2.8575865175672703</v>
      </c>
      <c r="I99" s="5">
        <f t="shared" si="9"/>
        <v>3.1840915949985913</v>
      </c>
      <c r="J99" s="5">
        <v>3.11</v>
      </c>
      <c r="K99" s="5">
        <v>-0.66</v>
      </c>
      <c r="L99" s="5">
        <v>1.1200000000000001</v>
      </c>
      <c r="M99" s="5">
        <v>0</v>
      </c>
    </row>
    <row r="100" spans="1:13" x14ac:dyDescent="0.25">
      <c r="A100" s="3">
        <v>41000</v>
      </c>
      <c r="B100" s="5">
        <v>43.938076000000002</v>
      </c>
      <c r="C100" s="5">
        <v>56.532940000000004</v>
      </c>
      <c r="D100" s="5">
        <v>52.907195999999999</v>
      </c>
      <c r="E100" s="5">
        <v>62.977760000000004</v>
      </c>
      <c r="F100" s="5">
        <f t="shared" si="6"/>
        <v>-0.32768312034379221</v>
      </c>
      <c r="G100" s="5">
        <f t="shared" si="7"/>
        <v>-0.95377968963229875</v>
      </c>
      <c r="H100" s="5">
        <f t="shared" si="8"/>
        <v>-0.17188290090335556</v>
      </c>
      <c r="I100" s="5">
        <f t="shared" si="9"/>
        <v>-2.0977608633259592E-2</v>
      </c>
      <c r="J100" s="5">
        <v>-0.85</v>
      </c>
      <c r="K100" s="5">
        <v>-0.41</v>
      </c>
      <c r="L100" s="5">
        <v>-0.77</v>
      </c>
      <c r="M100" s="5">
        <v>0</v>
      </c>
    </row>
    <row r="101" spans="1:13" x14ac:dyDescent="0.25">
      <c r="A101" s="3">
        <v>41030</v>
      </c>
      <c r="B101" s="5">
        <v>41.339458</v>
      </c>
      <c r="C101" s="5">
        <v>52.963127</v>
      </c>
      <c r="D101" s="5">
        <v>49.652138000000001</v>
      </c>
      <c r="E101" s="5">
        <v>59.017166000000003</v>
      </c>
      <c r="F101" s="5">
        <f t="shared" si="6"/>
        <v>-5.9242735335065593</v>
      </c>
      <c r="G101" s="5">
        <f t="shared" si="7"/>
        <v>-6.3245716461942383</v>
      </c>
      <c r="H101" s="5">
        <f t="shared" si="8"/>
        <v>-6.162391822087864</v>
      </c>
      <c r="I101" s="5">
        <f t="shared" si="9"/>
        <v>-6.2988772163379654</v>
      </c>
      <c r="J101" s="5">
        <v>-6.19</v>
      </c>
      <c r="K101" s="5">
        <v>0.09</v>
      </c>
      <c r="L101" s="5">
        <v>-1.06</v>
      </c>
      <c r="M101" s="5">
        <v>0.01</v>
      </c>
    </row>
    <row r="102" spans="1:13" x14ac:dyDescent="0.25">
      <c r="A102" s="3">
        <v>41061</v>
      </c>
      <c r="B102" s="5">
        <v>43.007809000000002</v>
      </c>
      <c r="C102" s="5">
        <v>55.332172</v>
      </c>
      <c r="D102" s="5">
        <v>51.304454999999997</v>
      </c>
      <c r="E102" s="5">
        <v>60.530205000000002</v>
      </c>
      <c r="F102" s="5">
        <f t="shared" si="6"/>
        <v>4.0357350597097792</v>
      </c>
      <c r="G102" s="5">
        <f t="shared" si="7"/>
        <v>4.4730081741585934</v>
      </c>
      <c r="H102" s="5">
        <f t="shared" si="8"/>
        <v>3.327786207312954</v>
      </c>
      <c r="I102" s="5">
        <f t="shared" si="9"/>
        <v>2.5637269671674972</v>
      </c>
      <c r="J102" s="5">
        <v>3.89</v>
      </c>
      <c r="K102" s="5">
        <v>0.64</v>
      </c>
      <c r="L102" s="5">
        <v>0.59</v>
      </c>
      <c r="M102" s="5">
        <v>0</v>
      </c>
    </row>
    <row r="103" spans="1:13" x14ac:dyDescent="0.25">
      <c r="A103" s="3">
        <v>41091</v>
      </c>
      <c r="B103" s="5">
        <v>43.824283999999999</v>
      </c>
      <c r="C103" s="5">
        <v>55.096905</v>
      </c>
      <c r="D103" s="5">
        <v>52.147078999999998</v>
      </c>
      <c r="E103" s="5">
        <v>61.460586999999997</v>
      </c>
      <c r="F103" s="5">
        <f t="shared" si="6"/>
        <v>1.8984343052676564</v>
      </c>
      <c r="G103" s="5">
        <f t="shared" si="7"/>
        <v>-0.42519024917366721</v>
      </c>
      <c r="H103" s="5">
        <f t="shared" si="8"/>
        <v>1.6423992809201309</v>
      </c>
      <c r="I103" s="5">
        <f t="shared" si="9"/>
        <v>1.5370541038147678</v>
      </c>
      <c r="J103" s="5">
        <v>0.79</v>
      </c>
      <c r="K103" s="5">
        <v>-2.72</v>
      </c>
      <c r="L103" s="5">
        <v>-0.12</v>
      </c>
      <c r="M103" s="5">
        <v>0</v>
      </c>
    </row>
    <row r="104" spans="1:13" x14ac:dyDescent="0.25">
      <c r="A104" s="3">
        <v>41122</v>
      </c>
      <c r="B104" s="5">
        <v>44.474670000000003</v>
      </c>
      <c r="C104" s="5">
        <v>56.743884999999999</v>
      </c>
      <c r="D104" s="5">
        <v>53.459060999999998</v>
      </c>
      <c r="E104" s="5">
        <v>63.549731999999999</v>
      </c>
      <c r="F104" s="5">
        <f t="shared" si="6"/>
        <v>1.4740767278707858</v>
      </c>
      <c r="G104" s="5">
        <f t="shared" si="7"/>
        <v>2.9792423176946183</v>
      </c>
      <c r="H104" s="5">
        <f t="shared" si="8"/>
        <v>2.5059261557104602</v>
      </c>
      <c r="I104" s="5">
        <f t="shared" si="9"/>
        <v>3.389162132961749</v>
      </c>
      <c r="J104" s="5">
        <v>2.5499999999999998</v>
      </c>
      <c r="K104" s="5">
        <v>0.48</v>
      </c>
      <c r="L104" s="5">
        <v>1.3</v>
      </c>
      <c r="M104" s="5">
        <v>0.01</v>
      </c>
    </row>
    <row r="105" spans="1:13" x14ac:dyDescent="0.25">
      <c r="A105" s="3">
        <v>41153</v>
      </c>
      <c r="B105" s="5">
        <v>45.465744000000001</v>
      </c>
      <c r="C105" s="5">
        <v>58.334091000000001</v>
      </c>
      <c r="D105" s="5">
        <v>54.546836999999996</v>
      </c>
      <c r="E105" s="5">
        <v>64.638969000000003</v>
      </c>
      <c r="F105" s="5">
        <f t="shared" si="6"/>
        <v>2.2184010201762074</v>
      </c>
      <c r="G105" s="5">
        <f t="shared" si="7"/>
        <v>2.7924270809092544</v>
      </c>
      <c r="H105" s="5">
        <f t="shared" si="8"/>
        <v>2.0247832147669182</v>
      </c>
      <c r="I105" s="5">
        <f t="shared" si="9"/>
        <v>1.7039914925211599</v>
      </c>
      <c r="J105" s="5">
        <v>2.73</v>
      </c>
      <c r="K105" s="5">
        <v>0.54</v>
      </c>
      <c r="L105" s="5">
        <v>1.58</v>
      </c>
      <c r="M105" s="5">
        <v>0.01</v>
      </c>
    </row>
    <row r="106" spans="1:13" x14ac:dyDescent="0.25">
      <c r="A106" s="3">
        <v>41183</v>
      </c>
      <c r="B106" s="5">
        <v>45.583568999999997</v>
      </c>
      <c r="C106" s="5">
        <v>57.928417000000003</v>
      </c>
      <c r="D106" s="5">
        <v>53.848461</v>
      </c>
      <c r="E106" s="5">
        <v>62.823371999999999</v>
      </c>
      <c r="F106" s="5">
        <f t="shared" si="6"/>
        <v>0.24915115344861305</v>
      </c>
      <c r="G106" s="5">
        <f t="shared" si="7"/>
        <v>-0.70543211018749674</v>
      </c>
      <c r="H106" s="5">
        <f t="shared" si="8"/>
        <v>-1.2903235501996113</v>
      </c>
      <c r="I106" s="5">
        <f t="shared" si="9"/>
        <v>-2.8188272880713843</v>
      </c>
      <c r="J106" s="5">
        <v>-1.76</v>
      </c>
      <c r="K106" s="5">
        <v>-1.17</v>
      </c>
      <c r="L106" s="5">
        <v>3.56</v>
      </c>
      <c r="M106" s="5">
        <v>0.01</v>
      </c>
    </row>
    <row r="107" spans="1:13" x14ac:dyDescent="0.25">
      <c r="A107" s="3">
        <v>41214</v>
      </c>
      <c r="B107" s="5">
        <v>45.248463000000001</v>
      </c>
      <c r="C107" s="5">
        <v>58.512585000000001</v>
      </c>
      <c r="D107" s="5">
        <v>54.190604999999998</v>
      </c>
      <c r="E107" s="5">
        <v>64.095450999999997</v>
      </c>
      <c r="F107" s="5">
        <f t="shared" si="6"/>
        <v>-0.74514647350232566</v>
      </c>
      <c r="G107" s="5">
        <f t="shared" si="7"/>
        <v>0.99843080176002785</v>
      </c>
      <c r="H107" s="5">
        <f t="shared" si="8"/>
        <v>0.62538306136547361</v>
      </c>
      <c r="I107" s="5">
        <f t="shared" si="9"/>
        <v>2.01484992368764</v>
      </c>
      <c r="J107" s="5">
        <v>0.78</v>
      </c>
      <c r="K107" s="5">
        <v>0.61</v>
      </c>
      <c r="L107" s="5">
        <v>-0.83</v>
      </c>
      <c r="M107" s="5">
        <v>0.01</v>
      </c>
    </row>
    <row r="108" spans="1:13" x14ac:dyDescent="0.25">
      <c r="A108" s="3">
        <v>41244</v>
      </c>
      <c r="B108" s="5">
        <v>45.825169000000002</v>
      </c>
      <c r="C108" s="5">
        <v>58.942585000000001</v>
      </c>
      <c r="D108" s="5">
        <v>54.374195</v>
      </c>
      <c r="E108" s="5">
        <v>63.763984999999998</v>
      </c>
      <c r="F108" s="5">
        <f t="shared" si="6"/>
        <v>1.2645316896178451</v>
      </c>
      <c r="G108" s="5">
        <f t="shared" si="7"/>
        <v>0.72488464062903346</v>
      </c>
      <c r="H108" s="5">
        <f t="shared" si="8"/>
        <v>0.32878566220104744</v>
      </c>
      <c r="I108" s="5">
        <f t="shared" si="9"/>
        <v>-0.52714434461190707</v>
      </c>
      <c r="J108" s="5">
        <v>1.18</v>
      </c>
      <c r="K108" s="5">
        <v>1.52</v>
      </c>
      <c r="L108" s="5">
        <v>3.53</v>
      </c>
      <c r="M108" s="5">
        <v>0.01</v>
      </c>
    </row>
    <row r="109" spans="1:13" x14ac:dyDescent="0.25">
      <c r="A109" s="3">
        <v>41275</v>
      </c>
      <c r="B109" s="5">
        <v>49.144267999999997</v>
      </c>
      <c r="C109" s="5">
        <v>64.364318999999995</v>
      </c>
      <c r="D109" s="5">
        <v>57.658065999999998</v>
      </c>
      <c r="E109" s="5">
        <v>66.961822999999995</v>
      </c>
      <c r="F109" s="5">
        <f t="shared" si="6"/>
        <v>7.2429607406357661</v>
      </c>
      <c r="G109" s="5">
        <f t="shared" si="7"/>
        <v>9.1983308841985689</v>
      </c>
      <c r="H109" s="5">
        <f t="shared" si="8"/>
        <v>6.0393923992805725</v>
      </c>
      <c r="I109" s="5">
        <f t="shared" si="9"/>
        <v>5.0151162917436665</v>
      </c>
      <c r="J109" s="5">
        <v>5.57</v>
      </c>
      <c r="K109" s="5">
        <v>0.31</v>
      </c>
      <c r="L109" s="5">
        <v>0.95</v>
      </c>
      <c r="M109" s="5">
        <v>0</v>
      </c>
    </row>
    <row r="110" spans="1:13" x14ac:dyDescent="0.25">
      <c r="A110" s="3">
        <v>41306</v>
      </c>
      <c r="B110" s="5">
        <v>49.788639000000003</v>
      </c>
      <c r="C110" s="5">
        <v>65.404610000000005</v>
      </c>
      <c r="D110" s="5">
        <v>58.439621000000002</v>
      </c>
      <c r="E110" s="5">
        <v>67.520531000000005</v>
      </c>
      <c r="F110" s="5">
        <f t="shared" si="6"/>
        <v>1.3111824150071811</v>
      </c>
      <c r="G110" s="5">
        <f t="shared" si="7"/>
        <v>1.61625418580131</v>
      </c>
      <c r="H110" s="5">
        <f t="shared" si="8"/>
        <v>1.3554998532208913</v>
      </c>
      <c r="I110" s="5">
        <f t="shared" si="9"/>
        <v>0.83436796516129164</v>
      </c>
      <c r="J110" s="5">
        <v>1.29</v>
      </c>
      <c r="K110" s="5">
        <v>-0.33</v>
      </c>
      <c r="L110" s="5">
        <v>0.1</v>
      </c>
      <c r="M110" s="5">
        <v>0</v>
      </c>
    </row>
    <row r="111" spans="1:13" x14ac:dyDescent="0.25">
      <c r="A111" s="3">
        <v>41334</v>
      </c>
      <c r="B111" s="5">
        <v>51.493831999999998</v>
      </c>
      <c r="C111" s="5">
        <v>68.367348000000007</v>
      </c>
      <c r="D111" s="5">
        <v>60.288429000000001</v>
      </c>
      <c r="E111" s="5">
        <v>69.845405999999997</v>
      </c>
      <c r="F111" s="5">
        <f t="shared" si="6"/>
        <v>3.4248636521275273</v>
      </c>
      <c r="G111" s="5">
        <f t="shared" si="7"/>
        <v>4.5298611214102493</v>
      </c>
      <c r="H111" s="5">
        <f t="shared" si="8"/>
        <v>3.1636207907645257</v>
      </c>
      <c r="I111" s="5">
        <f t="shared" si="9"/>
        <v>3.4432119617068651</v>
      </c>
      <c r="J111" s="5">
        <v>4.03</v>
      </c>
      <c r="K111" s="5">
        <v>0.83</v>
      </c>
      <c r="L111" s="5">
        <v>-0.23</v>
      </c>
      <c r="M111" s="5">
        <v>0</v>
      </c>
    </row>
    <row r="112" spans="1:13" x14ac:dyDescent="0.25">
      <c r="A112" s="3">
        <v>41365</v>
      </c>
      <c r="B112" s="5">
        <v>52.948535999999997</v>
      </c>
      <c r="C112" s="5">
        <v>68.443259999999995</v>
      </c>
      <c r="D112" s="5">
        <v>61.768416999999999</v>
      </c>
      <c r="E112" s="5">
        <v>71.182937999999993</v>
      </c>
      <c r="F112" s="5">
        <f t="shared" si="6"/>
        <v>2.8250063036675925</v>
      </c>
      <c r="G112" s="5">
        <f t="shared" si="7"/>
        <v>0.11103546096300931</v>
      </c>
      <c r="H112" s="5">
        <f t="shared" si="8"/>
        <v>2.4548458544175986</v>
      </c>
      <c r="I112" s="5">
        <f t="shared" si="9"/>
        <v>1.9149892263494053</v>
      </c>
      <c r="J112" s="5">
        <v>1.55</v>
      </c>
      <c r="K112" s="5">
        <v>-2.36</v>
      </c>
      <c r="L112" s="5">
        <v>0.5</v>
      </c>
      <c r="M112" s="5">
        <v>0</v>
      </c>
    </row>
    <row r="113" spans="1:13" x14ac:dyDescent="0.25">
      <c r="A113" s="3">
        <v>41395</v>
      </c>
      <c r="B113" s="5">
        <v>54.316116000000001</v>
      </c>
      <c r="C113" s="5">
        <v>70.574295000000006</v>
      </c>
      <c r="D113" s="5">
        <v>63.127544</v>
      </c>
      <c r="E113" s="5">
        <v>72.421120000000002</v>
      </c>
      <c r="F113" s="5">
        <f t="shared" si="6"/>
        <v>2.5828476164100351</v>
      </c>
      <c r="G113" s="5">
        <f t="shared" si="7"/>
        <v>3.1135790434295672</v>
      </c>
      <c r="H113" s="5">
        <f t="shared" si="8"/>
        <v>2.2003591252791779</v>
      </c>
      <c r="I113" s="5">
        <f t="shared" si="9"/>
        <v>1.7394364924920893</v>
      </c>
      <c r="J113" s="5">
        <v>2.8</v>
      </c>
      <c r="K113" s="5">
        <v>1.72</v>
      </c>
      <c r="L113" s="5">
        <v>2.67</v>
      </c>
      <c r="M113" s="5">
        <v>0</v>
      </c>
    </row>
    <row r="114" spans="1:13" x14ac:dyDescent="0.25">
      <c r="A114" s="3">
        <v>41426</v>
      </c>
      <c r="B114" s="5">
        <v>53.446556000000001</v>
      </c>
      <c r="C114" s="5">
        <v>69.675262000000004</v>
      </c>
      <c r="D114" s="5">
        <v>61.971012000000002</v>
      </c>
      <c r="E114" s="5">
        <v>70.631614999999996</v>
      </c>
      <c r="F114" s="5">
        <f t="shared" si="6"/>
        <v>-1.6009244843648247</v>
      </c>
      <c r="G114" s="5">
        <f t="shared" si="7"/>
        <v>-1.2738816590374853</v>
      </c>
      <c r="H114" s="5">
        <f t="shared" si="8"/>
        <v>-1.832056067316671</v>
      </c>
      <c r="I114" s="5">
        <f t="shared" si="9"/>
        <v>-2.470971175259379</v>
      </c>
      <c r="J114" s="5">
        <v>-1.2</v>
      </c>
      <c r="K114" s="5">
        <v>1.32</v>
      </c>
      <c r="L114" s="5">
        <v>0.05</v>
      </c>
      <c r="M114" s="5">
        <v>0</v>
      </c>
    </row>
    <row r="115" spans="1:13" x14ac:dyDescent="0.25">
      <c r="A115" s="3">
        <v>41456</v>
      </c>
      <c r="B115" s="5">
        <v>56.652141999999998</v>
      </c>
      <c r="C115" s="5">
        <v>74.445137000000003</v>
      </c>
      <c r="D115" s="5">
        <v>65.601851999999994</v>
      </c>
      <c r="E115" s="5">
        <v>74.820449999999994</v>
      </c>
      <c r="F115" s="5">
        <f t="shared" si="6"/>
        <v>5.9977409956967023</v>
      </c>
      <c r="G115" s="5">
        <f t="shared" si="7"/>
        <v>6.8458658971386512</v>
      </c>
      <c r="H115" s="5">
        <f t="shared" si="8"/>
        <v>5.8589328830066449</v>
      </c>
      <c r="I115" s="5">
        <f t="shared" si="9"/>
        <v>5.9305383290471241</v>
      </c>
      <c r="J115" s="5">
        <v>5.65</v>
      </c>
      <c r="K115" s="5">
        <v>1.87</v>
      </c>
      <c r="L115" s="5">
        <v>0.56999999999999995</v>
      </c>
      <c r="M115" s="5">
        <v>0</v>
      </c>
    </row>
    <row r="116" spans="1:13" x14ac:dyDescent="0.25">
      <c r="A116" s="3">
        <v>41487</v>
      </c>
      <c r="B116" s="5">
        <v>54.568928</v>
      </c>
      <c r="C116" s="5">
        <v>71.340134000000006</v>
      </c>
      <c r="D116" s="5">
        <v>63.727299000000002</v>
      </c>
      <c r="E116" s="5">
        <v>73.433066999999994</v>
      </c>
      <c r="F116" s="5">
        <f t="shared" si="6"/>
        <v>-3.6772025319007327</v>
      </c>
      <c r="G116" s="5">
        <f t="shared" si="7"/>
        <v>-4.1708607507834898</v>
      </c>
      <c r="H116" s="5">
        <f t="shared" si="8"/>
        <v>-2.8574696336316663</v>
      </c>
      <c r="I116" s="5">
        <f t="shared" si="9"/>
        <v>-1.8542831538703552</v>
      </c>
      <c r="J116" s="5">
        <v>-2.71</v>
      </c>
      <c r="K116" s="5">
        <v>0.26</v>
      </c>
      <c r="L116" s="5">
        <v>-2.68</v>
      </c>
      <c r="M116" s="5">
        <v>0</v>
      </c>
    </row>
    <row r="117" spans="1:13" x14ac:dyDescent="0.25">
      <c r="A117" s="3">
        <v>41518</v>
      </c>
      <c r="B117" s="5">
        <v>55.491272000000002</v>
      </c>
      <c r="C117" s="5">
        <v>75.119399999999999</v>
      </c>
      <c r="D117" s="5">
        <v>65.601851999999994</v>
      </c>
      <c r="E117" s="5">
        <v>76.724770000000007</v>
      </c>
      <c r="F117" s="5">
        <f t="shared" si="6"/>
        <v>1.690236612308027</v>
      </c>
      <c r="G117" s="5">
        <f t="shared" si="7"/>
        <v>5.2975314007680367</v>
      </c>
      <c r="H117" s="5">
        <f t="shared" si="8"/>
        <v>2.9415227530669199</v>
      </c>
      <c r="I117" s="5">
        <f t="shared" si="9"/>
        <v>4.4825895669045224</v>
      </c>
      <c r="J117" s="5">
        <v>3.77</v>
      </c>
      <c r="K117" s="5">
        <v>2.9</v>
      </c>
      <c r="L117" s="5">
        <v>-1.23</v>
      </c>
      <c r="M117" s="5">
        <v>0</v>
      </c>
    </row>
    <row r="118" spans="1:13" x14ac:dyDescent="0.25">
      <c r="A118" s="3">
        <v>41548</v>
      </c>
      <c r="B118" s="5">
        <v>58.375895999999997</v>
      </c>
      <c r="C118" s="5">
        <v>78.066246000000007</v>
      </c>
      <c r="D118" s="5">
        <v>68.840546000000003</v>
      </c>
      <c r="E118" s="5">
        <v>80.249420000000001</v>
      </c>
      <c r="F118" s="5">
        <f t="shared" si="6"/>
        <v>5.1983382179453343</v>
      </c>
      <c r="G118" s="5">
        <f t="shared" si="7"/>
        <v>3.9228827706291725</v>
      </c>
      <c r="H118" s="5">
        <f t="shared" si="8"/>
        <v>4.9368941596344058</v>
      </c>
      <c r="I118" s="5">
        <f t="shared" si="9"/>
        <v>4.5938879973181912</v>
      </c>
      <c r="J118" s="5">
        <v>4.18</v>
      </c>
      <c r="K118" s="5">
        <v>-1.56</v>
      </c>
      <c r="L118" s="5">
        <v>1.26</v>
      </c>
      <c r="M118" s="5">
        <v>0</v>
      </c>
    </row>
    <row r="119" spans="1:13" x14ac:dyDescent="0.25">
      <c r="A119" s="3">
        <v>41579</v>
      </c>
      <c r="B119" s="5">
        <v>60.231388000000003</v>
      </c>
      <c r="C119" s="5">
        <v>80.355475999999996</v>
      </c>
      <c r="D119" s="5">
        <v>70.775306999999998</v>
      </c>
      <c r="E119" s="5">
        <v>82.159903999999997</v>
      </c>
      <c r="F119" s="5">
        <f t="shared" si="6"/>
        <v>3.178524231987808</v>
      </c>
      <c r="G119" s="5">
        <f t="shared" si="7"/>
        <v>2.9324197297766688</v>
      </c>
      <c r="H119" s="5">
        <f t="shared" si="8"/>
        <v>2.8104963025714369</v>
      </c>
      <c r="I119" s="5">
        <f t="shared" si="9"/>
        <v>2.3806826267404659</v>
      </c>
      <c r="J119" s="5">
        <v>3.13</v>
      </c>
      <c r="K119" s="5">
        <v>1.29</v>
      </c>
      <c r="L119" s="5">
        <v>0.28000000000000003</v>
      </c>
      <c r="M119" s="5">
        <v>0</v>
      </c>
    </row>
    <row r="120" spans="1:13" x14ac:dyDescent="0.25">
      <c r="A120" s="3">
        <v>41609</v>
      </c>
      <c r="B120" s="5">
        <v>61.095142000000003</v>
      </c>
      <c r="C120" s="5">
        <v>81.05471</v>
      </c>
      <c r="D120" s="5">
        <v>72.275345000000002</v>
      </c>
      <c r="E120" s="5">
        <v>84.652625999999998</v>
      </c>
      <c r="F120" s="5">
        <f t="shared" si="6"/>
        <v>1.4340595969662928</v>
      </c>
      <c r="G120" s="5">
        <f t="shared" si="7"/>
        <v>0.87017591682239015</v>
      </c>
      <c r="H120" s="5">
        <f t="shared" si="8"/>
        <v>2.1194369386486898</v>
      </c>
      <c r="I120" s="5">
        <f t="shared" si="9"/>
        <v>3.033988452566831</v>
      </c>
      <c r="J120" s="5">
        <v>2.81</v>
      </c>
      <c r="K120" s="5">
        <v>-0.46</v>
      </c>
      <c r="L120" s="5">
        <v>-0.01</v>
      </c>
      <c r="M120" s="5">
        <v>0</v>
      </c>
    </row>
    <row r="121" spans="1:13" x14ac:dyDescent="0.25">
      <c r="A121" s="3">
        <v>41640</v>
      </c>
      <c r="B121" s="5">
        <v>59.223331000000002</v>
      </c>
      <c r="C121" s="5">
        <v>80.266457000000003</v>
      </c>
      <c r="D121" s="5">
        <v>70.240088999999998</v>
      </c>
      <c r="E121" s="5">
        <v>82.378380000000007</v>
      </c>
      <c r="F121" s="5">
        <f t="shared" si="6"/>
        <v>-3.0637640550864091</v>
      </c>
      <c r="G121" s="5">
        <f t="shared" si="7"/>
        <v>-0.97249499751464441</v>
      </c>
      <c r="H121" s="5">
        <f t="shared" si="8"/>
        <v>-2.8159754892902953</v>
      </c>
      <c r="I121" s="5">
        <f t="shared" si="9"/>
        <v>-2.686562848032608</v>
      </c>
      <c r="J121" s="5">
        <v>-3.32</v>
      </c>
      <c r="K121" s="5">
        <v>0.92</v>
      </c>
      <c r="L121" s="5">
        <v>-2.02</v>
      </c>
      <c r="M121" s="5">
        <v>0</v>
      </c>
    </row>
    <row r="122" spans="1:13" x14ac:dyDescent="0.25">
      <c r="A122" s="3">
        <v>41671</v>
      </c>
      <c r="B122" s="5">
        <v>61.573886999999999</v>
      </c>
      <c r="C122" s="5">
        <v>84.251769999999993</v>
      </c>
      <c r="D122" s="5">
        <v>73.504463000000001</v>
      </c>
      <c r="E122" s="5">
        <v>86.999122999999997</v>
      </c>
      <c r="F122" s="5">
        <f t="shared" si="6"/>
        <v>3.9689695940945882</v>
      </c>
      <c r="G122" s="5">
        <f t="shared" si="7"/>
        <v>4.9651039163221071</v>
      </c>
      <c r="H122" s="5">
        <f t="shared" si="8"/>
        <v>4.6474514005812324</v>
      </c>
      <c r="I122" s="5">
        <f t="shared" si="9"/>
        <v>5.6091695418142251</v>
      </c>
      <c r="J122" s="5">
        <v>4.6500000000000004</v>
      </c>
      <c r="K122" s="5">
        <v>0.37</v>
      </c>
      <c r="L122" s="5">
        <v>-0.31</v>
      </c>
      <c r="M122" s="5">
        <v>0</v>
      </c>
    </row>
    <row r="123" spans="1:13" x14ac:dyDescent="0.25">
      <c r="A123" s="3">
        <v>41699</v>
      </c>
      <c r="B123" s="5">
        <v>62.877997999999998</v>
      </c>
      <c r="C123" s="5">
        <v>85.337135000000004</v>
      </c>
      <c r="D123" s="5">
        <v>73.701530000000005</v>
      </c>
      <c r="E123" s="5">
        <v>85.364509999999996</v>
      </c>
      <c r="F123" s="5">
        <f t="shared" si="6"/>
        <v>2.1179611415468997</v>
      </c>
      <c r="G123" s="5">
        <f t="shared" si="7"/>
        <v>1.2882399978065848</v>
      </c>
      <c r="H123" s="5">
        <f t="shared" si="8"/>
        <v>0.26810208789636647</v>
      </c>
      <c r="I123" s="5">
        <f t="shared" si="9"/>
        <v>-1.8788844572605683</v>
      </c>
      <c r="J123" s="5">
        <v>0.43</v>
      </c>
      <c r="K123" s="5">
        <v>-1.87</v>
      </c>
      <c r="L123" s="5">
        <v>4.92</v>
      </c>
      <c r="M123" s="5">
        <v>0</v>
      </c>
    </row>
    <row r="124" spans="1:13" x14ac:dyDescent="0.25">
      <c r="A124" s="3">
        <v>41730</v>
      </c>
      <c r="B124" s="5">
        <v>63.771725000000004</v>
      </c>
      <c r="C124" s="5">
        <v>84.390738999999996</v>
      </c>
      <c r="D124" s="5">
        <v>74.404144000000002</v>
      </c>
      <c r="E124" s="5">
        <v>85.652534000000003</v>
      </c>
      <c r="F124" s="5">
        <f t="shared" si="6"/>
        <v>1.4213668189626532</v>
      </c>
      <c r="G124" s="5">
        <f t="shared" si="7"/>
        <v>-1.1090084053091402</v>
      </c>
      <c r="H124" s="5">
        <f t="shared" si="8"/>
        <v>0.95332349274160322</v>
      </c>
      <c r="I124" s="5">
        <f t="shared" si="9"/>
        <v>0.33740485360955574</v>
      </c>
      <c r="J124" s="5">
        <v>-0.19</v>
      </c>
      <c r="K124" s="5">
        <v>-4.2</v>
      </c>
      <c r="L124" s="5">
        <v>1.1399999999999999</v>
      </c>
      <c r="M124" s="5">
        <v>0</v>
      </c>
    </row>
    <row r="125" spans="1:13" x14ac:dyDescent="0.25">
      <c r="A125" s="3">
        <v>41760</v>
      </c>
      <c r="B125" s="5">
        <v>64.654076000000003</v>
      </c>
      <c r="C125" s="5">
        <v>85.773201</v>
      </c>
      <c r="D125" s="5">
        <v>76.159690999999995</v>
      </c>
      <c r="E125" s="5">
        <v>88.711562999999998</v>
      </c>
      <c r="F125" s="5">
        <f t="shared" si="6"/>
        <v>1.3836084879309709</v>
      </c>
      <c r="G125" s="5">
        <f t="shared" si="7"/>
        <v>1.638167903708009</v>
      </c>
      <c r="H125" s="5">
        <f t="shared" si="8"/>
        <v>2.3594747625884906</v>
      </c>
      <c r="I125" s="5">
        <f t="shared" si="9"/>
        <v>3.5714401631129675</v>
      </c>
      <c r="J125" s="5">
        <v>2.06</v>
      </c>
      <c r="K125" s="5">
        <v>-1.89</v>
      </c>
      <c r="L125" s="5">
        <v>-0.13</v>
      </c>
      <c r="M125" s="5">
        <v>0</v>
      </c>
    </row>
    <row r="126" spans="1:13" x14ac:dyDescent="0.25">
      <c r="A126" s="3">
        <v>41791</v>
      </c>
      <c r="B126" s="5">
        <v>65.528335999999996</v>
      </c>
      <c r="C126" s="5">
        <v>89.47963</v>
      </c>
      <c r="D126" s="5">
        <v>77.459121999999994</v>
      </c>
      <c r="E126" s="5">
        <v>90.579955999999996</v>
      </c>
      <c r="F126" s="5">
        <f t="shared" si="6"/>
        <v>1.3522117306262231</v>
      </c>
      <c r="G126" s="5">
        <f t="shared" si="7"/>
        <v>4.3211970135054116</v>
      </c>
      <c r="H126" s="5">
        <f t="shared" si="8"/>
        <v>1.7061925842109815</v>
      </c>
      <c r="I126" s="5">
        <f t="shared" si="9"/>
        <v>2.1061437053025287</v>
      </c>
      <c r="J126" s="5">
        <v>2.61</v>
      </c>
      <c r="K126" s="5">
        <v>3.09</v>
      </c>
      <c r="L126" s="5">
        <v>-0.69</v>
      </c>
      <c r="M126" s="5">
        <v>0</v>
      </c>
    </row>
    <row r="127" spans="1:13" x14ac:dyDescent="0.25">
      <c r="A127" s="3">
        <v>41821</v>
      </c>
      <c r="B127" s="5">
        <v>65.104011999999997</v>
      </c>
      <c r="C127" s="5">
        <v>85.196456999999995</v>
      </c>
      <c r="D127" s="5">
        <v>76.717635999999999</v>
      </c>
      <c r="E127" s="5">
        <v>89.418892</v>
      </c>
      <c r="F127" s="5">
        <f t="shared" si="6"/>
        <v>-0.64754276684210765</v>
      </c>
      <c r="G127" s="5">
        <f t="shared" si="7"/>
        <v>-4.7867576117603647</v>
      </c>
      <c r="H127" s="5">
        <f t="shared" si="8"/>
        <v>-0.95726104408980461</v>
      </c>
      <c r="I127" s="5">
        <f t="shared" si="9"/>
        <v>-1.2818111768568343</v>
      </c>
      <c r="J127" s="5">
        <v>-2.04</v>
      </c>
      <c r="K127" s="5">
        <v>-4.26</v>
      </c>
      <c r="L127" s="5">
        <v>-0.02</v>
      </c>
      <c r="M127" s="5">
        <v>0</v>
      </c>
    </row>
    <row r="128" spans="1:13" x14ac:dyDescent="0.25">
      <c r="A128" s="3">
        <v>41852</v>
      </c>
      <c r="B128" s="5">
        <v>67.342545000000001</v>
      </c>
      <c r="C128" s="5">
        <v>89.555946000000006</v>
      </c>
      <c r="D128" s="5">
        <v>79.794601</v>
      </c>
      <c r="E128" s="5">
        <v>93.533493000000007</v>
      </c>
      <c r="F128" s="5">
        <f t="shared" si="6"/>
        <v>3.4383948565259033</v>
      </c>
      <c r="G128" s="5">
        <f t="shared" si="7"/>
        <v>5.1169839140141846</v>
      </c>
      <c r="H128" s="5">
        <f t="shared" si="8"/>
        <v>4.0107661815856943</v>
      </c>
      <c r="I128" s="5">
        <f t="shared" si="9"/>
        <v>4.6014895823133202</v>
      </c>
      <c r="J128" s="5">
        <v>4.24</v>
      </c>
      <c r="K128" s="5">
        <v>0.38</v>
      </c>
      <c r="L128" s="5">
        <v>-0.43</v>
      </c>
      <c r="M128" s="5">
        <v>0</v>
      </c>
    </row>
    <row r="129" spans="1:13" x14ac:dyDescent="0.25">
      <c r="A129" s="3">
        <v>41883</v>
      </c>
      <c r="B129" s="5">
        <v>66.097099</v>
      </c>
      <c r="C129" s="5">
        <v>84.594299000000007</v>
      </c>
      <c r="D129" s="5">
        <v>78.186988999999997</v>
      </c>
      <c r="E129" s="5">
        <v>91.540474000000003</v>
      </c>
      <c r="F129" s="5">
        <f t="shared" si="6"/>
        <v>-1.8494192638546707</v>
      </c>
      <c r="G129" s="5">
        <f t="shared" si="7"/>
        <v>-5.5402764658418135</v>
      </c>
      <c r="H129" s="5">
        <f t="shared" si="8"/>
        <v>-2.0146876854488056</v>
      </c>
      <c r="I129" s="5">
        <f t="shared" si="9"/>
        <v>-2.1308078380008766</v>
      </c>
      <c r="J129" s="5">
        <v>-1.97</v>
      </c>
      <c r="K129" s="5">
        <v>-3.71</v>
      </c>
      <c r="L129" s="5">
        <v>-1.36</v>
      </c>
      <c r="M129" s="5">
        <v>0</v>
      </c>
    </row>
    <row r="130" spans="1:13" x14ac:dyDescent="0.25">
      <c r="A130" s="3">
        <v>41913</v>
      </c>
      <c r="B130" s="5">
        <v>67.676933000000005</v>
      </c>
      <c r="C130" s="5">
        <v>88.699325999999999</v>
      </c>
      <c r="D130" s="5">
        <v>80.396827999999999</v>
      </c>
      <c r="E130" s="5">
        <v>94.573623999999995</v>
      </c>
      <c r="F130" s="5">
        <f t="shared" si="6"/>
        <v>2.3901714657703792</v>
      </c>
      <c r="G130" s="5">
        <f t="shared" si="7"/>
        <v>4.8526047836864166</v>
      </c>
      <c r="H130" s="5">
        <f t="shared" si="8"/>
        <v>2.8263513255383259</v>
      </c>
      <c r="I130" s="5">
        <f t="shared" si="9"/>
        <v>3.313452364251475</v>
      </c>
      <c r="J130" s="5">
        <v>2.52</v>
      </c>
      <c r="K130" s="5">
        <v>4.24</v>
      </c>
      <c r="L130" s="5">
        <v>-1.85</v>
      </c>
      <c r="M130" s="5">
        <v>0</v>
      </c>
    </row>
    <row r="131" spans="1:13" x14ac:dyDescent="0.25">
      <c r="A131" s="3">
        <v>41944</v>
      </c>
      <c r="B131" s="5">
        <v>69.347137000000004</v>
      </c>
      <c r="C131" s="5">
        <v>89.674689999999998</v>
      </c>
      <c r="D131" s="5">
        <v>82.611023000000003</v>
      </c>
      <c r="E131" s="5">
        <v>97.466292999999993</v>
      </c>
      <c r="F131" s="5">
        <f t="shared" si="6"/>
        <v>2.4679073444418691</v>
      </c>
      <c r="G131" s="5">
        <f t="shared" si="7"/>
        <v>1.0996295507363953</v>
      </c>
      <c r="H131" s="5">
        <f t="shared" si="8"/>
        <v>2.7540825366891397</v>
      </c>
      <c r="I131" s="5">
        <f t="shared" si="9"/>
        <v>3.0586424392492262</v>
      </c>
      <c r="J131" s="5">
        <v>2.5499999999999998</v>
      </c>
      <c r="K131" s="5">
        <v>-2.0299999999999998</v>
      </c>
      <c r="L131" s="5">
        <v>-3.12</v>
      </c>
      <c r="M131" s="5">
        <v>0</v>
      </c>
    </row>
    <row r="132" spans="1:13" x14ac:dyDescent="0.25">
      <c r="A132" s="3">
        <v>41974</v>
      </c>
      <c r="B132" s="5">
        <v>69.175208999999995</v>
      </c>
      <c r="C132" s="5">
        <v>89.708602999999997</v>
      </c>
      <c r="D132" s="5">
        <v>81.959800999999999</v>
      </c>
      <c r="E132" s="5">
        <v>96.167327999999998</v>
      </c>
      <c r="F132" s="5">
        <f t="shared" ref="F132:F195" si="10">B132/B131*100 - 100 - $M132</f>
        <v>-0.24792371745643038</v>
      </c>
      <c r="G132" s="5">
        <f t="shared" ref="G132:G195" si="11">C132/C131*100 - 100 - $M132</f>
        <v>3.781780567069859E-2</v>
      </c>
      <c r="H132" s="5">
        <f t="shared" ref="H132:H195" si="12">D132/D131*100 - 100 - $M132</f>
        <v>-0.78829915954436558</v>
      </c>
      <c r="I132" s="5">
        <f t="shared" ref="I132:I195" si="13">E132/E131*100 - 100 - $M132</f>
        <v>-1.3327325375963426</v>
      </c>
      <c r="J132" s="5">
        <v>-0.06</v>
      </c>
      <c r="K132" s="5">
        <v>2.48</v>
      </c>
      <c r="L132" s="5">
        <v>2.29</v>
      </c>
      <c r="M132" s="5">
        <v>0</v>
      </c>
    </row>
    <row r="133" spans="1:13" x14ac:dyDescent="0.25">
      <c r="A133" s="3">
        <v>42005</v>
      </c>
      <c r="B133" s="5">
        <v>66.743576000000004</v>
      </c>
      <c r="C133" s="5">
        <v>88.276436000000004</v>
      </c>
      <c r="D133" s="5">
        <v>79.942322000000004</v>
      </c>
      <c r="E133" s="5">
        <v>95.068787</v>
      </c>
      <c r="F133" s="5">
        <f t="shared" si="10"/>
        <v>-3.5151798384880806</v>
      </c>
      <c r="G133" s="5">
        <f t="shared" si="11"/>
        <v>-1.5964656143402323</v>
      </c>
      <c r="H133" s="5">
        <f t="shared" si="12"/>
        <v>-2.46154697227729</v>
      </c>
      <c r="I133" s="5">
        <f t="shared" si="13"/>
        <v>-1.1423224735951862</v>
      </c>
      <c r="J133" s="5">
        <v>-3.11</v>
      </c>
      <c r="K133" s="5">
        <v>-0.54</v>
      </c>
      <c r="L133" s="5">
        <v>-3.61</v>
      </c>
      <c r="M133" s="5">
        <v>0</v>
      </c>
    </row>
    <row r="134" spans="1:13" x14ac:dyDescent="0.25">
      <c r="A134" s="3">
        <v>42036</v>
      </c>
      <c r="B134" s="5">
        <v>70.285445999999993</v>
      </c>
      <c r="C134" s="5">
        <v>93.273705000000007</v>
      </c>
      <c r="D134" s="5">
        <v>84.585273999999998</v>
      </c>
      <c r="E134" s="5">
        <v>101.005989</v>
      </c>
      <c r="F134" s="5">
        <f t="shared" si="10"/>
        <v>5.3066829982259236</v>
      </c>
      <c r="G134" s="5">
        <f t="shared" si="11"/>
        <v>5.6609319841594044</v>
      </c>
      <c r="H134" s="5">
        <f t="shared" si="12"/>
        <v>5.8078773343611232</v>
      </c>
      <c r="I134" s="5">
        <f t="shared" si="13"/>
        <v>6.2451643566252812</v>
      </c>
      <c r="J134" s="5">
        <v>6.13</v>
      </c>
      <c r="K134" s="5">
        <v>0.6</v>
      </c>
      <c r="L134" s="5">
        <v>-1.85</v>
      </c>
      <c r="M134" s="5">
        <v>0</v>
      </c>
    </row>
    <row r="135" spans="1:13" x14ac:dyDescent="0.25">
      <c r="A135" s="3">
        <v>42064</v>
      </c>
      <c r="B135" s="5">
        <v>68.942824999999999</v>
      </c>
      <c r="C135" s="5">
        <v>94.421638000000002</v>
      </c>
      <c r="D135" s="5">
        <v>83.084152000000003</v>
      </c>
      <c r="E135" s="5">
        <v>96.742653000000004</v>
      </c>
      <c r="F135" s="5">
        <f t="shared" si="10"/>
        <v>-1.9102404216087621</v>
      </c>
      <c r="G135" s="5">
        <f t="shared" si="11"/>
        <v>1.2307144870036097</v>
      </c>
      <c r="H135" s="5">
        <f t="shared" si="12"/>
        <v>-1.7746847991530927</v>
      </c>
      <c r="I135" s="5">
        <f t="shared" si="13"/>
        <v>-4.220874467156591</v>
      </c>
      <c r="J135" s="5">
        <v>-1.1200000000000001</v>
      </c>
      <c r="K135" s="5">
        <v>3.06</v>
      </c>
      <c r="L135" s="5">
        <v>-0.41</v>
      </c>
      <c r="M135" s="5">
        <v>0</v>
      </c>
    </row>
    <row r="136" spans="1:13" x14ac:dyDescent="0.25">
      <c r="A136" s="3">
        <v>42095</v>
      </c>
      <c r="B136" s="5">
        <v>70.239448999999993</v>
      </c>
      <c r="C136" s="5">
        <v>93.260566999999995</v>
      </c>
      <c r="D136" s="5">
        <v>84.069366000000002</v>
      </c>
      <c r="E136" s="5">
        <v>99.764022999999995</v>
      </c>
      <c r="F136" s="5">
        <f t="shared" si="10"/>
        <v>1.880723628600947</v>
      </c>
      <c r="G136" s="5">
        <f t="shared" si="11"/>
        <v>-1.2296662339198292</v>
      </c>
      <c r="H136" s="5">
        <f t="shared" si="12"/>
        <v>1.1858025583507299</v>
      </c>
      <c r="I136" s="5">
        <f t="shared" si="13"/>
        <v>3.1231002110309873</v>
      </c>
      <c r="J136" s="5">
        <v>0.59</v>
      </c>
      <c r="K136" s="5">
        <v>-3.04</v>
      </c>
      <c r="L136" s="5">
        <v>1.83</v>
      </c>
      <c r="M136" s="5">
        <v>0</v>
      </c>
    </row>
    <row r="137" spans="1:13" x14ac:dyDescent="0.25">
      <c r="A137" s="3">
        <v>42125</v>
      </c>
      <c r="B137" s="5">
        <v>71.068031000000005</v>
      </c>
      <c r="C137" s="5">
        <v>94.538794999999993</v>
      </c>
      <c r="D137" s="5">
        <v>85.173957999999999</v>
      </c>
      <c r="E137" s="5">
        <v>101.238876</v>
      </c>
      <c r="F137" s="5">
        <f t="shared" si="10"/>
        <v>1.1796533312782742</v>
      </c>
      <c r="G137" s="5">
        <f t="shared" si="11"/>
        <v>1.3705985724920708</v>
      </c>
      <c r="H137" s="5">
        <f t="shared" si="12"/>
        <v>1.3139054718219256</v>
      </c>
      <c r="I137" s="5">
        <f t="shared" si="13"/>
        <v>1.4783415460300802</v>
      </c>
      <c r="J137" s="5">
        <v>1.36</v>
      </c>
      <c r="K137" s="5">
        <v>0.91</v>
      </c>
      <c r="L137" s="5">
        <v>-1.1000000000000001</v>
      </c>
      <c r="M137" s="5">
        <v>0</v>
      </c>
    </row>
    <row r="138" spans="1:13" x14ac:dyDescent="0.25">
      <c r="A138" s="3">
        <v>42156</v>
      </c>
      <c r="B138" s="5">
        <v>69.071128999999999</v>
      </c>
      <c r="C138" s="5">
        <v>93.113724000000005</v>
      </c>
      <c r="D138" s="5">
        <v>83.122603999999995</v>
      </c>
      <c r="E138" s="5">
        <v>99.300179</v>
      </c>
      <c r="F138" s="5">
        <f t="shared" si="10"/>
        <v>-2.8098456815273352</v>
      </c>
      <c r="G138" s="5">
        <f t="shared" si="11"/>
        <v>-1.5073928115965458</v>
      </c>
      <c r="H138" s="5">
        <f t="shared" si="12"/>
        <v>-2.4084286420034715</v>
      </c>
      <c r="I138" s="5">
        <f t="shared" si="13"/>
        <v>-1.9149728608207823</v>
      </c>
      <c r="J138" s="5">
        <v>-1.53</v>
      </c>
      <c r="K138" s="5">
        <v>2.88</v>
      </c>
      <c r="L138" s="5">
        <v>-0.76</v>
      </c>
      <c r="M138" s="5">
        <v>0</v>
      </c>
    </row>
    <row r="139" spans="1:13" x14ac:dyDescent="0.25">
      <c r="A139" s="3">
        <v>42186</v>
      </c>
      <c r="B139" s="5">
        <v>70.184218999999999</v>
      </c>
      <c r="C139" s="5">
        <v>92.232780000000005</v>
      </c>
      <c r="D139" s="5">
        <v>85.258926000000002</v>
      </c>
      <c r="E139" s="5">
        <v>102.824478</v>
      </c>
      <c r="F139" s="5">
        <f t="shared" si="10"/>
        <v>1.6115126770260133</v>
      </c>
      <c r="G139" s="5">
        <f t="shared" si="11"/>
        <v>-0.94609469169120075</v>
      </c>
      <c r="H139" s="5">
        <f t="shared" si="12"/>
        <v>2.570085508870747</v>
      </c>
      <c r="I139" s="5">
        <f t="shared" si="13"/>
        <v>3.5491366032683658</v>
      </c>
      <c r="J139" s="5">
        <v>1.54</v>
      </c>
      <c r="K139" s="5">
        <v>-4.2</v>
      </c>
      <c r="L139" s="5">
        <v>-4.07</v>
      </c>
      <c r="M139" s="5">
        <v>0</v>
      </c>
    </row>
    <row r="140" spans="1:13" x14ac:dyDescent="0.25">
      <c r="A140" s="3">
        <v>42217</v>
      </c>
      <c r="B140" s="5">
        <v>66.083152999999996</v>
      </c>
      <c r="C140" s="5">
        <v>87.767516999999998</v>
      </c>
      <c r="D140" s="5">
        <v>80.115729999999999</v>
      </c>
      <c r="E140" s="5">
        <v>96.350868000000006</v>
      </c>
      <c r="F140" s="5">
        <f t="shared" si="10"/>
        <v>-5.8432879334313128</v>
      </c>
      <c r="G140" s="5">
        <f t="shared" si="11"/>
        <v>-4.8412972047465246</v>
      </c>
      <c r="H140" s="5">
        <f t="shared" si="12"/>
        <v>-6.0324428670377586</v>
      </c>
      <c r="I140" s="5">
        <f t="shared" si="13"/>
        <v>-6.2957868845198561</v>
      </c>
      <c r="J140" s="5">
        <v>-6.04</v>
      </c>
      <c r="K140" s="5">
        <v>0.36</v>
      </c>
      <c r="L140" s="5">
        <v>2.8</v>
      </c>
      <c r="M140" s="5">
        <v>0</v>
      </c>
    </row>
    <row r="141" spans="1:13" x14ac:dyDescent="0.25">
      <c r="A141" s="3">
        <v>42248</v>
      </c>
      <c r="B141" s="5">
        <v>63.974280999999998</v>
      </c>
      <c r="C141" s="5">
        <v>83.647743000000006</v>
      </c>
      <c r="D141" s="5">
        <v>77.544150999999999</v>
      </c>
      <c r="E141" s="5">
        <v>93.281486999999998</v>
      </c>
      <c r="F141" s="5">
        <f t="shared" si="10"/>
        <v>-3.1912399821479482</v>
      </c>
      <c r="G141" s="5">
        <f t="shared" si="11"/>
        <v>-4.6939621181262225</v>
      </c>
      <c r="H141" s="5">
        <f t="shared" si="12"/>
        <v>-3.209830329200031</v>
      </c>
      <c r="I141" s="5">
        <f t="shared" si="13"/>
        <v>-3.1856287999398347</v>
      </c>
      <c r="J141" s="5">
        <v>-3.07</v>
      </c>
      <c r="K141" s="5">
        <v>-2.63</v>
      </c>
      <c r="L141" s="5">
        <v>0.56999999999999995</v>
      </c>
      <c r="M141" s="5">
        <v>0</v>
      </c>
    </row>
    <row r="142" spans="1:13" x14ac:dyDescent="0.25">
      <c r="A142" s="3">
        <v>42278</v>
      </c>
      <c r="B142" s="5">
        <v>69.332358999999997</v>
      </c>
      <c r="C142" s="5">
        <v>90.228995999999995</v>
      </c>
      <c r="D142" s="5">
        <v>84.387833000000001</v>
      </c>
      <c r="E142" s="5">
        <v>101.99308000000001</v>
      </c>
      <c r="F142" s="5">
        <f t="shared" si="10"/>
        <v>8.3753625929770266</v>
      </c>
      <c r="G142" s="5">
        <f t="shared" si="11"/>
        <v>7.8678189798856693</v>
      </c>
      <c r="H142" s="5">
        <f t="shared" si="12"/>
        <v>8.8255296005497712</v>
      </c>
      <c r="I142" s="5">
        <f t="shared" si="13"/>
        <v>9.339037444804049</v>
      </c>
      <c r="J142" s="5">
        <v>7.75</v>
      </c>
      <c r="K142" s="5">
        <v>-1.86</v>
      </c>
      <c r="L142" s="5">
        <v>-0.46</v>
      </c>
      <c r="M142" s="5">
        <v>0</v>
      </c>
    </row>
    <row r="143" spans="1:13" x14ac:dyDescent="0.25">
      <c r="A143" s="3">
        <v>42309</v>
      </c>
      <c r="B143" s="5">
        <v>69.709998999999996</v>
      </c>
      <c r="C143" s="5">
        <v>91.417266999999995</v>
      </c>
      <c r="D143" s="5">
        <v>84.679893000000007</v>
      </c>
      <c r="E143" s="5">
        <v>102.14237199999999</v>
      </c>
      <c r="F143" s="5">
        <f t="shared" si="10"/>
        <v>0.54468073125855199</v>
      </c>
      <c r="G143" s="5">
        <f t="shared" si="11"/>
        <v>1.3169502628622922</v>
      </c>
      <c r="H143" s="5">
        <f t="shared" si="12"/>
        <v>0.34609254630343855</v>
      </c>
      <c r="I143" s="5">
        <f t="shared" si="13"/>
        <v>0.14637463639688519</v>
      </c>
      <c r="J143" s="5">
        <v>0.56000000000000005</v>
      </c>
      <c r="K143" s="5">
        <v>3.6</v>
      </c>
      <c r="L143" s="5">
        <v>-0.38</v>
      </c>
      <c r="M143" s="5">
        <v>0</v>
      </c>
    </row>
    <row r="144" spans="1:13" x14ac:dyDescent="0.25">
      <c r="A144" s="3">
        <v>42339</v>
      </c>
      <c r="B144" s="5">
        <v>68.409294000000003</v>
      </c>
      <c r="C144" s="5">
        <v>86.297248999999994</v>
      </c>
      <c r="D144" s="5">
        <v>82.759170999999995</v>
      </c>
      <c r="E144" s="5">
        <v>99.286697000000004</v>
      </c>
      <c r="F144" s="5">
        <f t="shared" si="10"/>
        <v>-1.8758801013610571</v>
      </c>
      <c r="G144" s="5">
        <f t="shared" si="11"/>
        <v>-5.6107121718044741</v>
      </c>
      <c r="H144" s="5">
        <f t="shared" si="12"/>
        <v>-2.2782149586561307</v>
      </c>
      <c r="I144" s="5">
        <f t="shared" si="13"/>
        <v>-2.8057790132385012</v>
      </c>
      <c r="J144" s="5">
        <v>-2.17</v>
      </c>
      <c r="K144" s="5">
        <v>-2.81</v>
      </c>
      <c r="L144" s="5">
        <v>-2.59</v>
      </c>
      <c r="M144" s="5">
        <v>0.01</v>
      </c>
    </row>
    <row r="145" spans="1:13" x14ac:dyDescent="0.25">
      <c r="A145" s="3">
        <v>42370</v>
      </c>
      <c r="B145" s="5">
        <v>65.632874000000001</v>
      </c>
      <c r="C145" s="5">
        <v>81.41095</v>
      </c>
      <c r="D145" s="5">
        <v>78.734947000000005</v>
      </c>
      <c r="E145" s="5">
        <v>93.680115000000001</v>
      </c>
      <c r="F145" s="5">
        <f t="shared" si="10"/>
        <v>-4.0685421039427698</v>
      </c>
      <c r="G145" s="5">
        <f t="shared" si="11"/>
        <v>-5.6721723828067727</v>
      </c>
      <c r="H145" s="5">
        <f t="shared" si="12"/>
        <v>-4.8725716659244771</v>
      </c>
      <c r="I145" s="5">
        <f t="shared" si="13"/>
        <v>-5.6568612305634449</v>
      </c>
      <c r="J145" s="5">
        <v>-5.77</v>
      </c>
      <c r="K145" s="5">
        <v>-3.39</v>
      </c>
      <c r="L145" s="5">
        <v>2.06</v>
      </c>
      <c r="M145" s="5">
        <v>0.01</v>
      </c>
    </row>
    <row r="146" spans="1:13" x14ac:dyDescent="0.25">
      <c r="A146" s="3">
        <v>42401</v>
      </c>
      <c r="B146" s="5">
        <v>65.700500000000005</v>
      </c>
      <c r="C146" s="5">
        <v>82.634536999999995</v>
      </c>
      <c r="D146" s="5">
        <v>78.628197</v>
      </c>
      <c r="E146" s="5">
        <v>93.305404999999993</v>
      </c>
      <c r="F146" s="5">
        <f t="shared" si="10"/>
        <v>8.3036780013624703E-2</v>
      </c>
      <c r="G146" s="5">
        <f t="shared" si="11"/>
        <v>1.482975951023771</v>
      </c>
      <c r="H146" s="5">
        <f t="shared" si="12"/>
        <v>-0.15558147184630797</v>
      </c>
      <c r="I146" s="5">
        <f t="shared" si="13"/>
        <v>-0.41998883434334688</v>
      </c>
      <c r="J146" s="5">
        <v>-7.0000000000000007E-2</v>
      </c>
      <c r="K146" s="5">
        <v>0.81</v>
      </c>
      <c r="L146" s="5">
        <v>-0.56999999999999995</v>
      </c>
      <c r="M146" s="5">
        <v>0.02</v>
      </c>
    </row>
    <row r="147" spans="1:13" x14ac:dyDescent="0.25">
      <c r="A147" s="3">
        <v>42430</v>
      </c>
      <c r="B147" s="5">
        <v>69.648269999999997</v>
      </c>
      <c r="C147" s="5">
        <v>89.685822000000002</v>
      </c>
      <c r="D147" s="5">
        <v>83.655890999999997</v>
      </c>
      <c r="E147" s="5">
        <v>99.722472999999994</v>
      </c>
      <c r="F147" s="5">
        <f t="shared" si="10"/>
        <v>5.988736615398647</v>
      </c>
      <c r="G147" s="5">
        <f t="shared" si="11"/>
        <v>8.5130967607406056</v>
      </c>
      <c r="H147" s="5">
        <f t="shared" si="12"/>
        <v>6.3742633709380208</v>
      </c>
      <c r="I147" s="5">
        <f t="shared" si="13"/>
        <v>6.8574879654613703</v>
      </c>
      <c r="J147" s="5">
        <v>6.96</v>
      </c>
      <c r="K147" s="5">
        <v>0.76</v>
      </c>
      <c r="L147" s="5">
        <v>1.1000000000000001</v>
      </c>
      <c r="M147" s="5">
        <v>0.02</v>
      </c>
    </row>
    <row r="148" spans="1:13" x14ac:dyDescent="0.25">
      <c r="A148" s="3">
        <v>42461</v>
      </c>
      <c r="B148" s="5">
        <v>71.165154000000001</v>
      </c>
      <c r="C148" s="5">
        <v>91.909537999999998</v>
      </c>
      <c r="D148" s="5">
        <v>84.435965999999993</v>
      </c>
      <c r="E148" s="5">
        <v>99.236748000000006</v>
      </c>
      <c r="F148" s="5">
        <f t="shared" si="10"/>
        <v>2.1679205714657481</v>
      </c>
      <c r="G148" s="5">
        <f t="shared" si="11"/>
        <v>2.4694509883624587</v>
      </c>
      <c r="H148" s="5">
        <f t="shared" si="12"/>
        <v>0.92248065459012252</v>
      </c>
      <c r="I148" s="5">
        <f t="shared" si="13"/>
        <v>-0.49707676954620639</v>
      </c>
      <c r="J148" s="5">
        <v>0.91</v>
      </c>
      <c r="K148" s="5">
        <v>0.67</v>
      </c>
      <c r="L148" s="5">
        <v>3.21</v>
      </c>
      <c r="M148" s="5">
        <v>0.01</v>
      </c>
    </row>
    <row r="149" spans="1:13" x14ac:dyDescent="0.25">
      <c r="A149" s="3">
        <v>42491</v>
      </c>
      <c r="B149" s="5">
        <v>71.922409000000002</v>
      </c>
      <c r="C149" s="5">
        <v>93.199546999999995</v>
      </c>
      <c r="D149" s="5">
        <v>85.884674000000004</v>
      </c>
      <c r="E149" s="5">
        <v>101.708054</v>
      </c>
      <c r="F149" s="5">
        <f t="shared" si="10"/>
        <v>1.0540811653411077</v>
      </c>
      <c r="G149" s="5">
        <f t="shared" si="11"/>
        <v>1.3935637955225155</v>
      </c>
      <c r="H149" s="5">
        <f t="shared" si="12"/>
        <v>1.7057475287249184</v>
      </c>
      <c r="I149" s="5">
        <f t="shared" si="13"/>
        <v>2.4803133665766577</v>
      </c>
      <c r="J149" s="5">
        <v>1.78</v>
      </c>
      <c r="K149" s="5">
        <v>-0.19</v>
      </c>
      <c r="L149" s="5">
        <v>-1.66</v>
      </c>
      <c r="M149" s="5">
        <v>0.01</v>
      </c>
    </row>
    <row r="150" spans="1:13" x14ac:dyDescent="0.25">
      <c r="A150" s="3">
        <v>42522</v>
      </c>
      <c r="B150" s="5">
        <v>72.313789</v>
      </c>
      <c r="C150" s="5">
        <v>93.049355000000006</v>
      </c>
      <c r="D150" s="5">
        <v>85.714775000000003</v>
      </c>
      <c r="E150" s="5">
        <v>100.73081999999999</v>
      </c>
      <c r="F150" s="5">
        <f t="shared" si="10"/>
        <v>0.52416975938610788</v>
      </c>
      <c r="G150" s="5">
        <f t="shared" si="11"/>
        <v>-0.18115099786911457</v>
      </c>
      <c r="H150" s="5">
        <f t="shared" si="12"/>
        <v>-0.21782225638999761</v>
      </c>
      <c r="I150" s="5">
        <f t="shared" si="13"/>
        <v>-0.98082263062471897</v>
      </c>
      <c r="J150" s="5">
        <v>-0.05</v>
      </c>
      <c r="K150" s="5">
        <v>0.59</v>
      </c>
      <c r="L150" s="5">
        <v>-1.45</v>
      </c>
      <c r="M150" s="5">
        <v>0.02</v>
      </c>
    </row>
    <row r="151" spans="1:13" x14ac:dyDescent="0.25">
      <c r="A151" s="3">
        <v>42552</v>
      </c>
      <c r="B151" s="5">
        <v>74.777122000000006</v>
      </c>
      <c r="C151" s="5">
        <v>97.667800999999997</v>
      </c>
      <c r="D151" s="5">
        <v>89.351012999999995</v>
      </c>
      <c r="E151" s="5">
        <v>105.870377</v>
      </c>
      <c r="F151" s="5">
        <f t="shared" si="10"/>
        <v>3.3864499095739791</v>
      </c>
      <c r="G151" s="5">
        <f t="shared" si="11"/>
        <v>4.94343687712826</v>
      </c>
      <c r="H151" s="5">
        <f t="shared" si="12"/>
        <v>4.222253450469875</v>
      </c>
      <c r="I151" s="5">
        <f t="shared" si="13"/>
        <v>5.082268600613002</v>
      </c>
      <c r="J151" s="5">
        <v>3.95</v>
      </c>
      <c r="K151" s="5">
        <v>2.4900000000000002</v>
      </c>
      <c r="L151" s="5">
        <v>-1.31</v>
      </c>
      <c r="M151" s="5">
        <v>0.02</v>
      </c>
    </row>
    <row r="152" spans="1:13" x14ac:dyDescent="0.25">
      <c r="A152" s="3">
        <v>42583</v>
      </c>
      <c r="B152" s="5">
        <v>75.282027999999997</v>
      </c>
      <c r="C152" s="5">
        <v>98.376816000000005</v>
      </c>
      <c r="D152" s="5">
        <v>89.503722999999994</v>
      </c>
      <c r="E152" s="5">
        <v>105.540504</v>
      </c>
      <c r="F152" s="5">
        <f t="shared" si="10"/>
        <v>0.6552145395485911</v>
      </c>
      <c r="G152" s="5">
        <f t="shared" si="11"/>
        <v>0.70594549354091951</v>
      </c>
      <c r="H152" s="5">
        <f t="shared" si="12"/>
        <v>0.15091020557316484</v>
      </c>
      <c r="I152" s="5">
        <f t="shared" si="13"/>
        <v>-0.33158196404646789</v>
      </c>
      <c r="J152" s="5">
        <v>0.49</v>
      </c>
      <c r="K152" s="5">
        <v>1.1599999999999999</v>
      </c>
      <c r="L152" s="5">
        <v>3.16</v>
      </c>
      <c r="M152" s="5">
        <v>0.02</v>
      </c>
    </row>
    <row r="153" spans="1:13" x14ac:dyDescent="0.25">
      <c r="A153" s="3">
        <v>42614</v>
      </c>
      <c r="B153" s="5">
        <v>74.451911999999993</v>
      </c>
      <c r="C153" s="5">
        <v>98.075500000000005</v>
      </c>
      <c r="D153" s="5">
        <v>89.072540000000004</v>
      </c>
      <c r="E153" s="5">
        <v>105.83268700000001</v>
      </c>
      <c r="F153" s="5">
        <f t="shared" si="10"/>
        <v>-1.1226748641787379</v>
      </c>
      <c r="G153" s="5">
        <f t="shared" si="11"/>
        <v>-0.32628761150390462</v>
      </c>
      <c r="H153" s="5">
        <f t="shared" si="12"/>
        <v>-0.50174867541543167</v>
      </c>
      <c r="I153" s="5">
        <f t="shared" si="13"/>
        <v>0.25684442363475624</v>
      </c>
      <c r="J153" s="5">
        <v>0.25</v>
      </c>
      <c r="K153" s="5">
        <v>2.13</v>
      </c>
      <c r="L153" s="5">
        <v>-1.22</v>
      </c>
      <c r="M153" s="5">
        <v>0.02</v>
      </c>
    </row>
    <row r="154" spans="1:13" x14ac:dyDescent="0.25">
      <c r="A154" s="3">
        <v>42644</v>
      </c>
      <c r="B154" s="5">
        <v>74.110923999999997</v>
      </c>
      <c r="C154" s="5">
        <v>95.786736000000005</v>
      </c>
      <c r="D154" s="5">
        <v>87.947486999999995</v>
      </c>
      <c r="E154" s="5">
        <v>103.439148</v>
      </c>
      <c r="F154" s="5">
        <f t="shared" si="10"/>
        <v>-0.47799764014120116</v>
      </c>
      <c r="G154" s="5">
        <f t="shared" si="11"/>
        <v>-2.3536755866653789</v>
      </c>
      <c r="H154" s="5">
        <f t="shared" si="12"/>
        <v>-1.2830750172836827</v>
      </c>
      <c r="I154" s="5">
        <f t="shared" si="13"/>
        <v>-2.2816254654859205</v>
      </c>
      <c r="J154" s="5">
        <v>-2.02</v>
      </c>
      <c r="K154" s="5">
        <v>-4.4000000000000004</v>
      </c>
      <c r="L154" s="5">
        <v>4.12</v>
      </c>
      <c r="M154" s="5">
        <v>0.02</v>
      </c>
    </row>
    <row r="155" spans="1:13" x14ac:dyDescent="0.25">
      <c r="A155" s="3">
        <v>42675</v>
      </c>
      <c r="B155" s="5">
        <v>78.554985000000002</v>
      </c>
      <c r="C155" s="5">
        <v>105.567802</v>
      </c>
      <c r="D155" s="5">
        <v>91.208457999999993</v>
      </c>
      <c r="E155" s="5">
        <v>104.696915</v>
      </c>
      <c r="F155" s="5">
        <f t="shared" si="10"/>
        <v>5.9864992475333363</v>
      </c>
      <c r="G155" s="5">
        <f t="shared" si="11"/>
        <v>10.201294808082826</v>
      </c>
      <c r="H155" s="5">
        <f t="shared" si="12"/>
        <v>3.69786148784444</v>
      </c>
      <c r="I155" s="5">
        <f t="shared" si="13"/>
        <v>1.2059487237849191</v>
      </c>
      <c r="J155" s="5">
        <v>4.8600000000000003</v>
      </c>
      <c r="K155" s="5">
        <v>5.68</v>
      </c>
      <c r="L155" s="5">
        <v>8.1999999999999993</v>
      </c>
      <c r="M155" s="5">
        <v>0.01</v>
      </c>
    </row>
    <row r="156" spans="1:13" x14ac:dyDescent="0.25">
      <c r="A156" s="3">
        <v>42705</v>
      </c>
      <c r="B156" s="5">
        <v>80.105239999999995</v>
      </c>
      <c r="C156" s="5">
        <v>107.886002</v>
      </c>
      <c r="D156" s="5">
        <v>92.473145000000002</v>
      </c>
      <c r="E156" s="5">
        <v>105.425117</v>
      </c>
      <c r="F156" s="5">
        <f t="shared" si="10"/>
        <v>1.9434648284892415</v>
      </c>
      <c r="G156" s="5">
        <f t="shared" si="11"/>
        <v>2.1659347036514034</v>
      </c>
      <c r="H156" s="5">
        <f t="shared" si="12"/>
        <v>1.3565896077313522</v>
      </c>
      <c r="I156" s="5">
        <f t="shared" si="13"/>
        <v>0.66553338797041417</v>
      </c>
      <c r="J156" s="5">
        <v>1.81</v>
      </c>
      <c r="K156" s="5">
        <v>0.11</v>
      </c>
      <c r="L156" s="5">
        <v>3.56</v>
      </c>
      <c r="M156" s="5">
        <v>0.03</v>
      </c>
    </row>
    <row r="157" spans="1:13" x14ac:dyDescent="0.25">
      <c r="A157" s="3">
        <v>42736</v>
      </c>
      <c r="B157" s="5">
        <v>81.097412000000006</v>
      </c>
      <c r="C157" s="5">
        <v>109.295509</v>
      </c>
      <c r="D157" s="5">
        <v>94.809310999999994</v>
      </c>
      <c r="E157" s="5">
        <v>109.652962</v>
      </c>
      <c r="F157" s="5">
        <f t="shared" si="10"/>
        <v>1.1985856405898039</v>
      </c>
      <c r="G157" s="5">
        <f t="shared" si="11"/>
        <v>1.2664781101073492</v>
      </c>
      <c r="H157" s="5">
        <f t="shared" si="12"/>
        <v>2.4863183165231169</v>
      </c>
      <c r="I157" s="5">
        <f t="shared" si="13"/>
        <v>3.9702824832530075</v>
      </c>
      <c r="J157" s="5">
        <v>1.94</v>
      </c>
      <c r="K157" s="5">
        <v>-1.1599999999999999</v>
      </c>
      <c r="L157" s="5">
        <v>-2.73</v>
      </c>
      <c r="M157" s="5">
        <v>0.04</v>
      </c>
    </row>
    <row r="158" spans="1:13" x14ac:dyDescent="0.25">
      <c r="A158" s="3">
        <v>42767</v>
      </c>
      <c r="B158" s="5">
        <v>84.003967000000003</v>
      </c>
      <c r="C158" s="5">
        <v>111.494164</v>
      </c>
      <c r="D158" s="5">
        <v>98.570442</v>
      </c>
      <c r="E158" s="5">
        <v>114.460548</v>
      </c>
      <c r="F158" s="5">
        <f t="shared" si="10"/>
        <v>3.5440292906017765</v>
      </c>
      <c r="G158" s="5">
        <f t="shared" si="11"/>
        <v>1.9716608816927765</v>
      </c>
      <c r="H158" s="5">
        <f t="shared" si="12"/>
        <v>3.9270481309583607</v>
      </c>
      <c r="I158" s="5">
        <f t="shared" si="13"/>
        <v>4.3443649203019197</v>
      </c>
      <c r="J158" s="5">
        <v>3.57</v>
      </c>
      <c r="K158" s="5">
        <v>-2.0499999999999998</v>
      </c>
      <c r="L158" s="5">
        <v>-1.66</v>
      </c>
      <c r="M158" s="5">
        <v>0.04</v>
      </c>
    </row>
    <row r="159" spans="1:13" x14ac:dyDescent="0.25">
      <c r="A159" s="3">
        <v>42795</v>
      </c>
      <c r="B159" s="5">
        <v>82.745902999999998</v>
      </c>
      <c r="C159" s="5">
        <v>110.255753</v>
      </c>
      <c r="D159" s="5">
        <v>98.197945000000004</v>
      </c>
      <c r="E159" s="5">
        <v>115.591194</v>
      </c>
      <c r="F159" s="5">
        <f t="shared" si="10"/>
        <v>-1.5276245109948252</v>
      </c>
      <c r="G159" s="5">
        <f t="shared" si="11"/>
        <v>-1.1407406482728522</v>
      </c>
      <c r="H159" s="5">
        <f t="shared" si="12"/>
        <v>-0.40789928952534527</v>
      </c>
      <c r="I159" s="5">
        <f t="shared" si="13"/>
        <v>0.95780411220815265</v>
      </c>
      <c r="J159" s="5">
        <v>0.17</v>
      </c>
      <c r="K159" s="5">
        <v>1.1299999999999999</v>
      </c>
      <c r="L159" s="5">
        <v>-3.37</v>
      </c>
      <c r="M159" s="5">
        <v>0.03</v>
      </c>
    </row>
    <row r="160" spans="1:13" x14ac:dyDescent="0.25">
      <c r="A160" s="3">
        <v>42826</v>
      </c>
      <c r="B160" s="5">
        <v>83.206406000000001</v>
      </c>
      <c r="C160" s="5">
        <v>111.13365899999999</v>
      </c>
      <c r="D160" s="5">
        <v>99.749115000000003</v>
      </c>
      <c r="E160" s="5">
        <v>118.595184</v>
      </c>
      <c r="F160" s="5">
        <f t="shared" si="10"/>
        <v>0.50652664760937394</v>
      </c>
      <c r="G160" s="5">
        <f t="shared" si="11"/>
        <v>0.74624507212787416</v>
      </c>
      <c r="H160" s="5">
        <f t="shared" si="12"/>
        <v>1.5296359078593695</v>
      </c>
      <c r="I160" s="5">
        <f t="shared" si="13"/>
        <v>2.54880523424647</v>
      </c>
      <c r="J160" s="5">
        <v>1.0900000000000001</v>
      </c>
      <c r="K160" s="5">
        <v>0.72</v>
      </c>
      <c r="L160" s="5">
        <v>-2.15</v>
      </c>
      <c r="M160" s="5">
        <v>0.05</v>
      </c>
    </row>
    <row r="161" spans="1:13" x14ac:dyDescent="0.25">
      <c r="A161" s="3">
        <v>42856</v>
      </c>
      <c r="B161" s="5">
        <v>83.258758999999998</v>
      </c>
      <c r="C161" s="5">
        <v>108.466812</v>
      </c>
      <c r="D161" s="5">
        <v>101.127289</v>
      </c>
      <c r="E161" s="5">
        <v>121.921532</v>
      </c>
      <c r="F161" s="5">
        <f t="shared" si="10"/>
        <v>2.9194343521959376E-3</v>
      </c>
      <c r="G161" s="5">
        <f t="shared" si="11"/>
        <v>-2.4596753314852982</v>
      </c>
      <c r="H161" s="5">
        <f t="shared" si="12"/>
        <v>1.3216403283377383</v>
      </c>
      <c r="I161" s="5">
        <f t="shared" si="13"/>
        <v>2.7447918033501133</v>
      </c>
      <c r="J161" s="5">
        <v>1.06</v>
      </c>
      <c r="K161" s="5">
        <v>-2.5499999999999998</v>
      </c>
      <c r="L161" s="5">
        <v>-3.76</v>
      </c>
      <c r="M161" s="5">
        <v>0.06</v>
      </c>
    </row>
    <row r="162" spans="1:13" x14ac:dyDescent="0.25">
      <c r="A162" s="3">
        <v>42887</v>
      </c>
      <c r="B162" s="5">
        <v>84.271156000000005</v>
      </c>
      <c r="C162" s="5">
        <v>110.73722100000001</v>
      </c>
      <c r="D162" s="5">
        <v>101.328087</v>
      </c>
      <c r="E162" s="5">
        <v>121.082787</v>
      </c>
      <c r="F162" s="5">
        <f t="shared" si="10"/>
        <v>1.1559645569543187</v>
      </c>
      <c r="G162" s="5">
        <f t="shared" si="11"/>
        <v>2.0331831203815534</v>
      </c>
      <c r="H162" s="5">
        <f t="shared" si="12"/>
        <v>0.13855965880782378</v>
      </c>
      <c r="I162" s="5">
        <f t="shared" si="13"/>
        <v>-0.74793837006575137</v>
      </c>
      <c r="J162" s="5">
        <v>0.78</v>
      </c>
      <c r="K162" s="5">
        <v>2.2400000000000002</v>
      </c>
      <c r="L162" s="5">
        <v>1.48</v>
      </c>
      <c r="M162" s="5">
        <v>0.06</v>
      </c>
    </row>
    <row r="163" spans="1:13" x14ac:dyDescent="0.25">
      <c r="A163" s="3">
        <v>42917</v>
      </c>
      <c r="B163" s="5">
        <v>86.066246000000007</v>
      </c>
      <c r="C163" s="5">
        <v>112.248718</v>
      </c>
      <c r="D163" s="5">
        <v>103.865685</v>
      </c>
      <c r="E163" s="5">
        <v>124.49082900000001</v>
      </c>
      <c r="F163" s="5">
        <f t="shared" si="10"/>
        <v>2.0601357252059036</v>
      </c>
      <c r="G163" s="5">
        <f t="shared" si="11"/>
        <v>1.2949403392559378</v>
      </c>
      <c r="H163" s="5">
        <f t="shared" si="12"/>
        <v>2.4343382097996273</v>
      </c>
      <c r="I163" s="5">
        <f t="shared" si="13"/>
        <v>2.7446378890337333</v>
      </c>
      <c r="J163" s="5">
        <v>1.87</v>
      </c>
      <c r="K163" s="5">
        <v>-1.46</v>
      </c>
      <c r="L163" s="5">
        <v>-0.22</v>
      </c>
      <c r="M163" s="5">
        <v>7.0000000000000007E-2</v>
      </c>
    </row>
    <row r="164" spans="1:13" x14ac:dyDescent="0.25">
      <c r="A164" s="3">
        <v>42948</v>
      </c>
      <c r="B164" s="5">
        <v>85.662459999999996</v>
      </c>
      <c r="C164" s="5">
        <v>110.61232800000001</v>
      </c>
      <c r="D164" s="5">
        <v>104.15898900000001</v>
      </c>
      <c r="E164" s="5">
        <v>125.952957</v>
      </c>
      <c r="F164" s="5">
        <f t="shared" si="10"/>
        <v>-0.5591572117598923</v>
      </c>
      <c r="G164" s="5">
        <f t="shared" si="11"/>
        <v>-1.5478251129781138</v>
      </c>
      <c r="H164" s="5">
        <f t="shared" si="12"/>
        <v>0.19238777802313564</v>
      </c>
      <c r="I164" s="5">
        <f t="shared" si="13"/>
        <v>1.0844865157898373</v>
      </c>
      <c r="J164" s="5">
        <v>0.16</v>
      </c>
      <c r="K164" s="5">
        <v>-1.65</v>
      </c>
      <c r="L164" s="5">
        <v>-2.0699999999999998</v>
      </c>
      <c r="M164" s="5">
        <v>0.09</v>
      </c>
    </row>
    <row r="165" spans="1:13" x14ac:dyDescent="0.25">
      <c r="A165" s="3">
        <v>42979</v>
      </c>
      <c r="B165" s="5">
        <v>87.619895999999997</v>
      </c>
      <c r="C165" s="5">
        <v>115.530449</v>
      </c>
      <c r="D165" s="5">
        <v>105.772141</v>
      </c>
      <c r="E165" s="5">
        <v>126.86080200000001</v>
      </c>
      <c r="F165" s="5">
        <f t="shared" si="10"/>
        <v>2.195056954936863</v>
      </c>
      <c r="G165" s="5">
        <f t="shared" si="11"/>
        <v>4.3562684123238036</v>
      </c>
      <c r="H165" s="5">
        <f t="shared" si="12"/>
        <v>1.4587400708161515</v>
      </c>
      <c r="I165" s="5">
        <f t="shared" si="13"/>
        <v>0.63078101350174964</v>
      </c>
      <c r="J165" s="5">
        <v>2.5099999999999998</v>
      </c>
      <c r="K165" s="5">
        <v>4.45</v>
      </c>
      <c r="L165" s="5">
        <v>3.09</v>
      </c>
      <c r="M165" s="5">
        <v>0.09</v>
      </c>
    </row>
    <row r="166" spans="1:13" x14ac:dyDescent="0.25">
      <c r="A166" s="3">
        <v>43009</v>
      </c>
      <c r="B166" s="5">
        <v>89.833968999999996</v>
      </c>
      <c r="C166" s="5">
        <v>117.095146</v>
      </c>
      <c r="D166" s="5">
        <v>108.816658</v>
      </c>
      <c r="E166" s="5">
        <v>130.93739299999999</v>
      </c>
      <c r="F166" s="5">
        <f t="shared" si="10"/>
        <v>2.4369066742558125</v>
      </c>
      <c r="G166" s="5">
        <f t="shared" si="11"/>
        <v>1.2643589707679472</v>
      </c>
      <c r="H166" s="5">
        <f t="shared" si="12"/>
        <v>2.7883732381856454</v>
      </c>
      <c r="I166" s="5">
        <f t="shared" si="13"/>
        <v>3.1234362511754945</v>
      </c>
      <c r="J166" s="5">
        <v>2.25</v>
      </c>
      <c r="K166" s="5">
        <v>-1.93</v>
      </c>
      <c r="L166" s="5">
        <v>0.23</v>
      </c>
      <c r="M166" s="5">
        <v>0.09</v>
      </c>
    </row>
    <row r="167" spans="1:13" x14ac:dyDescent="0.25">
      <c r="A167" s="3">
        <v>43040</v>
      </c>
      <c r="B167" s="5">
        <v>92.997810000000001</v>
      </c>
      <c r="C167" s="5">
        <v>120.80178100000001</v>
      </c>
      <c r="D167" s="5">
        <v>112.05940200000001</v>
      </c>
      <c r="E167" s="5">
        <v>134.11041299999999</v>
      </c>
      <c r="F167" s="5">
        <f t="shared" si="10"/>
        <v>3.4418760066139367</v>
      </c>
      <c r="G167" s="5">
        <f t="shared" si="11"/>
        <v>3.0854898829025768</v>
      </c>
      <c r="H167" s="5">
        <f t="shared" si="12"/>
        <v>2.9000069765053791</v>
      </c>
      <c r="I167" s="5">
        <f t="shared" si="13"/>
        <v>2.3433108108391973</v>
      </c>
      <c r="J167" s="5">
        <v>3.12</v>
      </c>
      <c r="K167" s="5">
        <v>-0.56000000000000005</v>
      </c>
      <c r="L167" s="5">
        <v>-0.05</v>
      </c>
      <c r="M167" s="5">
        <v>0.08</v>
      </c>
    </row>
    <row r="168" spans="1:13" x14ac:dyDescent="0.25">
      <c r="A168" s="3">
        <v>43070</v>
      </c>
      <c r="B168" s="5">
        <v>93.961105000000003</v>
      </c>
      <c r="C168" s="5">
        <v>120.629181</v>
      </c>
      <c r="D168" s="5">
        <v>112.92536200000001</v>
      </c>
      <c r="E168" s="5">
        <v>134.829407</v>
      </c>
      <c r="F168" s="5">
        <f t="shared" si="10"/>
        <v>0.94582546728789285</v>
      </c>
      <c r="G168" s="5">
        <f t="shared" si="11"/>
        <v>-0.232878688187551</v>
      </c>
      <c r="H168" s="5">
        <f t="shared" si="12"/>
        <v>0.68276871422175478</v>
      </c>
      <c r="I168" s="5">
        <f t="shared" si="13"/>
        <v>0.44612093491950933</v>
      </c>
      <c r="J168" s="5">
        <v>1.06</v>
      </c>
      <c r="K168" s="5">
        <v>-1.32</v>
      </c>
      <c r="L168" s="5">
        <v>0.03</v>
      </c>
      <c r="M168" s="5">
        <v>0.09</v>
      </c>
    </row>
    <row r="169" spans="1:13" x14ac:dyDescent="0.25">
      <c r="A169" s="3">
        <v>43101</v>
      </c>
      <c r="B169" s="5">
        <v>98.988647</v>
      </c>
      <c r="C169" s="5">
        <v>123.754761</v>
      </c>
      <c r="D169" s="5">
        <v>119.94606</v>
      </c>
      <c r="E169" s="5">
        <v>144.51676900000001</v>
      </c>
      <c r="F169" s="5">
        <f t="shared" si="10"/>
        <v>5.2406629152562507</v>
      </c>
      <c r="G169" s="5">
        <f t="shared" si="11"/>
        <v>2.4810645948926715</v>
      </c>
      <c r="H169" s="5">
        <f t="shared" si="12"/>
        <v>6.1071135656842008</v>
      </c>
      <c r="I169" s="5">
        <f t="shared" si="13"/>
        <v>7.0749029195834217</v>
      </c>
      <c r="J169" s="5">
        <v>5.58</v>
      </c>
      <c r="K169" s="5">
        <v>-3.18</v>
      </c>
      <c r="L169" s="5">
        <v>-1.36</v>
      </c>
      <c r="M169" s="5">
        <v>0.11</v>
      </c>
    </row>
    <row r="170" spans="1:13" x14ac:dyDescent="0.25">
      <c r="A170" s="3">
        <v>43132</v>
      </c>
      <c r="B170" s="5">
        <v>94.596237000000002</v>
      </c>
      <c r="C170" s="5">
        <v>117.89344800000001</v>
      </c>
      <c r="D170" s="5">
        <v>115.493652</v>
      </c>
      <c r="E170" s="5">
        <v>140.29425000000001</v>
      </c>
      <c r="F170" s="5">
        <f t="shared" si="10"/>
        <v>-4.5472866314659379</v>
      </c>
      <c r="G170" s="5">
        <f t="shared" si="11"/>
        <v>-4.8462323296798226</v>
      </c>
      <c r="H170" s="5">
        <f t="shared" si="12"/>
        <v>-3.8220085478422594</v>
      </c>
      <c r="I170" s="5">
        <f t="shared" si="13"/>
        <v>-3.0318194049162632</v>
      </c>
      <c r="J170" s="5">
        <v>-3.65</v>
      </c>
      <c r="K170" s="5">
        <v>0.26</v>
      </c>
      <c r="L170" s="5">
        <v>-1.03</v>
      </c>
      <c r="M170" s="5">
        <v>0.11</v>
      </c>
    </row>
    <row r="171" spans="1:13" x14ac:dyDescent="0.25">
      <c r="A171" s="3">
        <v>43160</v>
      </c>
      <c r="B171" s="5">
        <v>91.742087999999995</v>
      </c>
      <c r="C171" s="5">
        <v>118.341522</v>
      </c>
      <c r="D171" s="5">
        <v>112.198334</v>
      </c>
      <c r="E171" s="5">
        <v>136.46612500000001</v>
      </c>
      <c r="F171" s="5">
        <f t="shared" si="10"/>
        <v>-3.1371908423799182</v>
      </c>
      <c r="G171" s="5">
        <f t="shared" si="11"/>
        <v>0.26006692280303867</v>
      </c>
      <c r="H171" s="5">
        <f t="shared" si="12"/>
        <v>-2.9732459948534666</v>
      </c>
      <c r="I171" s="5">
        <f t="shared" si="13"/>
        <v>-2.8486399834633387</v>
      </c>
      <c r="J171" s="5">
        <v>-2.35</v>
      </c>
      <c r="K171" s="5">
        <v>4.0599999999999996</v>
      </c>
      <c r="L171" s="5">
        <v>-0.23</v>
      </c>
      <c r="M171" s="5">
        <v>0.12</v>
      </c>
    </row>
    <row r="172" spans="1:13" x14ac:dyDescent="0.25">
      <c r="A172" s="3">
        <v>43191</v>
      </c>
      <c r="B172" s="5">
        <v>92.652030999999994</v>
      </c>
      <c r="C172" s="5">
        <v>119.325356</v>
      </c>
      <c r="D172" s="5">
        <v>113.01944</v>
      </c>
      <c r="E172" s="5">
        <v>137.17596399999999</v>
      </c>
      <c r="F172" s="5">
        <f t="shared" si="10"/>
        <v>0.85184901917645617</v>
      </c>
      <c r="G172" s="5">
        <f t="shared" si="11"/>
        <v>0.69135148456176465</v>
      </c>
      <c r="H172" s="5">
        <f t="shared" si="12"/>
        <v>0.59183439604369481</v>
      </c>
      <c r="I172" s="5">
        <f t="shared" si="13"/>
        <v>0.38015765817338887</v>
      </c>
      <c r="J172" s="5">
        <v>0.28999999999999998</v>
      </c>
      <c r="K172" s="5">
        <v>1.1000000000000001</v>
      </c>
      <c r="L172" s="5">
        <v>0.48</v>
      </c>
      <c r="M172" s="5">
        <v>0.14000000000000001</v>
      </c>
    </row>
    <row r="173" spans="1:13" x14ac:dyDescent="0.25">
      <c r="A173" s="3">
        <v>43221</v>
      </c>
      <c r="B173" s="5">
        <v>93.215401</v>
      </c>
      <c r="C173" s="5">
        <v>124.71581999999999</v>
      </c>
      <c r="D173" s="5">
        <v>115.780098</v>
      </c>
      <c r="E173" s="5">
        <v>143.19252</v>
      </c>
      <c r="F173" s="5">
        <f t="shared" si="10"/>
        <v>0.46804927201219526</v>
      </c>
      <c r="G173" s="5">
        <f t="shared" si="11"/>
        <v>4.3774505911383992</v>
      </c>
      <c r="H173" s="5">
        <f t="shared" si="12"/>
        <v>2.3026399564535045</v>
      </c>
      <c r="I173" s="5">
        <f t="shared" si="13"/>
        <v>4.2460132814521367</v>
      </c>
      <c r="J173" s="5">
        <v>2.65</v>
      </c>
      <c r="K173" s="5">
        <v>5.31</v>
      </c>
      <c r="L173" s="5">
        <v>-3.13</v>
      </c>
      <c r="M173" s="5">
        <v>0.14000000000000001</v>
      </c>
    </row>
    <row r="174" spans="1:13" x14ac:dyDescent="0.25">
      <c r="A174" s="3">
        <v>43252</v>
      </c>
      <c r="B174" s="5">
        <v>92.848770000000002</v>
      </c>
      <c r="C174" s="5">
        <v>124.697456</v>
      </c>
      <c r="D174" s="5">
        <v>115.966003</v>
      </c>
      <c r="E174" s="5">
        <v>144.44598400000001</v>
      </c>
      <c r="F174" s="5">
        <f t="shared" si="10"/>
        <v>-0.53331590709994658</v>
      </c>
      <c r="G174" s="5">
        <f t="shared" si="11"/>
        <v>-0.15472467566664194</v>
      </c>
      <c r="H174" s="5">
        <f t="shared" si="12"/>
        <v>2.0567319609626211E-2</v>
      </c>
      <c r="I174" s="5">
        <f t="shared" si="13"/>
        <v>0.73536974696722324</v>
      </c>
      <c r="J174" s="5">
        <v>0.48</v>
      </c>
      <c r="K174" s="5">
        <v>1.1200000000000001</v>
      </c>
      <c r="L174" s="5">
        <v>-2.33</v>
      </c>
      <c r="M174" s="5">
        <v>0.14000000000000001</v>
      </c>
    </row>
    <row r="175" spans="1:13" x14ac:dyDescent="0.25">
      <c r="A175" s="3">
        <v>43282</v>
      </c>
      <c r="B175" s="5">
        <v>97.751427000000007</v>
      </c>
      <c r="C175" s="5">
        <v>128.275711</v>
      </c>
      <c r="D175" s="5">
        <v>120.695953</v>
      </c>
      <c r="E175" s="5">
        <v>148.47869900000001</v>
      </c>
      <c r="F175" s="5">
        <f t="shared" si="10"/>
        <v>5.1202605785730917</v>
      </c>
      <c r="G175" s="5">
        <f t="shared" si="11"/>
        <v>2.709549319434398</v>
      </c>
      <c r="H175" s="5">
        <f t="shared" si="12"/>
        <v>3.9187384902797753</v>
      </c>
      <c r="I175" s="5">
        <f t="shared" si="13"/>
        <v>2.631849858560269</v>
      </c>
      <c r="J175" s="5">
        <v>3.19</v>
      </c>
      <c r="K175" s="5">
        <v>-2.2400000000000002</v>
      </c>
      <c r="L175" s="5">
        <v>0.45</v>
      </c>
      <c r="M175" s="5">
        <v>0.16</v>
      </c>
    </row>
    <row r="176" spans="1:13" x14ac:dyDescent="0.25">
      <c r="A176" s="3">
        <v>43313</v>
      </c>
      <c r="B176" s="5">
        <v>99.604613999999998</v>
      </c>
      <c r="C176" s="5">
        <v>131.37266500000001</v>
      </c>
      <c r="D176" s="5">
        <v>124.62670900000001</v>
      </c>
      <c r="E176" s="5">
        <v>155.411011</v>
      </c>
      <c r="F176" s="5">
        <f t="shared" si="10"/>
        <v>1.7358158022593211</v>
      </c>
      <c r="G176" s="5">
        <f t="shared" si="11"/>
        <v>2.2542949400607988</v>
      </c>
      <c r="H176" s="5">
        <f t="shared" si="12"/>
        <v>3.0967421709657366</v>
      </c>
      <c r="I176" s="5">
        <f t="shared" si="13"/>
        <v>4.5088932801061183</v>
      </c>
      <c r="J176" s="5">
        <v>3.44</v>
      </c>
      <c r="K176" s="5">
        <v>1.1299999999999999</v>
      </c>
      <c r="L176" s="5">
        <v>-3.98</v>
      </c>
      <c r="M176" s="5">
        <v>0.16</v>
      </c>
    </row>
    <row r="177" spans="1:13" x14ac:dyDescent="0.25">
      <c r="A177" s="3">
        <v>43344</v>
      </c>
      <c r="B177" s="5">
        <v>99.568625999999995</v>
      </c>
      <c r="C177" s="5">
        <v>128.450806</v>
      </c>
      <c r="D177" s="5">
        <v>124.654678</v>
      </c>
      <c r="E177" s="5">
        <v>155.701065</v>
      </c>
      <c r="F177" s="5">
        <f t="shared" si="10"/>
        <v>-0.18613085634768253</v>
      </c>
      <c r="G177" s="5">
        <f t="shared" si="11"/>
        <v>-2.3740996633508273</v>
      </c>
      <c r="H177" s="5">
        <f t="shared" si="12"/>
        <v>-0.1275577801705424</v>
      </c>
      <c r="I177" s="5">
        <f t="shared" si="13"/>
        <v>3.6636711346025669E-2</v>
      </c>
      <c r="J177" s="5">
        <v>0.06</v>
      </c>
      <c r="K177" s="5">
        <v>-2.29</v>
      </c>
      <c r="L177" s="5">
        <v>-1.7</v>
      </c>
      <c r="M177" s="5">
        <v>0.15</v>
      </c>
    </row>
    <row r="178" spans="1:13" x14ac:dyDescent="0.25">
      <c r="A178" s="3">
        <v>43374</v>
      </c>
      <c r="B178" s="5">
        <v>95.236382000000006</v>
      </c>
      <c r="C178" s="5">
        <v>117.486717</v>
      </c>
      <c r="D178" s="5">
        <v>116.605209</v>
      </c>
      <c r="E178" s="5">
        <v>141.995758</v>
      </c>
      <c r="F178" s="5">
        <f t="shared" si="10"/>
        <v>-4.5410131394200333</v>
      </c>
      <c r="G178" s="5">
        <f t="shared" si="11"/>
        <v>-8.7256326997278695</v>
      </c>
      <c r="H178" s="5">
        <f t="shared" si="12"/>
        <v>-6.6474142977610624</v>
      </c>
      <c r="I178" s="5">
        <f t="shared" si="13"/>
        <v>-8.992320652077753</v>
      </c>
      <c r="J178" s="5">
        <v>-7.68</v>
      </c>
      <c r="K178" s="5">
        <v>-4.78</v>
      </c>
      <c r="L178" s="5">
        <v>3.43</v>
      </c>
      <c r="M178" s="5">
        <v>0.19</v>
      </c>
    </row>
    <row r="179" spans="1:13" x14ac:dyDescent="0.25">
      <c r="A179" s="3">
        <v>43405</v>
      </c>
      <c r="B179" s="5">
        <v>98.351471000000004</v>
      </c>
      <c r="C179" s="5">
        <v>120.248932</v>
      </c>
      <c r="D179" s="5">
        <v>118.83824199999999</v>
      </c>
      <c r="E179" s="5">
        <v>142.81025700000001</v>
      </c>
      <c r="F179" s="5">
        <f t="shared" si="10"/>
        <v>3.0909022902613041</v>
      </c>
      <c r="G179" s="5">
        <f t="shared" si="11"/>
        <v>2.1710870594843423</v>
      </c>
      <c r="H179" s="5">
        <f t="shared" si="12"/>
        <v>1.7350370889520048</v>
      </c>
      <c r="I179" s="5">
        <f t="shared" si="13"/>
        <v>0.39360798059897889</v>
      </c>
      <c r="J179" s="5">
        <v>1.69</v>
      </c>
      <c r="K179" s="5">
        <v>-0.69</v>
      </c>
      <c r="L179" s="5">
        <v>0.26</v>
      </c>
      <c r="M179" s="5">
        <v>0.18</v>
      </c>
    </row>
    <row r="180" spans="1:13" x14ac:dyDescent="0.25">
      <c r="A180" s="3">
        <v>43435</v>
      </c>
      <c r="B180" s="5">
        <v>88.698340999999999</v>
      </c>
      <c r="C180" s="5">
        <v>105.724129</v>
      </c>
      <c r="D180" s="5">
        <v>107.76693</v>
      </c>
      <c r="E180" s="5">
        <v>130.25325000000001</v>
      </c>
      <c r="F180" s="5">
        <f t="shared" si="10"/>
        <v>-10.004932000356151</v>
      </c>
      <c r="G180" s="5">
        <f t="shared" si="11"/>
        <v>-12.268945532755327</v>
      </c>
      <c r="H180" s="5">
        <f t="shared" si="12"/>
        <v>-9.5062872604594606</v>
      </c>
      <c r="I180" s="5">
        <f t="shared" si="13"/>
        <v>-8.9827907027014096</v>
      </c>
      <c r="J180" s="5">
        <v>-9.5500000000000007</v>
      </c>
      <c r="K180" s="5">
        <v>-2.41</v>
      </c>
      <c r="L180" s="5">
        <v>-1.9</v>
      </c>
      <c r="M180" s="5">
        <v>0.19</v>
      </c>
    </row>
    <row r="181" spans="1:13" x14ac:dyDescent="0.25">
      <c r="A181" s="3">
        <v>43466</v>
      </c>
      <c r="B181" s="5">
        <v>95.572021000000007</v>
      </c>
      <c r="C181" s="5">
        <v>118.39112900000001</v>
      </c>
      <c r="D181" s="5">
        <v>117.14735400000001</v>
      </c>
      <c r="E181" s="5">
        <v>142.82350199999999</v>
      </c>
      <c r="F181" s="5">
        <f t="shared" si="10"/>
        <v>7.5395023272194033</v>
      </c>
      <c r="G181" s="5">
        <f t="shared" si="11"/>
        <v>11.77118170356362</v>
      </c>
      <c r="H181" s="5">
        <f t="shared" si="12"/>
        <v>8.4943622751432102</v>
      </c>
      <c r="I181" s="5">
        <f t="shared" si="13"/>
        <v>9.440624456587436</v>
      </c>
      <c r="J181" s="5">
        <v>8.41</v>
      </c>
      <c r="K181" s="5">
        <v>2.9</v>
      </c>
      <c r="L181" s="5">
        <v>-0.44</v>
      </c>
      <c r="M181" s="5">
        <v>0.21</v>
      </c>
    </row>
    <row r="182" spans="1:13" x14ac:dyDescent="0.25">
      <c r="A182" s="3">
        <v>43497</v>
      </c>
      <c r="B182" s="5">
        <v>98.308891000000003</v>
      </c>
      <c r="C182" s="5">
        <v>123.115944</v>
      </c>
      <c r="D182" s="5">
        <v>120.988716</v>
      </c>
      <c r="E182" s="5">
        <v>148.090881</v>
      </c>
      <c r="F182" s="5">
        <f t="shared" si="10"/>
        <v>2.6836728316125043</v>
      </c>
      <c r="G182" s="5">
        <f t="shared" si="11"/>
        <v>3.8108522200172454</v>
      </c>
      <c r="H182" s="5">
        <f t="shared" si="12"/>
        <v>3.099085586516956</v>
      </c>
      <c r="I182" s="5">
        <f t="shared" si="13"/>
        <v>3.5080337803228114</v>
      </c>
      <c r="J182" s="5">
        <v>3.4</v>
      </c>
      <c r="K182" s="5">
        <v>2.04</v>
      </c>
      <c r="L182" s="5">
        <v>-2.68</v>
      </c>
      <c r="M182" s="5">
        <v>0.18</v>
      </c>
    </row>
    <row r="183" spans="1:13" x14ac:dyDescent="0.25">
      <c r="A183" s="3">
        <v>43525</v>
      </c>
      <c r="B183" s="5">
        <v>98.190299999999993</v>
      </c>
      <c r="C183" s="5">
        <v>120.202629</v>
      </c>
      <c r="D183" s="5">
        <v>122.508286</v>
      </c>
      <c r="E183" s="5">
        <v>152.297043</v>
      </c>
      <c r="F183" s="5">
        <f t="shared" si="10"/>
        <v>-0.31063100172700558</v>
      </c>
      <c r="G183" s="5">
        <f t="shared" si="11"/>
        <v>-2.5563182081436957</v>
      </c>
      <c r="H183" s="5">
        <f t="shared" si="12"/>
        <v>1.0659601012709436</v>
      </c>
      <c r="I183" s="5">
        <f t="shared" si="13"/>
        <v>2.6502572606749601</v>
      </c>
      <c r="J183" s="5">
        <v>1.1000000000000001</v>
      </c>
      <c r="K183" s="5">
        <v>-2.98</v>
      </c>
      <c r="L183" s="5">
        <v>-4.05</v>
      </c>
      <c r="M183" s="5">
        <v>0.19</v>
      </c>
    </row>
    <row r="184" spans="1:13" x14ac:dyDescent="0.25">
      <c r="A184" s="3">
        <v>43556</v>
      </c>
      <c r="B184" s="5">
        <v>102.191795</v>
      </c>
      <c r="C184" s="5">
        <v>125.477745</v>
      </c>
      <c r="D184" s="5">
        <v>128.19686899999999</v>
      </c>
      <c r="E184" s="5">
        <v>159.90898100000001</v>
      </c>
      <c r="F184" s="5">
        <f t="shared" si="10"/>
        <v>3.8652447033974022</v>
      </c>
      <c r="G184" s="5">
        <f t="shared" si="11"/>
        <v>4.1785196554228401</v>
      </c>
      <c r="H184" s="5">
        <f t="shared" si="12"/>
        <v>4.4334271392875388</v>
      </c>
      <c r="I184" s="5">
        <f t="shared" si="13"/>
        <v>4.7880865354030613</v>
      </c>
      <c r="J184" s="5">
        <v>3.97</v>
      </c>
      <c r="K184" s="5">
        <v>-1.72</v>
      </c>
      <c r="L184" s="5">
        <v>2.17</v>
      </c>
      <c r="M184" s="5">
        <v>0.21</v>
      </c>
    </row>
    <row r="185" spans="1:13" x14ac:dyDescent="0.25">
      <c r="A185" s="3">
        <v>43586</v>
      </c>
      <c r="B185" s="5">
        <v>95.724982999999995</v>
      </c>
      <c r="C185" s="5">
        <v>115.271416</v>
      </c>
      <c r="D185" s="5">
        <v>120.070053</v>
      </c>
      <c r="E185" s="5">
        <v>149.77430699999999</v>
      </c>
      <c r="F185" s="5">
        <f t="shared" si="10"/>
        <v>-6.5381127413409308</v>
      </c>
      <c r="G185" s="5">
        <f t="shared" si="11"/>
        <v>-8.3439754711084291</v>
      </c>
      <c r="H185" s="5">
        <f t="shared" si="12"/>
        <v>-6.5493248707189542</v>
      </c>
      <c r="I185" s="5">
        <f t="shared" si="13"/>
        <v>-6.5477766130596597</v>
      </c>
      <c r="J185" s="5">
        <v>-6.94</v>
      </c>
      <c r="K185" s="5">
        <v>-1.33</v>
      </c>
      <c r="L185" s="5">
        <v>-2.37</v>
      </c>
      <c r="M185" s="5">
        <v>0.21</v>
      </c>
    </row>
    <row r="186" spans="1:13" x14ac:dyDescent="0.25">
      <c r="A186" s="3">
        <v>43617</v>
      </c>
      <c r="B186" s="5">
        <v>101.888634</v>
      </c>
      <c r="C186" s="5">
        <v>122.4571</v>
      </c>
      <c r="D186" s="5">
        <v>127.902573</v>
      </c>
      <c r="E186" s="5">
        <v>159.52822900000001</v>
      </c>
      <c r="F186" s="5">
        <f t="shared" si="10"/>
        <v>6.2589157426123521</v>
      </c>
      <c r="G186" s="5">
        <f t="shared" si="11"/>
        <v>6.0537084503238745</v>
      </c>
      <c r="H186" s="5">
        <f t="shared" si="12"/>
        <v>6.3432918652913415</v>
      </c>
      <c r="I186" s="5">
        <f t="shared" si="13"/>
        <v>6.3324133740775679</v>
      </c>
      <c r="J186" s="5">
        <v>6.93</v>
      </c>
      <c r="K186" s="5">
        <v>0.28000000000000003</v>
      </c>
      <c r="L186" s="5">
        <v>-0.71</v>
      </c>
      <c r="M186" s="5">
        <v>0.18</v>
      </c>
    </row>
    <row r="187" spans="1:13" x14ac:dyDescent="0.25">
      <c r="A187" s="3">
        <v>43647</v>
      </c>
      <c r="B187" s="5">
        <v>103.387497</v>
      </c>
      <c r="C187" s="5">
        <v>124.09581799999999</v>
      </c>
      <c r="D187" s="5">
        <v>130.41557299999999</v>
      </c>
      <c r="E187" s="5">
        <v>163.605942</v>
      </c>
      <c r="F187" s="5">
        <f t="shared" si="10"/>
        <v>1.2810796888296614</v>
      </c>
      <c r="G187" s="5">
        <f t="shared" si="11"/>
        <v>1.1481976218610419</v>
      </c>
      <c r="H187" s="5">
        <f t="shared" si="12"/>
        <v>1.7747767367432039</v>
      </c>
      <c r="I187" s="5">
        <f t="shared" si="13"/>
        <v>2.3661074836479208</v>
      </c>
      <c r="J187" s="5">
        <v>1.19</v>
      </c>
      <c r="K187" s="5">
        <v>-2.04</v>
      </c>
      <c r="L187" s="5">
        <v>0.56999999999999995</v>
      </c>
      <c r="M187" s="5">
        <v>0.19</v>
      </c>
    </row>
    <row r="188" spans="1:13" x14ac:dyDescent="0.25">
      <c r="A188" s="3">
        <v>43678</v>
      </c>
      <c r="B188" s="5">
        <v>100.31842</v>
      </c>
      <c r="C188" s="5">
        <v>117.349419</v>
      </c>
      <c r="D188" s="5">
        <v>128.10784899999999</v>
      </c>
      <c r="E188" s="5">
        <v>162.66622899999999</v>
      </c>
      <c r="F188" s="5">
        <f t="shared" si="10"/>
        <v>-3.1285185240532378</v>
      </c>
      <c r="G188" s="5">
        <f t="shared" si="11"/>
        <v>-5.5964434746705116</v>
      </c>
      <c r="H188" s="5">
        <f t="shared" si="12"/>
        <v>-1.9295156697275677</v>
      </c>
      <c r="I188" s="5">
        <f t="shared" si="13"/>
        <v>-0.73437583776756188</v>
      </c>
      <c r="J188" s="5">
        <v>-2.58</v>
      </c>
      <c r="K188" s="5">
        <v>-2.33</v>
      </c>
      <c r="L188" s="5">
        <v>-4.8899999999999997</v>
      </c>
      <c r="M188" s="5">
        <v>0.16</v>
      </c>
    </row>
    <row r="189" spans="1:13" x14ac:dyDescent="0.25">
      <c r="A189" s="3">
        <v>43709</v>
      </c>
      <c r="B189" s="5">
        <v>103.184135</v>
      </c>
      <c r="C189" s="5">
        <v>121.57653000000001</v>
      </c>
      <c r="D189" s="5">
        <v>130.00552400000001</v>
      </c>
      <c r="E189" s="5">
        <v>162.76414500000001</v>
      </c>
      <c r="F189" s="5">
        <f t="shared" si="10"/>
        <v>2.6766189539268974</v>
      </c>
      <c r="G189" s="5">
        <f t="shared" si="11"/>
        <v>3.4221575871628498</v>
      </c>
      <c r="H189" s="5">
        <f t="shared" si="12"/>
        <v>1.3013104855113296</v>
      </c>
      <c r="I189" s="5">
        <f t="shared" si="13"/>
        <v>-0.11980557574735712</v>
      </c>
      <c r="J189" s="5">
        <v>1.43</v>
      </c>
      <c r="K189" s="5">
        <v>-0.97</v>
      </c>
      <c r="L189" s="5">
        <v>6.88</v>
      </c>
      <c r="M189" s="5">
        <v>0.18</v>
      </c>
    </row>
    <row r="190" spans="1:13" x14ac:dyDescent="0.25">
      <c r="A190" s="3">
        <v>43739</v>
      </c>
      <c r="B190" s="5">
        <v>105.758881</v>
      </c>
      <c r="C190" s="5">
        <v>124.150291</v>
      </c>
      <c r="D190" s="5">
        <v>133.365936</v>
      </c>
      <c r="E190" s="5">
        <v>167.365128</v>
      </c>
      <c r="F190" s="5">
        <f t="shared" si="10"/>
        <v>2.3452925175948764</v>
      </c>
      <c r="G190" s="5">
        <f t="shared" si="11"/>
        <v>1.9669883693834493</v>
      </c>
      <c r="H190" s="5">
        <f t="shared" si="12"/>
        <v>2.4348224726204593</v>
      </c>
      <c r="I190" s="5">
        <f t="shared" si="13"/>
        <v>2.6767792025080213</v>
      </c>
      <c r="J190" s="5">
        <v>2.0699999999999998</v>
      </c>
      <c r="K190" s="5">
        <v>0.25</v>
      </c>
      <c r="L190" s="5">
        <v>-1.91</v>
      </c>
      <c r="M190" s="5">
        <v>0.15</v>
      </c>
    </row>
    <row r="191" spans="1:13" x14ac:dyDescent="0.25">
      <c r="A191" s="3">
        <v>43770</v>
      </c>
      <c r="B191" s="5">
        <v>109.394524</v>
      </c>
      <c r="C191" s="5">
        <v>127.22801200000001</v>
      </c>
      <c r="D191" s="5">
        <v>138.30645799999999</v>
      </c>
      <c r="E191" s="5">
        <v>174.046402</v>
      </c>
      <c r="F191" s="5">
        <f t="shared" si="10"/>
        <v>3.31767158428993</v>
      </c>
      <c r="G191" s="5">
        <f t="shared" si="11"/>
        <v>2.359028422092071</v>
      </c>
      <c r="H191" s="5">
        <f t="shared" si="12"/>
        <v>3.5844856791617348</v>
      </c>
      <c r="I191" s="5">
        <f t="shared" si="13"/>
        <v>3.8720347086879388</v>
      </c>
      <c r="J191" s="5">
        <v>3.87</v>
      </c>
      <c r="K191" s="5">
        <v>0.85</v>
      </c>
      <c r="L191" s="5">
        <v>-2.09</v>
      </c>
      <c r="M191" s="5">
        <v>0.12</v>
      </c>
    </row>
    <row r="192" spans="1:13" x14ac:dyDescent="0.25">
      <c r="A192" s="3">
        <v>43800</v>
      </c>
      <c r="B192" s="5">
        <v>111.44014</v>
      </c>
      <c r="C192" s="5">
        <v>129.803787</v>
      </c>
      <c r="D192" s="5">
        <v>141.55229199999999</v>
      </c>
      <c r="E192" s="5">
        <v>178.72622699999999</v>
      </c>
      <c r="F192" s="5">
        <f t="shared" si="10"/>
        <v>1.7299436911485633</v>
      </c>
      <c r="G192" s="5">
        <f t="shared" si="11"/>
        <v>1.8845345026691125</v>
      </c>
      <c r="H192" s="5">
        <f t="shared" si="12"/>
        <v>2.2068419674228044</v>
      </c>
      <c r="I192" s="5">
        <f t="shared" si="13"/>
        <v>2.5488375434500345</v>
      </c>
      <c r="J192" s="5">
        <v>2.77</v>
      </c>
      <c r="K192" s="5">
        <v>0.7</v>
      </c>
      <c r="L192" s="5">
        <v>1.8</v>
      </c>
      <c r="M192" s="5">
        <v>0.14000000000000001</v>
      </c>
    </row>
    <row r="193" spans="1:13" x14ac:dyDescent="0.25">
      <c r="A193" s="3">
        <v>43831</v>
      </c>
      <c r="B193" s="5">
        <v>109.474632</v>
      </c>
      <c r="C193" s="5">
        <v>126.358856</v>
      </c>
      <c r="D193" s="5">
        <v>142.66445899999999</v>
      </c>
      <c r="E193" s="5">
        <v>184.83424400000001</v>
      </c>
      <c r="F193" s="5">
        <f t="shared" si="10"/>
        <v>-1.8937343240954378</v>
      </c>
      <c r="G193" s="5">
        <f t="shared" si="11"/>
        <v>-2.783952615419456</v>
      </c>
      <c r="H193" s="5">
        <f t="shared" si="12"/>
        <v>0.6556933888431854</v>
      </c>
      <c r="I193" s="5">
        <f t="shared" si="13"/>
        <v>3.2875269642994409</v>
      </c>
      <c r="J193" s="5">
        <v>-0.1</v>
      </c>
      <c r="K193" s="5">
        <v>-3.13</v>
      </c>
      <c r="L193" s="5">
        <v>-6.17</v>
      </c>
      <c r="M193" s="5">
        <v>0.13</v>
      </c>
    </row>
    <row r="194" spans="1:13" x14ac:dyDescent="0.25">
      <c r="A194" s="3">
        <v>43862</v>
      </c>
      <c r="B194" s="5">
        <v>98.841033999999993</v>
      </c>
      <c r="C194" s="5">
        <v>113.49878699999999</v>
      </c>
      <c r="D194" s="5">
        <v>131.05728099999999</v>
      </c>
      <c r="E194" s="5">
        <v>172.880585</v>
      </c>
      <c r="F194" s="5">
        <f t="shared" si="10"/>
        <v>-9.833298693710157</v>
      </c>
      <c r="G194" s="5">
        <f t="shared" si="11"/>
        <v>-10.297418035503592</v>
      </c>
      <c r="H194" s="5">
        <f t="shared" si="12"/>
        <v>-8.2559983287778866</v>
      </c>
      <c r="I194" s="5">
        <f t="shared" si="13"/>
        <v>-6.5872317971555203</v>
      </c>
      <c r="J194" s="5">
        <v>-8.1300000000000008</v>
      </c>
      <c r="K194" s="5">
        <v>1.02</v>
      </c>
      <c r="L194" s="5">
        <v>-3.75</v>
      </c>
      <c r="M194" s="5">
        <v>0.12</v>
      </c>
    </row>
    <row r="195" spans="1:13" x14ac:dyDescent="0.25">
      <c r="A195" s="3">
        <v>43891</v>
      </c>
      <c r="B195" s="5">
        <v>83.438682999999997</v>
      </c>
      <c r="C195" s="5">
        <v>84.716255000000004</v>
      </c>
      <c r="D195" s="5">
        <v>113.98336</v>
      </c>
      <c r="E195" s="5">
        <v>154.158096</v>
      </c>
      <c r="F195" s="5">
        <f t="shared" si="10"/>
        <v>-15.702952116830341</v>
      </c>
      <c r="G195" s="5">
        <f t="shared" si="11"/>
        <v>-25.479330051694728</v>
      </c>
      <c r="H195" s="5">
        <f t="shared" si="12"/>
        <v>-13.147830937527212</v>
      </c>
      <c r="I195" s="5">
        <f t="shared" si="13"/>
        <v>-10.949723302937693</v>
      </c>
      <c r="J195" s="5">
        <v>-13.38</v>
      </c>
      <c r="K195" s="5">
        <v>-4.8899999999999997</v>
      </c>
      <c r="L195" s="5">
        <v>-13.92</v>
      </c>
      <c r="M195" s="5">
        <v>0.12</v>
      </c>
    </row>
    <row r="196" spans="1:13" x14ac:dyDescent="0.25">
      <c r="A196" s="3">
        <v>43922</v>
      </c>
      <c r="B196" s="5">
        <v>93.165192000000005</v>
      </c>
      <c r="C196" s="5">
        <v>96.186690999999996</v>
      </c>
      <c r="D196" s="5">
        <v>129.49095199999999</v>
      </c>
      <c r="E196" s="5">
        <v>177.874664</v>
      </c>
      <c r="F196" s="5">
        <f t="shared" ref="F196:F221" si="14">B196/B195*100 - 100 - $M196</f>
        <v>11.657073973710737</v>
      </c>
      <c r="G196" s="5">
        <f t="shared" ref="G196:G221" si="15">C196/C195*100 - 100 - $M196</f>
        <v>13.539828926573776</v>
      </c>
      <c r="H196" s="5">
        <f t="shared" ref="H196:H221" si="16">D196/D195*100 - 100 - $M196</f>
        <v>13.605136749785231</v>
      </c>
      <c r="I196" s="5">
        <f t="shared" ref="I196:I221" si="17">E196/E195*100 - 100 - $M196</f>
        <v>15.384575066365642</v>
      </c>
      <c r="J196" s="5">
        <v>13.65</v>
      </c>
      <c r="K196" s="5">
        <v>2.56</v>
      </c>
      <c r="L196" s="5">
        <v>-1.3</v>
      </c>
      <c r="M196" s="5">
        <v>0</v>
      </c>
    </row>
    <row r="197" spans="1:13" x14ac:dyDescent="0.25">
      <c r="A197" s="3">
        <v>43952</v>
      </c>
      <c r="B197" s="5">
        <v>95.849754000000004</v>
      </c>
      <c r="C197" s="5">
        <v>100.80257400000001</v>
      </c>
      <c r="D197" s="5">
        <v>136.16920500000001</v>
      </c>
      <c r="E197" s="5">
        <v>190.43203700000001</v>
      </c>
      <c r="F197" s="5">
        <f t="shared" si="14"/>
        <v>2.8715075055070027</v>
      </c>
      <c r="G197" s="5">
        <f t="shared" si="15"/>
        <v>4.7888790881682493</v>
      </c>
      <c r="H197" s="5">
        <f t="shared" si="16"/>
        <v>5.1473124584025154</v>
      </c>
      <c r="I197" s="5">
        <f t="shared" si="17"/>
        <v>7.0496748955770467</v>
      </c>
      <c r="J197" s="5">
        <v>5.58</v>
      </c>
      <c r="K197" s="5">
        <v>2.5299999999999998</v>
      </c>
      <c r="L197" s="5">
        <v>-4.92</v>
      </c>
      <c r="M197" s="5">
        <v>0.01</v>
      </c>
    </row>
    <row r="198" spans="1:13" x14ac:dyDescent="0.25">
      <c r="A198" s="3">
        <v>43983</v>
      </c>
      <c r="B198" s="5">
        <v>94.138824</v>
      </c>
      <c r="C198" s="5">
        <v>102.39226499999999</v>
      </c>
      <c r="D198" s="5">
        <v>138.404999</v>
      </c>
      <c r="E198" s="5">
        <v>199.349457</v>
      </c>
      <c r="F198" s="5">
        <f t="shared" si="14"/>
        <v>-1.7950124059786339</v>
      </c>
      <c r="G198" s="5">
        <f t="shared" si="15"/>
        <v>1.5670341340688247</v>
      </c>
      <c r="H198" s="5">
        <f t="shared" si="16"/>
        <v>1.631923370265701</v>
      </c>
      <c r="I198" s="5">
        <f t="shared" si="17"/>
        <v>4.6727309839677869</v>
      </c>
      <c r="J198" s="5">
        <v>2.46</v>
      </c>
      <c r="K198" s="5">
        <v>2.67</v>
      </c>
      <c r="L198" s="5">
        <v>-2.12</v>
      </c>
      <c r="M198" s="5">
        <v>0.01</v>
      </c>
    </row>
    <row r="199" spans="1:13" x14ac:dyDescent="0.25">
      <c r="A199" s="3">
        <v>44013</v>
      </c>
      <c r="B199" s="5">
        <v>98.426590000000004</v>
      </c>
      <c r="C199" s="5">
        <v>106.267212</v>
      </c>
      <c r="D199" s="5">
        <v>147.33100899999999</v>
      </c>
      <c r="E199" s="5">
        <v>214.87434400000001</v>
      </c>
      <c r="F199" s="5">
        <f t="shared" si="14"/>
        <v>4.5447265387551479</v>
      </c>
      <c r="G199" s="5">
        <f t="shared" si="15"/>
        <v>3.7744137933661417</v>
      </c>
      <c r="H199" s="5">
        <f t="shared" si="16"/>
        <v>6.4391962461558077</v>
      </c>
      <c r="I199" s="5">
        <f t="shared" si="17"/>
        <v>7.7777749122737756</v>
      </c>
      <c r="J199" s="5">
        <v>5.77</v>
      </c>
      <c r="K199" s="5">
        <v>-2.2799999999999998</v>
      </c>
      <c r="L199" s="5">
        <v>-1.53</v>
      </c>
      <c r="M199" s="5">
        <v>0.01</v>
      </c>
    </row>
    <row r="200" spans="1:13" x14ac:dyDescent="0.25">
      <c r="A200" s="3">
        <v>44044</v>
      </c>
      <c r="B200" s="5">
        <v>102.542374</v>
      </c>
      <c r="C200" s="5">
        <v>111.184135</v>
      </c>
      <c r="D200" s="5">
        <v>158.569199</v>
      </c>
      <c r="E200" s="5">
        <v>236.562454</v>
      </c>
      <c r="F200" s="5">
        <f t="shared" si="14"/>
        <v>4.1715773562814658</v>
      </c>
      <c r="G200" s="5">
        <f t="shared" si="15"/>
        <v>4.6169426923518042</v>
      </c>
      <c r="H200" s="5">
        <f t="shared" si="16"/>
        <v>7.6178511063478904</v>
      </c>
      <c r="I200" s="5">
        <f t="shared" si="17"/>
        <v>10.083392071042232</v>
      </c>
      <c r="J200" s="5">
        <v>7.63</v>
      </c>
      <c r="K200" s="5">
        <v>-0.28000000000000003</v>
      </c>
      <c r="L200" s="5">
        <v>-2.95</v>
      </c>
      <c r="M200" s="5">
        <v>0.01</v>
      </c>
    </row>
    <row r="201" spans="1:13" x14ac:dyDescent="0.25">
      <c r="A201" s="3">
        <v>44075</v>
      </c>
      <c r="B201" s="5">
        <v>99.569878000000003</v>
      </c>
      <c r="C201" s="5">
        <v>106.45002700000001</v>
      </c>
      <c r="D201" s="5">
        <v>152.084869</v>
      </c>
      <c r="E201" s="5">
        <v>224.99678</v>
      </c>
      <c r="F201" s="5">
        <f t="shared" si="14"/>
        <v>-2.9087977204428572</v>
      </c>
      <c r="G201" s="5">
        <f t="shared" si="15"/>
        <v>-4.2678988450105724</v>
      </c>
      <c r="H201" s="5">
        <f t="shared" si="16"/>
        <v>-4.0992746137918008</v>
      </c>
      <c r="I201" s="5">
        <f t="shared" si="17"/>
        <v>-4.8990573311350634</v>
      </c>
      <c r="J201" s="5">
        <v>-3.63</v>
      </c>
      <c r="K201" s="5">
        <v>0.05</v>
      </c>
      <c r="L201" s="5">
        <v>-2.58</v>
      </c>
      <c r="M201" s="5">
        <v>0.01</v>
      </c>
    </row>
    <row r="202" spans="1:13" x14ac:dyDescent="0.25">
      <c r="A202" s="3">
        <v>44105</v>
      </c>
      <c r="B202" s="5">
        <v>98.447495000000004</v>
      </c>
      <c r="C202" s="5">
        <v>110.42430899999999</v>
      </c>
      <c r="D202" s="5">
        <v>148.89918499999999</v>
      </c>
      <c r="E202" s="5">
        <v>218.64175399999999</v>
      </c>
      <c r="F202" s="5">
        <f t="shared" si="14"/>
        <v>-1.1372314705457376</v>
      </c>
      <c r="G202" s="5">
        <f t="shared" si="15"/>
        <v>3.7234720450564023</v>
      </c>
      <c r="H202" s="5">
        <f t="shared" si="16"/>
        <v>-2.104675177712787</v>
      </c>
      <c r="I202" s="5">
        <f t="shared" si="17"/>
        <v>-2.8344964216821271</v>
      </c>
      <c r="J202" s="5">
        <v>-2.1</v>
      </c>
      <c r="K202" s="5">
        <v>4.4000000000000004</v>
      </c>
      <c r="L202" s="5">
        <v>4.1399999999999997</v>
      </c>
      <c r="M202" s="5">
        <v>0.01</v>
      </c>
    </row>
    <row r="203" spans="1:13" x14ac:dyDescent="0.25">
      <c r="A203" s="3">
        <v>44136</v>
      </c>
      <c r="B203" s="5">
        <v>111.006485</v>
      </c>
      <c r="C203" s="5">
        <v>129.66387900000001</v>
      </c>
      <c r="D203" s="5">
        <v>165.44464099999999</v>
      </c>
      <c r="E203" s="5">
        <v>241.32098400000001</v>
      </c>
      <c r="F203" s="5">
        <f t="shared" si="14"/>
        <v>12.747043741945879</v>
      </c>
      <c r="G203" s="5">
        <f t="shared" si="15"/>
        <v>17.413310296648564</v>
      </c>
      <c r="H203" s="5">
        <f t="shared" si="16"/>
        <v>11.101851283806559</v>
      </c>
      <c r="I203" s="5">
        <f t="shared" si="17"/>
        <v>10.362780855023706</v>
      </c>
      <c r="J203" s="5">
        <v>12.47</v>
      </c>
      <c r="K203" s="5">
        <v>5.63</v>
      </c>
      <c r="L203" s="5">
        <v>2.1</v>
      </c>
      <c r="M203" s="5">
        <v>0.01</v>
      </c>
    </row>
    <row r="204" spans="1:13" x14ac:dyDescent="0.25">
      <c r="A204" s="3">
        <v>44166</v>
      </c>
      <c r="B204" s="5">
        <v>114.134247</v>
      </c>
      <c r="C204" s="5">
        <v>137.62875399999999</v>
      </c>
      <c r="D204" s="5">
        <v>171.545456</v>
      </c>
      <c r="E204" s="5">
        <v>250.897751</v>
      </c>
      <c r="F204" s="5">
        <f t="shared" si="14"/>
        <v>2.8076389874879961</v>
      </c>
      <c r="G204" s="5">
        <f t="shared" si="15"/>
        <v>6.1327091811744818</v>
      </c>
      <c r="H204" s="5">
        <f t="shared" si="16"/>
        <v>3.6775265122670273</v>
      </c>
      <c r="I204" s="5">
        <f t="shared" si="17"/>
        <v>3.9584766907795963</v>
      </c>
      <c r="J204" s="5">
        <v>4.63</v>
      </c>
      <c r="K204" s="5">
        <v>4.83</v>
      </c>
      <c r="L204" s="5">
        <v>-1.41</v>
      </c>
      <c r="M204" s="5">
        <v>0.01</v>
      </c>
    </row>
    <row r="205" spans="1:13" x14ac:dyDescent="0.25">
      <c r="A205" s="3">
        <v>44197</v>
      </c>
      <c r="B205" s="5">
        <v>113.99556699999999</v>
      </c>
      <c r="C205" s="5">
        <v>141.30218500000001</v>
      </c>
      <c r="D205" s="5">
        <v>170.763397</v>
      </c>
      <c r="E205" s="5">
        <v>248.810303</v>
      </c>
      <c r="F205" s="5">
        <f t="shared" si="14"/>
        <v>-0.12150603665874371</v>
      </c>
      <c r="G205" s="5">
        <f t="shared" si="15"/>
        <v>2.6690868682862856</v>
      </c>
      <c r="H205" s="5">
        <f t="shared" si="16"/>
        <v>-0.45589024520708676</v>
      </c>
      <c r="I205" s="5">
        <f t="shared" si="17"/>
        <v>-0.83199151514115499</v>
      </c>
      <c r="J205" s="5">
        <v>-0.03</v>
      </c>
      <c r="K205" s="5">
        <v>7.12</v>
      </c>
      <c r="L205" s="5">
        <v>3</v>
      </c>
      <c r="M205" s="5">
        <v>0</v>
      </c>
    </row>
    <row r="206" spans="1:13" x14ac:dyDescent="0.25">
      <c r="A206" s="3">
        <v>44228</v>
      </c>
      <c r="B206" s="5">
        <v>119.694389</v>
      </c>
      <c r="C206" s="5">
        <v>153.72737100000001</v>
      </c>
      <c r="D206" s="5">
        <v>175.202744</v>
      </c>
      <c r="E206" s="5">
        <v>250.91372699999999</v>
      </c>
      <c r="F206" s="5">
        <f t="shared" si="14"/>
        <v>4.9991610638683994</v>
      </c>
      <c r="G206" s="5">
        <f t="shared" si="15"/>
        <v>8.79334314610918</v>
      </c>
      <c r="H206" s="5">
        <f t="shared" si="16"/>
        <v>2.5997064230339788</v>
      </c>
      <c r="I206" s="5">
        <f t="shared" si="17"/>
        <v>0.84539264437131578</v>
      </c>
      <c r="J206" s="5">
        <v>2.78</v>
      </c>
      <c r="K206" s="5">
        <v>2.04</v>
      </c>
      <c r="L206" s="5">
        <v>7.2</v>
      </c>
      <c r="M206" s="5">
        <v>0</v>
      </c>
    </row>
    <row r="207" spans="1:13" x14ac:dyDescent="0.25">
      <c r="A207" s="3">
        <v>44256</v>
      </c>
      <c r="B207" s="5">
        <v>126.977287</v>
      </c>
      <c r="C207" s="5">
        <v>161.26426699999999</v>
      </c>
      <c r="D207" s="5">
        <v>181.59231600000001</v>
      </c>
      <c r="E207" s="5">
        <v>255.031296</v>
      </c>
      <c r="F207" s="5">
        <f t="shared" si="14"/>
        <v>6.0845776154135507</v>
      </c>
      <c r="G207" s="5">
        <f t="shared" si="15"/>
        <v>4.9027677706138491</v>
      </c>
      <c r="H207" s="5">
        <f t="shared" si="16"/>
        <v>3.6469588626991083</v>
      </c>
      <c r="I207" s="5">
        <f t="shared" si="17"/>
        <v>1.6410297871028803</v>
      </c>
      <c r="J207" s="5">
        <v>3.08</v>
      </c>
      <c r="K207" s="5">
        <v>-2.41</v>
      </c>
      <c r="L207" s="5">
        <v>7.41</v>
      </c>
      <c r="M207" s="5">
        <v>0</v>
      </c>
    </row>
    <row r="208" spans="1:13" x14ac:dyDescent="0.25">
      <c r="A208" s="3">
        <v>44287</v>
      </c>
      <c r="B208" s="5">
        <v>132.06373600000001</v>
      </c>
      <c r="C208" s="5">
        <v>168.39941400000001</v>
      </c>
      <c r="D208" s="5">
        <v>191.991806</v>
      </c>
      <c r="E208" s="5">
        <v>273.07592799999998</v>
      </c>
      <c r="F208" s="5">
        <f t="shared" si="14"/>
        <v>4.0057943591124285</v>
      </c>
      <c r="G208" s="5">
        <f t="shared" si="15"/>
        <v>4.4245058950350256</v>
      </c>
      <c r="H208" s="5">
        <f t="shared" si="16"/>
        <v>5.726833727920507</v>
      </c>
      <c r="I208" s="5">
        <f t="shared" si="17"/>
        <v>7.0754579077228215</v>
      </c>
      <c r="J208" s="5">
        <v>4.93</v>
      </c>
      <c r="K208" s="5">
        <v>-3.12</v>
      </c>
      <c r="L208" s="5">
        <v>-0.95</v>
      </c>
      <c r="M208" s="5">
        <v>0</v>
      </c>
    </row>
    <row r="209" spans="1:13" x14ac:dyDescent="0.25">
      <c r="A209" s="3">
        <v>44317</v>
      </c>
      <c r="B209" s="5">
        <v>135.91940299999999</v>
      </c>
      <c r="C209" s="5">
        <v>172.16333</v>
      </c>
      <c r="D209" s="5">
        <v>192.89640800000001</v>
      </c>
      <c r="E209" s="5">
        <v>269.17077599999999</v>
      </c>
      <c r="F209" s="5">
        <f t="shared" si="14"/>
        <v>2.9195501481193702</v>
      </c>
      <c r="G209" s="5">
        <f t="shared" si="15"/>
        <v>2.2351122908301733</v>
      </c>
      <c r="H209" s="5">
        <f t="shared" si="16"/>
        <v>0.47116698303260307</v>
      </c>
      <c r="I209" s="5">
        <f t="shared" si="17"/>
        <v>-1.430060873033085</v>
      </c>
      <c r="J209" s="5">
        <v>0.28999999999999998</v>
      </c>
      <c r="K209" s="5">
        <v>-0.28000000000000003</v>
      </c>
      <c r="L209" s="5">
        <v>7.04</v>
      </c>
      <c r="M209" s="5">
        <v>0</v>
      </c>
    </row>
    <row r="210" spans="1:13" x14ac:dyDescent="0.25">
      <c r="A210" s="3">
        <v>44348</v>
      </c>
      <c r="B210" s="5">
        <v>133.50112899999999</v>
      </c>
      <c r="C210" s="5">
        <v>169.77789300000001</v>
      </c>
      <c r="D210" s="5">
        <v>197.389938</v>
      </c>
      <c r="E210" s="5">
        <v>285.00024400000001</v>
      </c>
      <c r="F210" s="5">
        <f t="shared" si="14"/>
        <v>-1.7791970437068443</v>
      </c>
      <c r="G210" s="5">
        <f t="shared" si="15"/>
        <v>-1.3855662526973731</v>
      </c>
      <c r="H210" s="5">
        <f t="shared" si="16"/>
        <v>2.3295042383578277</v>
      </c>
      <c r="I210" s="5">
        <f t="shared" si="17"/>
        <v>5.8808271221835895</v>
      </c>
      <c r="J210" s="5">
        <v>2.75</v>
      </c>
      <c r="K210" s="5">
        <v>1.76</v>
      </c>
      <c r="L210" s="5">
        <v>-7.82</v>
      </c>
      <c r="M210" s="5">
        <v>0</v>
      </c>
    </row>
    <row r="211" spans="1:13" x14ac:dyDescent="0.25">
      <c r="A211" s="3">
        <v>44378</v>
      </c>
      <c r="B211" s="5">
        <v>135.58698999999999</v>
      </c>
      <c r="C211" s="5">
        <v>167.61059599999999</v>
      </c>
      <c r="D211" s="5">
        <v>202.67927599999999</v>
      </c>
      <c r="E211" s="5">
        <v>294.46237200000002</v>
      </c>
      <c r="F211" s="5">
        <f t="shared" si="14"/>
        <v>1.5624294832742578</v>
      </c>
      <c r="G211" s="5">
        <f t="shared" si="15"/>
        <v>-1.276548413756089</v>
      </c>
      <c r="H211" s="5">
        <f t="shared" si="16"/>
        <v>2.679639121220049</v>
      </c>
      <c r="I211" s="5">
        <f t="shared" si="17"/>
        <v>3.3200420698587152</v>
      </c>
      <c r="J211" s="5">
        <v>1.27</v>
      </c>
      <c r="K211" s="5">
        <v>-3.96</v>
      </c>
      <c r="L211" s="5">
        <v>-1.74</v>
      </c>
      <c r="M211" s="5">
        <v>0</v>
      </c>
    </row>
    <row r="212" spans="1:13" x14ac:dyDescent="0.25">
      <c r="A212" s="3">
        <v>44409</v>
      </c>
      <c r="B212" s="5">
        <v>138.418823</v>
      </c>
      <c r="C212" s="5">
        <v>171.104095</v>
      </c>
      <c r="D212" s="5">
        <v>208.607361</v>
      </c>
      <c r="E212" s="5">
        <v>305.27813700000002</v>
      </c>
      <c r="F212" s="5">
        <f t="shared" si="14"/>
        <v>2.0885728048096723</v>
      </c>
      <c r="G212" s="5">
        <f t="shared" si="15"/>
        <v>2.0842948377798365</v>
      </c>
      <c r="H212" s="5">
        <f t="shared" si="16"/>
        <v>2.924859964469178</v>
      </c>
      <c r="I212" s="5">
        <f t="shared" si="17"/>
        <v>3.6730550414774115</v>
      </c>
      <c r="J212" s="5">
        <v>2.91</v>
      </c>
      <c r="K212" s="5">
        <v>-0.46</v>
      </c>
      <c r="L212" s="5">
        <v>-0.15</v>
      </c>
      <c r="M212" s="5">
        <v>0</v>
      </c>
    </row>
    <row r="213" spans="1:13" x14ac:dyDescent="0.25">
      <c r="A213" s="3">
        <v>44440</v>
      </c>
      <c r="B213" s="5">
        <v>132.18876599999999</v>
      </c>
      <c r="C213" s="5">
        <v>166.099335</v>
      </c>
      <c r="D213" s="5">
        <v>198.18142700000001</v>
      </c>
      <c r="E213" s="5">
        <v>288.72122200000001</v>
      </c>
      <c r="F213" s="5">
        <f t="shared" si="14"/>
        <v>-4.5008741332817266</v>
      </c>
      <c r="G213" s="5">
        <f t="shared" si="15"/>
        <v>-2.9249796739230618</v>
      </c>
      <c r="H213" s="5">
        <f t="shared" si="16"/>
        <v>-4.9978744518032556</v>
      </c>
      <c r="I213" s="5">
        <f t="shared" si="17"/>
        <v>-5.4235508519235935</v>
      </c>
      <c r="J213" s="5">
        <v>-4.37</v>
      </c>
      <c r="K213" s="5">
        <v>0.75</v>
      </c>
      <c r="L213" s="5">
        <v>5.0599999999999996</v>
      </c>
      <c r="M213" s="5">
        <v>0</v>
      </c>
    </row>
    <row r="214" spans="1:13" x14ac:dyDescent="0.25">
      <c r="A214" s="3">
        <v>44470</v>
      </c>
      <c r="B214" s="5">
        <v>140.20077499999999</v>
      </c>
      <c r="C214" s="5">
        <v>174.33590699999999</v>
      </c>
      <c r="D214" s="5">
        <v>212.81770299999999</v>
      </c>
      <c r="E214" s="5">
        <v>312.90783699999997</v>
      </c>
      <c r="F214" s="5">
        <f t="shared" si="14"/>
        <v>6.0610362305674386</v>
      </c>
      <c r="G214" s="5">
        <f t="shared" si="15"/>
        <v>4.9588229838488047</v>
      </c>
      <c r="H214" s="5">
        <f t="shared" si="16"/>
        <v>7.3852914582152067</v>
      </c>
      <c r="I214" s="5">
        <f t="shared" si="17"/>
        <v>8.3771517841525309</v>
      </c>
      <c r="J214" s="5">
        <v>6.65</v>
      </c>
      <c r="K214" s="5">
        <v>-2.2999999999999998</v>
      </c>
      <c r="L214" s="5">
        <v>-0.48</v>
      </c>
      <c r="M214" s="5">
        <v>0</v>
      </c>
    </row>
    <row r="215" spans="1:13" x14ac:dyDescent="0.25">
      <c r="A215" s="3">
        <v>44501</v>
      </c>
      <c r="B215" s="5">
        <v>135.93795800000001</v>
      </c>
      <c r="C215" s="5">
        <v>169.065506</v>
      </c>
      <c r="D215" s="5">
        <v>210.64103700000001</v>
      </c>
      <c r="E215" s="5">
        <v>315.13903800000003</v>
      </c>
      <c r="F215" s="5">
        <f t="shared" si="14"/>
        <v>-3.0405088702255654</v>
      </c>
      <c r="G215" s="5">
        <f t="shared" si="15"/>
        <v>-3.0231299396056102</v>
      </c>
      <c r="H215" s="5">
        <f t="shared" si="16"/>
        <v>-1.0227842746709683</v>
      </c>
      <c r="I215" s="5">
        <f t="shared" si="17"/>
        <v>0.71305372898029873</v>
      </c>
      <c r="J215" s="5">
        <v>-1.55</v>
      </c>
      <c r="K215" s="5">
        <v>-1.36</v>
      </c>
      <c r="L215" s="5">
        <v>-0.42</v>
      </c>
      <c r="M215" s="5">
        <v>0</v>
      </c>
    </row>
    <row r="216" spans="1:13" x14ac:dyDescent="0.25">
      <c r="A216" s="3">
        <v>44531</v>
      </c>
      <c r="B216" s="5">
        <v>144.49302700000001</v>
      </c>
      <c r="C216" s="5">
        <v>176.187927</v>
      </c>
      <c r="D216" s="5">
        <v>218.674881</v>
      </c>
      <c r="E216" s="5">
        <v>319.63119499999999</v>
      </c>
      <c r="F216" s="5">
        <f t="shared" si="14"/>
        <v>6.2833628883847066</v>
      </c>
      <c r="G216" s="5">
        <f t="shared" si="15"/>
        <v>4.2028173679615062</v>
      </c>
      <c r="H216" s="5">
        <f t="shared" si="16"/>
        <v>3.8039975545221036</v>
      </c>
      <c r="I216" s="5">
        <f t="shared" si="17"/>
        <v>1.4154524061852152</v>
      </c>
      <c r="J216" s="5">
        <v>3.1</v>
      </c>
      <c r="K216" s="5">
        <v>-1.6</v>
      </c>
      <c r="L216" s="5">
        <v>3.22</v>
      </c>
      <c r="M216" s="5">
        <v>0.01</v>
      </c>
    </row>
    <row r="217" spans="1:13" x14ac:dyDescent="0.25">
      <c r="A217" s="3">
        <v>44562</v>
      </c>
      <c r="B217" s="5">
        <v>143.83088699999999</v>
      </c>
      <c r="C217" s="5">
        <v>169.54367099999999</v>
      </c>
      <c r="D217" s="5">
        <v>206.27577199999999</v>
      </c>
      <c r="E217" s="5">
        <v>289.96487400000001</v>
      </c>
      <c r="F217" s="5">
        <f t="shared" si="14"/>
        <v>-0.45825048706331017</v>
      </c>
      <c r="G217" s="5">
        <f t="shared" si="15"/>
        <v>-3.7711187781896172</v>
      </c>
      <c r="H217" s="5">
        <f t="shared" si="16"/>
        <v>-5.6701112369646154</v>
      </c>
      <c r="I217" s="5">
        <f t="shared" si="17"/>
        <v>-9.2814222967191853</v>
      </c>
      <c r="J217" s="5">
        <v>-6.25</v>
      </c>
      <c r="K217" s="5">
        <v>-5.93</v>
      </c>
      <c r="L217" s="5">
        <v>12.74</v>
      </c>
      <c r="M217" s="5">
        <v>0</v>
      </c>
    </row>
    <row r="218" spans="1:13" x14ac:dyDescent="0.25">
      <c r="A218" s="3">
        <v>44593</v>
      </c>
      <c r="B218" s="5">
        <v>142.17051699999999</v>
      </c>
      <c r="C218" s="5">
        <v>172.30064400000001</v>
      </c>
      <c r="D218" s="5">
        <v>200.17991599999999</v>
      </c>
      <c r="E218" s="5">
        <v>276.66812099999999</v>
      </c>
      <c r="F218" s="5">
        <f t="shared" si="14"/>
        <v>-1.1543904335374151</v>
      </c>
      <c r="G218" s="5">
        <f t="shared" si="15"/>
        <v>1.6261137816226778</v>
      </c>
      <c r="H218" s="5">
        <f t="shared" si="16"/>
        <v>-2.9551972783308855</v>
      </c>
      <c r="I218" s="5">
        <f t="shared" si="17"/>
        <v>-4.5856426733950002</v>
      </c>
      <c r="J218" s="5">
        <v>-2.29</v>
      </c>
      <c r="K218" s="5">
        <v>2.1800000000000002</v>
      </c>
      <c r="L218" s="5">
        <v>3.09</v>
      </c>
      <c r="M218" s="5">
        <v>0</v>
      </c>
    </row>
    <row r="219" spans="1:13" x14ac:dyDescent="0.25">
      <c r="A219" s="3">
        <v>44621</v>
      </c>
      <c r="B219" s="5">
        <v>146.05462600000001</v>
      </c>
      <c r="C219" s="5">
        <v>174.48240699999999</v>
      </c>
      <c r="D219" s="5">
        <v>206.99058500000001</v>
      </c>
      <c r="E219" s="5">
        <v>286.88259900000003</v>
      </c>
      <c r="F219" s="5">
        <f t="shared" si="14"/>
        <v>2.7320073683068955</v>
      </c>
      <c r="G219" s="5">
        <f t="shared" si="15"/>
        <v>1.2662535376246211</v>
      </c>
      <c r="H219" s="5">
        <f t="shared" si="16"/>
        <v>3.4022738824608183</v>
      </c>
      <c r="I219" s="5">
        <f t="shared" si="17"/>
        <v>3.691960592742106</v>
      </c>
      <c r="J219" s="5">
        <v>3.06</v>
      </c>
      <c r="K219" s="5">
        <v>-1.61</v>
      </c>
      <c r="L219" s="5">
        <v>-1.82</v>
      </c>
      <c r="M219" s="5">
        <v>0</v>
      </c>
    </row>
    <row r="220" spans="1:13" x14ac:dyDescent="0.25">
      <c r="A220" s="3">
        <v>44652</v>
      </c>
      <c r="B220" s="5">
        <v>139.801941</v>
      </c>
      <c r="C220" s="5">
        <v>164.002747</v>
      </c>
      <c r="D220" s="5">
        <v>188.30201700000001</v>
      </c>
      <c r="E220" s="5">
        <v>250.20906099999999</v>
      </c>
      <c r="F220" s="5">
        <f t="shared" si="14"/>
        <v>-4.2810591976730734</v>
      </c>
      <c r="G220" s="5">
        <f t="shared" si="15"/>
        <v>-6.0061413526923673</v>
      </c>
      <c r="H220" s="5">
        <f t="shared" si="16"/>
        <v>-9.02870437319649</v>
      </c>
      <c r="I220" s="5">
        <f t="shared" si="17"/>
        <v>-12.783465476063967</v>
      </c>
      <c r="J220" s="5">
        <v>-9.4499999999999993</v>
      </c>
      <c r="K220" s="5">
        <v>-1.4</v>
      </c>
      <c r="L220" s="5">
        <v>6.16</v>
      </c>
      <c r="M220" s="5">
        <v>0</v>
      </c>
    </row>
    <row r="221" spans="1:13" x14ac:dyDescent="0.25">
      <c r="A221" s="3">
        <v>44682</v>
      </c>
      <c r="B221" s="5">
        <v>143.170288</v>
      </c>
      <c r="C221" s="5">
        <v>167.05808999999999</v>
      </c>
      <c r="D221" s="5">
        <v>187.853836</v>
      </c>
      <c r="E221" s="5">
        <v>243.47875999999999</v>
      </c>
      <c r="F221" s="5">
        <f t="shared" si="14"/>
        <v>2.3793706967916832</v>
      </c>
      <c r="G221" s="5">
        <f t="shared" si="15"/>
        <v>1.832982819427998</v>
      </c>
      <c r="H221" s="5">
        <f t="shared" si="16"/>
        <v>-0.26801178932671976</v>
      </c>
      <c r="I221" s="5">
        <f t="shared" si="17"/>
        <v>-2.7198710115058575</v>
      </c>
      <c r="J221" s="5">
        <v>-0.34</v>
      </c>
      <c r="K221" s="5">
        <v>-1.87</v>
      </c>
      <c r="L221" s="5">
        <v>8.3800000000000008</v>
      </c>
      <c r="M221" s="5">
        <v>0.03</v>
      </c>
    </row>
    <row r="222" spans="1:13" x14ac:dyDescent="0.25">
      <c r="A222" s="1"/>
      <c r="F222" s="5"/>
    </row>
    <row r="223" spans="1:13" x14ac:dyDescent="0.25">
      <c r="A223" s="1"/>
      <c r="F223" s="5"/>
    </row>
    <row r="224" spans="1:13" x14ac:dyDescent="0.25">
      <c r="F224" s="5"/>
    </row>
    <row r="225" spans="6:6" x14ac:dyDescent="0.25">
      <c r="F225" s="5"/>
    </row>
    <row r="226" spans="6:6" x14ac:dyDescent="0.25">
      <c r="F2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Fama_French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2022-06-29T11:58:47Z</dcterms:created>
  <dcterms:modified xsi:type="dcterms:W3CDTF">2022-10-06T16:27:23Z</dcterms:modified>
</cp:coreProperties>
</file>