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HP\Dropbox\Distance learning\Academic matters\NEDL spreadsheets\"/>
    </mc:Choice>
  </mc:AlternateContent>
  <xr:revisionPtr revIDLastSave="0" documentId="8_{A8C75622-23AD-4A0F-A4F9-D53311731C2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DL_Low_Volatility_Strateg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4" i="1" l="1"/>
  <c r="S14" i="1"/>
  <c r="R14" i="1"/>
  <c r="U14" i="1" s="1"/>
  <c r="B14" i="1" l="1"/>
  <c r="C14" i="1"/>
  <c r="D14" i="1" s="1"/>
  <c r="E14" i="1"/>
  <c r="F14" i="1"/>
  <c r="H14" i="1"/>
  <c r="I14" i="1"/>
  <c r="J14" i="1" s="1"/>
  <c r="K14" i="1"/>
  <c r="L14" i="1"/>
  <c r="N14" i="1"/>
  <c r="O14" i="1"/>
  <c r="M14" i="1" l="1"/>
  <c r="G14" i="1"/>
  <c r="AD14" i="1"/>
  <c r="AC14" i="1"/>
  <c r="AB14" i="1"/>
  <c r="AA14" i="1"/>
  <c r="Y14" i="1"/>
  <c r="X14" i="1"/>
  <c r="W14" i="1"/>
  <c r="V14" i="1"/>
  <c r="P14" i="1"/>
  <c r="Q14" i="1" s="1"/>
  <c r="AE14" i="1" l="1"/>
  <c r="Z14" i="1"/>
  <c r="A15" i="1"/>
  <c r="R15" i="1" l="1"/>
  <c r="S15" i="1"/>
  <c r="T15" i="1"/>
  <c r="A16" i="1"/>
  <c r="H16" i="1" s="1"/>
  <c r="B16" i="1"/>
  <c r="L16" i="1"/>
  <c r="C16" i="1"/>
  <c r="D16" i="1" s="1"/>
  <c r="O16" i="1"/>
  <c r="I16" i="1"/>
  <c r="K16" i="1"/>
  <c r="X16" i="1"/>
  <c r="AD16" i="1"/>
  <c r="AA16" i="1"/>
  <c r="AB16" i="1"/>
  <c r="W16" i="1"/>
  <c r="P16" i="1"/>
  <c r="V16" i="1"/>
  <c r="H15" i="1"/>
  <c r="I15" i="1"/>
  <c r="K15" i="1"/>
  <c r="B15" i="1"/>
  <c r="L15" i="1"/>
  <c r="C15" i="1"/>
  <c r="E15" i="1"/>
  <c r="F15" i="1"/>
  <c r="N15" i="1"/>
  <c r="O15" i="1"/>
  <c r="AC15" i="1"/>
  <c r="W15" i="1"/>
  <c r="AD15" i="1"/>
  <c r="AA15" i="1"/>
  <c r="AB15" i="1"/>
  <c r="X15" i="1"/>
  <c r="P15" i="1"/>
  <c r="Y15" i="1"/>
  <c r="V15" i="1"/>
  <c r="J15" i="1" l="1"/>
  <c r="A17" i="1"/>
  <c r="M16" i="1"/>
  <c r="R17" i="1"/>
  <c r="S17" i="1"/>
  <c r="T17" i="1"/>
  <c r="T16" i="1"/>
  <c r="R16" i="1"/>
  <c r="S16" i="1"/>
  <c r="M15" i="1"/>
  <c r="F16" i="1"/>
  <c r="AC16" i="1"/>
  <c r="AE16" i="1" s="1"/>
  <c r="N16" i="1"/>
  <c r="Q16" i="1" s="1"/>
  <c r="Y16" i="1"/>
  <c r="Z16" i="1" s="1"/>
  <c r="E16" i="1"/>
  <c r="U15" i="1"/>
  <c r="Z15" i="1"/>
  <c r="Q15" i="1"/>
  <c r="G15" i="1"/>
  <c r="AE15" i="1"/>
  <c r="D15" i="1"/>
  <c r="J16" i="1"/>
  <c r="A18" i="1"/>
  <c r="H17" i="1"/>
  <c r="I17" i="1"/>
  <c r="J17" i="1" s="1"/>
  <c r="K17" i="1"/>
  <c r="B17" i="1"/>
  <c r="L17" i="1"/>
  <c r="C17" i="1"/>
  <c r="D17" i="1" s="1"/>
  <c r="E17" i="1"/>
  <c r="F17" i="1"/>
  <c r="N17" i="1"/>
  <c r="O17" i="1"/>
  <c r="AB17" i="1"/>
  <c r="X17" i="1"/>
  <c r="Y17" i="1"/>
  <c r="V17" i="1"/>
  <c r="AC17" i="1"/>
  <c r="AA17" i="1"/>
  <c r="AD17" i="1"/>
  <c r="W17" i="1"/>
  <c r="P17" i="1"/>
  <c r="S18" i="1" l="1"/>
  <c r="R18" i="1"/>
  <c r="T18" i="1"/>
  <c r="U16" i="1"/>
  <c r="G16" i="1"/>
  <c r="U17" i="1"/>
  <c r="Z17" i="1"/>
  <c r="AE17" i="1"/>
  <c r="A19" i="1"/>
  <c r="B18" i="1"/>
  <c r="L18" i="1"/>
  <c r="C18" i="1"/>
  <c r="E18" i="1"/>
  <c r="N18" i="1"/>
  <c r="F18" i="1"/>
  <c r="O18" i="1"/>
  <c r="H18" i="1"/>
  <c r="I18" i="1"/>
  <c r="K18" i="1"/>
  <c r="M18" i="1" s="1"/>
  <c r="AD18" i="1"/>
  <c r="AA18" i="1"/>
  <c r="AB18" i="1"/>
  <c r="X18" i="1"/>
  <c r="Y18" i="1"/>
  <c r="W18" i="1"/>
  <c r="AC18" i="1"/>
  <c r="P18" i="1"/>
  <c r="V18" i="1"/>
  <c r="G17" i="1"/>
  <c r="M17" i="1"/>
  <c r="Q17" i="1"/>
  <c r="D18" i="1" l="1"/>
  <c r="J18" i="1"/>
  <c r="S19" i="1"/>
  <c r="T19" i="1"/>
  <c r="R19" i="1"/>
  <c r="U18" i="1"/>
  <c r="Q18" i="1"/>
  <c r="Z18" i="1"/>
  <c r="AE18" i="1"/>
  <c r="G18" i="1"/>
  <c r="A20" i="1"/>
  <c r="H19" i="1"/>
  <c r="I19" i="1"/>
  <c r="J19" i="1" s="1"/>
  <c r="K19" i="1"/>
  <c r="B19" i="1"/>
  <c r="L19" i="1"/>
  <c r="C19" i="1"/>
  <c r="N19" i="1"/>
  <c r="O19" i="1"/>
  <c r="E19" i="1"/>
  <c r="F19" i="1"/>
  <c r="AC19" i="1"/>
  <c r="W19" i="1"/>
  <c r="AD19" i="1"/>
  <c r="AA19" i="1"/>
  <c r="AB19" i="1"/>
  <c r="V19" i="1"/>
  <c r="X19" i="1"/>
  <c r="Y19" i="1"/>
  <c r="P19" i="1"/>
  <c r="D19" i="1" l="1"/>
  <c r="M19" i="1"/>
  <c r="U19" i="1"/>
  <c r="R20" i="1"/>
  <c r="S20" i="1"/>
  <c r="T20" i="1"/>
  <c r="Q19" i="1"/>
  <c r="Z19" i="1"/>
  <c r="G19" i="1"/>
  <c r="A21" i="1"/>
  <c r="B20" i="1"/>
  <c r="L20" i="1"/>
  <c r="C20" i="1"/>
  <c r="D20" i="1" s="1"/>
  <c r="E20" i="1"/>
  <c r="N20" i="1"/>
  <c r="F20" i="1"/>
  <c r="O20" i="1"/>
  <c r="H20" i="1"/>
  <c r="I20" i="1"/>
  <c r="K20" i="1"/>
  <c r="M20" i="1" s="1"/>
  <c r="X20" i="1"/>
  <c r="Y20" i="1"/>
  <c r="AC20" i="1"/>
  <c r="AD20" i="1"/>
  <c r="AA20" i="1"/>
  <c r="W20" i="1"/>
  <c r="V20" i="1"/>
  <c r="AB20" i="1"/>
  <c r="P20" i="1"/>
  <c r="AE19" i="1"/>
  <c r="J20" i="1" l="1"/>
  <c r="G20" i="1"/>
  <c r="U20" i="1"/>
  <c r="R21" i="1"/>
  <c r="S21" i="1"/>
  <c r="T21" i="1"/>
  <c r="A22" i="1"/>
  <c r="H21" i="1"/>
  <c r="I21" i="1"/>
  <c r="K21" i="1"/>
  <c r="B21" i="1"/>
  <c r="L21" i="1"/>
  <c r="C21" i="1"/>
  <c r="D21" i="1" s="1"/>
  <c r="E21" i="1"/>
  <c r="F21" i="1"/>
  <c r="N21" i="1"/>
  <c r="O21" i="1"/>
  <c r="AB21" i="1"/>
  <c r="X21" i="1"/>
  <c r="Y21" i="1"/>
  <c r="V21" i="1"/>
  <c r="Z21" i="1" s="1"/>
  <c r="AC21" i="1"/>
  <c r="AD21" i="1"/>
  <c r="P21" i="1"/>
  <c r="AA21" i="1"/>
  <c r="W21" i="1"/>
  <c r="Z20" i="1"/>
  <c r="AE20" i="1"/>
  <c r="Q20" i="1"/>
  <c r="R22" i="1" l="1"/>
  <c r="S22" i="1"/>
  <c r="T22" i="1"/>
  <c r="U21" i="1"/>
  <c r="G21" i="1"/>
  <c r="M21" i="1"/>
  <c r="AE21" i="1"/>
  <c r="J21" i="1"/>
  <c r="Q21" i="1"/>
  <c r="A23" i="1"/>
  <c r="B22" i="1"/>
  <c r="L22" i="1"/>
  <c r="C22" i="1"/>
  <c r="E22" i="1"/>
  <c r="N22" i="1"/>
  <c r="F22" i="1"/>
  <c r="O22" i="1"/>
  <c r="H22" i="1"/>
  <c r="I22" i="1"/>
  <c r="J22" i="1" s="1"/>
  <c r="K22" i="1"/>
  <c r="M22" i="1" s="1"/>
  <c r="AD22" i="1"/>
  <c r="AA22" i="1"/>
  <c r="AB22" i="1"/>
  <c r="X22" i="1"/>
  <c r="Y22" i="1"/>
  <c r="AC22" i="1"/>
  <c r="P22" i="1"/>
  <c r="V22" i="1"/>
  <c r="W22" i="1"/>
  <c r="U22" i="1" l="1"/>
  <c r="D22" i="1"/>
  <c r="R23" i="1"/>
  <c r="S23" i="1"/>
  <c r="T23" i="1"/>
  <c r="Z22" i="1"/>
  <c r="A24" i="1"/>
  <c r="H23" i="1"/>
  <c r="I23" i="1"/>
  <c r="K23" i="1"/>
  <c r="B23" i="1"/>
  <c r="L23" i="1"/>
  <c r="C23" i="1"/>
  <c r="D23" i="1" s="1"/>
  <c r="E23" i="1"/>
  <c r="F23" i="1"/>
  <c r="N23" i="1"/>
  <c r="O23" i="1"/>
  <c r="AC23" i="1"/>
  <c r="W23" i="1"/>
  <c r="AD23" i="1"/>
  <c r="AA23" i="1"/>
  <c r="AB23" i="1"/>
  <c r="X23" i="1"/>
  <c r="Y23" i="1"/>
  <c r="P23" i="1"/>
  <c r="V23" i="1"/>
  <c r="Q22" i="1"/>
  <c r="AE22" i="1"/>
  <c r="G22" i="1"/>
  <c r="J23" i="1" l="1"/>
  <c r="T24" i="1"/>
  <c r="S24" i="1"/>
  <c r="R24" i="1"/>
  <c r="U24" i="1" s="1"/>
  <c r="U23" i="1"/>
  <c r="AE23" i="1"/>
  <c r="M23" i="1"/>
  <c r="A25" i="1"/>
  <c r="B24" i="1"/>
  <c r="L24" i="1"/>
  <c r="C24" i="1"/>
  <c r="E24" i="1"/>
  <c r="N24" i="1"/>
  <c r="F24" i="1"/>
  <c r="O24" i="1"/>
  <c r="H24" i="1"/>
  <c r="I24" i="1"/>
  <c r="K24" i="1"/>
  <c r="X24" i="1"/>
  <c r="Y24" i="1"/>
  <c r="AC24" i="1"/>
  <c r="AD24" i="1"/>
  <c r="AA24" i="1"/>
  <c r="V24" i="1"/>
  <c r="W24" i="1"/>
  <c r="AB24" i="1"/>
  <c r="P24" i="1"/>
  <c r="Z23" i="1"/>
  <c r="Q23" i="1"/>
  <c r="G23" i="1"/>
  <c r="J24" i="1" l="1"/>
  <c r="R25" i="1"/>
  <c r="S25" i="1"/>
  <c r="T25" i="1"/>
  <c r="Q24" i="1"/>
  <c r="D24" i="1"/>
  <c r="G24" i="1"/>
  <c r="M24" i="1"/>
  <c r="Z24" i="1"/>
  <c r="A26" i="1"/>
  <c r="H25" i="1"/>
  <c r="I25" i="1"/>
  <c r="J25" i="1" s="1"/>
  <c r="K25" i="1"/>
  <c r="B25" i="1"/>
  <c r="L25" i="1"/>
  <c r="C25" i="1"/>
  <c r="E25" i="1"/>
  <c r="F25" i="1"/>
  <c r="N25" i="1"/>
  <c r="O25" i="1"/>
  <c r="AB25" i="1"/>
  <c r="X25" i="1"/>
  <c r="Y25" i="1"/>
  <c r="V25" i="1"/>
  <c r="AC25" i="1"/>
  <c r="AD25" i="1"/>
  <c r="W25" i="1"/>
  <c r="AA25" i="1"/>
  <c r="P25" i="1"/>
  <c r="AE24" i="1"/>
  <c r="M25" i="1" l="1"/>
  <c r="S26" i="1"/>
  <c r="R26" i="1"/>
  <c r="T26" i="1"/>
  <c r="U25" i="1"/>
  <c r="A27" i="1"/>
  <c r="B26" i="1"/>
  <c r="L26" i="1"/>
  <c r="C26" i="1"/>
  <c r="E26" i="1"/>
  <c r="N26" i="1"/>
  <c r="F26" i="1"/>
  <c r="O26" i="1"/>
  <c r="H26" i="1"/>
  <c r="I26" i="1"/>
  <c r="J26" i="1" s="1"/>
  <c r="K26" i="1"/>
  <c r="AD26" i="1"/>
  <c r="AA26" i="1"/>
  <c r="AB26" i="1"/>
  <c r="X26" i="1"/>
  <c r="Y26" i="1"/>
  <c r="V26" i="1"/>
  <c r="AC26" i="1"/>
  <c r="W26" i="1"/>
  <c r="P26" i="1"/>
  <c r="D25" i="1"/>
  <c r="AE25" i="1"/>
  <c r="Q25" i="1"/>
  <c r="G25" i="1"/>
  <c r="Z25" i="1"/>
  <c r="S27" i="1" l="1"/>
  <c r="T27" i="1"/>
  <c r="R27" i="1"/>
  <c r="U26" i="1"/>
  <c r="G26" i="1"/>
  <c r="D26" i="1"/>
  <c r="Q26" i="1"/>
  <c r="AE26" i="1"/>
  <c r="M26" i="1"/>
  <c r="Z26" i="1"/>
  <c r="A28" i="1"/>
  <c r="H27" i="1"/>
  <c r="I27" i="1"/>
  <c r="J27" i="1" s="1"/>
  <c r="K27" i="1"/>
  <c r="B27" i="1"/>
  <c r="L27" i="1"/>
  <c r="C27" i="1"/>
  <c r="N27" i="1"/>
  <c r="O27" i="1"/>
  <c r="E27" i="1"/>
  <c r="F27" i="1"/>
  <c r="AC27" i="1"/>
  <c r="W27" i="1"/>
  <c r="AD27" i="1"/>
  <c r="AA27" i="1"/>
  <c r="AB27" i="1"/>
  <c r="X27" i="1"/>
  <c r="Y27" i="1"/>
  <c r="V27" i="1"/>
  <c r="P27" i="1"/>
  <c r="M27" i="1" l="1"/>
  <c r="R28" i="1"/>
  <c r="S28" i="1"/>
  <c r="T28" i="1"/>
  <c r="D27" i="1"/>
  <c r="U27" i="1"/>
  <c r="Z27" i="1"/>
  <c r="Q27" i="1"/>
  <c r="A29" i="1"/>
  <c r="B28" i="1"/>
  <c r="L28" i="1"/>
  <c r="C28" i="1"/>
  <c r="D28" i="1" s="1"/>
  <c r="E28" i="1"/>
  <c r="N28" i="1"/>
  <c r="F28" i="1"/>
  <c r="O28" i="1"/>
  <c r="H28" i="1"/>
  <c r="I28" i="1"/>
  <c r="J28" i="1" s="1"/>
  <c r="K28" i="1"/>
  <c r="X28" i="1"/>
  <c r="Y28" i="1"/>
  <c r="AC28" i="1"/>
  <c r="AD28" i="1"/>
  <c r="AA28" i="1"/>
  <c r="V28" i="1"/>
  <c r="AB28" i="1"/>
  <c r="W28" i="1"/>
  <c r="P28" i="1"/>
  <c r="AE27" i="1"/>
  <c r="G27" i="1"/>
  <c r="Q28" i="1" l="1"/>
  <c r="M28" i="1"/>
  <c r="U28" i="1"/>
  <c r="R29" i="1"/>
  <c r="T29" i="1"/>
  <c r="S29" i="1"/>
  <c r="G28" i="1"/>
  <c r="A30" i="1"/>
  <c r="H29" i="1"/>
  <c r="I29" i="1"/>
  <c r="K29" i="1"/>
  <c r="B29" i="1"/>
  <c r="L29" i="1"/>
  <c r="C29" i="1"/>
  <c r="D29" i="1" s="1"/>
  <c r="E29" i="1"/>
  <c r="F29" i="1"/>
  <c r="N29" i="1"/>
  <c r="O29" i="1"/>
  <c r="AB29" i="1"/>
  <c r="X29" i="1"/>
  <c r="Y29" i="1"/>
  <c r="V29" i="1"/>
  <c r="Z29" i="1" s="1"/>
  <c r="AC29" i="1"/>
  <c r="AA29" i="1"/>
  <c r="W29" i="1"/>
  <c r="P29" i="1"/>
  <c r="AD29" i="1"/>
  <c r="Z28" i="1"/>
  <c r="AE28" i="1"/>
  <c r="R30" i="1" l="1"/>
  <c r="S30" i="1"/>
  <c r="T30" i="1"/>
  <c r="U29" i="1"/>
  <c r="G29" i="1"/>
  <c r="Q29" i="1"/>
  <c r="M29" i="1"/>
  <c r="J29" i="1"/>
  <c r="AE29" i="1"/>
  <c r="A31" i="1"/>
  <c r="B30" i="1"/>
  <c r="L30" i="1"/>
  <c r="C30" i="1"/>
  <c r="D30" i="1" s="1"/>
  <c r="E30" i="1"/>
  <c r="N30" i="1"/>
  <c r="Q30" i="1" s="1"/>
  <c r="F30" i="1"/>
  <c r="O30" i="1"/>
  <c r="H30" i="1"/>
  <c r="I30" i="1"/>
  <c r="J30" i="1" s="1"/>
  <c r="K30" i="1"/>
  <c r="AD30" i="1"/>
  <c r="AA30" i="1"/>
  <c r="AB30" i="1"/>
  <c r="X30" i="1"/>
  <c r="Y30" i="1"/>
  <c r="V30" i="1"/>
  <c r="P30" i="1"/>
  <c r="W30" i="1"/>
  <c r="AC30" i="1"/>
  <c r="G30" i="1" l="1"/>
  <c r="M30" i="1"/>
  <c r="T31" i="1"/>
  <c r="R31" i="1"/>
  <c r="S31" i="1"/>
  <c r="U30" i="1"/>
  <c r="AE30" i="1"/>
  <c r="A32" i="1"/>
  <c r="H31" i="1"/>
  <c r="I31" i="1"/>
  <c r="J31" i="1" s="1"/>
  <c r="K31" i="1"/>
  <c r="B31" i="1"/>
  <c r="L31" i="1"/>
  <c r="C31" i="1"/>
  <c r="E31" i="1"/>
  <c r="F31" i="1"/>
  <c r="N31" i="1"/>
  <c r="O31" i="1"/>
  <c r="AC31" i="1"/>
  <c r="AD31" i="1"/>
  <c r="AA31" i="1"/>
  <c r="AB31" i="1"/>
  <c r="P31" i="1"/>
  <c r="X31" i="1"/>
  <c r="V31" i="1"/>
  <c r="W31" i="1"/>
  <c r="Y31" i="1"/>
  <c r="Z30" i="1"/>
  <c r="G31" i="1" l="1"/>
  <c r="U31" i="1"/>
  <c r="T32" i="1"/>
  <c r="S32" i="1"/>
  <c r="R32" i="1"/>
  <c r="U32" i="1" s="1"/>
  <c r="D31" i="1"/>
  <c r="AE31" i="1"/>
  <c r="M31" i="1"/>
  <c r="Z31" i="1"/>
  <c r="Q31" i="1"/>
  <c r="A33" i="1"/>
  <c r="B32" i="1"/>
  <c r="L32" i="1"/>
  <c r="C32" i="1"/>
  <c r="E32" i="1"/>
  <c r="N32" i="1"/>
  <c r="F32" i="1"/>
  <c r="O32" i="1"/>
  <c r="H32" i="1"/>
  <c r="I32" i="1"/>
  <c r="K32" i="1"/>
  <c r="M32" i="1" s="1"/>
  <c r="X32" i="1"/>
  <c r="Y32" i="1"/>
  <c r="AC32" i="1"/>
  <c r="AD32" i="1"/>
  <c r="AA32" i="1"/>
  <c r="AB32" i="1"/>
  <c r="V32" i="1"/>
  <c r="W32" i="1"/>
  <c r="P32" i="1"/>
  <c r="R33" i="1" l="1"/>
  <c r="S33" i="1"/>
  <c r="T33" i="1"/>
  <c r="Z32" i="1"/>
  <c r="J32" i="1"/>
  <c r="AE32" i="1"/>
  <c r="Q32" i="1"/>
  <c r="G32" i="1"/>
  <c r="A34" i="1"/>
  <c r="H33" i="1"/>
  <c r="I33" i="1"/>
  <c r="J33" i="1" s="1"/>
  <c r="K33" i="1"/>
  <c r="B33" i="1"/>
  <c r="L33" i="1"/>
  <c r="C33" i="1"/>
  <c r="D33" i="1" s="1"/>
  <c r="E33" i="1"/>
  <c r="F33" i="1"/>
  <c r="N33" i="1"/>
  <c r="O33" i="1"/>
  <c r="AB33" i="1"/>
  <c r="X33" i="1"/>
  <c r="Y33" i="1"/>
  <c r="AC33" i="1"/>
  <c r="W33" i="1"/>
  <c r="AA33" i="1"/>
  <c r="AD33" i="1"/>
  <c r="P33" i="1"/>
  <c r="V33" i="1"/>
  <c r="D32" i="1"/>
  <c r="M33" i="1" l="1"/>
  <c r="R34" i="1"/>
  <c r="S34" i="1"/>
  <c r="T34" i="1"/>
  <c r="U33" i="1"/>
  <c r="Z33" i="1"/>
  <c r="Q33" i="1"/>
  <c r="AE33" i="1"/>
  <c r="A35" i="1"/>
  <c r="B34" i="1"/>
  <c r="L34" i="1"/>
  <c r="C34" i="1"/>
  <c r="D34" i="1" s="1"/>
  <c r="E34" i="1"/>
  <c r="N34" i="1"/>
  <c r="F34" i="1"/>
  <c r="O34" i="1"/>
  <c r="H34" i="1"/>
  <c r="I34" i="1"/>
  <c r="J34" i="1" s="1"/>
  <c r="K34" i="1"/>
  <c r="M34" i="1" s="1"/>
  <c r="AD34" i="1"/>
  <c r="AA34" i="1"/>
  <c r="AB34" i="1"/>
  <c r="X34" i="1"/>
  <c r="Y34" i="1"/>
  <c r="V34" i="1"/>
  <c r="W34" i="1"/>
  <c r="AC34" i="1"/>
  <c r="P34" i="1"/>
  <c r="G33" i="1"/>
  <c r="U34" i="1" l="1"/>
  <c r="S35" i="1"/>
  <c r="T35" i="1"/>
  <c r="R35" i="1"/>
  <c r="AE34" i="1"/>
  <c r="G34" i="1"/>
  <c r="Q34" i="1"/>
  <c r="Z34" i="1"/>
  <c r="A36" i="1"/>
  <c r="H35" i="1"/>
  <c r="I35" i="1"/>
  <c r="J35" i="1" s="1"/>
  <c r="K35" i="1"/>
  <c r="B35" i="1"/>
  <c r="L35" i="1"/>
  <c r="C35" i="1"/>
  <c r="N35" i="1"/>
  <c r="O35" i="1"/>
  <c r="E35" i="1"/>
  <c r="F35" i="1"/>
  <c r="AC35" i="1"/>
  <c r="AD35" i="1"/>
  <c r="AA35" i="1"/>
  <c r="AB35" i="1"/>
  <c r="V35" i="1"/>
  <c r="X35" i="1"/>
  <c r="Y35" i="1"/>
  <c r="P35" i="1"/>
  <c r="W35" i="1"/>
  <c r="M35" i="1" l="1"/>
  <c r="U35" i="1"/>
  <c r="R36" i="1"/>
  <c r="S36" i="1"/>
  <c r="T36" i="1"/>
  <c r="G35" i="1"/>
  <c r="A37" i="1"/>
  <c r="B36" i="1"/>
  <c r="L36" i="1"/>
  <c r="C36" i="1"/>
  <c r="E36" i="1"/>
  <c r="N36" i="1"/>
  <c r="F36" i="1"/>
  <c r="O36" i="1"/>
  <c r="H36" i="1"/>
  <c r="I36" i="1"/>
  <c r="J36" i="1" s="1"/>
  <c r="K36" i="1"/>
  <c r="M36" i="1" s="1"/>
  <c r="X36" i="1"/>
  <c r="Y36" i="1"/>
  <c r="AC36" i="1"/>
  <c r="AD36" i="1"/>
  <c r="AA36" i="1"/>
  <c r="AB36" i="1"/>
  <c r="V36" i="1"/>
  <c r="W36" i="1"/>
  <c r="P36" i="1"/>
  <c r="Q35" i="1"/>
  <c r="Z35" i="1"/>
  <c r="D35" i="1"/>
  <c r="AE35" i="1"/>
  <c r="R37" i="1" l="1"/>
  <c r="T37" i="1"/>
  <c r="S37" i="1"/>
  <c r="U36" i="1"/>
  <c r="D36" i="1"/>
  <c r="AE36" i="1"/>
  <c r="Q36" i="1"/>
  <c r="G36" i="1"/>
  <c r="Z36" i="1"/>
  <c r="A38" i="1"/>
  <c r="H37" i="1"/>
  <c r="I37" i="1"/>
  <c r="K37" i="1"/>
  <c r="B37" i="1"/>
  <c r="L37" i="1"/>
  <c r="C37" i="1"/>
  <c r="E37" i="1"/>
  <c r="F37" i="1"/>
  <c r="N37" i="1"/>
  <c r="O37" i="1"/>
  <c r="AB37" i="1"/>
  <c r="X37" i="1"/>
  <c r="Y37" i="1"/>
  <c r="AC37" i="1"/>
  <c r="AD37" i="1"/>
  <c r="W37" i="1"/>
  <c r="P37" i="1"/>
  <c r="AA37" i="1"/>
  <c r="V37" i="1"/>
  <c r="J37" i="1" l="1"/>
  <c r="R38" i="1"/>
  <c r="S38" i="1"/>
  <c r="T38" i="1"/>
  <c r="U37" i="1"/>
  <c r="Z37" i="1"/>
  <c r="M37" i="1"/>
  <c r="AE37" i="1"/>
  <c r="Q37" i="1"/>
  <c r="A39" i="1"/>
  <c r="B38" i="1"/>
  <c r="L38" i="1"/>
  <c r="C38" i="1"/>
  <c r="D38" i="1" s="1"/>
  <c r="E38" i="1"/>
  <c r="N38" i="1"/>
  <c r="F38" i="1"/>
  <c r="O38" i="1"/>
  <c r="H38" i="1"/>
  <c r="I38" i="1"/>
  <c r="K38" i="1"/>
  <c r="M38" i="1" s="1"/>
  <c r="AD38" i="1"/>
  <c r="AA38" i="1"/>
  <c r="AB38" i="1"/>
  <c r="X38" i="1"/>
  <c r="AC38" i="1"/>
  <c r="V38" i="1"/>
  <c r="P38" i="1"/>
  <c r="W38" i="1"/>
  <c r="Y38" i="1"/>
  <c r="G37" i="1"/>
  <c r="D37" i="1"/>
  <c r="G38" i="1" l="1"/>
  <c r="J38" i="1"/>
  <c r="R39" i="1"/>
  <c r="S39" i="1"/>
  <c r="T39" i="1"/>
  <c r="U38" i="1"/>
  <c r="AE38" i="1"/>
  <c r="Z38" i="1"/>
  <c r="A40" i="1"/>
  <c r="H39" i="1"/>
  <c r="I39" i="1"/>
  <c r="J39" i="1" s="1"/>
  <c r="K39" i="1"/>
  <c r="B39" i="1"/>
  <c r="L39" i="1"/>
  <c r="C39" i="1"/>
  <c r="E39" i="1"/>
  <c r="F39" i="1"/>
  <c r="N39" i="1"/>
  <c r="O39" i="1"/>
  <c r="AC39" i="1"/>
  <c r="AD39" i="1"/>
  <c r="AA39" i="1"/>
  <c r="AB39" i="1"/>
  <c r="X39" i="1"/>
  <c r="V39" i="1"/>
  <c r="Y39" i="1"/>
  <c r="P39" i="1"/>
  <c r="W39" i="1"/>
  <c r="Q38" i="1"/>
  <c r="D39" i="1" l="1"/>
  <c r="U39" i="1"/>
  <c r="T40" i="1"/>
  <c r="R40" i="1"/>
  <c r="S40" i="1"/>
  <c r="AE39" i="1"/>
  <c r="Z39" i="1"/>
  <c r="G39" i="1"/>
  <c r="A41" i="1"/>
  <c r="B40" i="1"/>
  <c r="L40" i="1"/>
  <c r="C40" i="1"/>
  <c r="D40" i="1" s="1"/>
  <c r="E40" i="1"/>
  <c r="N40" i="1"/>
  <c r="F40" i="1"/>
  <c r="O40" i="1"/>
  <c r="H40" i="1"/>
  <c r="I40" i="1"/>
  <c r="K40" i="1"/>
  <c r="M40" i="1" s="1"/>
  <c r="X40" i="1"/>
  <c r="Y40" i="1"/>
  <c r="AC40" i="1"/>
  <c r="AD40" i="1"/>
  <c r="AA40" i="1"/>
  <c r="AB40" i="1"/>
  <c r="V40" i="1"/>
  <c r="W40" i="1"/>
  <c r="P40" i="1"/>
  <c r="M39" i="1"/>
  <c r="Q39" i="1"/>
  <c r="Q40" i="1" l="1"/>
  <c r="U40" i="1"/>
  <c r="R41" i="1"/>
  <c r="S41" i="1"/>
  <c r="T41" i="1"/>
  <c r="J40" i="1"/>
  <c r="Z40" i="1"/>
  <c r="A42" i="1"/>
  <c r="H41" i="1"/>
  <c r="I41" i="1"/>
  <c r="J41" i="1" s="1"/>
  <c r="K41" i="1"/>
  <c r="B41" i="1"/>
  <c r="L41" i="1"/>
  <c r="C41" i="1"/>
  <c r="D41" i="1" s="1"/>
  <c r="E41" i="1"/>
  <c r="F41" i="1"/>
  <c r="N41" i="1"/>
  <c r="O41" i="1"/>
  <c r="AB41" i="1"/>
  <c r="X41" i="1"/>
  <c r="Y41" i="1"/>
  <c r="AC41" i="1"/>
  <c r="W41" i="1"/>
  <c r="AD41" i="1"/>
  <c r="AA41" i="1"/>
  <c r="V41" i="1"/>
  <c r="P41" i="1"/>
  <c r="G40" i="1"/>
  <c r="AE40" i="1"/>
  <c r="U41" i="1" l="1"/>
  <c r="S42" i="1"/>
  <c r="R42" i="1"/>
  <c r="T42" i="1"/>
  <c r="M41" i="1"/>
  <c r="Z41" i="1"/>
  <c r="Q41" i="1"/>
  <c r="A43" i="1"/>
  <c r="B42" i="1"/>
  <c r="L42" i="1"/>
  <c r="E42" i="1"/>
  <c r="N42" i="1"/>
  <c r="H42" i="1"/>
  <c r="O42" i="1"/>
  <c r="C42" i="1"/>
  <c r="F42" i="1"/>
  <c r="I42" i="1"/>
  <c r="K42" i="1"/>
  <c r="M42" i="1" s="1"/>
  <c r="AD42" i="1"/>
  <c r="AA42" i="1"/>
  <c r="AB42" i="1"/>
  <c r="X42" i="1"/>
  <c r="V42" i="1"/>
  <c r="AC42" i="1"/>
  <c r="Y42" i="1"/>
  <c r="W42" i="1"/>
  <c r="P42" i="1"/>
  <c r="AE41" i="1"/>
  <c r="G41" i="1"/>
  <c r="S43" i="1" l="1"/>
  <c r="T43" i="1"/>
  <c r="R43" i="1"/>
  <c r="Q42" i="1"/>
  <c r="U42" i="1"/>
  <c r="G42" i="1"/>
  <c r="AE42" i="1"/>
  <c r="J42" i="1"/>
  <c r="A44" i="1"/>
  <c r="I43" i="1"/>
  <c r="B43" i="1"/>
  <c r="L43" i="1"/>
  <c r="C43" i="1"/>
  <c r="E43" i="1"/>
  <c r="F43" i="1"/>
  <c r="H43" i="1"/>
  <c r="K43" i="1"/>
  <c r="N43" i="1"/>
  <c r="O43" i="1"/>
  <c r="AC43" i="1"/>
  <c r="AD43" i="1"/>
  <c r="AA43" i="1"/>
  <c r="AB43" i="1"/>
  <c r="X43" i="1"/>
  <c r="V43" i="1"/>
  <c r="P43" i="1"/>
  <c r="W43" i="1"/>
  <c r="Y43" i="1"/>
  <c r="Z42" i="1"/>
  <c r="D42" i="1"/>
  <c r="J43" i="1" l="1"/>
  <c r="R44" i="1"/>
  <c r="S44" i="1"/>
  <c r="T44" i="1"/>
  <c r="U43" i="1"/>
  <c r="AE43" i="1"/>
  <c r="D43" i="1"/>
  <c r="G43" i="1"/>
  <c r="Q43" i="1"/>
  <c r="Z43" i="1"/>
  <c r="M43" i="1"/>
  <c r="A45" i="1"/>
  <c r="B44" i="1"/>
  <c r="L44" i="1"/>
  <c r="E44" i="1"/>
  <c r="N44" i="1"/>
  <c r="H44" i="1"/>
  <c r="C44" i="1"/>
  <c r="F44" i="1"/>
  <c r="I44" i="1"/>
  <c r="K44" i="1"/>
  <c r="O44" i="1"/>
  <c r="X44" i="1"/>
  <c r="Y44" i="1"/>
  <c r="AC44" i="1"/>
  <c r="AD44" i="1"/>
  <c r="AA44" i="1"/>
  <c r="AB44" i="1"/>
  <c r="V44" i="1"/>
  <c r="W44" i="1"/>
  <c r="P44" i="1"/>
  <c r="G44" i="1" l="1"/>
  <c r="J44" i="1"/>
  <c r="T45" i="1"/>
  <c r="R45" i="1"/>
  <c r="S45" i="1"/>
  <c r="D44" i="1"/>
  <c r="U44" i="1"/>
  <c r="Z44" i="1"/>
  <c r="M44" i="1"/>
  <c r="A46" i="1"/>
  <c r="I45" i="1"/>
  <c r="B45" i="1"/>
  <c r="L45" i="1"/>
  <c r="C45" i="1"/>
  <c r="H45" i="1"/>
  <c r="K45" i="1"/>
  <c r="N45" i="1"/>
  <c r="O45" i="1"/>
  <c r="E45" i="1"/>
  <c r="F45" i="1"/>
  <c r="AB45" i="1"/>
  <c r="X45" i="1"/>
  <c r="Y45" i="1"/>
  <c r="AC45" i="1"/>
  <c r="AA45" i="1"/>
  <c r="W45" i="1"/>
  <c r="P45" i="1"/>
  <c r="AD45" i="1"/>
  <c r="V45" i="1"/>
  <c r="AE44" i="1"/>
  <c r="Q44" i="1"/>
  <c r="D45" i="1" l="1"/>
  <c r="R46" i="1"/>
  <c r="S46" i="1"/>
  <c r="T46" i="1"/>
  <c r="U45" i="1"/>
  <c r="G45" i="1"/>
  <c r="J45" i="1"/>
  <c r="Z45" i="1"/>
  <c r="A47" i="1"/>
  <c r="B46" i="1"/>
  <c r="L46" i="1"/>
  <c r="E46" i="1"/>
  <c r="N46" i="1"/>
  <c r="H46" i="1"/>
  <c r="O46" i="1"/>
  <c r="C46" i="1"/>
  <c r="F46" i="1"/>
  <c r="I46" i="1"/>
  <c r="K46" i="1"/>
  <c r="M46" i="1" s="1"/>
  <c r="AD46" i="1"/>
  <c r="AA46" i="1"/>
  <c r="AB46" i="1"/>
  <c r="X46" i="1"/>
  <c r="V46" i="1"/>
  <c r="P46" i="1"/>
  <c r="W46" i="1"/>
  <c r="Y46" i="1"/>
  <c r="AC46" i="1"/>
  <c r="AE45" i="1"/>
  <c r="Q45" i="1"/>
  <c r="M45" i="1"/>
  <c r="R47" i="1" l="1"/>
  <c r="T47" i="1"/>
  <c r="S47" i="1"/>
  <c r="Q46" i="1"/>
  <c r="G46" i="1"/>
  <c r="J46" i="1"/>
  <c r="U46" i="1"/>
  <c r="AE46" i="1"/>
  <c r="A48" i="1"/>
  <c r="I47" i="1"/>
  <c r="B47" i="1"/>
  <c r="L47" i="1"/>
  <c r="C47" i="1"/>
  <c r="D47" i="1" s="1"/>
  <c r="E47" i="1"/>
  <c r="F47" i="1"/>
  <c r="H47" i="1"/>
  <c r="K47" i="1"/>
  <c r="N47" i="1"/>
  <c r="O47" i="1"/>
  <c r="AC47" i="1"/>
  <c r="AD47" i="1"/>
  <c r="AA47" i="1"/>
  <c r="AB47" i="1"/>
  <c r="V47" i="1"/>
  <c r="P47" i="1"/>
  <c r="X47" i="1"/>
  <c r="Y47" i="1"/>
  <c r="W47" i="1"/>
  <c r="D46" i="1"/>
  <c r="Z46" i="1"/>
  <c r="Q47" i="1" l="1"/>
  <c r="T48" i="1"/>
  <c r="R48" i="1"/>
  <c r="S48" i="1"/>
  <c r="U47" i="1"/>
  <c r="Z47" i="1"/>
  <c r="G47" i="1"/>
  <c r="AE47" i="1"/>
  <c r="J47" i="1"/>
  <c r="M47" i="1"/>
  <c r="A49" i="1"/>
  <c r="B48" i="1"/>
  <c r="L48" i="1"/>
  <c r="E48" i="1"/>
  <c r="N48" i="1"/>
  <c r="H48" i="1"/>
  <c r="C48" i="1"/>
  <c r="F48" i="1"/>
  <c r="I48" i="1"/>
  <c r="K48" i="1"/>
  <c r="O48" i="1"/>
  <c r="X48" i="1"/>
  <c r="Y48" i="1"/>
  <c r="AC48" i="1"/>
  <c r="AD48" i="1"/>
  <c r="AA48" i="1"/>
  <c r="AB48" i="1"/>
  <c r="V48" i="1"/>
  <c r="W48" i="1"/>
  <c r="P48" i="1"/>
  <c r="U48" i="1" l="1"/>
  <c r="R49" i="1"/>
  <c r="S49" i="1"/>
  <c r="T49" i="1"/>
  <c r="D48" i="1"/>
  <c r="AE48" i="1"/>
  <c r="G48" i="1"/>
  <c r="Z48" i="1"/>
  <c r="M48" i="1"/>
  <c r="J48" i="1"/>
  <c r="A50" i="1"/>
  <c r="I49" i="1"/>
  <c r="B49" i="1"/>
  <c r="L49" i="1"/>
  <c r="C49" i="1"/>
  <c r="H49" i="1"/>
  <c r="K49" i="1"/>
  <c r="N49" i="1"/>
  <c r="O49" i="1"/>
  <c r="E49" i="1"/>
  <c r="F49" i="1"/>
  <c r="AB49" i="1"/>
  <c r="X49" i="1"/>
  <c r="Y49" i="1"/>
  <c r="AC49" i="1"/>
  <c r="W49" i="1"/>
  <c r="AA49" i="1"/>
  <c r="AD49" i="1"/>
  <c r="P49" i="1"/>
  <c r="V49" i="1"/>
  <c r="Q48" i="1"/>
  <c r="J49" i="1" l="1"/>
  <c r="S50" i="1"/>
  <c r="R50" i="1"/>
  <c r="T50" i="1"/>
  <c r="U49" i="1"/>
  <c r="Z49" i="1"/>
  <c r="AE49" i="1"/>
  <c r="G49" i="1"/>
  <c r="A51" i="1"/>
  <c r="B50" i="1"/>
  <c r="L50" i="1"/>
  <c r="E50" i="1"/>
  <c r="G50" i="1" s="1"/>
  <c r="N50" i="1"/>
  <c r="H50" i="1"/>
  <c r="O50" i="1"/>
  <c r="C50" i="1"/>
  <c r="F50" i="1"/>
  <c r="I50" i="1"/>
  <c r="K50" i="1"/>
  <c r="M50" i="1" s="1"/>
  <c r="AD50" i="1"/>
  <c r="AA50" i="1"/>
  <c r="AB50" i="1"/>
  <c r="X50" i="1"/>
  <c r="Y50" i="1"/>
  <c r="V50" i="1"/>
  <c r="W50" i="1"/>
  <c r="AC50" i="1"/>
  <c r="P50" i="1"/>
  <c r="Q49" i="1"/>
  <c r="M49" i="1"/>
  <c r="D49" i="1"/>
  <c r="U50" i="1" l="1"/>
  <c r="S51" i="1"/>
  <c r="T51" i="1"/>
  <c r="R51" i="1"/>
  <c r="Q50" i="1"/>
  <c r="Z50" i="1"/>
  <c r="A52" i="1"/>
  <c r="I51" i="1"/>
  <c r="J51" i="1" s="1"/>
  <c r="B51" i="1"/>
  <c r="L51" i="1"/>
  <c r="C51" i="1"/>
  <c r="E51" i="1"/>
  <c r="F51" i="1"/>
  <c r="H51" i="1"/>
  <c r="K51" i="1"/>
  <c r="N51" i="1"/>
  <c r="O51" i="1"/>
  <c r="AC51" i="1"/>
  <c r="AD51" i="1"/>
  <c r="AA51" i="1"/>
  <c r="AB51" i="1"/>
  <c r="X51" i="1"/>
  <c r="V51" i="1"/>
  <c r="Y51" i="1"/>
  <c r="P51" i="1"/>
  <c r="W51" i="1"/>
  <c r="D50" i="1"/>
  <c r="AE50" i="1"/>
  <c r="J50" i="1"/>
  <c r="R52" i="1" l="1"/>
  <c r="S52" i="1"/>
  <c r="T52" i="1"/>
  <c r="U51" i="1"/>
  <c r="G51" i="1"/>
  <c r="AE51" i="1"/>
  <c r="D51" i="1"/>
  <c r="M51" i="1"/>
  <c r="A53" i="1"/>
  <c r="B52" i="1"/>
  <c r="L52" i="1"/>
  <c r="E52" i="1"/>
  <c r="N52" i="1"/>
  <c r="Q52" i="1" s="1"/>
  <c r="H52" i="1"/>
  <c r="C52" i="1"/>
  <c r="F52" i="1"/>
  <c r="I52" i="1"/>
  <c r="K52" i="1"/>
  <c r="O52" i="1"/>
  <c r="X52" i="1"/>
  <c r="Y52" i="1"/>
  <c r="AC52" i="1"/>
  <c r="AD52" i="1"/>
  <c r="AA52" i="1"/>
  <c r="AB52" i="1"/>
  <c r="V52" i="1"/>
  <c r="W52" i="1"/>
  <c r="P52" i="1"/>
  <c r="Q51" i="1"/>
  <c r="Z51" i="1"/>
  <c r="G52" i="1" l="1"/>
  <c r="M52" i="1"/>
  <c r="J52" i="1"/>
  <c r="R53" i="1"/>
  <c r="S53" i="1"/>
  <c r="T53" i="1"/>
  <c r="U52" i="1"/>
  <c r="Z52" i="1"/>
  <c r="A54" i="1"/>
  <c r="I53" i="1"/>
  <c r="B53" i="1"/>
  <c r="L53" i="1"/>
  <c r="C53" i="1"/>
  <c r="D53" i="1" s="1"/>
  <c r="H53" i="1"/>
  <c r="K53" i="1"/>
  <c r="M53" i="1" s="1"/>
  <c r="N53" i="1"/>
  <c r="Q53" i="1" s="1"/>
  <c r="O53" i="1"/>
  <c r="E53" i="1"/>
  <c r="F53" i="1"/>
  <c r="AB53" i="1"/>
  <c r="X53" i="1"/>
  <c r="Y53" i="1"/>
  <c r="AC53" i="1"/>
  <c r="W53" i="1"/>
  <c r="P53" i="1"/>
  <c r="AD53" i="1"/>
  <c r="AA53" i="1"/>
  <c r="V53" i="1"/>
  <c r="AE52" i="1"/>
  <c r="D52" i="1"/>
  <c r="U53" i="1" l="1"/>
  <c r="R54" i="1"/>
  <c r="S54" i="1"/>
  <c r="T54" i="1"/>
  <c r="Z53" i="1"/>
  <c r="J53" i="1"/>
  <c r="AE53" i="1"/>
  <c r="G53" i="1"/>
  <c r="A55" i="1"/>
  <c r="B54" i="1"/>
  <c r="L54" i="1"/>
  <c r="E54" i="1"/>
  <c r="G54" i="1" s="1"/>
  <c r="N54" i="1"/>
  <c r="H54" i="1"/>
  <c r="O54" i="1"/>
  <c r="C54" i="1"/>
  <c r="F54" i="1"/>
  <c r="I54" i="1"/>
  <c r="K54" i="1"/>
  <c r="M54" i="1" s="1"/>
  <c r="AD54" i="1"/>
  <c r="AA54" i="1"/>
  <c r="AB54" i="1"/>
  <c r="X54" i="1"/>
  <c r="AC54" i="1"/>
  <c r="Y54" i="1"/>
  <c r="V54" i="1"/>
  <c r="P54" i="1"/>
  <c r="W54" i="1"/>
  <c r="J54" i="1" l="1"/>
  <c r="U54" i="1"/>
  <c r="Q54" i="1"/>
  <c r="R55" i="1"/>
  <c r="T55" i="1"/>
  <c r="S55" i="1"/>
  <c r="AE54" i="1"/>
  <c r="A56" i="1"/>
  <c r="I55" i="1"/>
  <c r="B55" i="1"/>
  <c r="L55" i="1"/>
  <c r="C55" i="1"/>
  <c r="E55" i="1"/>
  <c r="F55" i="1"/>
  <c r="H55" i="1"/>
  <c r="K55" i="1"/>
  <c r="M55" i="1" s="1"/>
  <c r="N55" i="1"/>
  <c r="O55" i="1"/>
  <c r="AC55" i="1"/>
  <c r="AD55" i="1"/>
  <c r="AA55" i="1"/>
  <c r="AB55" i="1"/>
  <c r="P55" i="1"/>
  <c r="Y55" i="1"/>
  <c r="X55" i="1"/>
  <c r="V55" i="1"/>
  <c r="W55" i="1"/>
  <c r="D54" i="1"/>
  <c r="Z54" i="1"/>
  <c r="T56" i="1" l="1"/>
  <c r="S56" i="1"/>
  <c r="R56" i="1"/>
  <c r="U56" i="1" s="1"/>
  <c r="U55" i="1"/>
  <c r="AE55" i="1"/>
  <c r="G55" i="1"/>
  <c r="D55" i="1"/>
  <c r="A57" i="1"/>
  <c r="B56" i="1"/>
  <c r="L56" i="1"/>
  <c r="M56" i="1" s="1"/>
  <c r="E56" i="1"/>
  <c r="O56" i="1"/>
  <c r="H56" i="1"/>
  <c r="I56" i="1"/>
  <c r="C56" i="1"/>
  <c r="F56" i="1"/>
  <c r="K56" i="1"/>
  <c r="N56" i="1"/>
  <c r="X56" i="1"/>
  <c r="Y56" i="1"/>
  <c r="AC56" i="1"/>
  <c r="AD56" i="1"/>
  <c r="AA56" i="1"/>
  <c r="AB56" i="1"/>
  <c r="V56" i="1"/>
  <c r="W56" i="1"/>
  <c r="P56" i="1"/>
  <c r="Z55" i="1"/>
  <c r="Q55" i="1"/>
  <c r="J55" i="1"/>
  <c r="R57" i="1" l="1"/>
  <c r="S57" i="1"/>
  <c r="T57" i="1"/>
  <c r="J56" i="1"/>
  <c r="Q56" i="1"/>
  <c r="Z56" i="1"/>
  <c r="G56" i="1"/>
  <c r="A58" i="1"/>
  <c r="H57" i="1"/>
  <c r="C57" i="1"/>
  <c r="L57" i="1"/>
  <c r="N57" i="1"/>
  <c r="I57" i="1"/>
  <c r="K57" i="1"/>
  <c r="O57" i="1"/>
  <c r="B57" i="1"/>
  <c r="E57" i="1"/>
  <c r="F57" i="1"/>
  <c r="AB57" i="1"/>
  <c r="X57" i="1"/>
  <c r="Y57" i="1"/>
  <c r="AC57" i="1"/>
  <c r="W57" i="1"/>
  <c r="AD57" i="1"/>
  <c r="AA57" i="1"/>
  <c r="V57" i="1"/>
  <c r="P57" i="1"/>
  <c r="D56" i="1"/>
  <c r="AE56" i="1"/>
  <c r="S58" i="1" l="1"/>
  <c r="R58" i="1"/>
  <c r="T58" i="1"/>
  <c r="Q57" i="1"/>
  <c r="M57" i="1"/>
  <c r="J57" i="1"/>
  <c r="U57" i="1"/>
  <c r="G57" i="1"/>
  <c r="D57" i="1"/>
  <c r="Z57" i="1"/>
  <c r="AE57" i="1"/>
  <c r="A59" i="1"/>
  <c r="C58" i="1"/>
  <c r="L58" i="1"/>
  <c r="E58" i="1"/>
  <c r="O58" i="1"/>
  <c r="H58" i="1"/>
  <c r="I58" i="1"/>
  <c r="N58" i="1"/>
  <c r="B58" i="1"/>
  <c r="F58" i="1"/>
  <c r="K58" i="1"/>
  <c r="AD58" i="1"/>
  <c r="AA58" i="1"/>
  <c r="AB58" i="1"/>
  <c r="X58" i="1"/>
  <c r="V58" i="1"/>
  <c r="AC58" i="1"/>
  <c r="W58" i="1"/>
  <c r="Y58" i="1"/>
  <c r="P58" i="1"/>
  <c r="J58" i="1" l="1"/>
  <c r="S59" i="1"/>
  <c r="T59" i="1"/>
  <c r="R59" i="1"/>
  <c r="U58" i="1"/>
  <c r="M58" i="1"/>
  <c r="Q58" i="1"/>
  <c r="D58" i="1"/>
  <c r="G58" i="1"/>
  <c r="A60" i="1"/>
  <c r="H59" i="1"/>
  <c r="C59" i="1"/>
  <c r="L59" i="1"/>
  <c r="M59" i="1" s="1"/>
  <c r="N59" i="1"/>
  <c r="B59" i="1"/>
  <c r="E59" i="1"/>
  <c r="F59" i="1"/>
  <c r="G59" i="1" s="1"/>
  <c r="I59" i="1"/>
  <c r="K59" i="1"/>
  <c r="O59" i="1"/>
  <c r="AC59" i="1"/>
  <c r="AD59" i="1"/>
  <c r="AA59" i="1"/>
  <c r="AB59" i="1"/>
  <c r="Y59" i="1"/>
  <c r="P59" i="1"/>
  <c r="W59" i="1"/>
  <c r="V59" i="1"/>
  <c r="X59" i="1"/>
  <c r="Z58" i="1"/>
  <c r="AE58" i="1"/>
  <c r="R60" i="1" l="1"/>
  <c r="S60" i="1"/>
  <c r="T60" i="1"/>
  <c r="U59" i="1"/>
  <c r="J59" i="1"/>
  <c r="A61" i="1"/>
  <c r="C60" i="1"/>
  <c r="L60" i="1"/>
  <c r="M60" i="1" s="1"/>
  <c r="E60" i="1"/>
  <c r="O60" i="1"/>
  <c r="H60" i="1"/>
  <c r="I60" i="1"/>
  <c r="F60" i="1"/>
  <c r="G60" i="1" s="1"/>
  <c r="K60" i="1"/>
  <c r="N60" i="1"/>
  <c r="B60" i="1"/>
  <c r="D60" i="1" s="1"/>
  <c r="X60" i="1"/>
  <c r="Y60" i="1"/>
  <c r="AC60" i="1"/>
  <c r="AD60" i="1"/>
  <c r="AA60" i="1"/>
  <c r="V60" i="1"/>
  <c r="W60" i="1"/>
  <c r="AB60" i="1"/>
  <c r="P60" i="1"/>
  <c r="Z59" i="1"/>
  <c r="D59" i="1"/>
  <c r="AE59" i="1"/>
  <c r="Q59" i="1"/>
  <c r="R61" i="1" l="1"/>
  <c r="T61" i="1"/>
  <c r="S61" i="1"/>
  <c r="U60" i="1"/>
  <c r="AE60" i="1"/>
  <c r="J60" i="1"/>
  <c r="Q60" i="1"/>
  <c r="Z60" i="1"/>
  <c r="A62" i="1"/>
  <c r="H61" i="1"/>
  <c r="C61" i="1"/>
  <c r="L61" i="1"/>
  <c r="N61" i="1"/>
  <c r="I61" i="1"/>
  <c r="K61" i="1"/>
  <c r="O61" i="1"/>
  <c r="B61" i="1"/>
  <c r="E61" i="1"/>
  <c r="F61" i="1"/>
  <c r="AB61" i="1"/>
  <c r="X61" i="1"/>
  <c r="Y61" i="1"/>
  <c r="AC61" i="1"/>
  <c r="AA61" i="1"/>
  <c r="W61" i="1"/>
  <c r="P61" i="1"/>
  <c r="AD61" i="1"/>
  <c r="V61" i="1"/>
  <c r="G61" i="1" l="1"/>
  <c r="M61" i="1"/>
  <c r="Q61" i="1"/>
  <c r="R62" i="1"/>
  <c r="S62" i="1"/>
  <c r="T62" i="1"/>
  <c r="U61" i="1"/>
  <c r="Z61" i="1"/>
  <c r="J61" i="1"/>
  <c r="D61" i="1"/>
  <c r="A63" i="1"/>
  <c r="C62" i="1"/>
  <c r="L62" i="1"/>
  <c r="E62" i="1"/>
  <c r="O62" i="1"/>
  <c r="H62" i="1"/>
  <c r="I62" i="1"/>
  <c r="N62" i="1"/>
  <c r="B62" i="1"/>
  <c r="F62" i="1"/>
  <c r="K62" i="1"/>
  <c r="AD62" i="1"/>
  <c r="AA62" i="1"/>
  <c r="AB62" i="1"/>
  <c r="X62" i="1"/>
  <c r="Y62" i="1"/>
  <c r="V62" i="1"/>
  <c r="P62" i="1"/>
  <c r="W62" i="1"/>
  <c r="AC62" i="1"/>
  <c r="AE61" i="1"/>
  <c r="U62" i="1" l="1"/>
  <c r="J62" i="1"/>
  <c r="T63" i="1"/>
  <c r="R63" i="1"/>
  <c r="S63" i="1"/>
  <c r="G62" i="1"/>
  <c r="AE62" i="1"/>
  <c r="Z62" i="1"/>
  <c r="Q62" i="1"/>
  <c r="M62" i="1"/>
  <c r="D62" i="1"/>
  <c r="A64" i="1"/>
  <c r="H63" i="1"/>
  <c r="C63" i="1"/>
  <c r="L63" i="1"/>
  <c r="M63" i="1" s="1"/>
  <c r="N63" i="1"/>
  <c r="B63" i="1"/>
  <c r="E63" i="1"/>
  <c r="F63" i="1"/>
  <c r="G63" i="1" s="1"/>
  <c r="I63" i="1"/>
  <c r="K63" i="1"/>
  <c r="O63" i="1"/>
  <c r="AC63" i="1"/>
  <c r="AD63" i="1"/>
  <c r="AA63" i="1"/>
  <c r="AB63" i="1"/>
  <c r="X63" i="1"/>
  <c r="P63" i="1"/>
  <c r="Y63" i="1"/>
  <c r="V63" i="1"/>
  <c r="W63" i="1"/>
  <c r="T64" i="1" l="1"/>
  <c r="R64" i="1"/>
  <c r="S64" i="1"/>
  <c r="U63" i="1"/>
  <c r="J63" i="1"/>
  <c r="A65" i="1"/>
  <c r="C64" i="1"/>
  <c r="L64" i="1"/>
  <c r="M64" i="1" s="1"/>
  <c r="E64" i="1"/>
  <c r="O64" i="1"/>
  <c r="H64" i="1"/>
  <c r="I64" i="1"/>
  <c r="F64" i="1"/>
  <c r="K64" i="1"/>
  <c r="N64" i="1"/>
  <c r="B64" i="1"/>
  <c r="D64" i="1" s="1"/>
  <c r="X64" i="1"/>
  <c r="Y64" i="1"/>
  <c r="AC64" i="1"/>
  <c r="AD64" i="1"/>
  <c r="AA64" i="1"/>
  <c r="AB64" i="1"/>
  <c r="V64" i="1"/>
  <c r="W64" i="1"/>
  <c r="P64" i="1"/>
  <c r="D63" i="1"/>
  <c r="Z63" i="1"/>
  <c r="AE63" i="1"/>
  <c r="Q63" i="1"/>
  <c r="U64" i="1" l="1"/>
  <c r="R65" i="1"/>
  <c r="S65" i="1"/>
  <c r="T65" i="1"/>
  <c r="J64" i="1"/>
  <c r="Q64" i="1"/>
  <c r="A66" i="1"/>
  <c r="H65" i="1"/>
  <c r="C65" i="1"/>
  <c r="L65" i="1"/>
  <c r="N65" i="1"/>
  <c r="I65" i="1"/>
  <c r="K65" i="1"/>
  <c r="O65" i="1"/>
  <c r="B65" i="1"/>
  <c r="E65" i="1"/>
  <c r="F65" i="1"/>
  <c r="AB65" i="1"/>
  <c r="X65" i="1"/>
  <c r="Y65" i="1"/>
  <c r="AC65" i="1"/>
  <c r="W65" i="1"/>
  <c r="AA65" i="1"/>
  <c r="AD65" i="1"/>
  <c r="P65" i="1"/>
  <c r="V65" i="1"/>
  <c r="Z64" i="1"/>
  <c r="AE64" i="1"/>
  <c r="G64" i="1"/>
  <c r="S66" i="1" l="1"/>
  <c r="R66" i="1"/>
  <c r="T66" i="1"/>
  <c r="Q65" i="1"/>
  <c r="M65" i="1"/>
  <c r="U65" i="1"/>
  <c r="G65" i="1"/>
  <c r="D65" i="1"/>
  <c r="A67" i="1"/>
  <c r="C66" i="1"/>
  <c r="L66" i="1"/>
  <c r="E66" i="1"/>
  <c r="O66" i="1"/>
  <c r="H66" i="1"/>
  <c r="I66" i="1"/>
  <c r="N66" i="1"/>
  <c r="B66" i="1"/>
  <c r="F66" i="1"/>
  <c r="K66" i="1"/>
  <c r="AD66" i="1"/>
  <c r="AA66" i="1"/>
  <c r="AB66" i="1"/>
  <c r="X66" i="1"/>
  <c r="V66" i="1"/>
  <c r="W66" i="1"/>
  <c r="AC66" i="1"/>
  <c r="P66" i="1"/>
  <c r="Y66" i="1"/>
  <c r="J65" i="1"/>
  <c r="AE65" i="1"/>
  <c r="Z65" i="1"/>
  <c r="U66" i="1" l="1"/>
  <c r="M66" i="1"/>
  <c r="S67" i="1"/>
  <c r="T67" i="1"/>
  <c r="R67" i="1"/>
  <c r="AE66" i="1"/>
  <c r="J66" i="1"/>
  <c r="G66" i="1"/>
  <c r="D66" i="1"/>
  <c r="A68" i="1"/>
  <c r="H67" i="1"/>
  <c r="J67" i="1" s="1"/>
  <c r="C67" i="1"/>
  <c r="L67" i="1"/>
  <c r="N67" i="1"/>
  <c r="Q67" i="1" s="1"/>
  <c r="B67" i="1"/>
  <c r="D67" i="1" s="1"/>
  <c r="E67" i="1"/>
  <c r="F67" i="1"/>
  <c r="I67" i="1"/>
  <c r="K67" i="1"/>
  <c r="O67" i="1"/>
  <c r="AC67" i="1"/>
  <c r="AD67" i="1"/>
  <c r="AA67" i="1"/>
  <c r="AB67" i="1"/>
  <c r="X67" i="1"/>
  <c r="Y67" i="1"/>
  <c r="P67" i="1"/>
  <c r="W67" i="1"/>
  <c r="V67" i="1"/>
  <c r="Z66" i="1"/>
  <c r="Q66" i="1"/>
  <c r="M67" i="1" l="1"/>
  <c r="G67" i="1"/>
  <c r="U67" i="1"/>
  <c r="R68" i="1"/>
  <c r="S68" i="1"/>
  <c r="T68" i="1"/>
  <c r="AE67" i="1"/>
  <c r="Z67" i="1"/>
  <c r="A69" i="1"/>
  <c r="C68" i="1"/>
  <c r="L68" i="1"/>
  <c r="E68" i="1"/>
  <c r="O68" i="1"/>
  <c r="H68" i="1"/>
  <c r="I68" i="1"/>
  <c r="F68" i="1"/>
  <c r="G68" i="1" s="1"/>
  <c r="K68" i="1"/>
  <c r="N68" i="1"/>
  <c r="B68" i="1"/>
  <c r="X68" i="1"/>
  <c r="Y68" i="1"/>
  <c r="AC68" i="1"/>
  <c r="AD68" i="1"/>
  <c r="AA68" i="1"/>
  <c r="AB68" i="1"/>
  <c r="V68" i="1"/>
  <c r="W68" i="1"/>
  <c r="P68" i="1"/>
  <c r="U68" i="1" l="1"/>
  <c r="AE68" i="1"/>
  <c r="R69" i="1"/>
  <c r="T69" i="1"/>
  <c r="S69" i="1"/>
  <c r="D68" i="1"/>
  <c r="M68" i="1"/>
  <c r="J68" i="1"/>
  <c r="Z68" i="1"/>
  <c r="Q68" i="1"/>
  <c r="A70" i="1"/>
  <c r="H69" i="1"/>
  <c r="C69" i="1"/>
  <c r="L69" i="1"/>
  <c r="N69" i="1"/>
  <c r="Q69" i="1" s="1"/>
  <c r="I69" i="1"/>
  <c r="K69" i="1"/>
  <c r="O69" i="1"/>
  <c r="B69" i="1"/>
  <c r="E69" i="1"/>
  <c r="F69" i="1"/>
  <c r="G69" i="1" s="1"/>
  <c r="AB69" i="1"/>
  <c r="X69" i="1"/>
  <c r="Y69" i="1"/>
  <c r="AC69" i="1"/>
  <c r="AD69" i="1"/>
  <c r="W69" i="1"/>
  <c r="P69" i="1"/>
  <c r="V69" i="1"/>
  <c r="AA69" i="1"/>
  <c r="M69" i="1" l="1"/>
  <c r="J69" i="1"/>
  <c r="R70" i="1"/>
  <c r="S70" i="1"/>
  <c r="T70" i="1"/>
  <c r="U69" i="1"/>
  <c r="Z69" i="1"/>
  <c r="A71" i="1"/>
  <c r="C70" i="1"/>
  <c r="L70" i="1"/>
  <c r="E70" i="1"/>
  <c r="O70" i="1"/>
  <c r="H70" i="1"/>
  <c r="I70" i="1"/>
  <c r="N70" i="1"/>
  <c r="Q70" i="1" s="1"/>
  <c r="B70" i="1"/>
  <c r="F70" i="1"/>
  <c r="K70" i="1"/>
  <c r="AD70" i="1"/>
  <c r="AA70" i="1"/>
  <c r="AB70" i="1"/>
  <c r="X70" i="1"/>
  <c r="AC70" i="1"/>
  <c r="V70" i="1"/>
  <c r="P70" i="1"/>
  <c r="W70" i="1"/>
  <c r="Y70" i="1"/>
  <c r="AE69" i="1"/>
  <c r="D69" i="1"/>
  <c r="U70" i="1" l="1"/>
  <c r="R71" i="1"/>
  <c r="S71" i="1"/>
  <c r="T71" i="1"/>
  <c r="G70" i="1"/>
  <c r="J70" i="1"/>
  <c r="M70" i="1"/>
  <c r="AE70" i="1"/>
  <c r="Z70" i="1"/>
  <c r="D70" i="1"/>
  <c r="A72" i="1"/>
  <c r="H71" i="1"/>
  <c r="N71" i="1"/>
  <c r="B71" i="1"/>
  <c r="O71" i="1"/>
  <c r="C71" i="1"/>
  <c r="E71" i="1"/>
  <c r="F71" i="1"/>
  <c r="I71" i="1"/>
  <c r="K71" i="1"/>
  <c r="L71" i="1"/>
  <c r="M71" i="1" s="1"/>
  <c r="AC71" i="1"/>
  <c r="AD71" i="1"/>
  <c r="AA71" i="1"/>
  <c r="AB71" i="1"/>
  <c r="X71" i="1"/>
  <c r="Y71" i="1"/>
  <c r="P71" i="1"/>
  <c r="V71" i="1"/>
  <c r="W71" i="1"/>
  <c r="Q71" i="1" l="1"/>
  <c r="T72" i="1"/>
  <c r="S72" i="1"/>
  <c r="R72" i="1"/>
  <c r="U72" i="1" s="1"/>
  <c r="U71" i="1"/>
  <c r="Z71" i="1"/>
  <c r="A73" i="1"/>
  <c r="I72" i="1"/>
  <c r="B72" i="1"/>
  <c r="K72" i="1"/>
  <c r="C72" i="1"/>
  <c r="L72" i="1"/>
  <c r="M72" i="1" s="1"/>
  <c r="N72" i="1"/>
  <c r="E72" i="1"/>
  <c r="O72" i="1"/>
  <c r="F72" i="1"/>
  <c r="H72" i="1"/>
  <c r="X72" i="1"/>
  <c r="Y72" i="1"/>
  <c r="AC72" i="1"/>
  <c r="AD72" i="1"/>
  <c r="AA72" i="1"/>
  <c r="AB72" i="1"/>
  <c r="V72" i="1"/>
  <c r="W72" i="1"/>
  <c r="P72" i="1"/>
  <c r="AE71" i="1"/>
  <c r="J71" i="1"/>
  <c r="G71" i="1"/>
  <c r="D71" i="1"/>
  <c r="R73" i="1" l="1"/>
  <c r="S73" i="1"/>
  <c r="T73" i="1"/>
  <c r="Q72" i="1"/>
  <c r="J72" i="1"/>
  <c r="D72" i="1"/>
  <c r="AE72" i="1"/>
  <c r="Z72" i="1"/>
  <c r="G72" i="1"/>
  <c r="A74" i="1"/>
  <c r="N73" i="1"/>
  <c r="E73" i="1"/>
  <c r="O73" i="1"/>
  <c r="F73" i="1"/>
  <c r="H73" i="1"/>
  <c r="I73" i="1"/>
  <c r="B73" i="1"/>
  <c r="K73" i="1"/>
  <c r="C73" i="1"/>
  <c r="L73" i="1"/>
  <c r="M73" i="1" s="1"/>
  <c r="AB73" i="1"/>
  <c r="X73" i="1"/>
  <c r="Y73" i="1"/>
  <c r="AC73" i="1"/>
  <c r="W73" i="1"/>
  <c r="AD73" i="1"/>
  <c r="AA73" i="1"/>
  <c r="V73" i="1"/>
  <c r="P73" i="1"/>
  <c r="S74" i="1" l="1"/>
  <c r="R74" i="1"/>
  <c r="T74" i="1"/>
  <c r="U73" i="1"/>
  <c r="Z73" i="1"/>
  <c r="AE73" i="1"/>
  <c r="Q73" i="1"/>
  <c r="A75" i="1"/>
  <c r="I74" i="1"/>
  <c r="B74" i="1"/>
  <c r="K74" i="1"/>
  <c r="C74" i="1"/>
  <c r="L74" i="1"/>
  <c r="N74" i="1"/>
  <c r="E74" i="1"/>
  <c r="O74" i="1"/>
  <c r="F74" i="1"/>
  <c r="H74" i="1"/>
  <c r="J74" i="1" s="1"/>
  <c r="AD74" i="1"/>
  <c r="AA74" i="1"/>
  <c r="AB74" i="1"/>
  <c r="X74" i="1"/>
  <c r="V74" i="1"/>
  <c r="AC74" i="1"/>
  <c r="Y74" i="1"/>
  <c r="W74" i="1"/>
  <c r="P74" i="1"/>
  <c r="D73" i="1"/>
  <c r="J73" i="1"/>
  <c r="G73" i="1"/>
  <c r="S75" i="1" l="1"/>
  <c r="T75" i="1"/>
  <c r="R75" i="1"/>
  <c r="M74" i="1"/>
  <c r="G74" i="1"/>
  <c r="U74" i="1"/>
  <c r="AE74" i="1"/>
  <c r="D74" i="1"/>
  <c r="A76" i="1"/>
  <c r="N75" i="1"/>
  <c r="E75" i="1"/>
  <c r="O75" i="1"/>
  <c r="F75" i="1"/>
  <c r="G75" i="1" s="1"/>
  <c r="H75" i="1"/>
  <c r="I75" i="1"/>
  <c r="B75" i="1"/>
  <c r="K75" i="1"/>
  <c r="L75" i="1"/>
  <c r="M75" i="1" s="1"/>
  <c r="C75" i="1"/>
  <c r="AC75" i="1"/>
  <c r="AD75" i="1"/>
  <c r="AA75" i="1"/>
  <c r="AB75" i="1"/>
  <c r="X75" i="1"/>
  <c r="P75" i="1"/>
  <c r="Y75" i="1"/>
  <c r="V75" i="1"/>
  <c r="W75" i="1"/>
  <c r="Z74" i="1"/>
  <c r="Q74" i="1"/>
  <c r="J75" i="1" l="1"/>
  <c r="R76" i="1"/>
  <c r="S76" i="1"/>
  <c r="T76" i="1"/>
  <c r="U75" i="1"/>
  <c r="AE75" i="1"/>
  <c r="Z75" i="1"/>
  <c r="A77" i="1"/>
  <c r="I76" i="1"/>
  <c r="B76" i="1"/>
  <c r="K76" i="1"/>
  <c r="C76" i="1"/>
  <c r="L76" i="1"/>
  <c r="M76" i="1" s="1"/>
  <c r="N76" i="1"/>
  <c r="E76" i="1"/>
  <c r="O76" i="1"/>
  <c r="F76" i="1"/>
  <c r="H76" i="1"/>
  <c r="J76" i="1" s="1"/>
  <c r="X76" i="1"/>
  <c r="Y76" i="1"/>
  <c r="AC76" i="1"/>
  <c r="AD76" i="1"/>
  <c r="AA76" i="1"/>
  <c r="V76" i="1"/>
  <c r="W76" i="1"/>
  <c r="AB76" i="1"/>
  <c r="P76" i="1"/>
  <c r="D75" i="1"/>
  <c r="Q75" i="1"/>
  <c r="Q76" i="1" l="1"/>
  <c r="R77" i="1"/>
  <c r="T77" i="1"/>
  <c r="S77" i="1"/>
  <c r="U76" i="1"/>
  <c r="AE76" i="1"/>
  <c r="D76" i="1"/>
  <c r="G76" i="1"/>
  <c r="Z76" i="1"/>
  <c r="A78" i="1"/>
  <c r="N77" i="1"/>
  <c r="E77" i="1"/>
  <c r="O77" i="1"/>
  <c r="F77" i="1"/>
  <c r="G77" i="1" s="1"/>
  <c r="H77" i="1"/>
  <c r="I77" i="1"/>
  <c r="B77" i="1"/>
  <c r="K77" i="1"/>
  <c r="C77" i="1"/>
  <c r="L77" i="1"/>
  <c r="M77" i="1" s="1"/>
  <c r="AB77" i="1"/>
  <c r="X77" i="1"/>
  <c r="Y77" i="1"/>
  <c r="AC77" i="1"/>
  <c r="AA77" i="1"/>
  <c r="W77" i="1"/>
  <c r="P77" i="1"/>
  <c r="AD77" i="1"/>
  <c r="V77" i="1"/>
  <c r="U77" i="1" l="1"/>
  <c r="R78" i="1"/>
  <c r="S78" i="1"/>
  <c r="T78" i="1"/>
  <c r="Z77" i="1"/>
  <c r="AE77" i="1"/>
  <c r="A79" i="1"/>
  <c r="I78" i="1"/>
  <c r="B78" i="1"/>
  <c r="K78" i="1"/>
  <c r="C78" i="1"/>
  <c r="L78" i="1"/>
  <c r="M78" i="1" s="1"/>
  <c r="N78" i="1"/>
  <c r="E78" i="1"/>
  <c r="O78" i="1"/>
  <c r="F78" i="1"/>
  <c r="G78" i="1" s="1"/>
  <c r="H78" i="1"/>
  <c r="AD78" i="1"/>
  <c r="AA78" i="1"/>
  <c r="AB78" i="1"/>
  <c r="X78" i="1"/>
  <c r="V78" i="1"/>
  <c r="P78" i="1"/>
  <c r="W78" i="1"/>
  <c r="Y78" i="1"/>
  <c r="AC78" i="1"/>
  <c r="Q77" i="1"/>
  <c r="D77" i="1"/>
  <c r="J77" i="1"/>
  <c r="R79" i="1" l="1"/>
  <c r="S79" i="1"/>
  <c r="T79" i="1"/>
  <c r="U78" i="1"/>
  <c r="AE78" i="1"/>
  <c r="J78" i="1"/>
  <c r="D78" i="1"/>
  <c r="Z78" i="1"/>
  <c r="A80" i="1"/>
  <c r="N79" i="1"/>
  <c r="E79" i="1"/>
  <c r="O79" i="1"/>
  <c r="F79" i="1"/>
  <c r="G79" i="1" s="1"/>
  <c r="H79" i="1"/>
  <c r="I79" i="1"/>
  <c r="B79" i="1"/>
  <c r="K79" i="1"/>
  <c r="C79" i="1"/>
  <c r="L79" i="1"/>
  <c r="M79" i="1" s="1"/>
  <c r="AC79" i="1"/>
  <c r="AD79" i="1"/>
  <c r="AA79" i="1"/>
  <c r="AB79" i="1"/>
  <c r="P79" i="1"/>
  <c r="X79" i="1"/>
  <c r="Y79" i="1"/>
  <c r="V79" i="1"/>
  <c r="W79" i="1"/>
  <c r="Q78" i="1"/>
  <c r="T80" i="1" l="1"/>
  <c r="S80" i="1"/>
  <c r="R80" i="1"/>
  <c r="U80" i="1" s="1"/>
  <c r="U79" i="1"/>
  <c r="D79" i="1"/>
  <c r="A81" i="1"/>
  <c r="I80" i="1"/>
  <c r="B80" i="1"/>
  <c r="K80" i="1"/>
  <c r="C80" i="1"/>
  <c r="L80" i="1"/>
  <c r="M80" i="1" s="1"/>
  <c r="N80" i="1"/>
  <c r="E80" i="1"/>
  <c r="O80" i="1"/>
  <c r="F80" i="1"/>
  <c r="H80" i="1"/>
  <c r="X80" i="1"/>
  <c r="Y80" i="1"/>
  <c r="AC80" i="1"/>
  <c r="AD80" i="1"/>
  <c r="AA80" i="1"/>
  <c r="AB80" i="1"/>
  <c r="V80" i="1"/>
  <c r="W80" i="1"/>
  <c r="P80" i="1"/>
  <c r="Z79" i="1"/>
  <c r="Q79" i="1"/>
  <c r="AE79" i="1"/>
  <c r="J79" i="1"/>
  <c r="J80" i="1" l="1"/>
  <c r="Q80" i="1"/>
  <c r="R81" i="1"/>
  <c r="S81" i="1"/>
  <c r="T81" i="1"/>
  <c r="D80" i="1"/>
  <c r="Z80" i="1"/>
  <c r="G80" i="1"/>
  <c r="A82" i="1"/>
  <c r="N81" i="1"/>
  <c r="E81" i="1"/>
  <c r="O81" i="1"/>
  <c r="F81" i="1"/>
  <c r="G81" i="1" s="1"/>
  <c r="H81" i="1"/>
  <c r="I81" i="1"/>
  <c r="B81" i="1"/>
  <c r="K81" i="1"/>
  <c r="L81" i="1"/>
  <c r="C81" i="1"/>
  <c r="AB81" i="1"/>
  <c r="X81" i="1"/>
  <c r="Y81" i="1"/>
  <c r="AC81" i="1"/>
  <c r="W81" i="1"/>
  <c r="AA81" i="1"/>
  <c r="AD81" i="1"/>
  <c r="P81" i="1"/>
  <c r="V81" i="1"/>
  <c r="AE80" i="1"/>
  <c r="Z81" i="1" l="1"/>
  <c r="U81" i="1"/>
  <c r="S82" i="1"/>
  <c r="R82" i="1"/>
  <c r="T82" i="1"/>
  <c r="M81" i="1"/>
  <c r="Q81" i="1"/>
  <c r="A83" i="1"/>
  <c r="I82" i="1"/>
  <c r="B82" i="1"/>
  <c r="K82" i="1"/>
  <c r="C82" i="1"/>
  <c r="L82" i="1"/>
  <c r="N82" i="1"/>
  <c r="E82" i="1"/>
  <c r="O82" i="1"/>
  <c r="F82" i="1"/>
  <c r="H82" i="1"/>
  <c r="J82" i="1" s="1"/>
  <c r="AD82" i="1"/>
  <c r="AA82" i="1"/>
  <c r="AB82" i="1"/>
  <c r="X82" i="1"/>
  <c r="Y82" i="1"/>
  <c r="V82" i="1"/>
  <c r="W82" i="1"/>
  <c r="AC82" i="1"/>
  <c r="P82" i="1"/>
  <c r="AE81" i="1"/>
  <c r="D81" i="1"/>
  <c r="J81" i="1"/>
  <c r="U82" i="1" l="1"/>
  <c r="S83" i="1"/>
  <c r="T83" i="1"/>
  <c r="R83" i="1"/>
  <c r="G82" i="1"/>
  <c r="AE82" i="1"/>
  <c r="Q82" i="1"/>
  <c r="M82" i="1"/>
  <c r="D82" i="1"/>
  <c r="Z82" i="1"/>
  <c r="A84" i="1"/>
  <c r="N83" i="1"/>
  <c r="E83" i="1"/>
  <c r="O83" i="1"/>
  <c r="F83" i="1"/>
  <c r="H83" i="1"/>
  <c r="I83" i="1"/>
  <c r="B83" i="1"/>
  <c r="K83" i="1"/>
  <c r="C83" i="1"/>
  <c r="L83" i="1"/>
  <c r="M83" i="1" s="1"/>
  <c r="AC83" i="1"/>
  <c r="AD83" i="1"/>
  <c r="AA83" i="1"/>
  <c r="AB83" i="1"/>
  <c r="X83" i="1"/>
  <c r="Y83" i="1"/>
  <c r="P83" i="1"/>
  <c r="V83" i="1"/>
  <c r="W83" i="1"/>
  <c r="U83" i="1" l="1"/>
  <c r="R84" i="1"/>
  <c r="S84" i="1"/>
  <c r="T84" i="1"/>
  <c r="Z83" i="1"/>
  <c r="Q83" i="1"/>
  <c r="D83" i="1"/>
  <c r="J83" i="1"/>
  <c r="A85" i="1"/>
  <c r="I84" i="1"/>
  <c r="B84" i="1"/>
  <c r="K84" i="1"/>
  <c r="C84" i="1"/>
  <c r="L84" i="1"/>
  <c r="N84" i="1"/>
  <c r="E84" i="1"/>
  <c r="O84" i="1"/>
  <c r="F84" i="1"/>
  <c r="H84" i="1"/>
  <c r="J84" i="1" s="1"/>
  <c r="X84" i="1"/>
  <c r="Y84" i="1"/>
  <c r="AC84" i="1"/>
  <c r="AD84" i="1"/>
  <c r="AA84" i="1"/>
  <c r="AB84" i="1"/>
  <c r="V84" i="1"/>
  <c r="W84" i="1"/>
  <c r="P84" i="1"/>
  <c r="AE83" i="1"/>
  <c r="G83" i="1"/>
  <c r="D84" i="1" l="1"/>
  <c r="G84" i="1"/>
  <c r="U84" i="1"/>
  <c r="R85" i="1"/>
  <c r="S85" i="1"/>
  <c r="T85" i="1"/>
  <c r="Q84" i="1"/>
  <c r="Z84" i="1"/>
  <c r="A86" i="1"/>
  <c r="N85" i="1"/>
  <c r="E85" i="1"/>
  <c r="O85" i="1"/>
  <c r="F85" i="1"/>
  <c r="G85" i="1" s="1"/>
  <c r="H85" i="1"/>
  <c r="J85" i="1" s="1"/>
  <c r="I85" i="1"/>
  <c r="B85" i="1"/>
  <c r="K85" i="1"/>
  <c r="L85" i="1"/>
  <c r="C85" i="1"/>
  <c r="AB85" i="1"/>
  <c r="X85" i="1"/>
  <c r="Y85" i="1"/>
  <c r="AC85" i="1"/>
  <c r="W85" i="1"/>
  <c r="P85" i="1"/>
  <c r="AD85" i="1"/>
  <c r="AA85" i="1"/>
  <c r="V85" i="1"/>
  <c r="M84" i="1"/>
  <c r="AE84" i="1"/>
  <c r="U85" i="1" l="1"/>
  <c r="R86" i="1"/>
  <c r="S86" i="1"/>
  <c r="T86" i="1"/>
  <c r="Z85" i="1"/>
  <c r="M85" i="1"/>
  <c r="Q85" i="1"/>
  <c r="AE85" i="1"/>
  <c r="A87" i="1"/>
  <c r="I86" i="1"/>
  <c r="B86" i="1"/>
  <c r="K86" i="1"/>
  <c r="C86" i="1"/>
  <c r="L86" i="1"/>
  <c r="N86" i="1"/>
  <c r="E86" i="1"/>
  <c r="O86" i="1"/>
  <c r="F86" i="1"/>
  <c r="H86" i="1"/>
  <c r="J86" i="1" s="1"/>
  <c r="AD86" i="1"/>
  <c r="AA86" i="1"/>
  <c r="AB86" i="1"/>
  <c r="X86" i="1"/>
  <c r="AC86" i="1"/>
  <c r="V86" i="1"/>
  <c r="P86" i="1"/>
  <c r="W86" i="1"/>
  <c r="Y86" i="1"/>
  <c r="D85" i="1"/>
  <c r="M86" i="1" l="1"/>
  <c r="U86" i="1"/>
  <c r="G86" i="1"/>
  <c r="R87" i="1"/>
  <c r="T87" i="1"/>
  <c r="S87" i="1"/>
  <c r="D86" i="1"/>
  <c r="Z86" i="1"/>
  <c r="A88" i="1"/>
  <c r="E87" i="1"/>
  <c r="O87" i="1"/>
  <c r="F87" i="1"/>
  <c r="G87" i="1" s="1"/>
  <c r="H87" i="1"/>
  <c r="I87" i="1"/>
  <c r="B87" i="1"/>
  <c r="K87" i="1"/>
  <c r="C87" i="1"/>
  <c r="L87" i="1"/>
  <c r="N87" i="1"/>
  <c r="AC87" i="1"/>
  <c r="AD87" i="1"/>
  <c r="AA87" i="1"/>
  <c r="AB87" i="1"/>
  <c r="P87" i="1"/>
  <c r="Y87" i="1"/>
  <c r="X87" i="1"/>
  <c r="V87" i="1"/>
  <c r="W87" i="1"/>
  <c r="AE86" i="1"/>
  <c r="Q86" i="1"/>
  <c r="T88" i="1" l="1"/>
  <c r="S88" i="1"/>
  <c r="R88" i="1"/>
  <c r="U88" i="1" s="1"/>
  <c r="U87" i="1"/>
  <c r="D87" i="1"/>
  <c r="Q87" i="1"/>
  <c r="M87" i="1"/>
  <c r="Z87" i="1"/>
  <c r="J87" i="1"/>
  <c r="AE87" i="1"/>
  <c r="A89" i="1"/>
  <c r="B88" i="1"/>
  <c r="K88" i="1"/>
  <c r="C88" i="1"/>
  <c r="L88" i="1"/>
  <c r="E88" i="1"/>
  <c r="O88" i="1"/>
  <c r="F88" i="1"/>
  <c r="N88" i="1"/>
  <c r="H88" i="1"/>
  <c r="I88" i="1"/>
  <c r="X88" i="1"/>
  <c r="Y88" i="1"/>
  <c r="AC88" i="1"/>
  <c r="AD88" i="1"/>
  <c r="AA88" i="1"/>
  <c r="AB88" i="1"/>
  <c r="V88" i="1"/>
  <c r="W88" i="1"/>
  <c r="P88" i="1"/>
  <c r="R89" i="1" l="1"/>
  <c r="S89" i="1"/>
  <c r="T89" i="1"/>
  <c r="M88" i="1"/>
  <c r="J88" i="1"/>
  <c r="Q88" i="1"/>
  <c r="A90" i="1"/>
  <c r="E89" i="1"/>
  <c r="O89" i="1"/>
  <c r="F89" i="1"/>
  <c r="H89" i="1"/>
  <c r="B89" i="1"/>
  <c r="D89" i="1" s="1"/>
  <c r="K89" i="1"/>
  <c r="I89" i="1"/>
  <c r="L89" i="1"/>
  <c r="M89" i="1" s="1"/>
  <c r="N89" i="1"/>
  <c r="C89" i="1"/>
  <c r="AB89" i="1"/>
  <c r="X89" i="1"/>
  <c r="Y89" i="1"/>
  <c r="AC89" i="1"/>
  <c r="W89" i="1"/>
  <c r="AD89" i="1"/>
  <c r="AA89" i="1"/>
  <c r="V89" i="1"/>
  <c r="P89" i="1"/>
  <c r="Z88" i="1"/>
  <c r="D88" i="1"/>
  <c r="AE88" i="1"/>
  <c r="G88" i="1"/>
  <c r="S90" i="1" l="1"/>
  <c r="R90" i="1"/>
  <c r="T90" i="1"/>
  <c r="J89" i="1"/>
  <c r="G89" i="1"/>
  <c r="U89" i="1"/>
  <c r="Q89" i="1"/>
  <c r="AE89" i="1"/>
  <c r="Z89" i="1"/>
  <c r="A91" i="1"/>
  <c r="B90" i="1"/>
  <c r="K90" i="1"/>
  <c r="C90" i="1"/>
  <c r="L90" i="1"/>
  <c r="M90" i="1" s="1"/>
  <c r="E90" i="1"/>
  <c r="O90" i="1"/>
  <c r="F90" i="1"/>
  <c r="N90" i="1"/>
  <c r="I90" i="1"/>
  <c r="H90" i="1"/>
  <c r="J90" i="1" s="1"/>
  <c r="AD90" i="1"/>
  <c r="AA90" i="1"/>
  <c r="AB90" i="1"/>
  <c r="X90" i="1"/>
  <c r="V90" i="1"/>
  <c r="AC90" i="1"/>
  <c r="W90" i="1"/>
  <c r="Y90" i="1"/>
  <c r="P90" i="1"/>
  <c r="S91" i="1" l="1"/>
  <c r="T91" i="1"/>
  <c r="R91" i="1"/>
  <c r="U90" i="1"/>
  <c r="AE90" i="1"/>
  <c r="Q90" i="1"/>
  <c r="A92" i="1"/>
  <c r="E91" i="1"/>
  <c r="O91" i="1"/>
  <c r="F91" i="1"/>
  <c r="H91" i="1"/>
  <c r="B91" i="1"/>
  <c r="K91" i="1"/>
  <c r="C91" i="1"/>
  <c r="I91" i="1"/>
  <c r="L91" i="1"/>
  <c r="N91" i="1"/>
  <c r="AC91" i="1"/>
  <c r="AD91" i="1"/>
  <c r="AA91" i="1"/>
  <c r="AB91" i="1"/>
  <c r="Y91" i="1"/>
  <c r="P91" i="1"/>
  <c r="X91" i="1"/>
  <c r="W91" i="1"/>
  <c r="V91" i="1"/>
  <c r="Z90" i="1"/>
  <c r="G90" i="1"/>
  <c r="D90" i="1"/>
  <c r="R92" i="1" l="1"/>
  <c r="S92" i="1"/>
  <c r="T92" i="1"/>
  <c r="G91" i="1"/>
  <c r="U91" i="1"/>
  <c r="A93" i="1"/>
  <c r="B92" i="1"/>
  <c r="K92" i="1"/>
  <c r="C92" i="1"/>
  <c r="L92" i="1"/>
  <c r="E92" i="1"/>
  <c r="O92" i="1"/>
  <c r="F92" i="1"/>
  <c r="G92" i="1" s="1"/>
  <c r="I92" i="1"/>
  <c r="N92" i="1"/>
  <c r="H92" i="1"/>
  <c r="J92" i="1" s="1"/>
  <c r="X92" i="1"/>
  <c r="Y92" i="1"/>
  <c r="AC92" i="1"/>
  <c r="AD92" i="1"/>
  <c r="AA92" i="1"/>
  <c r="V92" i="1"/>
  <c r="W92" i="1"/>
  <c r="AB92" i="1"/>
  <c r="P92" i="1"/>
  <c r="AE91" i="1"/>
  <c r="J91" i="1"/>
  <c r="D91" i="1"/>
  <c r="Z91" i="1"/>
  <c r="Q91" i="1"/>
  <c r="M91" i="1"/>
  <c r="AE92" i="1" l="1"/>
  <c r="M92" i="1"/>
  <c r="R93" i="1"/>
  <c r="S93" i="1"/>
  <c r="T93" i="1"/>
  <c r="U92" i="1"/>
  <c r="Q92" i="1"/>
  <c r="D92" i="1"/>
  <c r="Z92" i="1"/>
  <c r="A94" i="1"/>
  <c r="E93" i="1"/>
  <c r="O93" i="1"/>
  <c r="F93" i="1"/>
  <c r="G93" i="1" s="1"/>
  <c r="H93" i="1"/>
  <c r="J93" i="1" s="1"/>
  <c r="B93" i="1"/>
  <c r="K93" i="1"/>
  <c r="C93" i="1"/>
  <c r="I93" i="1"/>
  <c r="L93" i="1"/>
  <c r="N93" i="1"/>
  <c r="Q93" i="1" s="1"/>
  <c r="AB93" i="1"/>
  <c r="X93" i="1"/>
  <c r="Y93" i="1"/>
  <c r="AC93" i="1"/>
  <c r="AA93" i="1"/>
  <c r="W93" i="1"/>
  <c r="P93" i="1"/>
  <c r="AD93" i="1"/>
  <c r="V93" i="1"/>
  <c r="U93" i="1" l="1"/>
  <c r="M93" i="1"/>
  <c r="R94" i="1"/>
  <c r="S94" i="1"/>
  <c r="T94" i="1"/>
  <c r="Z93" i="1"/>
  <c r="AE93" i="1"/>
  <c r="A95" i="1"/>
  <c r="B94" i="1"/>
  <c r="K94" i="1"/>
  <c r="C94" i="1"/>
  <c r="L94" i="1"/>
  <c r="M94" i="1" s="1"/>
  <c r="E94" i="1"/>
  <c r="O94" i="1"/>
  <c r="F94" i="1"/>
  <c r="I94" i="1"/>
  <c r="N94" i="1"/>
  <c r="H94" i="1"/>
  <c r="AD94" i="1"/>
  <c r="AA94" i="1"/>
  <c r="AB94" i="1"/>
  <c r="X94" i="1"/>
  <c r="Y94" i="1"/>
  <c r="V94" i="1"/>
  <c r="P94" i="1"/>
  <c r="W94" i="1"/>
  <c r="AC94" i="1"/>
  <c r="D93" i="1"/>
  <c r="R95" i="1" l="1"/>
  <c r="T95" i="1"/>
  <c r="S95" i="1"/>
  <c r="J94" i="1"/>
  <c r="U94" i="1"/>
  <c r="AE94" i="1"/>
  <c r="Q94" i="1"/>
  <c r="D94" i="1"/>
  <c r="Z94" i="1"/>
  <c r="A96" i="1"/>
  <c r="E95" i="1"/>
  <c r="O95" i="1"/>
  <c r="F95" i="1"/>
  <c r="G95" i="1" s="1"/>
  <c r="H95" i="1"/>
  <c r="B95" i="1"/>
  <c r="K95" i="1"/>
  <c r="N95" i="1"/>
  <c r="C95" i="1"/>
  <c r="I95" i="1"/>
  <c r="L95" i="1"/>
  <c r="AC95" i="1"/>
  <c r="AD95" i="1"/>
  <c r="AA95" i="1"/>
  <c r="AB95" i="1"/>
  <c r="Y95" i="1"/>
  <c r="X95" i="1"/>
  <c r="P95" i="1"/>
  <c r="V95" i="1"/>
  <c r="W95" i="1"/>
  <c r="G94" i="1"/>
  <c r="M95" i="1" l="1"/>
  <c r="T96" i="1"/>
  <c r="S96" i="1"/>
  <c r="R96" i="1"/>
  <c r="U96" i="1" s="1"/>
  <c r="U95" i="1"/>
  <c r="Z95" i="1"/>
  <c r="A97" i="1"/>
  <c r="B96" i="1"/>
  <c r="K96" i="1"/>
  <c r="C96" i="1"/>
  <c r="L96" i="1"/>
  <c r="M96" i="1" s="1"/>
  <c r="E96" i="1"/>
  <c r="O96" i="1"/>
  <c r="F96" i="1"/>
  <c r="I96" i="1"/>
  <c r="N96" i="1"/>
  <c r="H96" i="1"/>
  <c r="X96" i="1"/>
  <c r="Y96" i="1"/>
  <c r="AC96" i="1"/>
  <c r="AD96" i="1"/>
  <c r="AA96" i="1"/>
  <c r="AB96" i="1"/>
  <c r="V96" i="1"/>
  <c r="W96" i="1"/>
  <c r="P96" i="1"/>
  <c r="Q95" i="1"/>
  <c r="AE95" i="1"/>
  <c r="D95" i="1"/>
  <c r="J95" i="1"/>
  <c r="R97" i="1" l="1"/>
  <c r="S97" i="1"/>
  <c r="T97" i="1"/>
  <c r="J96" i="1"/>
  <c r="Q96" i="1"/>
  <c r="D96" i="1"/>
  <c r="Z96" i="1"/>
  <c r="A98" i="1"/>
  <c r="E97" i="1"/>
  <c r="O97" i="1"/>
  <c r="F97" i="1"/>
  <c r="G97" i="1" s="1"/>
  <c r="H97" i="1"/>
  <c r="B97" i="1"/>
  <c r="K97" i="1"/>
  <c r="C97" i="1"/>
  <c r="L97" i="1"/>
  <c r="M97" i="1" s="1"/>
  <c r="N97" i="1"/>
  <c r="I97" i="1"/>
  <c r="AB97" i="1"/>
  <c r="Y97" i="1"/>
  <c r="AC97" i="1"/>
  <c r="W97" i="1"/>
  <c r="AA97" i="1"/>
  <c r="AD97" i="1"/>
  <c r="P97" i="1"/>
  <c r="X97" i="1"/>
  <c r="V97" i="1"/>
  <c r="AE96" i="1"/>
  <c r="G96" i="1"/>
  <c r="S98" i="1" l="1"/>
  <c r="R98" i="1"/>
  <c r="T98" i="1"/>
  <c r="Z97" i="1"/>
  <c r="U97" i="1"/>
  <c r="Q97" i="1"/>
  <c r="A99" i="1"/>
  <c r="B98" i="1"/>
  <c r="D98" i="1" s="1"/>
  <c r="K98" i="1"/>
  <c r="C98" i="1"/>
  <c r="L98" i="1"/>
  <c r="M98" i="1" s="1"/>
  <c r="E98" i="1"/>
  <c r="O98" i="1"/>
  <c r="F98" i="1"/>
  <c r="H98" i="1"/>
  <c r="I98" i="1"/>
  <c r="N98" i="1"/>
  <c r="AD98" i="1"/>
  <c r="AA98" i="1"/>
  <c r="AB98" i="1"/>
  <c r="X98" i="1"/>
  <c r="V98" i="1"/>
  <c r="W98" i="1"/>
  <c r="Y98" i="1"/>
  <c r="AC98" i="1"/>
  <c r="P98" i="1"/>
  <c r="D97" i="1"/>
  <c r="AE97" i="1"/>
  <c r="J97" i="1"/>
  <c r="S99" i="1" l="1"/>
  <c r="T99" i="1"/>
  <c r="R99" i="1"/>
  <c r="U98" i="1"/>
  <c r="AE98" i="1"/>
  <c r="A100" i="1"/>
  <c r="E99" i="1"/>
  <c r="O99" i="1"/>
  <c r="F99" i="1"/>
  <c r="H99" i="1"/>
  <c r="B99" i="1"/>
  <c r="K99" i="1"/>
  <c r="N99" i="1"/>
  <c r="C99" i="1"/>
  <c r="I99" i="1"/>
  <c r="L99" i="1"/>
  <c r="AC99" i="1"/>
  <c r="AD99" i="1"/>
  <c r="AA99" i="1"/>
  <c r="AB99" i="1"/>
  <c r="X99" i="1"/>
  <c r="P99" i="1"/>
  <c r="W99" i="1"/>
  <c r="Y99" i="1"/>
  <c r="V99" i="1"/>
  <c r="Q98" i="1"/>
  <c r="J98" i="1"/>
  <c r="Z98" i="1"/>
  <c r="G98" i="1"/>
  <c r="J99" i="1" l="1"/>
  <c r="R100" i="1"/>
  <c r="S100" i="1"/>
  <c r="T100" i="1"/>
  <c r="D99" i="1"/>
  <c r="U99" i="1"/>
  <c r="Z99" i="1"/>
  <c r="G99" i="1"/>
  <c r="M99" i="1"/>
  <c r="A101" i="1"/>
  <c r="B100" i="1"/>
  <c r="K100" i="1"/>
  <c r="C100" i="1"/>
  <c r="L100" i="1"/>
  <c r="M100" i="1" s="1"/>
  <c r="E100" i="1"/>
  <c r="O100" i="1"/>
  <c r="F100" i="1"/>
  <c r="H100" i="1"/>
  <c r="I100" i="1"/>
  <c r="N100" i="1"/>
  <c r="X100" i="1"/>
  <c r="Y100" i="1"/>
  <c r="AC100" i="1"/>
  <c r="AD100" i="1"/>
  <c r="AA100" i="1"/>
  <c r="AB100" i="1"/>
  <c r="V100" i="1"/>
  <c r="W100" i="1"/>
  <c r="P100" i="1"/>
  <c r="AE99" i="1"/>
  <c r="Q99" i="1"/>
  <c r="U100" i="1" l="1"/>
  <c r="Q100" i="1"/>
  <c r="J100" i="1"/>
  <c r="T101" i="1"/>
  <c r="R101" i="1"/>
  <c r="S101" i="1"/>
  <c r="G100" i="1"/>
  <c r="AE100" i="1"/>
  <c r="D100" i="1"/>
  <c r="A102" i="1"/>
  <c r="E101" i="1"/>
  <c r="O101" i="1"/>
  <c r="F101" i="1"/>
  <c r="G101" i="1" s="1"/>
  <c r="H101" i="1"/>
  <c r="J101" i="1" s="1"/>
  <c r="B101" i="1"/>
  <c r="D101" i="1" s="1"/>
  <c r="K101" i="1"/>
  <c r="N101" i="1"/>
  <c r="I101" i="1"/>
  <c r="L101" i="1"/>
  <c r="C101" i="1"/>
  <c r="AB101" i="1"/>
  <c r="Y101" i="1"/>
  <c r="AC101" i="1"/>
  <c r="X101" i="1"/>
  <c r="W101" i="1"/>
  <c r="P101" i="1"/>
  <c r="AD101" i="1"/>
  <c r="V101" i="1"/>
  <c r="AA101" i="1"/>
  <c r="Z100" i="1"/>
  <c r="U101" i="1" l="1"/>
  <c r="R102" i="1"/>
  <c r="S102" i="1"/>
  <c r="T102" i="1"/>
  <c r="M101" i="1"/>
  <c r="AE101" i="1"/>
  <c r="Z101" i="1"/>
  <c r="A103" i="1"/>
  <c r="B102" i="1"/>
  <c r="K102" i="1"/>
  <c r="C102" i="1"/>
  <c r="L102" i="1"/>
  <c r="M102" i="1" s="1"/>
  <c r="E102" i="1"/>
  <c r="O102" i="1"/>
  <c r="F102" i="1"/>
  <c r="H102" i="1"/>
  <c r="I102" i="1"/>
  <c r="N102" i="1"/>
  <c r="AD102" i="1"/>
  <c r="AA102" i="1"/>
  <c r="AB102" i="1"/>
  <c r="X102" i="1"/>
  <c r="AC102" i="1"/>
  <c r="Y102" i="1"/>
  <c r="V102" i="1"/>
  <c r="P102" i="1"/>
  <c r="W102" i="1"/>
  <c r="Q101" i="1"/>
  <c r="U102" i="1" l="1"/>
  <c r="R103" i="1"/>
  <c r="T103" i="1"/>
  <c r="S103" i="1"/>
  <c r="Q102" i="1"/>
  <c r="AE102" i="1"/>
  <c r="A104" i="1"/>
  <c r="E103" i="1"/>
  <c r="O103" i="1"/>
  <c r="F103" i="1"/>
  <c r="H103" i="1"/>
  <c r="B103" i="1"/>
  <c r="K103" i="1"/>
  <c r="L103" i="1"/>
  <c r="N103" i="1"/>
  <c r="I103" i="1"/>
  <c r="C103" i="1"/>
  <c r="AC103" i="1"/>
  <c r="AD103" i="1"/>
  <c r="AA103" i="1"/>
  <c r="AB103" i="1"/>
  <c r="Y103" i="1"/>
  <c r="X103" i="1"/>
  <c r="P103" i="1"/>
  <c r="V103" i="1"/>
  <c r="W103" i="1"/>
  <c r="Z102" i="1"/>
  <c r="G102" i="1"/>
  <c r="D102" i="1"/>
  <c r="J102" i="1"/>
  <c r="J103" i="1" l="1"/>
  <c r="T104" i="1"/>
  <c r="S104" i="1"/>
  <c r="R104" i="1"/>
  <c r="U104" i="1" s="1"/>
  <c r="D103" i="1"/>
  <c r="G103" i="1"/>
  <c r="U103" i="1"/>
  <c r="AE103" i="1"/>
  <c r="Z103" i="1"/>
  <c r="Q103" i="1"/>
  <c r="A105" i="1"/>
  <c r="B104" i="1"/>
  <c r="K104" i="1"/>
  <c r="C104" i="1"/>
  <c r="L104" i="1"/>
  <c r="E104" i="1"/>
  <c r="O104" i="1"/>
  <c r="F104" i="1"/>
  <c r="N104" i="1"/>
  <c r="H104" i="1"/>
  <c r="I104" i="1"/>
  <c r="X104" i="1"/>
  <c r="Y104" i="1"/>
  <c r="AC104" i="1"/>
  <c r="AD104" i="1"/>
  <c r="AA104" i="1"/>
  <c r="AB104" i="1"/>
  <c r="V104" i="1"/>
  <c r="W104" i="1"/>
  <c r="P104" i="1"/>
  <c r="M103" i="1"/>
  <c r="M104" i="1" l="1"/>
  <c r="D104" i="1"/>
  <c r="R105" i="1"/>
  <c r="S105" i="1"/>
  <c r="T105" i="1"/>
  <c r="Q104" i="1"/>
  <c r="A106" i="1"/>
  <c r="E105" i="1"/>
  <c r="O105" i="1"/>
  <c r="F105" i="1"/>
  <c r="H105" i="1"/>
  <c r="B105" i="1"/>
  <c r="D105" i="1" s="1"/>
  <c r="K105" i="1"/>
  <c r="I105" i="1"/>
  <c r="L105" i="1"/>
  <c r="N105" i="1"/>
  <c r="C105" i="1"/>
  <c r="AB105" i="1"/>
  <c r="AC105" i="1"/>
  <c r="W105" i="1"/>
  <c r="AD105" i="1"/>
  <c r="Y105" i="1"/>
  <c r="AA105" i="1"/>
  <c r="V105" i="1"/>
  <c r="X105" i="1"/>
  <c r="P105" i="1"/>
  <c r="AE104" i="1"/>
  <c r="Z104" i="1"/>
  <c r="J104" i="1"/>
  <c r="G104" i="1"/>
  <c r="S106" i="1" l="1"/>
  <c r="R106" i="1"/>
  <c r="U106" i="1" s="1"/>
  <c r="T106" i="1"/>
  <c r="U105" i="1"/>
  <c r="G105" i="1"/>
  <c r="J105" i="1"/>
  <c r="Z105" i="1"/>
  <c r="Q105" i="1"/>
  <c r="AE105" i="1"/>
  <c r="M105" i="1"/>
  <c r="A107" i="1"/>
  <c r="B106" i="1"/>
  <c r="C106" i="1"/>
  <c r="E106" i="1"/>
  <c r="F106" i="1"/>
  <c r="L106" i="1"/>
  <c r="N106" i="1"/>
  <c r="O106" i="1"/>
  <c r="I106" i="1"/>
  <c r="K106" i="1"/>
  <c r="H106" i="1"/>
  <c r="J106" i="1" s="1"/>
  <c r="AD106" i="1"/>
  <c r="AA106" i="1"/>
  <c r="AB106" i="1"/>
  <c r="X106" i="1"/>
  <c r="V106" i="1"/>
  <c r="AC106" i="1"/>
  <c r="W106" i="1"/>
  <c r="Y106" i="1"/>
  <c r="P106" i="1"/>
  <c r="S107" i="1" l="1"/>
  <c r="T107" i="1"/>
  <c r="R107" i="1"/>
  <c r="D106" i="1"/>
  <c r="Z106" i="1"/>
  <c r="M106" i="1"/>
  <c r="A108" i="1"/>
  <c r="I107" i="1"/>
  <c r="O107" i="1"/>
  <c r="B107" i="1"/>
  <c r="K107" i="1"/>
  <c r="C107" i="1"/>
  <c r="L107" i="1"/>
  <c r="N107" i="1"/>
  <c r="E107" i="1"/>
  <c r="F107" i="1"/>
  <c r="H107" i="1"/>
  <c r="AC107" i="1"/>
  <c r="AD107" i="1"/>
  <c r="AA107" i="1"/>
  <c r="AB107" i="1"/>
  <c r="Y107" i="1"/>
  <c r="P107" i="1"/>
  <c r="V107" i="1"/>
  <c r="X107" i="1"/>
  <c r="W107" i="1"/>
  <c r="Q106" i="1"/>
  <c r="AE106" i="1"/>
  <c r="G106" i="1"/>
  <c r="R108" i="1" l="1"/>
  <c r="S108" i="1"/>
  <c r="T108" i="1"/>
  <c r="G107" i="1"/>
  <c r="J107" i="1"/>
  <c r="U107" i="1"/>
  <c r="AE107" i="1"/>
  <c r="D107" i="1"/>
  <c r="Z107" i="1"/>
  <c r="Q107" i="1"/>
  <c r="A109" i="1"/>
  <c r="N108" i="1"/>
  <c r="K108" i="1"/>
  <c r="C108" i="1"/>
  <c r="E108" i="1"/>
  <c r="O108" i="1"/>
  <c r="B108" i="1"/>
  <c r="F108" i="1"/>
  <c r="L108" i="1"/>
  <c r="H108" i="1"/>
  <c r="I108" i="1"/>
  <c r="X108" i="1"/>
  <c r="Y108" i="1"/>
  <c r="AC108" i="1"/>
  <c r="AD108" i="1"/>
  <c r="AA108" i="1"/>
  <c r="V108" i="1"/>
  <c r="W108" i="1"/>
  <c r="AB108" i="1"/>
  <c r="P108" i="1"/>
  <c r="M107" i="1"/>
  <c r="R109" i="1" l="1"/>
  <c r="T109" i="1"/>
  <c r="S109" i="1"/>
  <c r="U108" i="1"/>
  <c r="Q108" i="1"/>
  <c r="Z108" i="1"/>
  <c r="AE108" i="1"/>
  <c r="G108" i="1"/>
  <c r="J108" i="1"/>
  <c r="M108" i="1"/>
  <c r="A110" i="1"/>
  <c r="I109" i="1"/>
  <c r="B109" i="1"/>
  <c r="D109" i="1" s="1"/>
  <c r="K109" i="1"/>
  <c r="O109" i="1"/>
  <c r="F109" i="1"/>
  <c r="C109" i="1"/>
  <c r="L109" i="1"/>
  <c r="E109" i="1"/>
  <c r="H109" i="1"/>
  <c r="J109" i="1" s="1"/>
  <c r="N109" i="1"/>
  <c r="AB109" i="1"/>
  <c r="AC109" i="1"/>
  <c r="AA109" i="1"/>
  <c r="W109" i="1"/>
  <c r="P109" i="1"/>
  <c r="X109" i="1"/>
  <c r="Y109" i="1"/>
  <c r="AD109" i="1"/>
  <c r="V109" i="1"/>
  <c r="D108" i="1"/>
  <c r="Q109" i="1" l="1"/>
  <c r="M109" i="1"/>
  <c r="R110" i="1"/>
  <c r="S110" i="1"/>
  <c r="T110" i="1"/>
  <c r="U109" i="1"/>
  <c r="A111" i="1"/>
  <c r="K110" i="1"/>
  <c r="N110" i="1"/>
  <c r="E110" i="1"/>
  <c r="O110" i="1"/>
  <c r="C110" i="1"/>
  <c r="F110" i="1"/>
  <c r="G110" i="1" s="1"/>
  <c r="H110" i="1"/>
  <c r="B110" i="1"/>
  <c r="I110" i="1"/>
  <c r="L110" i="1"/>
  <c r="AD110" i="1"/>
  <c r="AA110" i="1"/>
  <c r="AB110" i="1"/>
  <c r="X110" i="1"/>
  <c r="V110" i="1"/>
  <c r="P110" i="1"/>
  <c r="W110" i="1"/>
  <c r="Y110" i="1"/>
  <c r="AC110" i="1"/>
  <c r="G109" i="1"/>
  <c r="AE109" i="1"/>
  <c r="Z109" i="1"/>
  <c r="R111" i="1" l="1"/>
  <c r="S111" i="1"/>
  <c r="T111" i="1"/>
  <c r="J110" i="1"/>
  <c r="U110" i="1"/>
  <c r="M110" i="1"/>
  <c r="Z110" i="1"/>
  <c r="Q110" i="1"/>
  <c r="AE110" i="1"/>
  <c r="D110" i="1"/>
  <c r="A112" i="1"/>
  <c r="I111" i="1"/>
  <c r="H111" i="1"/>
  <c r="E111" i="1"/>
  <c r="F111" i="1"/>
  <c r="B111" i="1"/>
  <c r="K111" i="1"/>
  <c r="C111" i="1"/>
  <c r="L111" i="1"/>
  <c r="O111" i="1"/>
  <c r="N111" i="1"/>
  <c r="AC111" i="1"/>
  <c r="AD111" i="1"/>
  <c r="AA111" i="1"/>
  <c r="AB111" i="1"/>
  <c r="P111" i="1"/>
  <c r="Y111" i="1"/>
  <c r="V111" i="1"/>
  <c r="W111" i="1"/>
  <c r="X111" i="1"/>
  <c r="U111" i="1" l="1"/>
  <c r="Q111" i="1"/>
  <c r="J111" i="1"/>
  <c r="M111" i="1"/>
  <c r="T112" i="1"/>
  <c r="R112" i="1"/>
  <c r="U112" i="1" s="1"/>
  <c r="S112" i="1"/>
  <c r="A113" i="1"/>
  <c r="L112" i="1"/>
  <c r="N112" i="1"/>
  <c r="K112" i="1"/>
  <c r="E112" i="1"/>
  <c r="O112" i="1"/>
  <c r="F112" i="1"/>
  <c r="G112" i="1" s="1"/>
  <c r="H112" i="1"/>
  <c r="C112" i="1"/>
  <c r="I112" i="1"/>
  <c r="B112" i="1"/>
  <c r="X112" i="1"/>
  <c r="Y112" i="1"/>
  <c r="AC112" i="1"/>
  <c r="AD112" i="1"/>
  <c r="AA112" i="1"/>
  <c r="AB112" i="1"/>
  <c r="V112" i="1"/>
  <c r="W112" i="1"/>
  <c r="P112" i="1"/>
  <c r="AE111" i="1"/>
  <c r="D111" i="1"/>
  <c r="Z111" i="1"/>
  <c r="G111" i="1"/>
  <c r="M112" i="1" l="1"/>
  <c r="R113" i="1"/>
  <c r="S113" i="1"/>
  <c r="T113" i="1"/>
  <c r="AE112" i="1"/>
  <c r="J112" i="1"/>
  <c r="Z112" i="1"/>
  <c r="D112" i="1"/>
  <c r="Q112" i="1"/>
  <c r="A114" i="1"/>
  <c r="I113" i="1"/>
  <c r="E113" i="1"/>
  <c r="H113" i="1"/>
  <c r="J113" i="1" s="1"/>
  <c r="B113" i="1"/>
  <c r="K113" i="1"/>
  <c r="F113" i="1"/>
  <c r="C113" i="1"/>
  <c r="L113" i="1"/>
  <c r="N113" i="1"/>
  <c r="O113" i="1"/>
  <c r="AB113" i="1"/>
  <c r="AC113" i="1"/>
  <c r="W113" i="1"/>
  <c r="AA113" i="1"/>
  <c r="AD113" i="1"/>
  <c r="X113" i="1"/>
  <c r="Y113" i="1"/>
  <c r="P113" i="1"/>
  <c r="V113" i="1"/>
  <c r="D113" i="1" l="1"/>
  <c r="S114" i="1"/>
  <c r="R114" i="1"/>
  <c r="T114" i="1"/>
  <c r="U113" i="1"/>
  <c r="Q113" i="1"/>
  <c r="Z113" i="1"/>
  <c r="M113" i="1"/>
  <c r="N114" i="1"/>
  <c r="E114" i="1"/>
  <c r="O114" i="1"/>
  <c r="K114" i="1"/>
  <c r="F114" i="1"/>
  <c r="G114" i="1" s="1"/>
  <c r="I114" i="1"/>
  <c r="C114" i="1"/>
  <c r="H114" i="1"/>
  <c r="B114" i="1"/>
  <c r="L114" i="1"/>
  <c r="AD114" i="1"/>
  <c r="AA114" i="1"/>
  <c r="AB114" i="1"/>
  <c r="X114" i="1"/>
  <c r="Y114" i="1"/>
  <c r="V114" i="1"/>
  <c r="W114" i="1"/>
  <c r="AC114" i="1"/>
  <c r="P114" i="1"/>
  <c r="AE113" i="1"/>
  <c r="G113" i="1"/>
  <c r="U114" i="1" l="1"/>
  <c r="D114" i="1"/>
  <c r="M114" i="1"/>
  <c r="Q114" i="1"/>
  <c r="Z114" i="1"/>
  <c r="J114" i="1"/>
  <c r="AE114" i="1"/>
</calcChain>
</file>

<file path=xl/sharedStrings.xml><?xml version="1.0" encoding="utf-8"?>
<sst xmlns="http://schemas.openxmlformats.org/spreadsheetml/2006/main" count="91" uniqueCount="27">
  <si>
    <t>Underlying</t>
  </si>
  <si>
    <t>CAT US Equity</t>
  </si>
  <si>
    <t>Start date</t>
  </si>
  <si>
    <t>Maturity date</t>
  </si>
  <si>
    <t>Start price</t>
  </si>
  <si>
    <t>End price</t>
  </si>
  <si>
    <t>Share price</t>
  </si>
  <si>
    <t>Bull spread - Calls</t>
  </si>
  <si>
    <t>Long</t>
  </si>
  <si>
    <t>Call</t>
  </si>
  <si>
    <t>Strike price</t>
  </si>
  <si>
    <t>Option premium</t>
  </si>
  <si>
    <t>Net payoff</t>
  </si>
  <si>
    <t>Short</t>
  </si>
  <si>
    <t>Total payoff</t>
  </si>
  <si>
    <t>Bull spread - Puts</t>
  </si>
  <si>
    <t>Put</t>
  </si>
  <si>
    <t>Bear spread - Calls</t>
  </si>
  <si>
    <t>Bear spread - Puts</t>
  </si>
  <si>
    <t>Butterfly - Calls</t>
  </si>
  <si>
    <t>2 Calls</t>
  </si>
  <si>
    <t>Condor - Calls</t>
  </si>
  <si>
    <t xml:space="preserve">Long </t>
  </si>
  <si>
    <t>Net  payoff</t>
  </si>
  <si>
    <t>Condor - Puts</t>
  </si>
  <si>
    <t>Butterfly - Puts</t>
  </si>
  <si>
    <t>2 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</si>
</sst>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Bull spread -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NEDL_Low_Volatility_Strategies!$B$13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NEDL_Low_Volatility_Strategies!$B$14:$B$114</c:f>
              <c:numCache>
                <c:formatCode>General</c:formatCode>
                <c:ptCount val="101"/>
                <c:pt idx="0">
                  <c:v>-3.4</c:v>
                </c:pt>
                <c:pt idx="1">
                  <c:v>-3.4</c:v>
                </c:pt>
                <c:pt idx="2">
                  <c:v>-3.4</c:v>
                </c:pt>
                <c:pt idx="3">
                  <c:v>-3.4</c:v>
                </c:pt>
                <c:pt idx="4">
                  <c:v>-3.4</c:v>
                </c:pt>
                <c:pt idx="5">
                  <c:v>-3.4</c:v>
                </c:pt>
                <c:pt idx="6">
                  <c:v>-3.4</c:v>
                </c:pt>
                <c:pt idx="7">
                  <c:v>-3.4</c:v>
                </c:pt>
                <c:pt idx="8">
                  <c:v>-3.4</c:v>
                </c:pt>
                <c:pt idx="9">
                  <c:v>-3.4</c:v>
                </c:pt>
                <c:pt idx="10">
                  <c:v>-3.4</c:v>
                </c:pt>
                <c:pt idx="11">
                  <c:v>-3.4</c:v>
                </c:pt>
                <c:pt idx="12">
                  <c:v>-3.4</c:v>
                </c:pt>
                <c:pt idx="13">
                  <c:v>-3.4</c:v>
                </c:pt>
                <c:pt idx="14">
                  <c:v>-3.4</c:v>
                </c:pt>
                <c:pt idx="15">
                  <c:v>-3.4</c:v>
                </c:pt>
                <c:pt idx="16">
                  <c:v>-3.4</c:v>
                </c:pt>
                <c:pt idx="17">
                  <c:v>-3.4</c:v>
                </c:pt>
                <c:pt idx="18">
                  <c:v>-3.4</c:v>
                </c:pt>
                <c:pt idx="19">
                  <c:v>-3.4</c:v>
                </c:pt>
                <c:pt idx="20">
                  <c:v>-3.4</c:v>
                </c:pt>
                <c:pt idx="21">
                  <c:v>-3.4</c:v>
                </c:pt>
                <c:pt idx="22">
                  <c:v>-3.4</c:v>
                </c:pt>
                <c:pt idx="23">
                  <c:v>-3.4</c:v>
                </c:pt>
                <c:pt idx="24">
                  <c:v>-3.4</c:v>
                </c:pt>
                <c:pt idx="25">
                  <c:v>-3.4</c:v>
                </c:pt>
                <c:pt idx="26">
                  <c:v>-3.4</c:v>
                </c:pt>
                <c:pt idx="27">
                  <c:v>-3.4</c:v>
                </c:pt>
                <c:pt idx="28">
                  <c:v>-3.4</c:v>
                </c:pt>
                <c:pt idx="29">
                  <c:v>-3.4</c:v>
                </c:pt>
                <c:pt idx="30">
                  <c:v>-3.4</c:v>
                </c:pt>
                <c:pt idx="31">
                  <c:v>-3.4</c:v>
                </c:pt>
                <c:pt idx="32">
                  <c:v>-3.4</c:v>
                </c:pt>
                <c:pt idx="33">
                  <c:v>-3.4</c:v>
                </c:pt>
                <c:pt idx="34">
                  <c:v>-3.4</c:v>
                </c:pt>
                <c:pt idx="35">
                  <c:v>-3.4</c:v>
                </c:pt>
                <c:pt idx="36">
                  <c:v>-3.4</c:v>
                </c:pt>
                <c:pt idx="37">
                  <c:v>-3.4</c:v>
                </c:pt>
                <c:pt idx="38">
                  <c:v>-3.4</c:v>
                </c:pt>
                <c:pt idx="39">
                  <c:v>-3.4</c:v>
                </c:pt>
                <c:pt idx="40">
                  <c:v>-3.4</c:v>
                </c:pt>
                <c:pt idx="41">
                  <c:v>-3.4</c:v>
                </c:pt>
                <c:pt idx="42">
                  <c:v>-3.4</c:v>
                </c:pt>
                <c:pt idx="43">
                  <c:v>-3.4</c:v>
                </c:pt>
                <c:pt idx="44">
                  <c:v>-3.4</c:v>
                </c:pt>
                <c:pt idx="45">
                  <c:v>-3.4</c:v>
                </c:pt>
                <c:pt idx="46">
                  <c:v>-3.4</c:v>
                </c:pt>
                <c:pt idx="47">
                  <c:v>-3.4</c:v>
                </c:pt>
                <c:pt idx="48">
                  <c:v>-2.4</c:v>
                </c:pt>
                <c:pt idx="49">
                  <c:v>-1.4</c:v>
                </c:pt>
                <c:pt idx="50">
                  <c:v>-0.39999999999999991</c:v>
                </c:pt>
                <c:pt idx="51">
                  <c:v>0.60000000000000009</c:v>
                </c:pt>
                <c:pt idx="52">
                  <c:v>1.6</c:v>
                </c:pt>
                <c:pt idx="53">
                  <c:v>2.6</c:v>
                </c:pt>
                <c:pt idx="54">
                  <c:v>3.6</c:v>
                </c:pt>
                <c:pt idx="55">
                  <c:v>4.5999999999999996</c:v>
                </c:pt>
                <c:pt idx="56">
                  <c:v>5.6</c:v>
                </c:pt>
                <c:pt idx="57">
                  <c:v>6.6</c:v>
                </c:pt>
                <c:pt idx="58">
                  <c:v>7.6</c:v>
                </c:pt>
                <c:pt idx="59">
                  <c:v>8.6</c:v>
                </c:pt>
                <c:pt idx="60">
                  <c:v>9.6</c:v>
                </c:pt>
                <c:pt idx="61">
                  <c:v>10.6</c:v>
                </c:pt>
                <c:pt idx="62">
                  <c:v>11.6</c:v>
                </c:pt>
                <c:pt idx="63">
                  <c:v>12.6</c:v>
                </c:pt>
                <c:pt idx="64">
                  <c:v>13.6</c:v>
                </c:pt>
                <c:pt idx="65">
                  <c:v>14.6</c:v>
                </c:pt>
                <c:pt idx="66">
                  <c:v>15.6</c:v>
                </c:pt>
                <c:pt idx="67">
                  <c:v>16.600000000000001</c:v>
                </c:pt>
                <c:pt idx="68">
                  <c:v>17.600000000000001</c:v>
                </c:pt>
                <c:pt idx="69">
                  <c:v>18.600000000000001</c:v>
                </c:pt>
                <c:pt idx="70">
                  <c:v>19.600000000000001</c:v>
                </c:pt>
                <c:pt idx="71">
                  <c:v>20.6</c:v>
                </c:pt>
                <c:pt idx="72">
                  <c:v>21.6</c:v>
                </c:pt>
                <c:pt idx="73">
                  <c:v>22.6</c:v>
                </c:pt>
                <c:pt idx="74">
                  <c:v>23.6</c:v>
                </c:pt>
                <c:pt idx="75">
                  <c:v>24.6</c:v>
                </c:pt>
                <c:pt idx="76">
                  <c:v>25.6</c:v>
                </c:pt>
                <c:pt idx="77">
                  <c:v>26.6</c:v>
                </c:pt>
                <c:pt idx="78">
                  <c:v>27.6</c:v>
                </c:pt>
                <c:pt idx="79">
                  <c:v>28.6</c:v>
                </c:pt>
                <c:pt idx="80">
                  <c:v>29.6</c:v>
                </c:pt>
                <c:pt idx="81">
                  <c:v>30.6</c:v>
                </c:pt>
                <c:pt idx="82">
                  <c:v>31.6</c:v>
                </c:pt>
                <c:pt idx="83">
                  <c:v>32.6</c:v>
                </c:pt>
                <c:pt idx="84">
                  <c:v>33.6</c:v>
                </c:pt>
                <c:pt idx="85">
                  <c:v>34.6</c:v>
                </c:pt>
                <c:pt idx="86">
                  <c:v>35.6</c:v>
                </c:pt>
                <c:pt idx="87">
                  <c:v>36.6</c:v>
                </c:pt>
                <c:pt idx="88">
                  <c:v>37.6</c:v>
                </c:pt>
                <c:pt idx="89">
                  <c:v>38.6</c:v>
                </c:pt>
                <c:pt idx="90">
                  <c:v>39.6</c:v>
                </c:pt>
                <c:pt idx="91">
                  <c:v>40.6</c:v>
                </c:pt>
                <c:pt idx="92">
                  <c:v>41.6</c:v>
                </c:pt>
                <c:pt idx="93">
                  <c:v>42.6</c:v>
                </c:pt>
                <c:pt idx="94">
                  <c:v>43.6</c:v>
                </c:pt>
                <c:pt idx="95">
                  <c:v>44.6</c:v>
                </c:pt>
                <c:pt idx="96">
                  <c:v>45.6</c:v>
                </c:pt>
                <c:pt idx="97">
                  <c:v>46.6</c:v>
                </c:pt>
                <c:pt idx="98">
                  <c:v>47.6</c:v>
                </c:pt>
                <c:pt idx="99">
                  <c:v>48.6</c:v>
                </c:pt>
                <c:pt idx="100">
                  <c:v>49.6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2-48C5-AA8C-76E5A94D9441}"/>
            </c:ext>
          </c:extLst>
        </c:ser>
        <c:ser>
          <c:idx val="1"/>
          <c:order val="1"/>
          <c:tx>
            <c:strRef>
              <c:f>NEDL_Low_Volatility_Strategies!$C$13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NEDL_Low_Volatility_Strategies!$C$14:$C$114</c:f>
              <c:numCache>
                <c:formatCode>General</c:formatCode>
                <c:ptCount val="101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  <c:pt idx="38">
                  <c:v>1.05</c:v>
                </c:pt>
                <c:pt idx="39">
                  <c:v>1.05</c:v>
                </c:pt>
                <c:pt idx="40">
                  <c:v>1.05</c:v>
                </c:pt>
                <c:pt idx="41">
                  <c:v>1.05</c:v>
                </c:pt>
                <c:pt idx="42">
                  <c:v>1.05</c:v>
                </c:pt>
                <c:pt idx="43">
                  <c:v>1.05</c:v>
                </c:pt>
                <c:pt idx="44">
                  <c:v>1.05</c:v>
                </c:pt>
                <c:pt idx="45">
                  <c:v>1.05</c:v>
                </c:pt>
                <c:pt idx="46">
                  <c:v>1.05</c:v>
                </c:pt>
                <c:pt idx="47">
                  <c:v>1.05</c:v>
                </c:pt>
                <c:pt idx="48">
                  <c:v>1.05</c:v>
                </c:pt>
                <c:pt idx="49">
                  <c:v>1.05</c:v>
                </c:pt>
                <c:pt idx="50">
                  <c:v>1.05</c:v>
                </c:pt>
                <c:pt idx="51">
                  <c:v>1.05</c:v>
                </c:pt>
                <c:pt idx="52">
                  <c:v>1.05</c:v>
                </c:pt>
                <c:pt idx="53">
                  <c:v>0.55000000000000004</c:v>
                </c:pt>
                <c:pt idx="54">
                  <c:v>-0.44999999999999996</c:v>
                </c:pt>
                <c:pt idx="55">
                  <c:v>-1.45</c:v>
                </c:pt>
                <c:pt idx="56">
                  <c:v>-2.4500000000000002</c:v>
                </c:pt>
                <c:pt idx="57">
                  <c:v>-3.45</c:v>
                </c:pt>
                <c:pt idx="58">
                  <c:v>-4.45</c:v>
                </c:pt>
                <c:pt idx="59">
                  <c:v>-5.45</c:v>
                </c:pt>
                <c:pt idx="60">
                  <c:v>-6.45</c:v>
                </c:pt>
                <c:pt idx="61">
                  <c:v>-7.45</c:v>
                </c:pt>
                <c:pt idx="62">
                  <c:v>-8.4499999999999993</c:v>
                </c:pt>
                <c:pt idx="63">
                  <c:v>-9.4499999999999993</c:v>
                </c:pt>
                <c:pt idx="64">
                  <c:v>-10.45</c:v>
                </c:pt>
                <c:pt idx="65">
                  <c:v>-11.45</c:v>
                </c:pt>
                <c:pt idx="66">
                  <c:v>-12.45</c:v>
                </c:pt>
                <c:pt idx="67">
                  <c:v>-13.45</c:v>
                </c:pt>
                <c:pt idx="68">
                  <c:v>-14.45</c:v>
                </c:pt>
                <c:pt idx="69">
                  <c:v>-15.45</c:v>
                </c:pt>
                <c:pt idx="70">
                  <c:v>-16.45</c:v>
                </c:pt>
                <c:pt idx="71">
                  <c:v>-17.45</c:v>
                </c:pt>
                <c:pt idx="72">
                  <c:v>-18.45</c:v>
                </c:pt>
                <c:pt idx="73">
                  <c:v>-19.45</c:v>
                </c:pt>
                <c:pt idx="74">
                  <c:v>-20.45</c:v>
                </c:pt>
                <c:pt idx="75">
                  <c:v>-21.45</c:v>
                </c:pt>
                <c:pt idx="76">
                  <c:v>-22.45</c:v>
                </c:pt>
                <c:pt idx="77">
                  <c:v>-23.45</c:v>
                </c:pt>
                <c:pt idx="78">
                  <c:v>-24.45</c:v>
                </c:pt>
                <c:pt idx="79">
                  <c:v>-25.45</c:v>
                </c:pt>
                <c:pt idx="80">
                  <c:v>-26.45</c:v>
                </c:pt>
                <c:pt idx="81">
                  <c:v>-27.45</c:v>
                </c:pt>
                <c:pt idx="82">
                  <c:v>-28.45</c:v>
                </c:pt>
                <c:pt idx="83">
                  <c:v>-29.45</c:v>
                </c:pt>
                <c:pt idx="84">
                  <c:v>-30.45</c:v>
                </c:pt>
                <c:pt idx="85">
                  <c:v>-31.45</c:v>
                </c:pt>
                <c:pt idx="86">
                  <c:v>-32.450000000000003</c:v>
                </c:pt>
                <c:pt idx="87">
                  <c:v>-33.450000000000003</c:v>
                </c:pt>
                <c:pt idx="88">
                  <c:v>-34.450000000000003</c:v>
                </c:pt>
                <c:pt idx="89">
                  <c:v>-35.450000000000003</c:v>
                </c:pt>
                <c:pt idx="90">
                  <c:v>-36.450000000000003</c:v>
                </c:pt>
                <c:pt idx="91">
                  <c:v>-37.450000000000003</c:v>
                </c:pt>
                <c:pt idx="92">
                  <c:v>-38.450000000000003</c:v>
                </c:pt>
                <c:pt idx="93">
                  <c:v>-39.450000000000003</c:v>
                </c:pt>
                <c:pt idx="94">
                  <c:v>-40.450000000000003</c:v>
                </c:pt>
                <c:pt idx="95">
                  <c:v>-41.45</c:v>
                </c:pt>
                <c:pt idx="96">
                  <c:v>-42.45</c:v>
                </c:pt>
                <c:pt idx="97">
                  <c:v>-43.45</c:v>
                </c:pt>
                <c:pt idx="98">
                  <c:v>-44.45</c:v>
                </c:pt>
                <c:pt idx="99">
                  <c:v>-45.45</c:v>
                </c:pt>
                <c:pt idx="100">
                  <c:v>-46.45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12-48C5-AA8C-76E5A94D9441}"/>
            </c:ext>
          </c:extLst>
        </c:ser>
        <c:ser>
          <c:idx val="2"/>
          <c:order val="2"/>
          <c:tx>
            <c:strRef>
              <c:f>NEDL_Low_Volatility_Strategies!$D$13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NEDL_Low_Volatility_Strategies!$D$14:$D$114</c:f>
              <c:numCache>
                <c:formatCode>General</c:formatCode>
                <c:ptCount val="101"/>
                <c:pt idx="0">
                  <c:v>-2.3499999999999996</c:v>
                </c:pt>
                <c:pt idx="1">
                  <c:v>-2.3499999999999996</c:v>
                </c:pt>
                <c:pt idx="2">
                  <c:v>-2.3499999999999996</c:v>
                </c:pt>
                <c:pt idx="3">
                  <c:v>-2.3499999999999996</c:v>
                </c:pt>
                <c:pt idx="4">
                  <c:v>-2.3499999999999996</c:v>
                </c:pt>
                <c:pt idx="5">
                  <c:v>-2.3499999999999996</c:v>
                </c:pt>
                <c:pt idx="6">
                  <c:v>-2.3499999999999996</c:v>
                </c:pt>
                <c:pt idx="7">
                  <c:v>-2.3499999999999996</c:v>
                </c:pt>
                <c:pt idx="8">
                  <c:v>-2.3499999999999996</c:v>
                </c:pt>
                <c:pt idx="9">
                  <c:v>-2.3499999999999996</c:v>
                </c:pt>
                <c:pt idx="10">
                  <c:v>-2.3499999999999996</c:v>
                </c:pt>
                <c:pt idx="11">
                  <c:v>-2.3499999999999996</c:v>
                </c:pt>
                <c:pt idx="12">
                  <c:v>-2.3499999999999996</c:v>
                </c:pt>
                <c:pt idx="13">
                  <c:v>-2.3499999999999996</c:v>
                </c:pt>
                <c:pt idx="14">
                  <c:v>-2.3499999999999996</c:v>
                </c:pt>
                <c:pt idx="15">
                  <c:v>-2.3499999999999996</c:v>
                </c:pt>
                <c:pt idx="16">
                  <c:v>-2.3499999999999996</c:v>
                </c:pt>
                <c:pt idx="17">
                  <c:v>-2.3499999999999996</c:v>
                </c:pt>
                <c:pt idx="18">
                  <c:v>-2.3499999999999996</c:v>
                </c:pt>
                <c:pt idx="19">
                  <c:v>-2.3499999999999996</c:v>
                </c:pt>
                <c:pt idx="20">
                  <c:v>-2.3499999999999996</c:v>
                </c:pt>
                <c:pt idx="21">
                  <c:v>-2.3499999999999996</c:v>
                </c:pt>
                <c:pt idx="22">
                  <c:v>-2.3499999999999996</c:v>
                </c:pt>
                <c:pt idx="23">
                  <c:v>-2.3499999999999996</c:v>
                </c:pt>
                <c:pt idx="24">
                  <c:v>-2.3499999999999996</c:v>
                </c:pt>
                <c:pt idx="25">
                  <c:v>-2.3499999999999996</c:v>
                </c:pt>
                <c:pt idx="26">
                  <c:v>-2.3499999999999996</c:v>
                </c:pt>
                <c:pt idx="27">
                  <c:v>-2.3499999999999996</c:v>
                </c:pt>
                <c:pt idx="28">
                  <c:v>-2.3499999999999996</c:v>
                </c:pt>
                <c:pt idx="29">
                  <c:v>-2.3499999999999996</c:v>
                </c:pt>
                <c:pt idx="30">
                  <c:v>-2.3499999999999996</c:v>
                </c:pt>
                <c:pt idx="31">
                  <c:v>-2.3499999999999996</c:v>
                </c:pt>
                <c:pt idx="32">
                  <c:v>-2.3499999999999996</c:v>
                </c:pt>
                <c:pt idx="33">
                  <c:v>-2.3499999999999996</c:v>
                </c:pt>
                <c:pt idx="34">
                  <c:v>-2.3499999999999996</c:v>
                </c:pt>
                <c:pt idx="35">
                  <c:v>-2.3499999999999996</c:v>
                </c:pt>
                <c:pt idx="36">
                  <c:v>-2.3499999999999996</c:v>
                </c:pt>
                <c:pt idx="37">
                  <c:v>-2.3499999999999996</c:v>
                </c:pt>
                <c:pt idx="38">
                  <c:v>-2.3499999999999996</c:v>
                </c:pt>
                <c:pt idx="39">
                  <c:v>-2.3499999999999996</c:v>
                </c:pt>
                <c:pt idx="40">
                  <c:v>-2.3499999999999996</c:v>
                </c:pt>
                <c:pt idx="41">
                  <c:v>-2.3499999999999996</c:v>
                </c:pt>
                <c:pt idx="42">
                  <c:v>-2.3499999999999996</c:v>
                </c:pt>
                <c:pt idx="43">
                  <c:v>-2.3499999999999996</c:v>
                </c:pt>
                <c:pt idx="44">
                  <c:v>-2.3499999999999996</c:v>
                </c:pt>
                <c:pt idx="45">
                  <c:v>-2.3499999999999996</c:v>
                </c:pt>
                <c:pt idx="46">
                  <c:v>-2.3499999999999996</c:v>
                </c:pt>
                <c:pt idx="47">
                  <c:v>-2.3499999999999996</c:v>
                </c:pt>
                <c:pt idx="48">
                  <c:v>-1.3499999999999999</c:v>
                </c:pt>
                <c:pt idx="49">
                  <c:v>-0.34999999999999987</c:v>
                </c:pt>
                <c:pt idx="50">
                  <c:v>0.65000000000000013</c:v>
                </c:pt>
                <c:pt idx="51">
                  <c:v>1.6500000000000001</c:v>
                </c:pt>
                <c:pt idx="52">
                  <c:v>2.6500000000000004</c:v>
                </c:pt>
                <c:pt idx="53">
                  <c:v>3.1500000000000004</c:v>
                </c:pt>
                <c:pt idx="54">
                  <c:v>3.1500000000000004</c:v>
                </c:pt>
                <c:pt idx="55">
                  <c:v>3.1499999999999995</c:v>
                </c:pt>
                <c:pt idx="56">
                  <c:v>3.1499999999999995</c:v>
                </c:pt>
                <c:pt idx="57">
                  <c:v>3.1499999999999995</c:v>
                </c:pt>
                <c:pt idx="58">
                  <c:v>3.1499999999999995</c:v>
                </c:pt>
                <c:pt idx="59">
                  <c:v>3.1499999999999995</c:v>
                </c:pt>
                <c:pt idx="60">
                  <c:v>3.1499999999999995</c:v>
                </c:pt>
                <c:pt idx="61">
                  <c:v>3.1499999999999995</c:v>
                </c:pt>
                <c:pt idx="62">
                  <c:v>3.1500000000000004</c:v>
                </c:pt>
                <c:pt idx="63">
                  <c:v>3.1500000000000004</c:v>
                </c:pt>
                <c:pt idx="64">
                  <c:v>3.1500000000000004</c:v>
                </c:pt>
                <c:pt idx="65">
                  <c:v>3.1500000000000004</c:v>
                </c:pt>
                <c:pt idx="66">
                  <c:v>3.1500000000000004</c:v>
                </c:pt>
                <c:pt idx="67">
                  <c:v>3.1500000000000021</c:v>
                </c:pt>
                <c:pt idx="68">
                  <c:v>3.1500000000000021</c:v>
                </c:pt>
                <c:pt idx="69">
                  <c:v>3.1500000000000021</c:v>
                </c:pt>
                <c:pt idx="70">
                  <c:v>3.1500000000000021</c:v>
                </c:pt>
                <c:pt idx="71">
                  <c:v>3.1500000000000021</c:v>
                </c:pt>
                <c:pt idx="72">
                  <c:v>3.1500000000000021</c:v>
                </c:pt>
                <c:pt idx="73">
                  <c:v>3.1500000000000021</c:v>
                </c:pt>
                <c:pt idx="74">
                  <c:v>3.1500000000000021</c:v>
                </c:pt>
                <c:pt idx="75">
                  <c:v>3.1500000000000021</c:v>
                </c:pt>
                <c:pt idx="76">
                  <c:v>3.1500000000000021</c:v>
                </c:pt>
                <c:pt idx="77">
                  <c:v>3.1500000000000021</c:v>
                </c:pt>
                <c:pt idx="78">
                  <c:v>3.1500000000000021</c:v>
                </c:pt>
                <c:pt idx="79">
                  <c:v>3.1500000000000021</c:v>
                </c:pt>
                <c:pt idx="80">
                  <c:v>3.1500000000000021</c:v>
                </c:pt>
                <c:pt idx="81">
                  <c:v>3.1500000000000021</c:v>
                </c:pt>
                <c:pt idx="82">
                  <c:v>3.1500000000000021</c:v>
                </c:pt>
                <c:pt idx="83">
                  <c:v>3.1500000000000021</c:v>
                </c:pt>
                <c:pt idx="84">
                  <c:v>3.1500000000000021</c:v>
                </c:pt>
                <c:pt idx="85">
                  <c:v>3.1500000000000021</c:v>
                </c:pt>
                <c:pt idx="86">
                  <c:v>3.1499999999999986</c:v>
                </c:pt>
                <c:pt idx="87">
                  <c:v>3.1499999999999986</c:v>
                </c:pt>
                <c:pt idx="88">
                  <c:v>3.1499999999999986</c:v>
                </c:pt>
                <c:pt idx="89">
                  <c:v>3.1499999999999986</c:v>
                </c:pt>
                <c:pt idx="90">
                  <c:v>3.1499999999999986</c:v>
                </c:pt>
                <c:pt idx="91">
                  <c:v>3.1499999999999986</c:v>
                </c:pt>
                <c:pt idx="92">
                  <c:v>3.1499999999999986</c:v>
                </c:pt>
                <c:pt idx="93">
                  <c:v>3.1499999999999986</c:v>
                </c:pt>
                <c:pt idx="94">
                  <c:v>3.1499999999999986</c:v>
                </c:pt>
                <c:pt idx="95">
                  <c:v>3.1499999999999986</c:v>
                </c:pt>
                <c:pt idx="96">
                  <c:v>3.1499999999999986</c:v>
                </c:pt>
                <c:pt idx="97">
                  <c:v>3.1499999999999986</c:v>
                </c:pt>
                <c:pt idx="98">
                  <c:v>3.1499999999999986</c:v>
                </c:pt>
                <c:pt idx="99">
                  <c:v>3.1499999999999986</c:v>
                </c:pt>
                <c:pt idx="100">
                  <c:v>3.1499999999999986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2-48C5-AA8C-76E5A94D9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80368"/>
        <c:axId val="521774136"/>
      </c:scatterChart>
      <c:valAx>
        <c:axId val="521780368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4136"/>
        <c:crosses val="autoZero"/>
        <c:crossBetween val="midCat"/>
      </c:valAx>
      <c:valAx>
        <c:axId val="521774136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8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Butterfly - puts or calls?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NEDL_Low_Volatility_Strategies!$Q$13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NEDL_Low_Volatility_Strategies!$Q$14:$Q$114</c:f>
              <c:numCache>
                <c:formatCode>General</c:formatCode>
                <c:ptCount val="101"/>
                <c:pt idx="0">
                  <c:v>-0.64999999999999991</c:v>
                </c:pt>
                <c:pt idx="1">
                  <c:v>-0.64999999999999991</c:v>
                </c:pt>
                <c:pt idx="2">
                  <c:v>-0.64999999999999991</c:v>
                </c:pt>
                <c:pt idx="3">
                  <c:v>-0.64999999999999991</c:v>
                </c:pt>
                <c:pt idx="4">
                  <c:v>-0.64999999999999991</c:v>
                </c:pt>
                <c:pt idx="5">
                  <c:v>-0.64999999999999991</c:v>
                </c:pt>
                <c:pt idx="6">
                  <c:v>-0.64999999999999991</c:v>
                </c:pt>
                <c:pt idx="7">
                  <c:v>-0.64999999999999991</c:v>
                </c:pt>
                <c:pt idx="8">
                  <c:v>-0.64999999999999991</c:v>
                </c:pt>
                <c:pt idx="9">
                  <c:v>-0.64999999999999991</c:v>
                </c:pt>
                <c:pt idx="10">
                  <c:v>-0.64999999999999991</c:v>
                </c:pt>
                <c:pt idx="11">
                  <c:v>-0.64999999999999991</c:v>
                </c:pt>
                <c:pt idx="12">
                  <c:v>-0.64999999999999991</c:v>
                </c:pt>
                <c:pt idx="13">
                  <c:v>-0.64999999999999991</c:v>
                </c:pt>
                <c:pt idx="14">
                  <c:v>-0.64999999999999991</c:v>
                </c:pt>
                <c:pt idx="15">
                  <c:v>-0.64999999999999991</c:v>
                </c:pt>
                <c:pt idx="16">
                  <c:v>-0.64999999999999991</c:v>
                </c:pt>
                <c:pt idx="17">
                  <c:v>-0.64999999999999991</c:v>
                </c:pt>
                <c:pt idx="18">
                  <c:v>-0.64999999999999991</c:v>
                </c:pt>
                <c:pt idx="19">
                  <c:v>-0.64999999999999991</c:v>
                </c:pt>
                <c:pt idx="20">
                  <c:v>-0.64999999999999991</c:v>
                </c:pt>
                <c:pt idx="21">
                  <c:v>-0.64999999999999991</c:v>
                </c:pt>
                <c:pt idx="22">
                  <c:v>-0.64999999999999991</c:v>
                </c:pt>
                <c:pt idx="23">
                  <c:v>-0.64999999999999991</c:v>
                </c:pt>
                <c:pt idx="24">
                  <c:v>-0.64999999999999991</c:v>
                </c:pt>
                <c:pt idx="25">
                  <c:v>-0.64999999999999991</c:v>
                </c:pt>
                <c:pt idx="26">
                  <c:v>-0.64999999999999991</c:v>
                </c:pt>
                <c:pt idx="27">
                  <c:v>-0.64999999999999991</c:v>
                </c:pt>
                <c:pt idx="28">
                  <c:v>-0.64999999999999991</c:v>
                </c:pt>
                <c:pt idx="29">
                  <c:v>-0.64999999999999991</c:v>
                </c:pt>
                <c:pt idx="30">
                  <c:v>-0.64999999999999991</c:v>
                </c:pt>
                <c:pt idx="31">
                  <c:v>-0.64999999999999991</c:v>
                </c:pt>
                <c:pt idx="32">
                  <c:v>-0.64999999999999991</c:v>
                </c:pt>
                <c:pt idx="33">
                  <c:v>-0.64999999999999991</c:v>
                </c:pt>
                <c:pt idx="34">
                  <c:v>-0.64999999999999991</c:v>
                </c:pt>
                <c:pt idx="35">
                  <c:v>-0.64999999999999991</c:v>
                </c:pt>
                <c:pt idx="36">
                  <c:v>-0.64999999999999991</c:v>
                </c:pt>
                <c:pt idx="37">
                  <c:v>-0.64999999999999991</c:v>
                </c:pt>
                <c:pt idx="38">
                  <c:v>-0.64999999999999991</c:v>
                </c:pt>
                <c:pt idx="39">
                  <c:v>-0.64999999999999991</c:v>
                </c:pt>
                <c:pt idx="40">
                  <c:v>-0.64999999999999991</c:v>
                </c:pt>
                <c:pt idx="41">
                  <c:v>-0.64999999999999991</c:v>
                </c:pt>
                <c:pt idx="42">
                  <c:v>-0.64999999999999991</c:v>
                </c:pt>
                <c:pt idx="43">
                  <c:v>-0.64999999999999991</c:v>
                </c:pt>
                <c:pt idx="44">
                  <c:v>-0.64999999999999991</c:v>
                </c:pt>
                <c:pt idx="45">
                  <c:v>0.35000000000000009</c:v>
                </c:pt>
                <c:pt idx="46">
                  <c:v>1.35</c:v>
                </c:pt>
                <c:pt idx="47">
                  <c:v>2.35</c:v>
                </c:pt>
                <c:pt idx="48">
                  <c:v>1.35</c:v>
                </c:pt>
                <c:pt idx="49">
                  <c:v>0.35000000000000009</c:v>
                </c:pt>
                <c:pt idx="50">
                  <c:v>-0.64999999999999991</c:v>
                </c:pt>
                <c:pt idx="51">
                  <c:v>-0.64999999999999991</c:v>
                </c:pt>
                <c:pt idx="52">
                  <c:v>-0.64999999999999991</c:v>
                </c:pt>
                <c:pt idx="53">
                  <c:v>-0.64999999999999991</c:v>
                </c:pt>
                <c:pt idx="54">
                  <c:v>-0.64999999999999991</c:v>
                </c:pt>
                <c:pt idx="55">
                  <c:v>-0.64999999999999991</c:v>
                </c:pt>
                <c:pt idx="56">
                  <c:v>-0.65000000000000036</c:v>
                </c:pt>
                <c:pt idx="57">
                  <c:v>-0.65000000000000036</c:v>
                </c:pt>
                <c:pt idx="58">
                  <c:v>-0.65000000000000036</c:v>
                </c:pt>
                <c:pt idx="59">
                  <c:v>-0.64999999999999858</c:v>
                </c:pt>
                <c:pt idx="60">
                  <c:v>-0.64999999999999858</c:v>
                </c:pt>
                <c:pt idx="61">
                  <c:v>-0.64999999999999858</c:v>
                </c:pt>
                <c:pt idx="62">
                  <c:v>-0.64999999999999858</c:v>
                </c:pt>
                <c:pt idx="63">
                  <c:v>-0.64999999999999858</c:v>
                </c:pt>
                <c:pt idx="64">
                  <c:v>-0.64999999999999858</c:v>
                </c:pt>
                <c:pt idx="65">
                  <c:v>-0.64999999999999858</c:v>
                </c:pt>
                <c:pt idx="66">
                  <c:v>-0.65000000000000036</c:v>
                </c:pt>
                <c:pt idx="67">
                  <c:v>-0.65000000000000036</c:v>
                </c:pt>
                <c:pt idx="68">
                  <c:v>-0.64999999999999858</c:v>
                </c:pt>
                <c:pt idx="69">
                  <c:v>-0.64999999999999858</c:v>
                </c:pt>
                <c:pt idx="70">
                  <c:v>-0.64999999999999858</c:v>
                </c:pt>
                <c:pt idx="71">
                  <c:v>-0.64999999999999858</c:v>
                </c:pt>
                <c:pt idx="72">
                  <c:v>-0.64999999999999858</c:v>
                </c:pt>
                <c:pt idx="73">
                  <c:v>-0.64999999999999858</c:v>
                </c:pt>
                <c:pt idx="74">
                  <c:v>-0.64999999999999858</c:v>
                </c:pt>
                <c:pt idx="75">
                  <c:v>-0.64999999999999858</c:v>
                </c:pt>
                <c:pt idx="76">
                  <c:v>-0.64999999999999858</c:v>
                </c:pt>
                <c:pt idx="77">
                  <c:v>-0.64999999999999858</c:v>
                </c:pt>
                <c:pt idx="78">
                  <c:v>-0.64999999999999858</c:v>
                </c:pt>
                <c:pt idx="79">
                  <c:v>-0.64999999999999858</c:v>
                </c:pt>
                <c:pt idx="80">
                  <c:v>-0.64999999999999858</c:v>
                </c:pt>
                <c:pt idx="81">
                  <c:v>-0.64999999999999858</c:v>
                </c:pt>
                <c:pt idx="82">
                  <c:v>-0.64999999999999858</c:v>
                </c:pt>
                <c:pt idx="83">
                  <c:v>-0.65000000000000568</c:v>
                </c:pt>
                <c:pt idx="84">
                  <c:v>-0.65000000000000568</c:v>
                </c:pt>
                <c:pt idx="85">
                  <c:v>-0.65000000000000568</c:v>
                </c:pt>
                <c:pt idx="86">
                  <c:v>-0.65000000000000568</c:v>
                </c:pt>
                <c:pt idx="87">
                  <c:v>-0.65000000000000568</c:v>
                </c:pt>
                <c:pt idx="88">
                  <c:v>-0.65000000000000568</c:v>
                </c:pt>
                <c:pt idx="89">
                  <c:v>-0.65000000000000568</c:v>
                </c:pt>
                <c:pt idx="90">
                  <c:v>-0.65000000000000568</c:v>
                </c:pt>
                <c:pt idx="91">
                  <c:v>-0.65000000000000568</c:v>
                </c:pt>
                <c:pt idx="92">
                  <c:v>-0.65000000000000568</c:v>
                </c:pt>
                <c:pt idx="93">
                  <c:v>-0.65000000000000568</c:v>
                </c:pt>
                <c:pt idx="94">
                  <c:v>-0.65000000000000568</c:v>
                </c:pt>
                <c:pt idx="95">
                  <c:v>-0.65000000000000568</c:v>
                </c:pt>
                <c:pt idx="96">
                  <c:v>-0.65000000000000568</c:v>
                </c:pt>
                <c:pt idx="97">
                  <c:v>-0.65000000000000568</c:v>
                </c:pt>
                <c:pt idx="98">
                  <c:v>-0.65000000000000568</c:v>
                </c:pt>
                <c:pt idx="99">
                  <c:v>-0.65000000000000568</c:v>
                </c:pt>
                <c:pt idx="100">
                  <c:v>-0.65000000000000568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1-4601-A0D2-B3F60890BE0D}"/>
            </c:ext>
          </c:extLst>
        </c:ser>
        <c:ser>
          <c:idx val="1"/>
          <c:order val="1"/>
          <c:tx>
            <c:strRef>
              <c:f>NEDL_Low_Volatility_Strategies!$U$13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NEDL_Low_Volatility_Strategies!$U$14:$U$114</c:f>
              <c:numCache>
                <c:formatCode>General</c:formatCode>
                <c:ptCount val="101"/>
                <c:pt idx="0">
                  <c:v>-0.56000000000000227</c:v>
                </c:pt>
                <c:pt idx="1">
                  <c:v>-0.56000000000000227</c:v>
                </c:pt>
                <c:pt idx="2">
                  <c:v>-0.56000000000000227</c:v>
                </c:pt>
                <c:pt idx="3">
                  <c:v>-0.56000000000000227</c:v>
                </c:pt>
                <c:pt idx="4">
                  <c:v>-0.56000000000000227</c:v>
                </c:pt>
                <c:pt idx="5">
                  <c:v>-0.56000000000000227</c:v>
                </c:pt>
                <c:pt idx="6">
                  <c:v>-0.56000000000000227</c:v>
                </c:pt>
                <c:pt idx="7">
                  <c:v>-0.56000000000000227</c:v>
                </c:pt>
                <c:pt idx="8">
                  <c:v>-0.56000000000000227</c:v>
                </c:pt>
                <c:pt idx="9">
                  <c:v>-0.56000000000000227</c:v>
                </c:pt>
                <c:pt idx="10">
                  <c:v>-0.56000000000000227</c:v>
                </c:pt>
                <c:pt idx="11">
                  <c:v>-0.56000000000000227</c:v>
                </c:pt>
                <c:pt idx="12">
                  <c:v>-0.56000000000000227</c:v>
                </c:pt>
                <c:pt idx="13">
                  <c:v>-0.56000000000000227</c:v>
                </c:pt>
                <c:pt idx="14">
                  <c:v>-0.56000000000000227</c:v>
                </c:pt>
                <c:pt idx="15">
                  <c:v>-0.56000000000000227</c:v>
                </c:pt>
                <c:pt idx="16">
                  <c:v>-0.56000000000000227</c:v>
                </c:pt>
                <c:pt idx="17">
                  <c:v>-0.56000000000000227</c:v>
                </c:pt>
                <c:pt idx="18">
                  <c:v>-0.56000000000000227</c:v>
                </c:pt>
                <c:pt idx="19">
                  <c:v>-0.56000000000000227</c:v>
                </c:pt>
                <c:pt idx="20">
                  <c:v>-0.56000000000000227</c:v>
                </c:pt>
                <c:pt idx="21">
                  <c:v>-0.56000000000000227</c:v>
                </c:pt>
                <c:pt idx="22">
                  <c:v>-0.56000000000000227</c:v>
                </c:pt>
                <c:pt idx="23">
                  <c:v>-0.56000000000000227</c:v>
                </c:pt>
                <c:pt idx="24">
                  <c:v>-0.56000000000000227</c:v>
                </c:pt>
                <c:pt idx="25">
                  <c:v>-0.56000000000000227</c:v>
                </c:pt>
                <c:pt idx="26">
                  <c:v>-0.56000000000000227</c:v>
                </c:pt>
                <c:pt idx="27">
                  <c:v>-0.56000000000000227</c:v>
                </c:pt>
                <c:pt idx="28">
                  <c:v>-0.56000000000000227</c:v>
                </c:pt>
                <c:pt idx="29">
                  <c:v>-0.56000000000000227</c:v>
                </c:pt>
                <c:pt idx="30">
                  <c:v>-0.55999999999999872</c:v>
                </c:pt>
                <c:pt idx="31">
                  <c:v>-0.55999999999999872</c:v>
                </c:pt>
                <c:pt idx="32">
                  <c:v>-0.55999999999999872</c:v>
                </c:pt>
                <c:pt idx="33">
                  <c:v>-0.55999999999999872</c:v>
                </c:pt>
                <c:pt idx="34">
                  <c:v>-0.55999999999999872</c:v>
                </c:pt>
                <c:pt idx="35">
                  <c:v>-0.55999999999999872</c:v>
                </c:pt>
                <c:pt idx="36">
                  <c:v>-0.55999999999999872</c:v>
                </c:pt>
                <c:pt idx="37">
                  <c:v>-0.55999999999999872</c:v>
                </c:pt>
                <c:pt idx="38">
                  <c:v>-0.55999999999999872</c:v>
                </c:pt>
                <c:pt idx="39">
                  <c:v>-0.55999999999999872</c:v>
                </c:pt>
                <c:pt idx="40">
                  <c:v>-0.55999999999999961</c:v>
                </c:pt>
                <c:pt idx="41">
                  <c:v>-0.55999999999999961</c:v>
                </c:pt>
                <c:pt idx="42">
                  <c:v>-0.55999999999999961</c:v>
                </c:pt>
                <c:pt idx="43">
                  <c:v>-0.55999999999999961</c:v>
                </c:pt>
                <c:pt idx="44">
                  <c:v>-0.55999999999999961</c:v>
                </c:pt>
                <c:pt idx="45">
                  <c:v>0.44000000000000039</c:v>
                </c:pt>
                <c:pt idx="46">
                  <c:v>1.4400000000000004</c:v>
                </c:pt>
                <c:pt idx="47">
                  <c:v>2.4400000000000004</c:v>
                </c:pt>
                <c:pt idx="48">
                  <c:v>1.4400000000000004</c:v>
                </c:pt>
                <c:pt idx="49">
                  <c:v>0.44000000000000039</c:v>
                </c:pt>
                <c:pt idx="50">
                  <c:v>-0.55999999999999961</c:v>
                </c:pt>
                <c:pt idx="51">
                  <c:v>-0.55999999999999961</c:v>
                </c:pt>
                <c:pt idx="52">
                  <c:v>-0.55999999999999961</c:v>
                </c:pt>
                <c:pt idx="53">
                  <c:v>-0.55999999999999961</c:v>
                </c:pt>
                <c:pt idx="54">
                  <c:v>-0.55999999999999961</c:v>
                </c:pt>
                <c:pt idx="55">
                  <c:v>-0.55999999999999961</c:v>
                </c:pt>
                <c:pt idx="56">
                  <c:v>-0.55999999999999961</c:v>
                </c:pt>
                <c:pt idx="57">
                  <c:v>-0.55999999999999961</c:v>
                </c:pt>
                <c:pt idx="58">
                  <c:v>-0.55999999999999961</c:v>
                </c:pt>
                <c:pt idx="59">
                  <c:v>-0.55999999999999961</c:v>
                </c:pt>
                <c:pt idx="60">
                  <c:v>-0.55999999999999961</c:v>
                </c:pt>
                <c:pt idx="61">
                  <c:v>-0.55999999999999961</c:v>
                </c:pt>
                <c:pt idx="62">
                  <c:v>-0.55999999999999961</c:v>
                </c:pt>
                <c:pt idx="63">
                  <c:v>-0.55999999999999961</c:v>
                </c:pt>
                <c:pt idx="64">
                  <c:v>-0.55999999999999961</c:v>
                </c:pt>
                <c:pt idx="65">
                  <c:v>-0.55999999999999961</c:v>
                </c:pt>
                <c:pt idx="66">
                  <c:v>-0.55999999999999961</c:v>
                </c:pt>
                <c:pt idx="67">
                  <c:v>-0.55999999999999961</c:v>
                </c:pt>
                <c:pt idx="68">
                  <c:v>-0.55999999999999961</c:v>
                </c:pt>
                <c:pt idx="69">
                  <c:v>-0.55999999999999961</c:v>
                </c:pt>
                <c:pt idx="70">
                  <c:v>-0.55999999999999961</c:v>
                </c:pt>
                <c:pt idx="71">
                  <c:v>-0.55999999999999961</c:v>
                </c:pt>
                <c:pt idx="72">
                  <c:v>-0.55999999999999961</c:v>
                </c:pt>
                <c:pt idx="73">
                  <c:v>-0.55999999999999961</c:v>
                </c:pt>
                <c:pt idx="74">
                  <c:v>-0.55999999999999961</c:v>
                </c:pt>
                <c:pt idx="75">
                  <c:v>-0.55999999999999961</c:v>
                </c:pt>
                <c:pt idx="76">
                  <c:v>-0.55999999999999961</c:v>
                </c:pt>
                <c:pt idx="77">
                  <c:v>-0.55999999999999961</c:v>
                </c:pt>
                <c:pt idx="78">
                  <c:v>-0.55999999999999961</c:v>
                </c:pt>
                <c:pt idx="79">
                  <c:v>-0.55999999999999961</c:v>
                </c:pt>
                <c:pt idx="80">
                  <c:v>-0.55999999999999961</c:v>
                </c:pt>
                <c:pt idx="81">
                  <c:v>-0.55999999999999961</c:v>
                </c:pt>
                <c:pt idx="82">
                  <c:v>-0.55999999999999961</c:v>
                </c:pt>
                <c:pt idx="83">
                  <c:v>-0.55999999999999961</c:v>
                </c:pt>
                <c:pt idx="84">
                  <c:v>-0.55999999999999961</c:v>
                </c:pt>
                <c:pt idx="85">
                  <c:v>-0.55999999999999961</c:v>
                </c:pt>
                <c:pt idx="86">
                  <c:v>-0.55999999999999961</c:v>
                </c:pt>
                <c:pt idx="87">
                  <c:v>-0.55999999999999961</c:v>
                </c:pt>
                <c:pt idx="88">
                  <c:v>-0.55999999999999961</c:v>
                </c:pt>
                <c:pt idx="89">
                  <c:v>-0.55999999999999961</c:v>
                </c:pt>
                <c:pt idx="90">
                  <c:v>-0.55999999999999961</c:v>
                </c:pt>
                <c:pt idx="91">
                  <c:v>-0.55999999999999961</c:v>
                </c:pt>
                <c:pt idx="92">
                  <c:v>-0.55999999999999961</c:v>
                </c:pt>
                <c:pt idx="93">
                  <c:v>-0.55999999999999961</c:v>
                </c:pt>
                <c:pt idx="94">
                  <c:v>-0.55999999999999961</c:v>
                </c:pt>
                <c:pt idx="95">
                  <c:v>-0.55999999999999961</c:v>
                </c:pt>
                <c:pt idx="96">
                  <c:v>-0.55999999999999961</c:v>
                </c:pt>
                <c:pt idx="97">
                  <c:v>-0.55999999999999961</c:v>
                </c:pt>
                <c:pt idx="98">
                  <c:v>-0.55999999999999961</c:v>
                </c:pt>
                <c:pt idx="99">
                  <c:v>-0.55999999999999961</c:v>
                </c:pt>
                <c:pt idx="100">
                  <c:v>-0.55999999999999961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1-4601-A0D2-B3F60890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5088"/>
        <c:axId val="581275416"/>
      </c:scatterChart>
      <c:valAx>
        <c:axId val="581275088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416"/>
        <c:crosses val="autoZero"/>
        <c:crossBetween val="midCat"/>
      </c:valAx>
      <c:valAx>
        <c:axId val="581275416"/>
        <c:scaling>
          <c:orientation val="minMax"/>
          <c:max val="2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Bull spread - 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NEDL_Low_Volatility_Strategies!$E$13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NEDL_Low_Volatility_Strategies!$E$14:$E$114</c:f>
              <c:numCache>
                <c:formatCode>General</c:formatCode>
                <c:ptCount val="101"/>
                <c:pt idx="0">
                  <c:v>-43.85</c:v>
                </c:pt>
                <c:pt idx="1">
                  <c:v>-42.85</c:v>
                </c:pt>
                <c:pt idx="2">
                  <c:v>-41.85</c:v>
                </c:pt>
                <c:pt idx="3">
                  <c:v>-40.85</c:v>
                </c:pt>
                <c:pt idx="4">
                  <c:v>-39.85</c:v>
                </c:pt>
                <c:pt idx="5">
                  <c:v>-38.85</c:v>
                </c:pt>
                <c:pt idx="6">
                  <c:v>-37.85</c:v>
                </c:pt>
                <c:pt idx="7">
                  <c:v>-36.85</c:v>
                </c:pt>
                <c:pt idx="8">
                  <c:v>-35.85</c:v>
                </c:pt>
                <c:pt idx="9">
                  <c:v>-34.85</c:v>
                </c:pt>
                <c:pt idx="10">
                  <c:v>-33.85</c:v>
                </c:pt>
                <c:pt idx="11">
                  <c:v>-32.85</c:v>
                </c:pt>
                <c:pt idx="12">
                  <c:v>-31.85</c:v>
                </c:pt>
                <c:pt idx="13">
                  <c:v>-30.85</c:v>
                </c:pt>
                <c:pt idx="14">
                  <c:v>-29.85</c:v>
                </c:pt>
                <c:pt idx="15">
                  <c:v>-28.85</c:v>
                </c:pt>
                <c:pt idx="16">
                  <c:v>-27.85</c:v>
                </c:pt>
                <c:pt idx="17">
                  <c:v>-26.85</c:v>
                </c:pt>
                <c:pt idx="18">
                  <c:v>-25.85</c:v>
                </c:pt>
                <c:pt idx="19">
                  <c:v>-24.85</c:v>
                </c:pt>
                <c:pt idx="20">
                  <c:v>-23.85</c:v>
                </c:pt>
                <c:pt idx="21">
                  <c:v>-22.85</c:v>
                </c:pt>
                <c:pt idx="22">
                  <c:v>-21.85</c:v>
                </c:pt>
                <c:pt idx="23">
                  <c:v>-20.85</c:v>
                </c:pt>
                <c:pt idx="24">
                  <c:v>-19.850000000000001</c:v>
                </c:pt>
                <c:pt idx="25">
                  <c:v>-18.850000000000001</c:v>
                </c:pt>
                <c:pt idx="26">
                  <c:v>-17.850000000000001</c:v>
                </c:pt>
                <c:pt idx="27">
                  <c:v>-16.850000000000001</c:v>
                </c:pt>
                <c:pt idx="28">
                  <c:v>-15.85</c:v>
                </c:pt>
                <c:pt idx="29">
                  <c:v>-14.85</c:v>
                </c:pt>
                <c:pt idx="30">
                  <c:v>-13.85</c:v>
                </c:pt>
                <c:pt idx="31">
                  <c:v>-12.85</c:v>
                </c:pt>
                <c:pt idx="32">
                  <c:v>-11.85</c:v>
                </c:pt>
                <c:pt idx="33">
                  <c:v>-10.85</c:v>
                </c:pt>
                <c:pt idx="34">
                  <c:v>-9.85</c:v>
                </c:pt>
                <c:pt idx="35">
                  <c:v>-8.85</c:v>
                </c:pt>
                <c:pt idx="36">
                  <c:v>-7.85</c:v>
                </c:pt>
                <c:pt idx="37">
                  <c:v>-6.85</c:v>
                </c:pt>
                <c:pt idx="38">
                  <c:v>-5.85</c:v>
                </c:pt>
                <c:pt idx="39">
                  <c:v>-4.8499999999999996</c:v>
                </c:pt>
                <c:pt idx="40">
                  <c:v>-3.85</c:v>
                </c:pt>
                <c:pt idx="41">
                  <c:v>-2.85</c:v>
                </c:pt>
                <c:pt idx="42">
                  <c:v>-1.85</c:v>
                </c:pt>
                <c:pt idx="43">
                  <c:v>-0.85000000000000009</c:v>
                </c:pt>
                <c:pt idx="44">
                  <c:v>0.14999999999999991</c:v>
                </c:pt>
                <c:pt idx="45">
                  <c:v>1.1499999999999999</c:v>
                </c:pt>
                <c:pt idx="46">
                  <c:v>2.15</c:v>
                </c:pt>
                <c:pt idx="47">
                  <c:v>3.15</c:v>
                </c:pt>
                <c:pt idx="48">
                  <c:v>3.15</c:v>
                </c:pt>
                <c:pt idx="49">
                  <c:v>3.15</c:v>
                </c:pt>
                <c:pt idx="50">
                  <c:v>3.15</c:v>
                </c:pt>
                <c:pt idx="51">
                  <c:v>3.15</c:v>
                </c:pt>
                <c:pt idx="52">
                  <c:v>3.15</c:v>
                </c:pt>
                <c:pt idx="53">
                  <c:v>3.15</c:v>
                </c:pt>
                <c:pt idx="54">
                  <c:v>3.15</c:v>
                </c:pt>
                <c:pt idx="55">
                  <c:v>3.15</c:v>
                </c:pt>
                <c:pt idx="56">
                  <c:v>3.15</c:v>
                </c:pt>
                <c:pt idx="57">
                  <c:v>3.15</c:v>
                </c:pt>
                <c:pt idx="58">
                  <c:v>3.15</c:v>
                </c:pt>
                <c:pt idx="59">
                  <c:v>3.15</c:v>
                </c:pt>
                <c:pt idx="60">
                  <c:v>3.15</c:v>
                </c:pt>
                <c:pt idx="61">
                  <c:v>3.15</c:v>
                </c:pt>
                <c:pt idx="62">
                  <c:v>3.15</c:v>
                </c:pt>
                <c:pt idx="63">
                  <c:v>3.15</c:v>
                </c:pt>
                <c:pt idx="64">
                  <c:v>3.15</c:v>
                </c:pt>
                <c:pt idx="65">
                  <c:v>3.15</c:v>
                </c:pt>
                <c:pt idx="66">
                  <c:v>3.15</c:v>
                </c:pt>
                <c:pt idx="67">
                  <c:v>3.15</c:v>
                </c:pt>
                <c:pt idx="68">
                  <c:v>3.15</c:v>
                </c:pt>
                <c:pt idx="69">
                  <c:v>3.15</c:v>
                </c:pt>
                <c:pt idx="70">
                  <c:v>3.15</c:v>
                </c:pt>
                <c:pt idx="71">
                  <c:v>3.15</c:v>
                </c:pt>
                <c:pt idx="72">
                  <c:v>3.15</c:v>
                </c:pt>
                <c:pt idx="73">
                  <c:v>3.15</c:v>
                </c:pt>
                <c:pt idx="74">
                  <c:v>3.15</c:v>
                </c:pt>
                <c:pt idx="75">
                  <c:v>3.15</c:v>
                </c:pt>
                <c:pt idx="76">
                  <c:v>3.15</c:v>
                </c:pt>
                <c:pt idx="77">
                  <c:v>3.15</c:v>
                </c:pt>
                <c:pt idx="78">
                  <c:v>3.15</c:v>
                </c:pt>
                <c:pt idx="79">
                  <c:v>3.15</c:v>
                </c:pt>
                <c:pt idx="80">
                  <c:v>3.15</c:v>
                </c:pt>
                <c:pt idx="81">
                  <c:v>3.15</c:v>
                </c:pt>
                <c:pt idx="82">
                  <c:v>3.15</c:v>
                </c:pt>
                <c:pt idx="83">
                  <c:v>3.15</c:v>
                </c:pt>
                <c:pt idx="84">
                  <c:v>3.15</c:v>
                </c:pt>
                <c:pt idx="85">
                  <c:v>3.15</c:v>
                </c:pt>
                <c:pt idx="86">
                  <c:v>3.15</c:v>
                </c:pt>
                <c:pt idx="87">
                  <c:v>3.15</c:v>
                </c:pt>
                <c:pt idx="88">
                  <c:v>3.15</c:v>
                </c:pt>
                <c:pt idx="89">
                  <c:v>3.15</c:v>
                </c:pt>
                <c:pt idx="90">
                  <c:v>3.15</c:v>
                </c:pt>
                <c:pt idx="91">
                  <c:v>3.15</c:v>
                </c:pt>
                <c:pt idx="92">
                  <c:v>3.15</c:v>
                </c:pt>
                <c:pt idx="93">
                  <c:v>3.15</c:v>
                </c:pt>
                <c:pt idx="94">
                  <c:v>3.15</c:v>
                </c:pt>
                <c:pt idx="95">
                  <c:v>3.15</c:v>
                </c:pt>
                <c:pt idx="96">
                  <c:v>3.15</c:v>
                </c:pt>
                <c:pt idx="97">
                  <c:v>3.15</c:v>
                </c:pt>
                <c:pt idx="98">
                  <c:v>3.15</c:v>
                </c:pt>
                <c:pt idx="99">
                  <c:v>3.15</c:v>
                </c:pt>
                <c:pt idx="100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B-435E-AAF1-37A74901D8C4}"/>
            </c:ext>
          </c:extLst>
        </c:ser>
        <c:ser>
          <c:idx val="1"/>
          <c:order val="1"/>
          <c:tx>
            <c:strRef>
              <c:f>NEDL_Low_Volatility_Strategies!$F$13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NEDL_Low_Volatility_Strategies!$F$14:$F$114</c:f>
              <c:numCache>
                <c:formatCode>General</c:formatCode>
                <c:ptCount val="101"/>
                <c:pt idx="0">
                  <c:v>41.99</c:v>
                </c:pt>
                <c:pt idx="1">
                  <c:v>40.99</c:v>
                </c:pt>
                <c:pt idx="2">
                  <c:v>39.99</c:v>
                </c:pt>
                <c:pt idx="3">
                  <c:v>38.99</c:v>
                </c:pt>
                <c:pt idx="4">
                  <c:v>37.99</c:v>
                </c:pt>
                <c:pt idx="5">
                  <c:v>36.99</c:v>
                </c:pt>
                <c:pt idx="6">
                  <c:v>35.99</c:v>
                </c:pt>
                <c:pt idx="7">
                  <c:v>34.99</c:v>
                </c:pt>
                <c:pt idx="8">
                  <c:v>33.99</c:v>
                </c:pt>
                <c:pt idx="9">
                  <c:v>32.99</c:v>
                </c:pt>
                <c:pt idx="10">
                  <c:v>31.990000000000002</c:v>
                </c:pt>
                <c:pt idx="11">
                  <c:v>30.990000000000002</c:v>
                </c:pt>
                <c:pt idx="12">
                  <c:v>29.990000000000002</c:v>
                </c:pt>
                <c:pt idx="13">
                  <c:v>28.990000000000002</c:v>
                </c:pt>
                <c:pt idx="14">
                  <c:v>27.990000000000002</c:v>
                </c:pt>
                <c:pt idx="15">
                  <c:v>26.990000000000002</c:v>
                </c:pt>
                <c:pt idx="16">
                  <c:v>25.990000000000002</c:v>
                </c:pt>
                <c:pt idx="17">
                  <c:v>24.990000000000002</c:v>
                </c:pt>
                <c:pt idx="18">
                  <c:v>23.990000000000002</c:v>
                </c:pt>
                <c:pt idx="19">
                  <c:v>22.990000000000002</c:v>
                </c:pt>
                <c:pt idx="20">
                  <c:v>21.990000000000002</c:v>
                </c:pt>
                <c:pt idx="21">
                  <c:v>20.990000000000002</c:v>
                </c:pt>
                <c:pt idx="22">
                  <c:v>19.990000000000002</c:v>
                </c:pt>
                <c:pt idx="23">
                  <c:v>18.990000000000002</c:v>
                </c:pt>
                <c:pt idx="24">
                  <c:v>17.990000000000002</c:v>
                </c:pt>
                <c:pt idx="25">
                  <c:v>16.990000000000002</c:v>
                </c:pt>
                <c:pt idx="26">
                  <c:v>15.99</c:v>
                </c:pt>
                <c:pt idx="27">
                  <c:v>14.99</c:v>
                </c:pt>
                <c:pt idx="28">
                  <c:v>13.99</c:v>
                </c:pt>
                <c:pt idx="29">
                  <c:v>12.99</c:v>
                </c:pt>
                <c:pt idx="30">
                  <c:v>11.99</c:v>
                </c:pt>
                <c:pt idx="31">
                  <c:v>10.99</c:v>
                </c:pt>
                <c:pt idx="32">
                  <c:v>9.99</c:v>
                </c:pt>
                <c:pt idx="33">
                  <c:v>8.99</c:v>
                </c:pt>
                <c:pt idx="34">
                  <c:v>7.99</c:v>
                </c:pt>
                <c:pt idx="35">
                  <c:v>6.99</c:v>
                </c:pt>
                <c:pt idx="36">
                  <c:v>5.99</c:v>
                </c:pt>
                <c:pt idx="37">
                  <c:v>4.99</c:v>
                </c:pt>
                <c:pt idx="38">
                  <c:v>3.99</c:v>
                </c:pt>
                <c:pt idx="39">
                  <c:v>2.99</c:v>
                </c:pt>
                <c:pt idx="40">
                  <c:v>1.9900000000000002</c:v>
                </c:pt>
                <c:pt idx="41">
                  <c:v>0.99000000000000021</c:v>
                </c:pt>
                <c:pt idx="42">
                  <c:v>-9.9999999999997868E-3</c:v>
                </c:pt>
                <c:pt idx="43">
                  <c:v>-1.0099999999999998</c:v>
                </c:pt>
                <c:pt idx="44">
                  <c:v>-2.0099999999999998</c:v>
                </c:pt>
                <c:pt idx="45">
                  <c:v>-2.0099999999999998</c:v>
                </c:pt>
                <c:pt idx="46">
                  <c:v>-2.0099999999999998</c:v>
                </c:pt>
                <c:pt idx="47">
                  <c:v>-2.0099999999999998</c:v>
                </c:pt>
                <c:pt idx="48">
                  <c:v>-2.0099999999999998</c:v>
                </c:pt>
                <c:pt idx="49">
                  <c:v>-2.0099999999999998</c:v>
                </c:pt>
                <c:pt idx="50">
                  <c:v>-2.0099999999999998</c:v>
                </c:pt>
                <c:pt idx="51">
                  <c:v>-2.0099999999999998</c:v>
                </c:pt>
                <c:pt idx="52">
                  <c:v>-2.0099999999999998</c:v>
                </c:pt>
                <c:pt idx="53">
                  <c:v>-2.0099999999999998</c:v>
                </c:pt>
                <c:pt idx="54">
                  <c:v>-2.0099999999999998</c:v>
                </c:pt>
                <c:pt idx="55">
                  <c:v>-2.0099999999999998</c:v>
                </c:pt>
                <c:pt idx="56">
                  <c:v>-2.0099999999999998</c:v>
                </c:pt>
                <c:pt idx="57">
                  <c:v>-2.0099999999999998</c:v>
                </c:pt>
                <c:pt idx="58">
                  <c:v>-2.0099999999999998</c:v>
                </c:pt>
                <c:pt idx="59">
                  <c:v>-2.0099999999999998</c:v>
                </c:pt>
                <c:pt idx="60">
                  <c:v>-2.0099999999999998</c:v>
                </c:pt>
                <c:pt idx="61">
                  <c:v>-2.0099999999999998</c:v>
                </c:pt>
                <c:pt idx="62">
                  <c:v>-2.0099999999999998</c:v>
                </c:pt>
                <c:pt idx="63">
                  <c:v>-2.0099999999999998</c:v>
                </c:pt>
                <c:pt idx="64">
                  <c:v>-2.0099999999999998</c:v>
                </c:pt>
                <c:pt idx="65">
                  <c:v>-2.0099999999999998</c:v>
                </c:pt>
                <c:pt idx="66">
                  <c:v>-2.0099999999999998</c:v>
                </c:pt>
                <c:pt idx="67">
                  <c:v>-2.0099999999999998</c:v>
                </c:pt>
                <c:pt idx="68">
                  <c:v>-2.0099999999999998</c:v>
                </c:pt>
                <c:pt idx="69">
                  <c:v>-2.0099999999999998</c:v>
                </c:pt>
                <c:pt idx="70">
                  <c:v>-2.0099999999999998</c:v>
                </c:pt>
                <c:pt idx="71">
                  <c:v>-2.0099999999999998</c:v>
                </c:pt>
                <c:pt idx="72">
                  <c:v>-2.0099999999999998</c:v>
                </c:pt>
                <c:pt idx="73">
                  <c:v>-2.0099999999999998</c:v>
                </c:pt>
                <c:pt idx="74">
                  <c:v>-2.0099999999999998</c:v>
                </c:pt>
                <c:pt idx="75">
                  <c:v>-2.0099999999999998</c:v>
                </c:pt>
                <c:pt idx="76">
                  <c:v>-2.0099999999999998</c:v>
                </c:pt>
                <c:pt idx="77">
                  <c:v>-2.0099999999999998</c:v>
                </c:pt>
                <c:pt idx="78">
                  <c:v>-2.0099999999999998</c:v>
                </c:pt>
                <c:pt idx="79">
                  <c:v>-2.0099999999999998</c:v>
                </c:pt>
                <c:pt idx="80">
                  <c:v>-2.0099999999999998</c:v>
                </c:pt>
                <c:pt idx="81">
                  <c:v>-2.0099999999999998</c:v>
                </c:pt>
                <c:pt idx="82">
                  <c:v>-2.0099999999999998</c:v>
                </c:pt>
                <c:pt idx="83">
                  <c:v>-2.0099999999999998</c:v>
                </c:pt>
                <c:pt idx="84">
                  <c:v>-2.0099999999999998</c:v>
                </c:pt>
                <c:pt idx="85">
                  <c:v>-2.0099999999999998</c:v>
                </c:pt>
                <c:pt idx="86">
                  <c:v>-2.0099999999999998</c:v>
                </c:pt>
                <c:pt idx="87">
                  <c:v>-2.0099999999999998</c:v>
                </c:pt>
                <c:pt idx="88">
                  <c:v>-2.0099999999999998</c:v>
                </c:pt>
                <c:pt idx="89">
                  <c:v>-2.0099999999999998</c:v>
                </c:pt>
                <c:pt idx="90">
                  <c:v>-2.0099999999999998</c:v>
                </c:pt>
                <c:pt idx="91">
                  <c:v>-2.0099999999999998</c:v>
                </c:pt>
                <c:pt idx="92">
                  <c:v>-2.0099999999999998</c:v>
                </c:pt>
                <c:pt idx="93">
                  <c:v>-2.0099999999999998</c:v>
                </c:pt>
                <c:pt idx="94">
                  <c:v>-2.0099999999999998</c:v>
                </c:pt>
                <c:pt idx="95">
                  <c:v>-2.0099999999999998</c:v>
                </c:pt>
                <c:pt idx="96">
                  <c:v>-2.0099999999999998</c:v>
                </c:pt>
                <c:pt idx="97">
                  <c:v>-2.0099999999999998</c:v>
                </c:pt>
                <c:pt idx="98">
                  <c:v>-2.0099999999999998</c:v>
                </c:pt>
                <c:pt idx="99">
                  <c:v>-2.0099999999999998</c:v>
                </c:pt>
                <c:pt idx="100">
                  <c:v>-2.0099999999999998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2B-435E-AAF1-37A74901D8C4}"/>
            </c:ext>
          </c:extLst>
        </c:ser>
        <c:ser>
          <c:idx val="2"/>
          <c:order val="2"/>
          <c:tx>
            <c:strRef>
              <c:f>NEDL_Low_Volatility_Strategies!$G$13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NEDL_Low_Volatility_Strategies!$G$14:$G$114</c:f>
              <c:numCache>
                <c:formatCode>General</c:formatCode>
                <c:ptCount val="101"/>
                <c:pt idx="0">
                  <c:v>-1.8599999999999994</c:v>
                </c:pt>
                <c:pt idx="1">
                  <c:v>-1.8599999999999994</c:v>
                </c:pt>
                <c:pt idx="2">
                  <c:v>-1.8599999999999994</c:v>
                </c:pt>
                <c:pt idx="3">
                  <c:v>-1.8599999999999994</c:v>
                </c:pt>
                <c:pt idx="4">
                  <c:v>-1.8599999999999994</c:v>
                </c:pt>
                <c:pt idx="5">
                  <c:v>-1.8599999999999994</c:v>
                </c:pt>
                <c:pt idx="6">
                  <c:v>-1.8599999999999994</c:v>
                </c:pt>
                <c:pt idx="7">
                  <c:v>-1.8599999999999994</c:v>
                </c:pt>
                <c:pt idx="8">
                  <c:v>-1.8599999999999994</c:v>
                </c:pt>
                <c:pt idx="9">
                  <c:v>-1.8599999999999994</c:v>
                </c:pt>
                <c:pt idx="10">
                  <c:v>-1.8599999999999994</c:v>
                </c:pt>
                <c:pt idx="11">
                  <c:v>-1.8599999999999994</c:v>
                </c:pt>
                <c:pt idx="12">
                  <c:v>-1.8599999999999994</c:v>
                </c:pt>
                <c:pt idx="13">
                  <c:v>-1.8599999999999994</c:v>
                </c:pt>
                <c:pt idx="14">
                  <c:v>-1.8599999999999994</c:v>
                </c:pt>
                <c:pt idx="15">
                  <c:v>-1.8599999999999994</c:v>
                </c:pt>
                <c:pt idx="16">
                  <c:v>-1.8599999999999994</c:v>
                </c:pt>
                <c:pt idx="17">
                  <c:v>-1.8599999999999994</c:v>
                </c:pt>
                <c:pt idx="18">
                  <c:v>-1.8599999999999994</c:v>
                </c:pt>
                <c:pt idx="19">
                  <c:v>-1.8599999999999994</c:v>
                </c:pt>
                <c:pt idx="20">
                  <c:v>-1.8599999999999994</c:v>
                </c:pt>
                <c:pt idx="21">
                  <c:v>-1.8599999999999994</c:v>
                </c:pt>
                <c:pt idx="22">
                  <c:v>-1.8599999999999994</c:v>
                </c:pt>
                <c:pt idx="23">
                  <c:v>-1.8599999999999994</c:v>
                </c:pt>
                <c:pt idx="24">
                  <c:v>-1.8599999999999994</c:v>
                </c:pt>
                <c:pt idx="25">
                  <c:v>-1.8599999999999994</c:v>
                </c:pt>
                <c:pt idx="26">
                  <c:v>-1.8600000000000012</c:v>
                </c:pt>
                <c:pt idx="27">
                  <c:v>-1.8600000000000012</c:v>
                </c:pt>
                <c:pt idx="28">
                  <c:v>-1.8599999999999994</c:v>
                </c:pt>
                <c:pt idx="29">
                  <c:v>-1.8599999999999994</c:v>
                </c:pt>
                <c:pt idx="30">
                  <c:v>-1.8599999999999994</c:v>
                </c:pt>
                <c:pt idx="31">
                  <c:v>-1.8599999999999994</c:v>
                </c:pt>
                <c:pt idx="32">
                  <c:v>-1.8599999999999994</c:v>
                </c:pt>
                <c:pt idx="33">
                  <c:v>-1.8599999999999994</c:v>
                </c:pt>
                <c:pt idx="34">
                  <c:v>-1.8599999999999994</c:v>
                </c:pt>
                <c:pt idx="35">
                  <c:v>-1.8599999999999994</c:v>
                </c:pt>
                <c:pt idx="36">
                  <c:v>-1.8599999999999994</c:v>
                </c:pt>
                <c:pt idx="37">
                  <c:v>-1.8599999999999994</c:v>
                </c:pt>
                <c:pt idx="38">
                  <c:v>-1.8599999999999994</c:v>
                </c:pt>
                <c:pt idx="39">
                  <c:v>-1.8599999999999994</c:v>
                </c:pt>
                <c:pt idx="40">
                  <c:v>-1.8599999999999999</c:v>
                </c:pt>
                <c:pt idx="41">
                  <c:v>-1.8599999999999999</c:v>
                </c:pt>
                <c:pt idx="42">
                  <c:v>-1.8599999999999999</c:v>
                </c:pt>
                <c:pt idx="43">
                  <c:v>-1.8599999999999999</c:v>
                </c:pt>
                <c:pt idx="44">
                  <c:v>-1.8599999999999999</c:v>
                </c:pt>
                <c:pt idx="45">
                  <c:v>-0.85999999999999988</c:v>
                </c:pt>
                <c:pt idx="46">
                  <c:v>0.14000000000000012</c:v>
                </c:pt>
                <c:pt idx="47">
                  <c:v>1.1400000000000001</c:v>
                </c:pt>
                <c:pt idx="48">
                  <c:v>1.1400000000000001</c:v>
                </c:pt>
                <c:pt idx="49">
                  <c:v>1.1400000000000001</c:v>
                </c:pt>
                <c:pt idx="50">
                  <c:v>1.1400000000000001</c:v>
                </c:pt>
                <c:pt idx="51">
                  <c:v>1.1400000000000001</c:v>
                </c:pt>
                <c:pt idx="52">
                  <c:v>1.1400000000000001</c:v>
                </c:pt>
                <c:pt idx="53">
                  <c:v>1.1400000000000001</c:v>
                </c:pt>
                <c:pt idx="54">
                  <c:v>1.1400000000000001</c:v>
                </c:pt>
                <c:pt idx="55">
                  <c:v>1.1400000000000001</c:v>
                </c:pt>
                <c:pt idx="56">
                  <c:v>1.1400000000000001</c:v>
                </c:pt>
                <c:pt idx="57">
                  <c:v>1.1400000000000001</c:v>
                </c:pt>
                <c:pt idx="58">
                  <c:v>1.1400000000000001</c:v>
                </c:pt>
                <c:pt idx="59">
                  <c:v>1.1400000000000001</c:v>
                </c:pt>
                <c:pt idx="60">
                  <c:v>1.1400000000000001</c:v>
                </c:pt>
                <c:pt idx="61">
                  <c:v>1.1400000000000001</c:v>
                </c:pt>
                <c:pt idx="62">
                  <c:v>1.1400000000000001</c:v>
                </c:pt>
                <c:pt idx="63">
                  <c:v>1.1400000000000001</c:v>
                </c:pt>
                <c:pt idx="64">
                  <c:v>1.1400000000000001</c:v>
                </c:pt>
                <c:pt idx="65">
                  <c:v>1.1400000000000001</c:v>
                </c:pt>
                <c:pt idx="66">
                  <c:v>1.1400000000000001</c:v>
                </c:pt>
                <c:pt idx="67">
                  <c:v>1.1400000000000001</c:v>
                </c:pt>
                <c:pt idx="68">
                  <c:v>1.1400000000000001</c:v>
                </c:pt>
                <c:pt idx="69">
                  <c:v>1.1400000000000001</c:v>
                </c:pt>
                <c:pt idx="70">
                  <c:v>1.1400000000000001</c:v>
                </c:pt>
                <c:pt idx="71">
                  <c:v>1.1400000000000001</c:v>
                </c:pt>
                <c:pt idx="72">
                  <c:v>1.1400000000000001</c:v>
                </c:pt>
                <c:pt idx="73">
                  <c:v>1.1400000000000001</c:v>
                </c:pt>
                <c:pt idx="74">
                  <c:v>1.1400000000000001</c:v>
                </c:pt>
                <c:pt idx="75">
                  <c:v>1.1400000000000001</c:v>
                </c:pt>
                <c:pt idx="76">
                  <c:v>1.1400000000000001</c:v>
                </c:pt>
                <c:pt idx="77">
                  <c:v>1.1400000000000001</c:v>
                </c:pt>
                <c:pt idx="78">
                  <c:v>1.1400000000000001</c:v>
                </c:pt>
                <c:pt idx="79">
                  <c:v>1.1400000000000001</c:v>
                </c:pt>
                <c:pt idx="80">
                  <c:v>1.1400000000000001</c:v>
                </c:pt>
                <c:pt idx="81">
                  <c:v>1.1400000000000001</c:v>
                </c:pt>
                <c:pt idx="82">
                  <c:v>1.1400000000000001</c:v>
                </c:pt>
                <c:pt idx="83">
                  <c:v>1.1400000000000001</c:v>
                </c:pt>
                <c:pt idx="84">
                  <c:v>1.1400000000000001</c:v>
                </c:pt>
                <c:pt idx="85">
                  <c:v>1.1400000000000001</c:v>
                </c:pt>
                <c:pt idx="86">
                  <c:v>1.1400000000000001</c:v>
                </c:pt>
                <c:pt idx="87">
                  <c:v>1.1400000000000001</c:v>
                </c:pt>
                <c:pt idx="88">
                  <c:v>1.1400000000000001</c:v>
                </c:pt>
                <c:pt idx="89">
                  <c:v>1.1400000000000001</c:v>
                </c:pt>
                <c:pt idx="90">
                  <c:v>1.1400000000000001</c:v>
                </c:pt>
                <c:pt idx="91">
                  <c:v>1.1400000000000001</c:v>
                </c:pt>
                <c:pt idx="92">
                  <c:v>1.1400000000000001</c:v>
                </c:pt>
                <c:pt idx="93">
                  <c:v>1.1400000000000001</c:v>
                </c:pt>
                <c:pt idx="94">
                  <c:v>1.1400000000000001</c:v>
                </c:pt>
                <c:pt idx="95">
                  <c:v>1.1400000000000001</c:v>
                </c:pt>
                <c:pt idx="96">
                  <c:v>1.1400000000000001</c:v>
                </c:pt>
                <c:pt idx="97">
                  <c:v>1.1400000000000001</c:v>
                </c:pt>
                <c:pt idx="98">
                  <c:v>1.1400000000000001</c:v>
                </c:pt>
                <c:pt idx="99">
                  <c:v>1.1400000000000001</c:v>
                </c:pt>
                <c:pt idx="100">
                  <c:v>1.1400000000000001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2B-435E-AAF1-37A74901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8936"/>
        <c:axId val="12376968"/>
      </c:scatterChart>
      <c:valAx>
        <c:axId val="12378936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968"/>
        <c:crosses val="autoZero"/>
        <c:crossBetween val="midCat"/>
      </c:valAx>
      <c:valAx>
        <c:axId val="1237696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Bear spread -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NEDL_Low_Volatility_Strategies!$H$13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NEDL_Low_Volatility_Strategies!$H$14:$H$114</c:f>
              <c:numCache>
                <c:formatCode>General</c:formatCode>
                <c:ptCount val="10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2.2999999999999998</c:v>
                </c:pt>
                <c:pt idx="49">
                  <c:v>1.2999999999999998</c:v>
                </c:pt>
                <c:pt idx="50">
                  <c:v>0.29999999999999982</c:v>
                </c:pt>
                <c:pt idx="51">
                  <c:v>-0.70000000000000018</c:v>
                </c:pt>
                <c:pt idx="52">
                  <c:v>-1.7000000000000002</c:v>
                </c:pt>
                <c:pt idx="53">
                  <c:v>-2.7</c:v>
                </c:pt>
                <c:pt idx="54">
                  <c:v>-3.7</c:v>
                </c:pt>
                <c:pt idx="55">
                  <c:v>-4.7</c:v>
                </c:pt>
                <c:pt idx="56">
                  <c:v>-5.7</c:v>
                </c:pt>
                <c:pt idx="57">
                  <c:v>-6.7</c:v>
                </c:pt>
                <c:pt idx="58">
                  <c:v>-7.7</c:v>
                </c:pt>
                <c:pt idx="59">
                  <c:v>-8.6999999999999993</c:v>
                </c:pt>
                <c:pt idx="60">
                  <c:v>-9.6999999999999993</c:v>
                </c:pt>
                <c:pt idx="61">
                  <c:v>-10.7</c:v>
                </c:pt>
                <c:pt idx="62">
                  <c:v>-11.7</c:v>
                </c:pt>
                <c:pt idx="63">
                  <c:v>-12.7</c:v>
                </c:pt>
                <c:pt idx="64">
                  <c:v>-13.7</c:v>
                </c:pt>
                <c:pt idx="65">
                  <c:v>-14.7</c:v>
                </c:pt>
                <c:pt idx="66">
                  <c:v>-15.7</c:v>
                </c:pt>
                <c:pt idx="67">
                  <c:v>-16.7</c:v>
                </c:pt>
                <c:pt idx="68">
                  <c:v>-17.7</c:v>
                </c:pt>
                <c:pt idx="69">
                  <c:v>-18.7</c:v>
                </c:pt>
                <c:pt idx="70">
                  <c:v>-19.7</c:v>
                </c:pt>
                <c:pt idx="71">
                  <c:v>-20.7</c:v>
                </c:pt>
                <c:pt idx="72">
                  <c:v>-21.7</c:v>
                </c:pt>
                <c:pt idx="73">
                  <c:v>-22.7</c:v>
                </c:pt>
                <c:pt idx="74">
                  <c:v>-23.7</c:v>
                </c:pt>
                <c:pt idx="75">
                  <c:v>-24.7</c:v>
                </c:pt>
                <c:pt idx="76">
                  <c:v>-25.7</c:v>
                </c:pt>
                <c:pt idx="77">
                  <c:v>-26.7</c:v>
                </c:pt>
                <c:pt idx="78">
                  <c:v>-27.7</c:v>
                </c:pt>
                <c:pt idx="79">
                  <c:v>-28.7</c:v>
                </c:pt>
                <c:pt idx="80">
                  <c:v>-29.7</c:v>
                </c:pt>
                <c:pt idx="81">
                  <c:v>-30.7</c:v>
                </c:pt>
                <c:pt idx="82">
                  <c:v>-31.7</c:v>
                </c:pt>
                <c:pt idx="83">
                  <c:v>-32.700000000000003</c:v>
                </c:pt>
                <c:pt idx="84">
                  <c:v>-33.700000000000003</c:v>
                </c:pt>
                <c:pt idx="85">
                  <c:v>-34.700000000000003</c:v>
                </c:pt>
                <c:pt idx="86">
                  <c:v>-35.700000000000003</c:v>
                </c:pt>
                <c:pt idx="87">
                  <c:v>-36.700000000000003</c:v>
                </c:pt>
                <c:pt idx="88">
                  <c:v>-37.700000000000003</c:v>
                </c:pt>
                <c:pt idx="89">
                  <c:v>-38.700000000000003</c:v>
                </c:pt>
                <c:pt idx="90">
                  <c:v>-39.700000000000003</c:v>
                </c:pt>
                <c:pt idx="91">
                  <c:v>-40.700000000000003</c:v>
                </c:pt>
                <c:pt idx="92">
                  <c:v>-41.7</c:v>
                </c:pt>
                <c:pt idx="93">
                  <c:v>-42.7</c:v>
                </c:pt>
                <c:pt idx="94">
                  <c:v>-43.7</c:v>
                </c:pt>
                <c:pt idx="95">
                  <c:v>-44.7</c:v>
                </c:pt>
                <c:pt idx="96">
                  <c:v>-45.7</c:v>
                </c:pt>
                <c:pt idx="97">
                  <c:v>-46.7</c:v>
                </c:pt>
                <c:pt idx="98">
                  <c:v>-47.7</c:v>
                </c:pt>
                <c:pt idx="99">
                  <c:v>-48.7</c:v>
                </c:pt>
                <c:pt idx="100">
                  <c:v>-49.7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2-4355-8C03-1C61FFF8BB53}"/>
            </c:ext>
          </c:extLst>
        </c:ser>
        <c:ser>
          <c:idx val="1"/>
          <c:order val="1"/>
          <c:tx>
            <c:strRef>
              <c:f>NEDL_Low_Volatility_Strategies!$I$13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NEDL_Low_Volatility_Strategies!$I$14:$I$114</c:f>
              <c:numCache>
                <c:formatCode>General</c:formatCode>
                <c:ptCount val="101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-1.9</c:v>
                </c:pt>
                <c:pt idx="6">
                  <c:v>-1.9</c:v>
                </c:pt>
                <c:pt idx="7">
                  <c:v>-1.9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-1.9</c:v>
                </c:pt>
                <c:pt idx="14">
                  <c:v>-1.9</c:v>
                </c:pt>
                <c:pt idx="15">
                  <c:v>-1.9</c:v>
                </c:pt>
                <c:pt idx="16">
                  <c:v>-1.9</c:v>
                </c:pt>
                <c:pt idx="17">
                  <c:v>-1.9</c:v>
                </c:pt>
                <c:pt idx="18">
                  <c:v>-1.9</c:v>
                </c:pt>
                <c:pt idx="19">
                  <c:v>-1.9</c:v>
                </c:pt>
                <c:pt idx="20">
                  <c:v>-1.9</c:v>
                </c:pt>
                <c:pt idx="21">
                  <c:v>-1.9</c:v>
                </c:pt>
                <c:pt idx="22">
                  <c:v>-1.9</c:v>
                </c:pt>
                <c:pt idx="23">
                  <c:v>-1.9</c:v>
                </c:pt>
                <c:pt idx="24">
                  <c:v>-1.9</c:v>
                </c:pt>
                <c:pt idx="25">
                  <c:v>-1.9</c:v>
                </c:pt>
                <c:pt idx="26">
                  <c:v>-1.9</c:v>
                </c:pt>
                <c:pt idx="27">
                  <c:v>-1.9</c:v>
                </c:pt>
                <c:pt idx="28">
                  <c:v>-1.9</c:v>
                </c:pt>
                <c:pt idx="29">
                  <c:v>-1.9</c:v>
                </c:pt>
                <c:pt idx="30">
                  <c:v>-1.9</c:v>
                </c:pt>
                <c:pt idx="31">
                  <c:v>-1.9</c:v>
                </c:pt>
                <c:pt idx="32">
                  <c:v>-1.9</c:v>
                </c:pt>
                <c:pt idx="33">
                  <c:v>-1.9</c:v>
                </c:pt>
                <c:pt idx="34">
                  <c:v>-1.9</c:v>
                </c:pt>
                <c:pt idx="35">
                  <c:v>-1.9</c:v>
                </c:pt>
                <c:pt idx="36">
                  <c:v>-1.9</c:v>
                </c:pt>
                <c:pt idx="37">
                  <c:v>-1.9</c:v>
                </c:pt>
                <c:pt idx="38">
                  <c:v>-1.9</c:v>
                </c:pt>
                <c:pt idx="39">
                  <c:v>-1.9</c:v>
                </c:pt>
                <c:pt idx="40">
                  <c:v>-1.9</c:v>
                </c:pt>
                <c:pt idx="41">
                  <c:v>-1.9</c:v>
                </c:pt>
                <c:pt idx="42">
                  <c:v>-1.9</c:v>
                </c:pt>
                <c:pt idx="43">
                  <c:v>-1.9</c:v>
                </c:pt>
                <c:pt idx="44">
                  <c:v>-1.9</c:v>
                </c:pt>
                <c:pt idx="45">
                  <c:v>-1.9</c:v>
                </c:pt>
                <c:pt idx="46">
                  <c:v>-1.9</c:v>
                </c:pt>
                <c:pt idx="47">
                  <c:v>-1.9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-0.89999999999999991</c:v>
                </c:pt>
                <c:pt idx="52">
                  <c:v>0.10000000000000009</c:v>
                </c:pt>
                <c:pt idx="53">
                  <c:v>1.1000000000000001</c:v>
                </c:pt>
                <c:pt idx="54">
                  <c:v>2.1</c:v>
                </c:pt>
                <c:pt idx="55">
                  <c:v>3.1</c:v>
                </c:pt>
                <c:pt idx="56">
                  <c:v>4.0999999999999996</c:v>
                </c:pt>
                <c:pt idx="57">
                  <c:v>5.0999999999999996</c:v>
                </c:pt>
                <c:pt idx="58">
                  <c:v>6.1</c:v>
                </c:pt>
                <c:pt idx="59">
                  <c:v>7.1</c:v>
                </c:pt>
                <c:pt idx="60">
                  <c:v>8.1</c:v>
                </c:pt>
                <c:pt idx="61">
                  <c:v>9.1</c:v>
                </c:pt>
                <c:pt idx="62">
                  <c:v>10.1</c:v>
                </c:pt>
                <c:pt idx="63">
                  <c:v>11.1</c:v>
                </c:pt>
                <c:pt idx="64">
                  <c:v>12.1</c:v>
                </c:pt>
                <c:pt idx="65">
                  <c:v>13.1</c:v>
                </c:pt>
                <c:pt idx="66">
                  <c:v>14.1</c:v>
                </c:pt>
                <c:pt idx="67">
                  <c:v>15.1</c:v>
                </c:pt>
                <c:pt idx="68">
                  <c:v>16.100000000000001</c:v>
                </c:pt>
                <c:pt idx="69">
                  <c:v>17.100000000000001</c:v>
                </c:pt>
                <c:pt idx="70">
                  <c:v>18.100000000000001</c:v>
                </c:pt>
                <c:pt idx="71">
                  <c:v>19.100000000000001</c:v>
                </c:pt>
                <c:pt idx="72">
                  <c:v>20.100000000000001</c:v>
                </c:pt>
                <c:pt idx="73">
                  <c:v>21.1</c:v>
                </c:pt>
                <c:pt idx="74">
                  <c:v>22.1</c:v>
                </c:pt>
                <c:pt idx="75">
                  <c:v>23.1</c:v>
                </c:pt>
                <c:pt idx="76">
                  <c:v>24.1</c:v>
                </c:pt>
                <c:pt idx="77">
                  <c:v>25.1</c:v>
                </c:pt>
                <c:pt idx="78">
                  <c:v>26.1</c:v>
                </c:pt>
                <c:pt idx="79">
                  <c:v>27.1</c:v>
                </c:pt>
                <c:pt idx="80">
                  <c:v>28.1</c:v>
                </c:pt>
                <c:pt idx="81">
                  <c:v>29.1</c:v>
                </c:pt>
                <c:pt idx="82">
                  <c:v>30.1</c:v>
                </c:pt>
                <c:pt idx="83">
                  <c:v>31.1</c:v>
                </c:pt>
                <c:pt idx="84">
                  <c:v>32.1</c:v>
                </c:pt>
                <c:pt idx="85">
                  <c:v>33.1</c:v>
                </c:pt>
                <c:pt idx="86">
                  <c:v>34.1</c:v>
                </c:pt>
                <c:pt idx="87">
                  <c:v>35.1</c:v>
                </c:pt>
                <c:pt idx="88">
                  <c:v>36.1</c:v>
                </c:pt>
                <c:pt idx="89">
                  <c:v>37.1</c:v>
                </c:pt>
                <c:pt idx="90">
                  <c:v>38.1</c:v>
                </c:pt>
                <c:pt idx="91">
                  <c:v>39.1</c:v>
                </c:pt>
                <c:pt idx="92">
                  <c:v>40.1</c:v>
                </c:pt>
                <c:pt idx="93">
                  <c:v>41.1</c:v>
                </c:pt>
                <c:pt idx="94">
                  <c:v>42.1</c:v>
                </c:pt>
                <c:pt idx="95">
                  <c:v>43.1</c:v>
                </c:pt>
                <c:pt idx="96">
                  <c:v>44.1</c:v>
                </c:pt>
                <c:pt idx="97">
                  <c:v>45.1</c:v>
                </c:pt>
                <c:pt idx="98">
                  <c:v>46.1</c:v>
                </c:pt>
                <c:pt idx="99">
                  <c:v>47.1</c:v>
                </c:pt>
                <c:pt idx="100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A2-4355-8C03-1C61FFF8BB53}"/>
            </c:ext>
          </c:extLst>
        </c:ser>
        <c:ser>
          <c:idx val="2"/>
          <c:order val="2"/>
          <c:tx>
            <c:strRef>
              <c:f>NEDL_Low_Volatility_Strategies!$J$13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NEDL_Low_Volatility_Strategies!$J$14:$J$114</c:f>
              <c:numCache>
                <c:formatCode>General</c:formatCode>
                <c:ptCount val="101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0.39999999999999991</c:v>
                </c:pt>
                <c:pt idx="49">
                  <c:v>-0.60000000000000009</c:v>
                </c:pt>
                <c:pt idx="50">
                  <c:v>-1.6</c:v>
                </c:pt>
                <c:pt idx="51">
                  <c:v>-1.6</c:v>
                </c:pt>
                <c:pt idx="52">
                  <c:v>-1.6</c:v>
                </c:pt>
                <c:pt idx="53">
                  <c:v>-1.6</c:v>
                </c:pt>
                <c:pt idx="54">
                  <c:v>-1.6</c:v>
                </c:pt>
                <c:pt idx="55">
                  <c:v>-1.6</c:v>
                </c:pt>
                <c:pt idx="56">
                  <c:v>-1.6000000000000005</c:v>
                </c:pt>
                <c:pt idx="57">
                  <c:v>-1.6000000000000005</c:v>
                </c:pt>
                <c:pt idx="58">
                  <c:v>-1.6000000000000005</c:v>
                </c:pt>
                <c:pt idx="59">
                  <c:v>-1.5999999999999996</c:v>
                </c:pt>
                <c:pt idx="60">
                  <c:v>-1.5999999999999996</c:v>
                </c:pt>
                <c:pt idx="61">
                  <c:v>-1.5999999999999996</c:v>
                </c:pt>
                <c:pt idx="62">
                  <c:v>-1.5999999999999996</c:v>
                </c:pt>
                <c:pt idx="63">
                  <c:v>-1.5999999999999996</c:v>
                </c:pt>
                <c:pt idx="64">
                  <c:v>-1.5999999999999996</c:v>
                </c:pt>
                <c:pt idx="65">
                  <c:v>-1.5999999999999996</c:v>
                </c:pt>
                <c:pt idx="66">
                  <c:v>-1.5999999999999996</c:v>
                </c:pt>
                <c:pt idx="67">
                  <c:v>-1.5999999999999996</c:v>
                </c:pt>
                <c:pt idx="68">
                  <c:v>-1.5999999999999979</c:v>
                </c:pt>
                <c:pt idx="69">
                  <c:v>-1.5999999999999979</c:v>
                </c:pt>
                <c:pt idx="70">
                  <c:v>-1.5999999999999979</c:v>
                </c:pt>
                <c:pt idx="71">
                  <c:v>-1.5999999999999979</c:v>
                </c:pt>
                <c:pt idx="72">
                  <c:v>-1.5999999999999979</c:v>
                </c:pt>
                <c:pt idx="73">
                  <c:v>-1.5999999999999979</c:v>
                </c:pt>
                <c:pt idx="74">
                  <c:v>-1.5999999999999979</c:v>
                </c:pt>
                <c:pt idx="75">
                  <c:v>-1.5999999999999979</c:v>
                </c:pt>
                <c:pt idx="76">
                  <c:v>-1.5999999999999979</c:v>
                </c:pt>
                <c:pt idx="77">
                  <c:v>-1.5999999999999979</c:v>
                </c:pt>
                <c:pt idx="78">
                  <c:v>-1.5999999999999979</c:v>
                </c:pt>
                <c:pt idx="79">
                  <c:v>-1.5999999999999979</c:v>
                </c:pt>
                <c:pt idx="80">
                  <c:v>-1.5999999999999979</c:v>
                </c:pt>
                <c:pt idx="81">
                  <c:v>-1.5999999999999979</c:v>
                </c:pt>
                <c:pt idx="82">
                  <c:v>-1.5999999999999979</c:v>
                </c:pt>
                <c:pt idx="83">
                  <c:v>-1.6000000000000014</c:v>
                </c:pt>
                <c:pt idx="84">
                  <c:v>-1.6000000000000014</c:v>
                </c:pt>
                <c:pt idx="85">
                  <c:v>-1.6000000000000014</c:v>
                </c:pt>
                <c:pt idx="86">
                  <c:v>-1.6000000000000014</c:v>
                </c:pt>
                <c:pt idx="87">
                  <c:v>-1.6000000000000014</c:v>
                </c:pt>
                <c:pt idx="88">
                  <c:v>-1.6000000000000014</c:v>
                </c:pt>
                <c:pt idx="89">
                  <c:v>-1.6000000000000014</c:v>
                </c:pt>
                <c:pt idx="90">
                  <c:v>-1.6000000000000014</c:v>
                </c:pt>
                <c:pt idx="91">
                  <c:v>-1.6000000000000014</c:v>
                </c:pt>
                <c:pt idx="92">
                  <c:v>-1.6000000000000014</c:v>
                </c:pt>
                <c:pt idx="93">
                  <c:v>-1.6000000000000014</c:v>
                </c:pt>
                <c:pt idx="94">
                  <c:v>-1.6000000000000014</c:v>
                </c:pt>
                <c:pt idx="95">
                  <c:v>-1.6000000000000014</c:v>
                </c:pt>
                <c:pt idx="96">
                  <c:v>-1.6000000000000014</c:v>
                </c:pt>
                <c:pt idx="97">
                  <c:v>-1.6000000000000014</c:v>
                </c:pt>
                <c:pt idx="98">
                  <c:v>-1.6000000000000014</c:v>
                </c:pt>
                <c:pt idx="99">
                  <c:v>-1.6000000000000014</c:v>
                </c:pt>
                <c:pt idx="100">
                  <c:v>-1.6000000000000014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A2-4355-8C03-1C61FFF8B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93832"/>
        <c:axId val="577894160"/>
      </c:scatterChart>
      <c:valAx>
        <c:axId val="57789383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94160"/>
        <c:crosses val="autoZero"/>
        <c:crossBetween val="midCat"/>
      </c:valAx>
      <c:valAx>
        <c:axId val="577894160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9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Bear spread - 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NEDL_Low_Volatility_Strategies!$K$13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NEDL_Low_Volatility_Strategies!$K$14:$K$114</c:f>
              <c:numCache>
                <c:formatCode>General</c:formatCode>
                <c:ptCount val="101"/>
                <c:pt idx="0">
                  <c:v>43.75</c:v>
                </c:pt>
                <c:pt idx="1">
                  <c:v>42.75</c:v>
                </c:pt>
                <c:pt idx="2">
                  <c:v>41.75</c:v>
                </c:pt>
                <c:pt idx="3">
                  <c:v>40.75</c:v>
                </c:pt>
                <c:pt idx="4">
                  <c:v>39.75</c:v>
                </c:pt>
                <c:pt idx="5">
                  <c:v>38.75</c:v>
                </c:pt>
                <c:pt idx="6">
                  <c:v>37.75</c:v>
                </c:pt>
                <c:pt idx="7">
                  <c:v>36.75</c:v>
                </c:pt>
                <c:pt idx="8">
                  <c:v>35.75</c:v>
                </c:pt>
                <c:pt idx="9">
                  <c:v>34.75</c:v>
                </c:pt>
                <c:pt idx="10">
                  <c:v>33.75</c:v>
                </c:pt>
                <c:pt idx="11">
                  <c:v>32.75</c:v>
                </c:pt>
                <c:pt idx="12">
                  <c:v>31.75</c:v>
                </c:pt>
                <c:pt idx="13">
                  <c:v>30.75</c:v>
                </c:pt>
                <c:pt idx="14">
                  <c:v>29.75</c:v>
                </c:pt>
                <c:pt idx="15">
                  <c:v>28.75</c:v>
                </c:pt>
                <c:pt idx="16">
                  <c:v>27.75</c:v>
                </c:pt>
                <c:pt idx="17">
                  <c:v>26.75</c:v>
                </c:pt>
                <c:pt idx="18">
                  <c:v>25.75</c:v>
                </c:pt>
                <c:pt idx="19">
                  <c:v>24.75</c:v>
                </c:pt>
                <c:pt idx="20">
                  <c:v>23.75</c:v>
                </c:pt>
                <c:pt idx="21">
                  <c:v>22.75</c:v>
                </c:pt>
                <c:pt idx="22">
                  <c:v>21.75</c:v>
                </c:pt>
                <c:pt idx="23">
                  <c:v>20.75</c:v>
                </c:pt>
                <c:pt idx="24">
                  <c:v>19.75</c:v>
                </c:pt>
                <c:pt idx="25">
                  <c:v>18.75</c:v>
                </c:pt>
                <c:pt idx="26">
                  <c:v>17.75</c:v>
                </c:pt>
                <c:pt idx="27">
                  <c:v>16.75</c:v>
                </c:pt>
                <c:pt idx="28">
                  <c:v>15.75</c:v>
                </c:pt>
                <c:pt idx="29">
                  <c:v>14.75</c:v>
                </c:pt>
                <c:pt idx="30">
                  <c:v>13.75</c:v>
                </c:pt>
                <c:pt idx="31">
                  <c:v>12.75</c:v>
                </c:pt>
                <c:pt idx="32">
                  <c:v>11.75</c:v>
                </c:pt>
                <c:pt idx="33">
                  <c:v>10.75</c:v>
                </c:pt>
                <c:pt idx="34">
                  <c:v>9.75</c:v>
                </c:pt>
                <c:pt idx="35">
                  <c:v>8.75</c:v>
                </c:pt>
                <c:pt idx="36">
                  <c:v>7.75</c:v>
                </c:pt>
                <c:pt idx="37">
                  <c:v>6.75</c:v>
                </c:pt>
                <c:pt idx="38">
                  <c:v>5.75</c:v>
                </c:pt>
                <c:pt idx="39">
                  <c:v>4.75</c:v>
                </c:pt>
                <c:pt idx="40">
                  <c:v>3.75</c:v>
                </c:pt>
                <c:pt idx="41">
                  <c:v>2.75</c:v>
                </c:pt>
                <c:pt idx="42">
                  <c:v>1.75</c:v>
                </c:pt>
                <c:pt idx="43">
                  <c:v>0.75</c:v>
                </c:pt>
                <c:pt idx="44">
                  <c:v>-0.25</c:v>
                </c:pt>
                <c:pt idx="45">
                  <c:v>-1.25</c:v>
                </c:pt>
                <c:pt idx="46">
                  <c:v>-2.25</c:v>
                </c:pt>
                <c:pt idx="47">
                  <c:v>-3.25</c:v>
                </c:pt>
                <c:pt idx="48">
                  <c:v>-3.25</c:v>
                </c:pt>
                <c:pt idx="49">
                  <c:v>-3.25</c:v>
                </c:pt>
                <c:pt idx="50">
                  <c:v>-3.25</c:v>
                </c:pt>
                <c:pt idx="51">
                  <c:v>-3.25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-3.25</c:v>
                </c:pt>
                <c:pt idx="59">
                  <c:v>-3.25</c:v>
                </c:pt>
                <c:pt idx="60">
                  <c:v>-3.25</c:v>
                </c:pt>
                <c:pt idx="61">
                  <c:v>-3.25</c:v>
                </c:pt>
                <c:pt idx="62">
                  <c:v>-3.25</c:v>
                </c:pt>
                <c:pt idx="63">
                  <c:v>-3.25</c:v>
                </c:pt>
                <c:pt idx="64">
                  <c:v>-3.25</c:v>
                </c:pt>
                <c:pt idx="65">
                  <c:v>-3.25</c:v>
                </c:pt>
                <c:pt idx="66">
                  <c:v>-3.25</c:v>
                </c:pt>
                <c:pt idx="67">
                  <c:v>-3.25</c:v>
                </c:pt>
                <c:pt idx="68">
                  <c:v>-3.25</c:v>
                </c:pt>
                <c:pt idx="69">
                  <c:v>-3.25</c:v>
                </c:pt>
                <c:pt idx="70">
                  <c:v>-3.25</c:v>
                </c:pt>
                <c:pt idx="71">
                  <c:v>-3.25</c:v>
                </c:pt>
                <c:pt idx="72">
                  <c:v>-3.25</c:v>
                </c:pt>
                <c:pt idx="73">
                  <c:v>-3.25</c:v>
                </c:pt>
                <c:pt idx="74">
                  <c:v>-3.25</c:v>
                </c:pt>
                <c:pt idx="75">
                  <c:v>-3.25</c:v>
                </c:pt>
                <c:pt idx="76">
                  <c:v>-3.25</c:v>
                </c:pt>
                <c:pt idx="77">
                  <c:v>-3.25</c:v>
                </c:pt>
                <c:pt idx="78">
                  <c:v>-3.25</c:v>
                </c:pt>
                <c:pt idx="79">
                  <c:v>-3.25</c:v>
                </c:pt>
                <c:pt idx="80">
                  <c:v>-3.25</c:v>
                </c:pt>
                <c:pt idx="81">
                  <c:v>-3.25</c:v>
                </c:pt>
                <c:pt idx="82">
                  <c:v>-3.25</c:v>
                </c:pt>
                <c:pt idx="83">
                  <c:v>-3.25</c:v>
                </c:pt>
                <c:pt idx="84">
                  <c:v>-3.25</c:v>
                </c:pt>
                <c:pt idx="85">
                  <c:v>-3.25</c:v>
                </c:pt>
                <c:pt idx="86">
                  <c:v>-3.25</c:v>
                </c:pt>
                <c:pt idx="87">
                  <c:v>-3.25</c:v>
                </c:pt>
                <c:pt idx="88">
                  <c:v>-3.25</c:v>
                </c:pt>
                <c:pt idx="89">
                  <c:v>-3.25</c:v>
                </c:pt>
                <c:pt idx="90">
                  <c:v>-3.25</c:v>
                </c:pt>
                <c:pt idx="91">
                  <c:v>-3.25</c:v>
                </c:pt>
                <c:pt idx="92">
                  <c:v>-3.25</c:v>
                </c:pt>
                <c:pt idx="93">
                  <c:v>-3.25</c:v>
                </c:pt>
                <c:pt idx="94">
                  <c:v>-3.25</c:v>
                </c:pt>
                <c:pt idx="95">
                  <c:v>-3.25</c:v>
                </c:pt>
                <c:pt idx="96">
                  <c:v>-3.25</c:v>
                </c:pt>
                <c:pt idx="97">
                  <c:v>-3.25</c:v>
                </c:pt>
                <c:pt idx="98">
                  <c:v>-3.25</c:v>
                </c:pt>
                <c:pt idx="99">
                  <c:v>-3.25</c:v>
                </c:pt>
                <c:pt idx="100">
                  <c:v>-3.25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8-4472-B6FB-8AFC9AA00330}"/>
            </c:ext>
          </c:extLst>
        </c:ser>
        <c:ser>
          <c:idx val="1"/>
          <c:order val="1"/>
          <c:tx>
            <c:strRef>
              <c:f>NEDL_Low_Volatility_Strategies!$L$13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NEDL_Low_Volatility_Strategies!$L$14:$L$114</c:f>
              <c:numCache>
                <c:formatCode>General</c:formatCode>
                <c:ptCount val="101"/>
                <c:pt idx="0">
                  <c:v>-36.409999999999997</c:v>
                </c:pt>
                <c:pt idx="1">
                  <c:v>-35.409999999999997</c:v>
                </c:pt>
                <c:pt idx="2">
                  <c:v>-34.409999999999997</c:v>
                </c:pt>
                <c:pt idx="3">
                  <c:v>-33.409999999999997</c:v>
                </c:pt>
                <c:pt idx="4">
                  <c:v>-32.409999999999997</c:v>
                </c:pt>
                <c:pt idx="5">
                  <c:v>-31.41</c:v>
                </c:pt>
                <c:pt idx="6">
                  <c:v>-30.41</c:v>
                </c:pt>
                <c:pt idx="7">
                  <c:v>-29.41</c:v>
                </c:pt>
                <c:pt idx="8">
                  <c:v>-28.41</c:v>
                </c:pt>
                <c:pt idx="9">
                  <c:v>-27.41</c:v>
                </c:pt>
                <c:pt idx="10">
                  <c:v>-26.41</c:v>
                </c:pt>
                <c:pt idx="11">
                  <c:v>-25.41</c:v>
                </c:pt>
                <c:pt idx="12">
                  <c:v>-24.41</c:v>
                </c:pt>
                <c:pt idx="13">
                  <c:v>-23.41</c:v>
                </c:pt>
                <c:pt idx="14">
                  <c:v>-22.41</c:v>
                </c:pt>
                <c:pt idx="15">
                  <c:v>-21.41</c:v>
                </c:pt>
                <c:pt idx="16">
                  <c:v>-20.41</c:v>
                </c:pt>
                <c:pt idx="17">
                  <c:v>-19.41</c:v>
                </c:pt>
                <c:pt idx="18">
                  <c:v>-18.41</c:v>
                </c:pt>
                <c:pt idx="19">
                  <c:v>-17.41</c:v>
                </c:pt>
                <c:pt idx="20">
                  <c:v>-16.41</c:v>
                </c:pt>
                <c:pt idx="21">
                  <c:v>-15.41</c:v>
                </c:pt>
                <c:pt idx="22">
                  <c:v>-14.41</c:v>
                </c:pt>
                <c:pt idx="23">
                  <c:v>-13.41</c:v>
                </c:pt>
                <c:pt idx="24">
                  <c:v>-12.41</c:v>
                </c:pt>
                <c:pt idx="25">
                  <c:v>-11.41</c:v>
                </c:pt>
                <c:pt idx="26">
                  <c:v>-10.41</c:v>
                </c:pt>
                <c:pt idx="27">
                  <c:v>-9.41</c:v>
                </c:pt>
                <c:pt idx="28">
                  <c:v>-8.41</c:v>
                </c:pt>
                <c:pt idx="29">
                  <c:v>-7.41</c:v>
                </c:pt>
                <c:pt idx="30">
                  <c:v>-6.41</c:v>
                </c:pt>
                <c:pt idx="31">
                  <c:v>-5.41</c:v>
                </c:pt>
                <c:pt idx="32">
                  <c:v>-4.41</c:v>
                </c:pt>
                <c:pt idx="33">
                  <c:v>-3.41</c:v>
                </c:pt>
                <c:pt idx="34">
                  <c:v>-2.41</c:v>
                </c:pt>
                <c:pt idx="35">
                  <c:v>-1.4100000000000001</c:v>
                </c:pt>
                <c:pt idx="36">
                  <c:v>-0.41000000000000003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0.59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0.59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0.59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08-4472-B6FB-8AFC9AA00330}"/>
            </c:ext>
          </c:extLst>
        </c:ser>
        <c:ser>
          <c:idx val="2"/>
          <c:order val="2"/>
          <c:tx>
            <c:strRef>
              <c:f>NEDL_Low_Volatility_Strategies!$M$13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NEDL_Low_Volatility_Strategies!$M$14:$M$114</c:f>
              <c:numCache>
                <c:formatCode>General</c:formatCode>
                <c:ptCount val="101"/>
                <c:pt idx="0">
                  <c:v>7.3400000000000034</c:v>
                </c:pt>
                <c:pt idx="1">
                  <c:v>7.3400000000000034</c:v>
                </c:pt>
                <c:pt idx="2">
                  <c:v>7.3400000000000034</c:v>
                </c:pt>
                <c:pt idx="3">
                  <c:v>7.3400000000000034</c:v>
                </c:pt>
                <c:pt idx="4">
                  <c:v>7.3400000000000034</c:v>
                </c:pt>
                <c:pt idx="5">
                  <c:v>7.34</c:v>
                </c:pt>
                <c:pt idx="6">
                  <c:v>7.34</c:v>
                </c:pt>
                <c:pt idx="7">
                  <c:v>7.34</c:v>
                </c:pt>
                <c:pt idx="8">
                  <c:v>7.34</c:v>
                </c:pt>
                <c:pt idx="9">
                  <c:v>7.34</c:v>
                </c:pt>
                <c:pt idx="10">
                  <c:v>7.34</c:v>
                </c:pt>
                <c:pt idx="11">
                  <c:v>7.34</c:v>
                </c:pt>
                <c:pt idx="12">
                  <c:v>7.34</c:v>
                </c:pt>
                <c:pt idx="13">
                  <c:v>7.34</c:v>
                </c:pt>
                <c:pt idx="14">
                  <c:v>7.34</c:v>
                </c:pt>
                <c:pt idx="15">
                  <c:v>7.34</c:v>
                </c:pt>
                <c:pt idx="16">
                  <c:v>7.34</c:v>
                </c:pt>
                <c:pt idx="17">
                  <c:v>7.34</c:v>
                </c:pt>
                <c:pt idx="18">
                  <c:v>7.34</c:v>
                </c:pt>
                <c:pt idx="19">
                  <c:v>7.34</c:v>
                </c:pt>
                <c:pt idx="20">
                  <c:v>7.34</c:v>
                </c:pt>
                <c:pt idx="21">
                  <c:v>7.34</c:v>
                </c:pt>
                <c:pt idx="22">
                  <c:v>7.34</c:v>
                </c:pt>
                <c:pt idx="23">
                  <c:v>7.34</c:v>
                </c:pt>
                <c:pt idx="24">
                  <c:v>7.34</c:v>
                </c:pt>
                <c:pt idx="25">
                  <c:v>7.34</c:v>
                </c:pt>
                <c:pt idx="26">
                  <c:v>7.34</c:v>
                </c:pt>
                <c:pt idx="27">
                  <c:v>7.34</c:v>
                </c:pt>
                <c:pt idx="28">
                  <c:v>7.34</c:v>
                </c:pt>
                <c:pt idx="29">
                  <c:v>7.34</c:v>
                </c:pt>
                <c:pt idx="30">
                  <c:v>7.34</c:v>
                </c:pt>
                <c:pt idx="31">
                  <c:v>7.34</c:v>
                </c:pt>
                <c:pt idx="32">
                  <c:v>7.34</c:v>
                </c:pt>
                <c:pt idx="33">
                  <c:v>7.34</c:v>
                </c:pt>
                <c:pt idx="34">
                  <c:v>7.34</c:v>
                </c:pt>
                <c:pt idx="35">
                  <c:v>7.34</c:v>
                </c:pt>
                <c:pt idx="36">
                  <c:v>7.34</c:v>
                </c:pt>
                <c:pt idx="37">
                  <c:v>7.34</c:v>
                </c:pt>
                <c:pt idx="38">
                  <c:v>6.34</c:v>
                </c:pt>
                <c:pt idx="39">
                  <c:v>5.34</c:v>
                </c:pt>
                <c:pt idx="40">
                  <c:v>4.34</c:v>
                </c:pt>
                <c:pt idx="41">
                  <c:v>3.34</c:v>
                </c:pt>
                <c:pt idx="42">
                  <c:v>2.34</c:v>
                </c:pt>
                <c:pt idx="43">
                  <c:v>1.3399999999999999</c:v>
                </c:pt>
                <c:pt idx="44">
                  <c:v>0.33999999999999997</c:v>
                </c:pt>
                <c:pt idx="45">
                  <c:v>-0.66</c:v>
                </c:pt>
                <c:pt idx="46">
                  <c:v>-1.6600000000000001</c:v>
                </c:pt>
                <c:pt idx="47">
                  <c:v>-2.66</c:v>
                </c:pt>
                <c:pt idx="48">
                  <c:v>-2.66</c:v>
                </c:pt>
                <c:pt idx="49">
                  <c:v>-2.66</c:v>
                </c:pt>
                <c:pt idx="50">
                  <c:v>-2.66</c:v>
                </c:pt>
                <c:pt idx="51">
                  <c:v>-2.66</c:v>
                </c:pt>
                <c:pt idx="52">
                  <c:v>-2.66</c:v>
                </c:pt>
                <c:pt idx="53">
                  <c:v>-2.66</c:v>
                </c:pt>
                <c:pt idx="54">
                  <c:v>-2.66</c:v>
                </c:pt>
                <c:pt idx="55">
                  <c:v>-2.66</c:v>
                </c:pt>
                <c:pt idx="56">
                  <c:v>-2.66</c:v>
                </c:pt>
                <c:pt idx="57">
                  <c:v>-2.66</c:v>
                </c:pt>
                <c:pt idx="58">
                  <c:v>-2.66</c:v>
                </c:pt>
                <c:pt idx="59">
                  <c:v>-2.66</c:v>
                </c:pt>
                <c:pt idx="60">
                  <c:v>-2.66</c:v>
                </c:pt>
                <c:pt idx="61">
                  <c:v>-2.66</c:v>
                </c:pt>
                <c:pt idx="62">
                  <c:v>-2.66</c:v>
                </c:pt>
                <c:pt idx="63">
                  <c:v>-2.66</c:v>
                </c:pt>
                <c:pt idx="64">
                  <c:v>-2.66</c:v>
                </c:pt>
                <c:pt idx="65">
                  <c:v>-2.66</c:v>
                </c:pt>
                <c:pt idx="66">
                  <c:v>-2.66</c:v>
                </c:pt>
                <c:pt idx="67">
                  <c:v>-2.66</c:v>
                </c:pt>
                <c:pt idx="68">
                  <c:v>-2.66</c:v>
                </c:pt>
                <c:pt idx="69">
                  <c:v>-2.66</c:v>
                </c:pt>
                <c:pt idx="70">
                  <c:v>-2.66</c:v>
                </c:pt>
                <c:pt idx="71">
                  <c:v>-2.66</c:v>
                </c:pt>
                <c:pt idx="72">
                  <c:v>-2.66</c:v>
                </c:pt>
                <c:pt idx="73">
                  <c:v>-2.66</c:v>
                </c:pt>
                <c:pt idx="74">
                  <c:v>-2.66</c:v>
                </c:pt>
                <c:pt idx="75">
                  <c:v>-2.66</c:v>
                </c:pt>
                <c:pt idx="76">
                  <c:v>-2.66</c:v>
                </c:pt>
                <c:pt idx="77">
                  <c:v>-2.66</c:v>
                </c:pt>
                <c:pt idx="78">
                  <c:v>-2.66</c:v>
                </c:pt>
                <c:pt idx="79">
                  <c:v>-2.66</c:v>
                </c:pt>
                <c:pt idx="80">
                  <c:v>-2.66</c:v>
                </c:pt>
                <c:pt idx="81">
                  <c:v>-2.66</c:v>
                </c:pt>
                <c:pt idx="82">
                  <c:v>-2.66</c:v>
                </c:pt>
                <c:pt idx="83">
                  <c:v>-2.66</c:v>
                </c:pt>
                <c:pt idx="84">
                  <c:v>-2.66</c:v>
                </c:pt>
                <c:pt idx="85">
                  <c:v>-2.66</c:v>
                </c:pt>
                <c:pt idx="86">
                  <c:v>-2.66</c:v>
                </c:pt>
                <c:pt idx="87">
                  <c:v>-2.66</c:v>
                </c:pt>
                <c:pt idx="88">
                  <c:v>-2.66</c:v>
                </c:pt>
                <c:pt idx="89">
                  <c:v>-2.66</c:v>
                </c:pt>
                <c:pt idx="90">
                  <c:v>-2.66</c:v>
                </c:pt>
                <c:pt idx="91">
                  <c:v>-2.66</c:v>
                </c:pt>
                <c:pt idx="92">
                  <c:v>-2.66</c:v>
                </c:pt>
                <c:pt idx="93">
                  <c:v>-2.66</c:v>
                </c:pt>
                <c:pt idx="94">
                  <c:v>-2.66</c:v>
                </c:pt>
                <c:pt idx="95">
                  <c:v>-2.66</c:v>
                </c:pt>
                <c:pt idx="96">
                  <c:v>-2.66</c:v>
                </c:pt>
                <c:pt idx="97">
                  <c:v>-2.66</c:v>
                </c:pt>
                <c:pt idx="98">
                  <c:v>-2.66</c:v>
                </c:pt>
                <c:pt idx="99">
                  <c:v>-2.66</c:v>
                </c:pt>
                <c:pt idx="100">
                  <c:v>-2.66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08-4472-B6FB-8AFC9AA00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9040"/>
        <c:axId val="576662808"/>
      </c:scatterChart>
      <c:valAx>
        <c:axId val="576669040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2808"/>
        <c:crosses val="autoZero"/>
        <c:crossBetween val="midCat"/>
      </c:valAx>
      <c:valAx>
        <c:axId val="576662808"/>
        <c:scaling>
          <c:orientation val="minMax"/>
          <c:max val="2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66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Butterfly</a:t>
            </a:r>
            <a:r>
              <a:rPr lang="en-GB" baseline="0"/>
              <a:t> - calls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NEDL_Low_Volatility_Strategies!$N$13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NEDL_Low_Volatility_Strategies!$N$14:$N$114</c:f>
              <c:numCache>
                <c:formatCode>General</c:formatCode>
                <c:ptCount val="101"/>
                <c:pt idx="0">
                  <c:v>6.6</c:v>
                </c:pt>
                <c:pt idx="1">
                  <c:v>6.6</c:v>
                </c:pt>
                <c:pt idx="2">
                  <c:v>6.6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6.6</c:v>
                </c:pt>
                <c:pt idx="16">
                  <c:v>6.6</c:v>
                </c:pt>
                <c:pt idx="17">
                  <c:v>6.6</c:v>
                </c:pt>
                <c:pt idx="18">
                  <c:v>6.6</c:v>
                </c:pt>
                <c:pt idx="19">
                  <c:v>6.6</c:v>
                </c:pt>
                <c:pt idx="20">
                  <c:v>6.6</c:v>
                </c:pt>
                <c:pt idx="21">
                  <c:v>6.6</c:v>
                </c:pt>
                <c:pt idx="22">
                  <c:v>6.6</c:v>
                </c:pt>
                <c:pt idx="23">
                  <c:v>6.6</c:v>
                </c:pt>
                <c:pt idx="24">
                  <c:v>6.6</c:v>
                </c:pt>
                <c:pt idx="25">
                  <c:v>6.6</c:v>
                </c:pt>
                <c:pt idx="26">
                  <c:v>6.6</c:v>
                </c:pt>
                <c:pt idx="27">
                  <c:v>6.6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6.6</c:v>
                </c:pt>
                <c:pt idx="37">
                  <c:v>6.6</c:v>
                </c:pt>
                <c:pt idx="38">
                  <c:v>6.6</c:v>
                </c:pt>
                <c:pt idx="39">
                  <c:v>6.6</c:v>
                </c:pt>
                <c:pt idx="40">
                  <c:v>6.6</c:v>
                </c:pt>
                <c:pt idx="41">
                  <c:v>6.6</c:v>
                </c:pt>
                <c:pt idx="42">
                  <c:v>6.6</c:v>
                </c:pt>
                <c:pt idx="43">
                  <c:v>6.6</c:v>
                </c:pt>
                <c:pt idx="44">
                  <c:v>6.6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4.5999999999999996</c:v>
                </c:pt>
                <c:pt idx="49">
                  <c:v>2.5999999999999996</c:v>
                </c:pt>
                <c:pt idx="50">
                  <c:v>0.59999999999999964</c:v>
                </c:pt>
                <c:pt idx="51">
                  <c:v>-1.4000000000000004</c:v>
                </c:pt>
                <c:pt idx="52">
                  <c:v>-3.4000000000000004</c:v>
                </c:pt>
                <c:pt idx="53">
                  <c:v>-5.4</c:v>
                </c:pt>
                <c:pt idx="54">
                  <c:v>-7.4</c:v>
                </c:pt>
                <c:pt idx="55">
                  <c:v>-9.4</c:v>
                </c:pt>
                <c:pt idx="56">
                  <c:v>-11.4</c:v>
                </c:pt>
                <c:pt idx="57">
                  <c:v>-13.4</c:v>
                </c:pt>
                <c:pt idx="58">
                  <c:v>-15.4</c:v>
                </c:pt>
                <c:pt idx="59">
                  <c:v>-17.399999999999999</c:v>
                </c:pt>
                <c:pt idx="60">
                  <c:v>-19.399999999999999</c:v>
                </c:pt>
                <c:pt idx="61">
                  <c:v>-21.4</c:v>
                </c:pt>
                <c:pt idx="62">
                  <c:v>-23.4</c:v>
                </c:pt>
                <c:pt idx="63">
                  <c:v>-25.4</c:v>
                </c:pt>
                <c:pt idx="64">
                  <c:v>-27.4</c:v>
                </c:pt>
                <c:pt idx="65">
                  <c:v>-29.4</c:v>
                </c:pt>
                <c:pt idx="66">
                  <c:v>-31.4</c:v>
                </c:pt>
                <c:pt idx="67">
                  <c:v>-33.4</c:v>
                </c:pt>
                <c:pt idx="68">
                  <c:v>-35.4</c:v>
                </c:pt>
                <c:pt idx="69">
                  <c:v>-37.4</c:v>
                </c:pt>
                <c:pt idx="70">
                  <c:v>-39.4</c:v>
                </c:pt>
                <c:pt idx="71">
                  <c:v>-41.4</c:v>
                </c:pt>
                <c:pt idx="72">
                  <c:v>-43.4</c:v>
                </c:pt>
                <c:pt idx="73">
                  <c:v>-45.4</c:v>
                </c:pt>
                <c:pt idx="74">
                  <c:v>-47.4</c:v>
                </c:pt>
                <c:pt idx="75">
                  <c:v>-49.4</c:v>
                </c:pt>
                <c:pt idx="76">
                  <c:v>-51.4</c:v>
                </c:pt>
                <c:pt idx="77">
                  <c:v>-53.4</c:v>
                </c:pt>
                <c:pt idx="78">
                  <c:v>-55.4</c:v>
                </c:pt>
                <c:pt idx="79">
                  <c:v>-57.4</c:v>
                </c:pt>
                <c:pt idx="80">
                  <c:v>-59.4</c:v>
                </c:pt>
                <c:pt idx="81">
                  <c:v>-61.4</c:v>
                </c:pt>
                <c:pt idx="82">
                  <c:v>-63.4</c:v>
                </c:pt>
                <c:pt idx="83">
                  <c:v>-65.400000000000006</c:v>
                </c:pt>
                <c:pt idx="84">
                  <c:v>-67.400000000000006</c:v>
                </c:pt>
                <c:pt idx="85">
                  <c:v>-69.400000000000006</c:v>
                </c:pt>
                <c:pt idx="86">
                  <c:v>-71.400000000000006</c:v>
                </c:pt>
                <c:pt idx="87">
                  <c:v>-73.400000000000006</c:v>
                </c:pt>
                <c:pt idx="88">
                  <c:v>-75.400000000000006</c:v>
                </c:pt>
                <c:pt idx="89">
                  <c:v>-77.400000000000006</c:v>
                </c:pt>
                <c:pt idx="90">
                  <c:v>-79.400000000000006</c:v>
                </c:pt>
                <c:pt idx="91">
                  <c:v>-81.400000000000006</c:v>
                </c:pt>
                <c:pt idx="92">
                  <c:v>-83.4</c:v>
                </c:pt>
                <c:pt idx="93">
                  <c:v>-85.4</c:v>
                </c:pt>
                <c:pt idx="94">
                  <c:v>-87.4</c:v>
                </c:pt>
                <c:pt idx="95">
                  <c:v>-89.4</c:v>
                </c:pt>
                <c:pt idx="96">
                  <c:v>-91.4</c:v>
                </c:pt>
                <c:pt idx="97">
                  <c:v>-93.4</c:v>
                </c:pt>
                <c:pt idx="98">
                  <c:v>-95.4</c:v>
                </c:pt>
                <c:pt idx="99">
                  <c:v>-97.4</c:v>
                </c:pt>
                <c:pt idx="100">
                  <c:v>-99.4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7-438F-9BB7-2D72138A165D}"/>
            </c:ext>
          </c:extLst>
        </c:ser>
        <c:ser>
          <c:idx val="1"/>
          <c:order val="1"/>
          <c:tx>
            <c:strRef>
              <c:f>NEDL_Low_Volatility_Strategies!$O$13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NEDL_Low_Volatility_Strategies!$O$14:$O$114</c:f>
              <c:numCache>
                <c:formatCode>General</c:formatCode>
                <c:ptCount val="101"/>
                <c:pt idx="0">
                  <c:v>-5.35</c:v>
                </c:pt>
                <c:pt idx="1">
                  <c:v>-5.35</c:v>
                </c:pt>
                <c:pt idx="2">
                  <c:v>-5.35</c:v>
                </c:pt>
                <c:pt idx="3">
                  <c:v>-5.35</c:v>
                </c:pt>
                <c:pt idx="4">
                  <c:v>-5.35</c:v>
                </c:pt>
                <c:pt idx="5">
                  <c:v>-5.35</c:v>
                </c:pt>
                <c:pt idx="6">
                  <c:v>-5.35</c:v>
                </c:pt>
                <c:pt idx="7">
                  <c:v>-5.35</c:v>
                </c:pt>
                <c:pt idx="8">
                  <c:v>-5.35</c:v>
                </c:pt>
                <c:pt idx="9">
                  <c:v>-5.35</c:v>
                </c:pt>
                <c:pt idx="10">
                  <c:v>-5.35</c:v>
                </c:pt>
                <c:pt idx="11">
                  <c:v>-5.35</c:v>
                </c:pt>
                <c:pt idx="12">
                  <c:v>-5.35</c:v>
                </c:pt>
                <c:pt idx="13">
                  <c:v>-5.35</c:v>
                </c:pt>
                <c:pt idx="14">
                  <c:v>-5.35</c:v>
                </c:pt>
                <c:pt idx="15">
                  <c:v>-5.35</c:v>
                </c:pt>
                <c:pt idx="16">
                  <c:v>-5.35</c:v>
                </c:pt>
                <c:pt idx="17">
                  <c:v>-5.35</c:v>
                </c:pt>
                <c:pt idx="18">
                  <c:v>-5.35</c:v>
                </c:pt>
                <c:pt idx="19">
                  <c:v>-5.35</c:v>
                </c:pt>
                <c:pt idx="20">
                  <c:v>-5.35</c:v>
                </c:pt>
                <c:pt idx="21">
                  <c:v>-5.35</c:v>
                </c:pt>
                <c:pt idx="22">
                  <c:v>-5.35</c:v>
                </c:pt>
                <c:pt idx="23">
                  <c:v>-5.35</c:v>
                </c:pt>
                <c:pt idx="24">
                  <c:v>-5.35</c:v>
                </c:pt>
                <c:pt idx="25">
                  <c:v>-5.35</c:v>
                </c:pt>
                <c:pt idx="26">
                  <c:v>-5.35</c:v>
                </c:pt>
                <c:pt idx="27">
                  <c:v>-5.35</c:v>
                </c:pt>
                <c:pt idx="28">
                  <c:v>-5.35</c:v>
                </c:pt>
                <c:pt idx="29">
                  <c:v>-5.35</c:v>
                </c:pt>
                <c:pt idx="30">
                  <c:v>-5.35</c:v>
                </c:pt>
                <c:pt idx="31">
                  <c:v>-5.35</c:v>
                </c:pt>
                <c:pt idx="32">
                  <c:v>-5.35</c:v>
                </c:pt>
                <c:pt idx="33">
                  <c:v>-5.35</c:v>
                </c:pt>
                <c:pt idx="34">
                  <c:v>-5.35</c:v>
                </c:pt>
                <c:pt idx="35">
                  <c:v>-5.35</c:v>
                </c:pt>
                <c:pt idx="36">
                  <c:v>-5.35</c:v>
                </c:pt>
                <c:pt idx="37">
                  <c:v>-5.35</c:v>
                </c:pt>
                <c:pt idx="38">
                  <c:v>-5.35</c:v>
                </c:pt>
                <c:pt idx="39">
                  <c:v>-5.35</c:v>
                </c:pt>
                <c:pt idx="40">
                  <c:v>-5.35</c:v>
                </c:pt>
                <c:pt idx="41">
                  <c:v>-5.35</c:v>
                </c:pt>
                <c:pt idx="42">
                  <c:v>-5.35</c:v>
                </c:pt>
                <c:pt idx="43">
                  <c:v>-5.35</c:v>
                </c:pt>
                <c:pt idx="44">
                  <c:v>-5.35</c:v>
                </c:pt>
                <c:pt idx="45">
                  <c:v>-4.3499999999999996</c:v>
                </c:pt>
                <c:pt idx="46">
                  <c:v>-3.3499999999999996</c:v>
                </c:pt>
                <c:pt idx="47">
                  <c:v>-2.3499999999999996</c:v>
                </c:pt>
                <c:pt idx="48">
                  <c:v>-1.3499999999999996</c:v>
                </c:pt>
                <c:pt idx="49">
                  <c:v>-0.34999999999999964</c:v>
                </c:pt>
                <c:pt idx="50">
                  <c:v>0.65000000000000036</c:v>
                </c:pt>
                <c:pt idx="51">
                  <c:v>1.6500000000000004</c:v>
                </c:pt>
                <c:pt idx="52">
                  <c:v>2.6500000000000004</c:v>
                </c:pt>
                <c:pt idx="53">
                  <c:v>3.6500000000000004</c:v>
                </c:pt>
                <c:pt idx="54">
                  <c:v>4.6500000000000004</c:v>
                </c:pt>
                <c:pt idx="55">
                  <c:v>5.65</c:v>
                </c:pt>
                <c:pt idx="56">
                  <c:v>6.65</c:v>
                </c:pt>
                <c:pt idx="57">
                  <c:v>7.65</c:v>
                </c:pt>
                <c:pt idx="58">
                  <c:v>8.65</c:v>
                </c:pt>
                <c:pt idx="59">
                  <c:v>9.65</c:v>
                </c:pt>
                <c:pt idx="60">
                  <c:v>10.65</c:v>
                </c:pt>
                <c:pt idx="61">
                  <c:v>11.65</c:v>
                </c:pt>
                <c:pt idx="62">
                  <c:v>12.65</c:v>
                </c:pt>
                <c:pt idx="63">
                  <c:v>13.65</c:v>
                </c:pt>
                <c:pt idx="64">
                  <c:v>14.65</c:v>
                </c:pt>
                <c:pt idx="65">
                  <c:v>15.65</c:v>
                </c:pt>
                <c:pt idx="66">
                  <c:v>16.649999999999999</c:v>
                </c:pt>
                <c:pt idx="67">
                  <c:v>17.649999999999999</c:v>
                </c:pt>
                <c:pt idx="68">
                  <c:v>18.649999999999999</c:v>
                </c:pt>
                <c:pt idx="69">
                  <c:v>19.649999999999999</c:v>
                </c:pt>
                <c:pt idx="70">
                  <c:v>20.65</c:v>
                </c:pt>
                <c:pt idx="71">
                  <c:v>21.65</c:v>
                </c:pt>
                <c:pt idx="72">
                  <c:v>22.65</c:v>
                </c:pt>
                <c:pt idx="73">
                  <c:v>23.65</c:v>
                </c:pt>
                <c:pt idx="74">
                  <c:v>24.65</c:v>
                </c:pt>
                <c:pt idx="75">
                  <c:v>25.65</c:v>
                </c:pt>
                <c:pt idx="76">
                  <c:v>26.65</c:v>
                </c:pt>
                <c:pt idx="77">
                  <c:v>27.65</c:v>
                </c:pt>
                <c:pt idx="78">
                  <c:v>28.65</c:v>
                </c:pt>
                <c:pt idx="79">
                  <c:v>29.65</c:v>
                </c:pt>
                <c:pt idx="80">
                  <c:v>30.65</c:v>
                </c:pt>
                <c:pt idx="81">
                  <c:v>31.65</c:v>
                </c:pt>
                <c:pt idx="82">
                  <c:v>32.65</c:v>
                </c:pt>
                <c:pt idx="83">
                  <c:v>33.65</c:v>
                </c:pt>
                <c:pt idx="84">
                  <c:v>34.65</c:v>
                </c:pt>
                <c:pt idx="85">
                  <c:v>35.65</c:v>
                </c:pt>
                <c:pt idx="86">
                  <c:v>36.65</c:v>
                </c:pt>
                <c:pt idx="87">
                  <c:v>37.65</c:v>
                </c:pt>
                <c:pt idx="88">
                  <c:v>38.65</c:v>
                </c:pt>
                <c:pt idx="89">
                  <c:v>39.65</c:v>
                </c:pt>
                <c:pt idx="90">
                  <c:v>40.65</c:v>
                </c:pt>
                <c:pt idx="91">
                  <c:v>41.65</c:v>
                </c:pt>
                <c:pt idx="92">
                  <c:v>42.65</c:v>
                </c:pt>
                <c:pt idx="93">
                  <c:v>43.65</c:v>
                </c:pt>
                <c:pt idx="94">
                  <c:v>44.65</c:v>
                </c:pt>
                <c:pt idx="95">
                  <c:v>45.65</c:v>
                </c:pt>
                <c:pt idx="96">
                  <c:v>46.65</c:v>
                </c:pt>
                <c:pt idx="97">
                  <c:v>47.65</c:v>
                </c:pt>
                <c:pt idx="98">
                  <c:v>48.65</c:v>
                </c:pt>
                <c:pt idx="99">
                  <c:v>49.65</c:v>
                </c:pt>
                <c:pt idx="100">
                  <c:v>50.65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7-438F-9BB7-2D72138A165D}"/>
            </c:ext>
          </c:extLst>
        </c:ser>
        <c:ser>
          <c:idx val="2"/>
          <c:order val="2"/>
          <c:tx>
            <c:strRef>
              <c:f>NEDL_Low_Volatility_Strategies!$P$13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NEDL_Low_Volatility_Strategies!$P$14:$P$114</c:f>
              <c:numCache>
                <c:formatCode>General</c:formatCode>
                <c:ptCount val="101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-1.9</c:v>
                </c:pt>
                <c:pt idx="4">
                  <c:v>-1.9</c:v>
                </c:pt>
                <c:pt idx="5">
                  <c:v>-1.9</c:v>
                </c:pt>
                <c:pt idx="6">
                  <c:v>-1.9</c:v>
                </c:pt>
                <c:pt idx="7">
                  <c:v>-1.9</c:v>
                </c:pt>
                <c:pt idx="8">
                  <c:v>-1.9</c:v>
                </c:pt>
                <c:pt idx="9">
                  <c:v>-1.9</c:v>
                </c:pt>
                <c:pt idx="10">
                  <c:v>-1.9</c:v>
                </c:pt>
                <c:pt idx="11">
                  <c:v>-1.9</c:v>
                </c:pt>
                <c:pt idx="12">
                  <c:v>-1.9</c:v>
                </c:pt>
                <c:pt idx="13">
                  <c:v>-1.9</c:v>
                </c:pt>
                <c:pt idx="14">
                  <c:v>-1.9</c:v>
                </c:pt>
                <c:pt idx="15">
                  <c:v>-1.9</c:v>
                </c:pt>
                <c:pt idx="16">
                  <c:v>-1.9</c:v>
                </c:pt>
                <c:pt idx="17">
                  <c:v>-1.9</c:v>
                </c:pt>
                <c:pt idx="18">
                  <c:v>-1.9</c:v>
                </c:pt>
                <c:pt idx="19">
                  <c:v>-1.9</c:v>
                </c:pt>
                <c:pt idx="20">
                  <c:v>-1.9</c:v>
                </c:pt>
                <c:pt idx="21">
                  <c:v>-1.9</c:v>
                </c:pt>
                <c:pt idx="22">
                  <c:v>-1.9</c:v>
                </c:pt>
                <c:pt idx="23">
                  <c:v>-1.9</c:v>
                </c:pt>
                <c:pt idx="24">
                  <c:v>-1.9</c:v>
                </c:pt>
                <c:pt idx="25">
                  <c:v>-1.9</c:v>
                </c:pt>
                <c:pt idx="26">
                  <c:v>-1.9</c:v>
                </c:pt>
                <c:pt idx="27">
                  <c:v>-1.9</c:v>
                </c:pt>
                <c:pt idx="28">
                  <c:v>-1.9</c:v>
                </c:pt>
                <c:pt idx="29">
                  <c:v>-1.9</c:v>
                </c:pt>
                <c:pt idx="30">
                  <c:v>-1.9</c:v>
                </c:pt>
                <c:pt idx="31">
                  <c:v>-1.9</c:v>
                </c:pt>
                <c:pt idx="32">
                  <c:v>-1.9</c:v>
                </c:pt>
                <c:pt idx="33">
                  <c:v>-1.9</c:v>
                </c:pt>
                <c:pt idx="34">
                  <c:v>-1.9</c:v>
                </c:pt>
                <c:pt idx="35">
                  <c:v>-1.9</c:v>
                </c:pt>
                <c:pt idx="36">
                  <c:v>-1.9</c:v>
                </c:pt>
                <c:pt idx="37">
                  <c:v>-1.9</c:v>
                </c:pt>
                <c:pt idx="38">
                  <c:v>-1.9</c:v>
                </c:pt>
                <c:pt idx="39">
                  <c:v>-1.9</c:v>
                </c:pt>
                <c:pt idx="40">
                  <c:v>-1.9</c:v>
                </c:pt>
                <c:pt idx="41">
                  <c:v>-1.9</c:v>
                </c:pt>
                <c:pt idx="42">
                  <c:v>-1.9</c:v>
                </c:pt>
                <c:pt idx="43">
                  <c:v>-1.9</c:v>
                </c:pt>
                <c:pt idx="44">
                  <c:v>-1.9</c:v>
                </c:pt>
                <c:pt idx="45">
                  <c:v>-1.9</c:v>
                </c:pt>
                <c:pt idx="46">
                  <c:v>-1.9</c:v>
                </c:pt>
                <c:pt idx="47">
                  <c:v>-1.9</c:v>
                </c:pt>
                <c:pt idx="48">
                  <c:v>-1.9</c:v>
                </c:pt>
                <c:pt idx="49">
                  <c:v>-1.9</c:v>
                </c:pt>
                <c:pt idx="50">
                  <c:v>-1.9</c:v>
                </c:pt>
                <c:pt idx="51">
                  <c:v>-0.89999999999999991</c:v>
                </c:pt>
                <c:pt idx="52">
                  <c:v>0.10000000000000009</c:v>
                </c:pt>
                <c:pt idx="53">
                  <c:v>1.1000000000000001</c:v>
                </c:pt>
                <c:pt idx="54">
                  <c:v>2.1</c:v>
                </c:pt>
                <c:pt idx="55">
                  <c:v>3.1</c:v>
                </c:pt>
                <c:pt idx="56">
                  <c:v>4.0999999999999996</c:v>
                </c:pt>
                <c:pt idx="57">
                  <c:v>5.0999999999999996</c:v>
                </c:pt>
                <c:pt idx="58">
                  <c:v>6.1</c:v>
                </c:pt>
                <c:pt idx="59">
                  <c:v>7.1</c:v>
                </c:pt>
                <c:pt idx="60">
                  <c:v>8.1</c:v>
                </c:pt>
                <c:pt idx="61">
                  <c:v>9.1</c:v>
                </c:pt>
                <c:pt idx="62">
                  <c:v>10.1</c:v>
                </c:pt>
                <c:pt idx="63">
                  <c:v>11.1</c:v>
                </c:pt>
                <c:pt idx="64">
                  <c:v>12.1</c:v>
                </c:pt>
                <c:pt idx="65">
                  <c:v>13.1</c:v>
                </c:pt>
                <c:pt idx="66">
                  <c:v>14.1</c:v>
                </c:pt>
                <c:pt idx="67">
                  <c:v>15.1</c:v>
                </c:pt>
                <c:pt idx="68">
                  <c:v>16.100000000000001</c:v>
                </c:pt>
                <c:pt idx="69">
                  <c:v>17.100000000000001</c:v>
                </c:pt>
                <c:pt idx="70">
                  <c:v>18.100000000000001</c:v>
                </c:pt>
                <c:pt idx="71">
                  <c:v>19.100000000000001</c:v>
                </c:pt>
                <c:pt idx="72">
                  <c:v>20.100000000000001</c:v>
                </c:pt>
                <c:pt idx="73">
                  <c:v>21.1</c:v>
                </c:pt>
                <c:pt idx="74">
                  <c:v>22.1</c:v>
                </c:pt>
                <c:pt idx="75">
                  <c:v>23.1</c:v>
                </c:pt>
                <c:pt idx="76">
                  <c:v>24.1</c:v>
                </c:pt>
                <c:pt idx="77">
                  <c:v>25.1</c:v>
                </c:pt>
                <c:pt idx="78">
                  <c:v>26.1</c:v>
                </c:pt>
                <c:pt idx="79">
                  <c:v>27.1</c:v>
                </c:pt>
                <c:pt idx="80">
                  <c:v>28.1</c:v>
                </c:pt>
                <c:pt idx="81">
                  <c:v>29.1</c:v>
                </c:pt>
                <c:pt idx="82">
                  <c:v>30.1</c:v>
                </c:pt>
                <c:pt idx="83">
                  <c:v>31.1</c:v>
                </c:pt>
                <c:pt idx="84">
                  <c:v>32.1</c:v>
                </c:pt>
                <c:pt idx="85">
                  <c:v>33.1</c:v>
                </c:pt>
                <c:pt idx="86">
                  <c:v>34.1</c:v>
                </c:pt>
                <c:pt idx="87">
                  <c:v>35.1</c:v>
                </c:pt>
                <c:pt idx="88">
                  <c:v>36.1</c:v>
                </c:pt>
                <c:pt idx="89">
                  <c:v>37.1</c:v>
                </c:pt>
                <c:pt idx="90">
                  <c:v>38.1</c:v>
                </c:pt>
                <c:pt idx="91">
                  <c:v>39.1</c:v>
                </c:pt>
                <c:pt idx="92">
                  <c:v>40.1</c:v>
                </c:pt>
                <c:pt idx="93">
                  <c:v>41.1</c:v>
                </c:pt>
                <c:pt idx="94">
                  <c:v>42.1</c:v>
                </c:pt>
                <c:pt idx="95">
                  <c:v>43.1</c:v>
                </c:pt>
                <c:pt idx="96">
                  <c:v>44.1</c:v>
                </c:pt>
                <c:pt idx="97">
                  <c:v>45.1</c:v>
                </c:pt>
                <c:pt idx="98">
                  <c:v>46.1</c:v>
                </c:pt>
                <c:pt idx="99">
                  <c:v>47.1</c:v>
                </c:pt>
                <c:pt idx="100">
                  <c:v>48.1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47-438F-9BB7-2D72138A165D}"/>
            </c:ext>
          </c:extLst>
        </c:ser>
        <c:ser>
          <c:idx val="3"/>
          <c:order val="3"/>
          <c:tx>
            <c:strRef>
              <c:f>NEDL_Low_Volatility_Strategies!$Q$13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NEDL_Low_Volatility_Strategies!$Q$14:$Q$114</c:f>
              <c:numCache>
                <c:formatCode>General</c:formatCode>
                <c:ptCount val="101"/>
                <c:pt idx="0">
                  <c:v>-0.64999999999999991</c:v>
                </c:pt>
                <c:pt idx="1">
                  <c:v>-0.64999999999999991</c:v>
                </c:pt>
                <c:pt idx="2">
                  <c:v>-0.64999999999999991</c:v>
                </c:pt>
                <c:pt idx="3">
                  <c:v>-0.64999999999999991</c:v>
                </c:pt>
                <c:pt idx="4">
                  <c:v>-0.64999999999999991</c:v>
                </c:pt>
                <c:pt idx="5">
                  <c:v>-0.64999999999999991</c:v>
                </c:pt>
                <c:pt idx="6">
                  <c:v>-0.64999999999999991</c:v>
                </c:pt>
                <c:pt idx="7">
                  <c:v>-0.64999999999999991</c:v>
                </c:pt>
                <c:pt idx="8">
                  <c:v>-0.64999999999999991</c:v>
                </c:pt>
                <c:pt idx="9">
                  <c:v>-0.64999999999999991</c:v>
                </c:pt>
                <c:pt idx="10">
                  <c:v>-0.64999999999999991</c:v>
                </c:pt>
                <c:pt idx="11">
                  <c:v>-0.64999999999999991</c:v>
                </c:pt>
                <c:pt idx="12">
                  <c:v>-0.64999999999999991</c:v>
                </c:pt>
                <c:pt idx="13">
                  <c:v>-0.64999999999999991</c:v>
                </c:pt>
                <c:pt idx="14">
                  <c:v>-0.64999999999999991</c:v>
                </c:pt>
                <c:pt idx="15">
                  <c:v>-0.64999999999999991</c:v>
                </c:pt>
                <c:pt idx="16">
                  <c:v>-0.64999999999999991</c:v>
                </c:pt>
                <c:pt idx="17">
                  <c:v>-0.64999999999999991</c:v>
                </c:pt>
                <c:pt idx="18">
                  <c:v>-0.64999999999999991</c:v>
                </c:pt>
                <c:pt idx="19">
                  <c:v>-0.64999999999999991</c:v>
                </c:pt>
                <c:pt idx="20">
                  <c:v>-0.64999999999999991</c:v>
                </c:pt>
                <c:pt idx="21">
                  <c:v>-0.64999999999999991</c:v>
                </c:pt>
                <c:pt idx="22">
                  <c:v>-0.64999999999999991</c:v>
                </c:pt>
                <c:pt idx="23">
                  <c:v>-0.64999999999999991</c:v>
                </c:pt>
                <c:pt idx="24">
                  <c:v>-0.64999999999999991</c:v>
                </c:pt>
                <c:pt idx="25">
                  <c:v>-0.64999999999999991</c:v>
                </c:pt>
                <c:pt idx="26">
                  <c:v>-0.64999999999999991</c:v>
                </c:pt>
                <c:pt idx="27">
                  <c:v>-0.64999999999999991</c:v>
                </c:pt>
                <c:pt idx="28">
                  <c:v>-0.64999999999999991</c:v>
                </c:pt>
                <c:pt idx="29">
                  <c:v>-0.64999999999999991</c:v>
                </c:pt>
                <c:pt idx="30">
                  <c:v>-0.64999999999999991</c:v>
                </c:pt>
                <c:pt idx="31">
                  <c:v>-0.64999999999999991</c:v>
                </c:pt>
                <c:pt idx="32">
                  <c:v>-0.64999999999999991</c:v>
                </c:pt>
                <c:pt idx="33">
                  <c:v>-0.64999999999999991</c:v>
                </c:pt>
                <c:pt idx="34">
                  <c:v>-0.64999999999999991</c:v>
                </c:pt>
                <c:pt idx="35">
                  <c:v>-0.64999999999999991</c:v>
                </c:pt>
                <c:pt idx="36">
                  <c:v>-0.64999999999999991</c:v>
                </c:pt>
                <c:pt idx="37">
                  <c:v>-0.64999999999999991</c:v>
                </c:pt>
                <c:pt idx="38">
                  <c:v>-0.64999999999999991</c:v>
                </c:pt>
                <c:pt idx="39">
                  <c:v>-0.64999999999999991</c:v>
                </c:pt>
                <c:pt idx="40">
                  <c:v>-0.64999999999999991</c:v>
                </c:pt>
                <c:pt idx="41">
                  <c:v>-0.64999999999999991</c:v>
                </c:pt>
                <c:pt idx="42">
                  <c:v>-0.64999999999999991</c:v>
                </c:pt>
                <c:pt idx="43">
                  <c:v>-0.64999999999999991</c:v>
                </c:pt>
                <c:pt idx="44">
                  <c:v>-0.64999999999999991</c:v>
                </c:pt>
                <c:pt idx="45">
                  <c:v>0.35000000000000009</c:v>
                </c:pt>
                <c:pt idx="46">
                  <c:v>1.35</c:v>
                </c:pt>
                <c:pt idx="47">
                  <c:v>2.35</c:v>
                </c:pt>
                <c:pt idx="48">
                  <c:v>1.35</c:v>
                </c:pt>
                <c:pt idx="49">
                  <c:v>0.35000000000000009</c:v>
                </c:pt>
                <c:pt idx="50">
                  <c:v>-0.64999999999999991</c:v>
                </c:pt>
                <c:pt idx="51">
                  <c:v>-0.64999999999999991</c:v>
                </c:pt>
                <c:pt idx="52">
                  <c:v>-0.64999999999999991</c:v>
                </c:pt>
                <c:pt idx="53">
                  <c:v>-0.64999999999999991</c:v>
                </c:pt>
                <c:pt idx="54">
                  <c:v>-0.64999999999999991</c:v>
                </c:pt>
                <c:pt idx="55">
                  <c:v>-0.64999999999999991</c:v>
                </c:pt>
                <c:pt idx="56">
                  <c:v>-0.65000000000000036</c:v>
                </c:pt>
                <c:pt idx="57">
                  <c:v>-0.65000000000000036</c:v>
                </c:pt>
                <c:pt idx="58">
                  <c:v>-0.65000000000000036</c:v>
                </c:pt>
                <c:pt idx="59">
                  <c:v>-0.64999999999999858</c:v>
                </c:pt>
                <c:pt idx="60">
                  <c:v>-0.64999999999999858</c:v>
                </c:pt>
                <c:pt idx="61">
                  <c:v>-0.64999999999999858</c:v>
                </c:pt>
                <c:pt idx="62">
                  <c:v>-0.64999999999999858</c:v>
                </c:pt>
                <c:pt idx="63">
                  <c:v>-0.64999999999999858</c:v>
                </c:pt>
                <c:pt idx="64">
                  <c:v>-0.64999999999999858</c:v>
                </c:pt>
                <c:pt idx="65">
                  <c:v>-0.64999999999999858</c:v>
                </c:pt>
                <c:pt idx="66">
                  <c:v>-0.65000000000000036</c:v>
                </c:pt>
                <c:pt idx="67">
                  <c:v>-0.65000000000000036</c:v>
                </c:pt>
                <c:pt idx="68">
                  <c:v>-0.64999999999999858</c:v>
                </c:pt>
                <c:pt idx="69">
                  <c:v>-0.64999999999999858</c:v>
                </c:pt>
                <c:pt idx="70">
                  <c:v>-0.64999999999999858</c:v>
                </c:pt>
                <c:pt idx="71">
                  <c:v>-0.64999999999999858</c:v>
                </c:pt>
                <c:pt idx="72">
                  <c:v>-0.64999999999999858</c:v>
                </c:pt>
                <c:pt idx="73">
                  <c:v>-0.64999999999999858</c:v>
                </c:pt>
                <c:pt idx="74">
                  <c:v>-0.64999999999999858</c:v>
                </c:pt>
                <c:pt idx="75">
                  <c:v>-0.64999999999999858</c:v>
                </c:pt>
                <c:pt idx="76">
                  <c:v>-0.64999999999999858</c:v>
                </c:pt>
                <c:pt idx="77">
                  <c:v>-0.64999999999999858</c:v>
                </c:pt>
                <c:pt idx="78">
                  <c:v>-0.64999999999999858</c:v>
                </c:pt>
                <c:pt idx="79">
                  <c:v>-0.64999999999999858</c:v>
                </c:pt>
                <c:pt idx="80">
                  <c:v>-0.64999999999999858</c:v>
                </c:pt>
                <c:pt idx="81">
                  <c:v>-0.64999999999999858</c:v>
                </c:pt>
                <c:pt idx="82">
                  <c:v>-0.64999999999999858</c:v>
                </c:pt>
                <c:pt idx="83">
                  <c:v>-0.65000000000000568</c:v>
                </c:pt>
                <c:pt idx="84">
                  <c:v>-0.65000000000000568</c:v>
                </c:pt>
                <c:pt idx="85">
                  <c:v>-0.65000000000000568</c:v>
                </c:pt>
                <c:pt idx="86">
                  <c:v>-0.65000000000000568</c:v>
                </c:pt>
                <c:pt idx="87">
                  <c:v>-0.65000000000000568</c:v>
                </c:pt>
                <c:pt idx="88">
                  <c:v>-0.65000000000000568</c:v>
                </c:pt>
                <c:pt idx="89">
                  <c:v>-0.65000000000000568</c:v>
                </c:pt>
                <c:pt idx="90">
                  <c:v>-0.65000000000000568</c:v>
                </c:pt>
                <c:pt idx="91">
                  <c:v>-0.65000000000000568</c:v>
                </c:pt>
                <c:pt idx="92">
                  <c:v>-0.65000000000000568</c:v>
                </c:pt>
                <c:pt idx="93">
                  <c:v>-0.65000000000000568</c:v>
                </c:pt>
                <c:pt idx="94">
                  <c:v>-0.65000000000000568</c:v>
                </c:pt>
                <c:pt idx="95">
                  <c:v>-0.65000000000000568</c:v>
                </c:pt>
                <c:pt idx="96">
                  <c:v>-0.65000000000000568</c:v>
                </c:pt>
                <c:pt idx="97">
                  <c:v>-0.65000000000000568</c:v>
                </c:pt>
                <c:pt idx="98">
                  <c:v>-0.65000000000000568</c:v>
                </c:pt>
                <c:pt idx="99">
                  <c:v>-0.65000000000000568</c:v>
                </c:pt>
                <c:pt idx="100">
                  <c:v>-0.65000000000000568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47-438F-9BB7-2D72138A1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13512"/>
        <c:axId val="570518432"/>
      </c:scatterChart>
      <c:valAx>
        <c:axId val="57051351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8432"/>
        <c:crosses val="autoZero"/>
        <c:crossBetween val="midCat"/>
      </c:valAx>
      <c:valAx>
        <c:axId val="57051843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Condor -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NEDL_Low_Volatility_Strategies!$V$13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NEDL_Low_Volatility_Strategies!$V$14:$V$114</c:f>
              <c:numCache>
                <c:formatCode>General</c:formatCode>
                <c:ptCount val="101"/>
                <c:pt idx="0">
                  <c:v>4.55</c:v>
                </c:pt>
                <c:pt idx="1">
                  <c:v>4.55</c:v>
                </c:pt>
                <c:pt idx="2">
                  <c:v>4.55</c:v>
                </c:pt>
                <c:pt idx="3">
                  <c:v>4.55</c:v>
                </c:pt>
                <c:pt idx="4">
                  <c:v>4.55</c:v>
                </c:pt>
                <c:pt idx="5">
                  <c:v>4.55</c:v>
                </c:pt>
                <c:pt idx="6">
                  <c:v>4.55</c:v>
                </c:pt>
                <c:pt idx="7">
                  <c:v>4.55</c:v>
                </c:pt>
                <c:pt idx="8">
                  <c:v>4.55</c:v>
                </c:pt>
                <c:pt idx="9">
                  <c:v>4.55</c:v>
                </c:pt>
                <c:pt idx="10">
                  <c:v>4.55</c:v>
                </c:pt>
                <c:pt idx="11">
                  <c:v>4.55</c:v>
                </c:pt>
                <c:pt idx="12">
                  <c:v>4.55</c:v>
                </c:pt>
                <c:pt idx="13">
                  <c:v>4.55</c:v>
                </c:pt>
                <c:pt idx="14">
                  <c:v>4.55</c:v>
                </c:pt>
                <c:pt idx="15">
                  <c:v>4.55</c:v>
                </c:pt>
                <c:pt idx="16">
                  <c:v>4.55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4.55</c:v>
                </c:pt>
                <c:pt idx="21">
                  <c:v>4.55</c:v>
                </c:pt>
                <c:pt idx="22">
                  <c:v>4.55</c:v>
                </c:pt>
                <c:pt idx="23">
                  <c:v>4.55</c:v>
                </c:pt>
                <c:pt idx="24">
                  <c:v>4.55</c:v>
                </c:pt>
                <c:pt idx="25">
                  <c:v>4.55</c:v>
                </c:pt>
                <c:pt idx="26">
                  <c:v>4.55</c:v>
                </c:pt>
                <c:pt idx="27">
                  <c:v>4.55</c:v>
                </c:pt>
                <c:pt idx="28">
                  <c:v>4.55</c:v>
                </c:pt>
                <c:pt idx="29">
                  <c:v>4.55</c:v>
                </c:pt>
                <c:pt idx="30">
                  <c:v>4.55</c:v>
                </c:pt>
                <c:pt idx="31">
                  <c:v>4.55</c:v>
                </c:pt>
                <c:pt idx="32">
                  <c:v>4.55</c:v>
                </c:pt>
                <c:pt idx="33">
                  <c:v>4.55</c:v>
                </c:pt>
                <c:pt idx="34">
                  <c:v>4.55</c:v>
                </c:pt>
                <c:pt idx="35">
                  <c:v>4.55</c:v>
                </c:pt>
                <c:pt idx="36">
                  <c:v>4.55</c:v>
                </c:pt>
                <c:pt idx="37">
                  <c:v>4.55</c:v>
                </c:pt>
                <c:pt idx="38">
                  <c:v>4.55</c:v>
                </c:pt>
                <c:pt idx="39">
                  <c:v>4.55</c:v>
                </c:pt>
                <c:pt idx="40">
                  <c:v>4.55</c:v>
                </c:pt>
                <c:pt idx="41">
                  <c:v>4.55</c:v>
                </c:pt>
                <c:pt idx="42">
                  <c:v>4.55</c:v>
                </c:pt>
                <c:pt idx="43">
                  <c:v>4.55</c:v>
                </c:pt>
                <c:pt idx="44">
                  <c:v>4.55</c:v>
                </c:pt>
                <c:pt idx="45">
                  <c:v>4.55</c:v>
                </c:pt>
                <c:pt idx="46">
                  <c:v>3.55</c:v>
                </c:pt>
                <c:pt idx="47">
                  <c:v>2.5499999999999998</c:v>
                </c:pt>
                <c:pt idx="48">
                  <c:v>1.5499999999999998</c:v>
                </c:pt>
                <c:pt idx="49">
                  <c:v>0.54999999999999982</c:v>
                </c:pt>
                <c:pt idx="50">
                  <c:v>-0.45000000000000018</c:v>
                </c:pt>
                <c:pt idx="51">
                  <c:v>-1.4500000000000002</c:v>
                </c:pt>
                <c:pt idx="52">
                  <c:v>-2.4500000000000002</c:v>
                </c:pt>
                <c:pt idx="53">
                  <c:v>-3.45</c:v>
                </c:pt>
                <c:pt idx="54">
                  <c:v>-4.45</c:v>
                </c:pt>
                <c:pt idx="55">
                  <c:v>-5.45</c:v>
                </c:pt>
                <c:pt idx="56">
                  <c:v>-6.45</c:v>
                </c:pt>
                <c:pt idx="57">
                  <c:v>-7.45</c:v>
                </c:pt>
                <c:pt idx="58">
                  <c:v>-8.4499999999999993</c:v>
                </c:pt>
                <c:pt idx="59">
                  <c:v>-9.4499999999999993</c:v>
                </c:pt>
                <c:pt idx="60">
                  <c:v>-10.45</c:v>
                </c:pt>
                <c:pt idx="61">
                  <c:v>-11.45</c:v>
                </c:pt>
                <c:pt idx="62">
                  <c:v>-12.45</c:v>
                </c:pt>
                <c:pt idx="63">
                  <c:v>-13.45</c:v>
                </c:pt>
                <c:pt idx="64">
                  <c:v>-14.45</c:v>
                </c:pt>
                <c:pt idx="65">
                  <c:v>-15.45</c:v>
                </c:pt>
                <c:pt idx="66">
                  <c:v>-16.45</c:v>
                </c:pt>
                <c:pt idx="67">
                  <c:v>-17.45</c:v>
                </c:pt>
                <c:pt idx="68">
                  <c:v>-18.45</c:v>
                </c:pt>
                <c:pt idx="69">
                  <c:v>-19.45</c:v>
                </c:pt>
                <c:pt idx="70">
                  <c:v>-20.45</c:v>
                </c:pt>
                <c:pt idx="71">
                  <c:v>-21.45</c:v>
                </c:pt>
                <c:pt idx="72">
                  <c:v>-22.45</c:v>
                </c:pt>
                <c:pt idx="73">
                  <c:v>-23.45</c:v>
                </c:pt>
                <c:pt idx="74">
                  <c:v>-24.45</c:v>
                </c:pt>
                <c:pt idx="75">
                  <c:v>-25.45</c:v>
                </c:pt>
                <c:pt idx="76">
                  <c:v>-26.45</c:v>
                </c:pt>
                <c:pt idx="77">
                  <c:v>-27.45</c:v>
                </c:pt>
                <c:pt idx="78">
                  <c:v>-28.45</c:v>
                </c:pt>
                <c:pt idx="79">
                  <c:v>-29.45</c:v>
                </c:pt>
                <c:pt idx="80">
                  <c:v>-30.45</c:v>
                </c:pt>
                <c:pt idx="81">
                  <c:v>-31.45</c:v>
                </c:pt>
                <c:pt idx="82">
                  <c:v>-32.450000000000003</c:v>
                </c:pt>
                <c:pt idx="83">
                  <c:v>-33.450000000000003</c:v>
                </c:pt>
                <c:pt idx="84">
                  <c:v>-34.450000000000003</c:v>
                </c:pt>
                <c:pt idx="85">
                  <c:v>-35.450000000000003</c:v>
                </c:pt>
                <c:pt idx="86">
                  <c:v>-36.450000000000003</c:v>
                </c:pt>
                <c:pt idx="87">
                  <c:v>-37.450000000000003</c:v>
                </c:pt>
                <c:pt idx="88">
                  <c:v>-38.450000000000003</c:v>
                </c:pt>
                <c:pt idx="89">
                  <c:v>-39.450000000000003</c:v>
                </c:pt>
                <c:pt idx="90">
                  <c:v>-40.450000000000003</c:v>
                </c:pt>
                <c:pt idx="91">
                  <c:v>-41.45</c:v>
                </c:pt>
                <c:pt idx="92">
                  <c:v>-42.45</c:v>
                </c:pt>
                <c:pt idx="93">
                  <c:v>-43.45</c:v>
                </c:pt>
                <c:pt idx="94">
                  <c:v>-44.45</c:v>
                </c:pt>
                <c:pt idx="95">
                  <c:v>-45.45</c:v>
                </c:pt>
                <c:pt idx="96">
                  <c:v>-46.45</c:v>
                </c:pt>
                <c:pt idx="97">
                  <c:v>-47.45</c:v>
                </c:pt>
                <c:pt idx="98">
                  <c:v>-48.45</c:v>
                </c:pt>
                <c:pt idx="99">
                  <c:v>-49.45</c:v>
                </c:pt>
                <c:pt idx="100">
                  <c:v>-50.45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6-4450-954F-94F6C1C87C0B}"/>
            </c:ext>
          </c:extLst>
        </c:ser>
        <c:ser>
          <c:idx val="1"/>
          <c:order val="1"/>
          <c:tx>
            <c:strRef>
              <c:f>NEDL_Low_Volatility_Strategies!$W$13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NEDL_Low_Volatility_Strategies!$W$14:$W$114</c:f>
              <c:numCache>
                <c:formatCode>General</c:formatCode>
                <c:ptCount val="101"/>
                <c:pt idx="0">
                  <c:v>2.2799999999999998</c:v>
                </c:pt>
                <c:pt idx="1">
                  <c:v>2.2799999999999998</c:v>
                </c:pt>
                <c:pt idx="2">
                  <c:v>2.2799999999999998</c:v>
                </c:pt>
                <c:pt idx="3">
                  <c:v>2.2799999999999998</c:v>
                </c:pt>
                <c:pt idx="4">
                  <c:v>2.2799999999999998</c:v>
                </c:pt>
                <c:pt idx="5">
                  <c:v>2.2799999999999998</c:v>
                </c:pt>
                <c:pt idx="6">
                  <c:v>2.2799999999999998</c:v>
                </c:pt>
                <c:pt idx="7">
                  <c:v>2.2799999999999998</c:v>
                </c:pt>
                <c:pt idx="8">
                  <c:v>2.2799999999999998</c:v>
                </c:pt>
                <c:pt idx="9">
                  <c:v>2.2799999999999998</c:v>
                </c:pt>
                <c:pt idx="10">
                  <c:v>2.2799999999999998</c:v>
                </c:pt>
                <c:pt idx="11">
                  <c:v>2.2799999999999998</c:v>
                </c:pt>
                <c:pt idx="12">
                  <c:v>2.2799999999999998</c:v>
                </c:pt>
                <c:pt idx="13">
                  <c:v>2.2799999999999998</c:v>
                </c:pt>
                <c:pt idx="14">
                  <c:v>2.2799999999999998</c:v>
                </c:pt>
                <c:pt idx="15">
                  <c:v>2.2799999999999998</c:v>
                </c:pt>
                <c:pt idx="16">
                  <c:v>2.2799999999999998</c:v>
                </c:pt>
                <c:pt idx="17">
                  <c:v>2.2799999999999998</c:v>
                </c:pt>
                <c:pt idx="18">
                  <c:v>2.2799999999999998</c:v>
                </c:pt>
                <c:pt idx="19">
                  <c:v>2.2799999999999998</c:v>
                </c:pt>
                <c:pt idx="20">
                  <c:v>2.2799999999999998</c:v>
                </c:pt>
                <c:pt idx="21">
                  <c:v>2.2799999999999998</c:v>
                </c:pt>
                <c:pt idx="22">
                  <c:v>2.2799999999999998</c:v>
                </c:pt>
                <c:pt idx="23">
                  <c:v>2.2799999999999998</c:v>
                </c:pt>
                <c:pt idx="24">
                  <c:v>2.2799999999999998</c:v>
                </c:pt>
                <c:pt idx="25">
                  <c:v>2.2799999999999998</c:v>
                </c:pt>
                <c:pt idx="26">
                  <c:v>2.2799999999999998</c:v>
                </c:pt>
                <c:pt idx="27">
                  <c:v>2.2799999999999998</c:v>
                </c:pt>
                <c:pt idx="28">
                  <c:v>2.2799999999999998</c:v>
                </c:pt>
                <c:pt idx="29">
                  <c:v>2.2799999999999998</c:v>
                </c:pt>
                <c:pt idx="30">
                  <c:v>2.2799999999999998</c:v>
                </c:pt>
                <c:pt idx="31">
                  <c:v>2.2799999999999998</c:v>
                </c:pt>
                <c:pt idx="32">
                  <c:v>2.2799999999999998</c:v>
                </c:pt>
                <c:pt idx="33">
                  <c:v>2.2799999999999998</c:v>
                </c:pt>
                <c:pt idx="34">
                  <c:v>2.2799999999999998</c:v>
                </c:pt>
                <c:pt idx="35">
                  <c:v>2.2799999999999998</c:v>
                </c:pt>
                <c:pt idx="36">
                  <c:v>2.2799999999999998</c:v>
                </c:pt>
                <c:pt idx="37">
                  <c:v>2.2799999999999998</c:v>
                </c:pt>
                <c:pt idx="38">
                  <c:v>2.2799999999999998</c:v>
                </c:pt>
                <c:pt idx="39">
                  <c:v>2.2799999999999998</c:v>
                </c:pt>
                <c:pt idx="40">
                  <c:v>2.2799999999999998</c:v>
                </c:pt>
                <c:pt idx="41">
                  <c:v>2.2799999999999998</c:v>
                </c:pt>
                <c:pt idx="42">
                  <c:v>2.2799999999999998</c:v>
                </c:pt>
                <c:pt idx="43">
                  <c:v>2.2799999999999998</c:v>
                </c:pt>
                <c:pt idx="44">
                  <c:v>2.2799999999999998</c:v>
                </c:pt>
                <c:pt idx="45">
                  <c:v>2.2799999999999998</c:v>
                </c:pt>
                <c:pt idx="46">
                  <c:v>2.2799999999999998</c:v>
                </c:pt>
                <c:pt idx="47">
                  <c:v>2.2799999999999998</c:v>
                </c:pt>
                <c:pt idx="48">
                  <c:v>2.2799999999999998</c:v>
                </c:pt>
                <c:pt idx="49">
                  <c:v>2.2799999999999998</c:v>
                </c:pt>
                <c:pt idx="50">
                  <c:v>1.2799999999999998</c:v>
                </c:pt>
                <c:pt idx="51">
                  <c:v>0.2799999999999998</c:v>
                </c:pt>
                <c:pt idx="52">
                  <c:v>-0.7200000000000002</c:v>
                </c:pt>
                <c:pt idx="53">
                  <c:v>-1.7200000000000002</c:v>
                </c:pt>
                <c:pt idx="54">
                  <c:v>-2.72</c:v>
                </c:pt>
                <c:pt idx="55">
                  <c:v>-3.72</c:v>
                </c:pt>
                <c:pt idx="56">
                  <c:v>-4.7200000000000006</c:v>
                </c:pt>
                <c:pt idx="57">
                  <c:v>-5.7200000000000006</c:v>
                </c:pt>
                <c:pt idx="58">
                  <c:v>-6.7200000000000006</c:v>
                </c:pt>
                <c:pt idx="59">
                  <c:v>-7.7200000000000006</c:v>
                </c:pt>
                <c:pt idx="60">
                  <c:v>-8.7200000000000006</c:v>
                </c:pt>
                <c:pt idx="61">
                  <c:v>-9.7200000000000006</c:v>
                </c:pt>
                <c:pt idx="62">
                  <c:v>-10.72</c:v>
                </c:pt>
                <c:pt idx="63">
                  <c:v>-11.72</c:v>
                </c:pt>
                <c:pt idx="64">
                  <c:v>-12.72</c:v>
                </c:pt>
                <c:pt idx="65">
                  <c:v>-13.72</c:v>
                </c:pt>
                <c:pt idx="66">
                  <c:v>-14.72</c:v>
                </c:pt>
                <c:pt idx="67">
                  <c:v>-15.72</c:v>
                </c:pt>
                <c:pt idx="68">
                  <c:v>-16.72</c:v>
                </c:pt>
                <c:pt idx="69">
                  <c:v>-17.72</c:v>
                </c:pt>
                <c:pt idx="70">
                  <c:v>-18.72</c:v>
                </c:pt>
                <c:pt idx="71">
                  <c:v>-19.72</c:v>
                </c:pt>
                <c:pt idx="72">
                  <c:v>-20.72</c:v>
                </c:pt>
                <c:pt idx="73">
                  <c:v>-21.72</c:v>
                </c:pt>
                <c:pt idx="74">
                  <c:v>-22.72</c:v>
                </c:pt>
                <c:pt idx="75">
                  <c:v>-23.72</c:v>
                </c:pt>
                <c:pt idx="76">
                  <c:v>-24.72</c:v>
                </c:pt>
                <c:pt idx="77">
                  <c:v>-25.72</c:v>
                </c:pt>
                <c:pt idx="78">
                  <c:v>-26.72</c:v>
                </c:pt>
                <c:pt idx="79">
                  <c:v>-27.72</c:v>
                </c:pt>
                <c:pt idx="80">
                  <c:v>-28.72</c:v>
                </c:pt>
                <c:pt idx="81">
                  <c:v>-29.72</c:v>
                </c:pt>
                <c:pt idx="82">
                  <c:v>-30.72</c:v>
                </c:pt>
                <c:pt idx="83">
                  <c:v>-31.72</c:v>
                </c:pt>
                <c:pt idx="84">
                  <c:v>-32.72</c:v>
                </c:pt>
                <c:pt idx="85">
                  <c:v>-33.72</c:v>
                </c:pt>
                <c:pt idx="86">
                  <c:v>-34.72</c:v>
                </c:pt>
                <c:pt idx="87">
                  <c:v>-35.72</c:v>
                </c:pt>
                <c:pt idx="88">
                  <c:v>-36.72</c:v>
                </c:pt>
                <c:pt idx="89">
                  <c:v>-37.72</c:v>
                </c:pt>
                <c:pt idx="90">
                  <c:v>-38.72</c:v>
                </c:pt>
                <c:pt idx="91">
                  <c:v>-39.72</c:v>
                </c:pt>
                <c:pt idx="92">
                  <c:v>-40.72</c:v>
                </c:pt>
                <c:pt idx="93">
                  <c:v>-41.72</c:v>
                </c:pt>
                <c:pt idx="94">
                  <c:v>-42.72</c:v>
                </c:pt>
                <c:pt idx="95">
                  <c:v>-43.72</c:v>
                </c:pt>
                <c:pt idx="96">
                  <c:v>-44.72</c:v>
                </c:pt>
                <c:pt idx="97">
                  <c:v>-45.72</c:v>
                </c:pt>
                <c:pt idx="98">
                  <c:v>-46.72</c:v>
                </c:pt>
                <c:pt idx="99">
                  <c:v>-47.72</c:v>
                </c:pt>
                <c:pt idx="100">
                  <c:v>-48.72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06-4450-954F-94F6C1C87C0B}"/>
            </c:ext>
          </c:extLst>
        </c:ser>
        <c:ser>
          <c:idx val="2"/>
          <c:order val="2"/>
          <c:tx>
            <c:strRef>
              <c:f>NEDL_Low_Volatility_Strategies!$X$13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NEDL_Low_Volatility_Strategies!$X$14:$X$114</c:f>
              <c:numCache>
                <c:formatCode>General</c:formatCode>
                <c:ptCount val="101"/>
                <c:pt idx="0">
                  <c:v>-10.95</c:v>
                </c:pt>
                <c:pt idx="1">
                  <c:v>-10.95</c:v>
                </c:pt>
                <c:pt idx="2">
                  <c:v>-10.95</c:v>
                </c:pt>
                <c:pt idx="3">
                  <c:v>-10.95</c:v>
                </c:pt>
                <c:pt idx="4">
                  <c:v>-10.95</c:v>
                </c:pt>
                <c:pt idx="5">
                  <c:v>-10.95</c:v>
                </c:pt>
                <c:pt idx="6">
                  <c:v>-10.95</c:v>
                </c:pt>
                <c:pt idx="7">
                  <c:v>-10.95</c:v>
                </c:pt>
                <c:pt idx="8">
                  <c:v>-10.95</c:v>
                </c:pt>
                <c:pt idx="9">
                  <c:v>-10.95</c:v>
                </c:pt>
                <c:pt idx="10">
                  <c:v>-10.95</c:v>
                </c:pt>
                <c:pt idx="11">
                  <c:v>-10.95</c:v>
                </c:pt>
                <c:pt idx="12">
                  <c:v>-10.95</c:v>
                </c:pt>
                <c:pt idx="13">
                  <c:v>-10.95</c:v>
                </c:pt>
                <c:pt idx="14">
                  <c:v>-10.95</c:v>
                </c:pt>
                <c:pt idx="15">
                  <c:v>-10.95</c:v>
                </c:pt>
                <c:pt idx="16">
                  <c:v>-10.95</c:v>
                </c:pt>
                <c:pt idx="17">
                  <c:v>-10.95</c:v>
                </c:pt>
                <c:pt idx="18">
                  <c:v>-10.95</c:v>
                </c:pt>
                <c:pt idx="19">
                  <c:v>-10.95</c:v>
                </c:pt>
                <c:pt idx="20">
                  <c:v>-10.95</c:v>
                </c:pt>
                <c:pt idx="21">
                  <c:v>-10.95</c:v>
                </c:pt>
                <c:pt idx="22">
                  <c:v>-10.95</c:v>
                </c:pt>
                <c:pt idx="23">
                  <c:v>-10.95</c:v>
                </c:pt>
                <c:pt idx="24">
                  <c:v>-10.95</c:v>
                </c:pt>
                <c:pt idx="25">
                  <c:v>-10.95</c:v>
                </c:pt>
                <c:pt idx="26">
                  <c:v>-10.95</c:v>
                </c:pt>
                <c:pt idx="27">
                  <c:v>-10.95</c:v>
                </c:pt>
                <c:pt idx="28">
                  <c:v>-10.95</c:v>
                </c:pt>
                <c:pt idx="29">
                  <c:v>-10.95</c:v>
                </c:pt>
                <c:pt idx="30">
                  <c:v>-10.95</c:v>
                </c:pt>
                <c:pt idx="31">
                  <c:v>-10.95</c:v>
                </c:pt>
                <c:pt idx="32">
                  <c:v>-10.95</c:v>
                </c:pt>
                <c:pt idx="33">
                  <c:v>-10.95</c:v>
                </c:pt>
                <c:pt idx="34">
                  <c:v>-10.95</c:v>
                </c:pt>
                <c:pt idx="35">
                  <c:v>-10.95</c:v>
                </c:pt>
                <c:pt idx="36">
                  <c:v>-10.95</c:v>
                </c:pt>
                <c:pt idx="37">
                  <c:v>-10.95</c:v>
                </c:pt>
                <c:pt idx="38">
                  <c:v>-10.95</c:v>
                </c:pt>
                <c:pt idx="39">
                  <c:v>-10.95</c:v>
                </c:pt>
                <c:pt idx="40">
                  <c:v>-9.9499999999999993</c:v>
                </c:pt>
                <c:pt idx="41">
                  <c:v>-8.9499999999999993</c:v>
                </c:pt>
                <c:pt idx="42">
                  <c:v>-7.9499999999999993</c:v>
                </c:pt>
                <c:pt idx="43">
                  <c:v>-6.9499999999999993</c:v>
                </c:pt>
                <c:pt idx="44">
                  <c:v>-5.9499999999999993</c:v>
                </c:pt>
                <c:pt idx="45">
                  <c:v>-4.9499999999999993</c:v>
                </c:pt>
                <c:pt idx="46">
                  <c:v>-3.9499999999999993</c:v>
                </c:pt>
                <c:pt idx="47">
                  <c:v>-2.9499999999999993</c:v>
                </c:pt>
                <c:pt idx="48">
                  <c:v>-1.9499999999999993</c:v>
                </c:pt>
                <c:pt idx="49">
                  <c:v>-0.94999999999999929</c:v>
                </c:pt>
                <c:pt idx="50">
                  <c:v>5.0000000000000711E-2</c:v>
                </c:pt>
                <c:pt idx="51">
                  <c:v>1.0500000000000007</c:v>
                </c:pt>
                <c:pt idx="52">
                  <c:v>2.0500000000000007</c:v>
                </c:pt>
                <c:pt idx="53">
                  <c:v>3.0500000000000007</c:v>
                </c:pt>
                <c:pt idx="54">
                  <c:v>4.0500000000000007</c:v>
                </c:pt>
                <c:pt idx="55">
                  <c:v>5.0500000000000007</c:v>
                </c:pt>
                <c:pt idx="56">
                  <c:v>6.0500000000000007</c:v>
                </c:pt>
                <c:pt idx="57">
                  <c:v>7.0500000000000007</c:v>
                </c:pt>
                <c:pt idx="58">
                  <c:v>8.0500000000000007</c:v>
                </c:pt>
                <c:pt idx="59">
                  <c:v>9.0500000000000007</c:v>
                </c:pt>
                <c:pt idx="60">
                  <c:v>10.050000000000001</c:v>
                </c:pt>
                <c:pt idx="61">
                  <c:v>11.05</c:v>
                </c:pt>
                <c:pt idx="62">
                  <c:v>12.05</c:v>
                </c:pt>
                <c:pt idx="63">
                  <c:v>13.05</c:v>
                </c:pt>
                <c:pt idx="64">
                  <c:v>14.05</c:v>
                </c:pt>
                <c:pt idx="65">
                  <c:v>15.05</c:v>
                </c:pt>
                <c:pt idx="66">
                  <c:v>16.05</c:v>
                </c:pt>
                <c:pt idx="67">
                  <c:v>17.05</c:v>
                </c:pt>
                <c:pt idx="68">
                  <c:v>18.05</c:v>
                </c:pt>
                <c:pt idx="69">
                  <c:v>19.05</c:v>
                </c:pt>
                <c:pt idx="70">
                  <c:v>20.05</c:v>
                </c:pt>
                <c:pt idx="71">
                  <c:v>21.05</c:v>
                </c:pt>
                <c:pt idx="72">
                  <c:v>22.05</c:v>
                </c:pt>
                <c:pt idx="73">
                  <c:v>23.05</c:v>
                </c:pt>
                <c:pt idx="74">
                  <c:v>24.05</c:v>
                </c:pt>
                <c:pt idx="75">
                  <c:v>25.05</c:v>
                </c:pt>
                <c:pt idx="76">
                  <c:v>26.05</c:v>
                </c:pt>
                <c:pt idx="77">
                  <c:v>27.05</c:v>
                </c:pt>
                <c:pt idx="78">
                  <c:v>28.05</c:v>
                </c:pt>
                <c:pt idx="79">
                  <c:v>29.05</c:v>
                </c:pt>
                <c:pt idx="80">
                  <c:v>30.05</c:v>
                </c:pt>
                <c:pt idx="81">
                  <c:v>31.05</c:v>
                </c:pt>
                <c:pt idx="82">
                  <c:v>32.049999999999997</c:v>
                </c:pt>
                <c:pt idx="83">
                  <c:v>33.049999999999997</c:v>
                </c:pt>
                <c:pt idx="84">
                  <c:v>34.049999999999997</c:v>
                </c:pt>
                <c:pt idx="85">
                  <c:v>35.049999999999997</c:v>
                </c:pt>
                <c:pt idx="86">
                  <c:v>36.049999999999997</c:v>
                </c:pt>
                <c:pt idx="87">
                  <c:v>37.049999999999997</c:v>
                </c:pt>
                <c:pt idx="88">
                  <c:v>38.049999999999997</c:v>
                </c:pt>
                <c:pt idx="89">
                  <c:v>39.049999999999997</c:v>
                </c:pt>
                <c:pt idx="90">
                  <c:v>40.049999999999997</c:v>
                </c:pt>
                <c:pt idx="91">
                  <c:v>41.05</c:v>
                </c:pt>
                <c:pt idx="92">
                  <c:v>42.05</c:v>
                </c:pt>
                <c:pt idx="93">
                  <c:v>43.05</c:v>
                </c:pt>
                <c:pt idx="94">
                  <c:v>44.05</c:v>
                </c:pt>
                <c:pt idx="95">
                  <c:v>45.05</c:v>
                </c:pt>
                <c:pt idx="96">
                  <c:v>46.05</c:v>
                </c:pt>
                <c:pt idx="97">
                  <c:v>47.05</c:v>
                </c:pt>
                <c:pt idx="98">
                  <c:v>48.05</c:v>
                </c:pt>
                <c:pt idx="99">
                  <c:v>49.05</c:v>
                </c:pt>
                <c:pt idx="100">
                  <c:v>50.05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06-4450-954F-94F6C1C87C0B}"/>
            </c:ext>
          </c:extLst>
        </c:ser>
        <c:ser>
          <c:idx val="3"/>
          <c:order val="3"/>
          <c:tx>
            <c:strRef>
              <c:f>NEDL_Low_Volatility_Strategies!$Y$13</c:f>
              <c:strCache>
                <c:ptCount val="1"/>
                <c:pt idx="0">
                  <c:v>Net  payoff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NEDL_Low_Volatility_Strategies!$Y$14:$Y$114</c:f>
              <c:numCache>
                <c:formatCode>General</c:formatCode>
                <c:ptCount val="101"/>
                <c:pt idx="0">
                  <c:v>-0.57999999999999996</c:v>
                </c:pt>
                <c:pt idx="1">
                  <c:v>-0.57999999999999996</c:v>
                </c:pt>
                <c:pt idx="2">
                  <c:v>-0.57999999999999996</c:v>
                </c:pt>
                <c:pt idx="3">
                  <c:v>-0.57999999999999996</c:v>
                </c:pt>
                <c:pt idx="4">
                  <c:v>-0.57999999999999996</c:v>
                </c:pt>
                <c:pt idx="5">
                  <c:v>-0.57999999999999996</c:v>
                </c:pt>
                <c:pt idx="6">
                  <c:v>-0.57999999999999996</c:v>
                </c:pt>
                <c:pt idx="7">
                  <c:v>-0.57999999999999996</c:v>
                </c:pt>
                <c:pt idx="8">
                  <c:v>-0.57999999999999996</c:v>
                </c:pt>
                <c:pt idx="9">
                  <c:v>-0.57999999999999996</c:v>
                </c:pt>
                <c:pt idx="10">
                  <c:v>-0.57999999999999996</c:v>
                </c:pt>
                <c:pt idx="11">
                  <c:v>-0.57999999999999996</c:v>
                </c:pt>
                <c:pt idx="12">
                  <c:v>-0.57999999999999996</c:v>
                </c:pt>
                <c:pt idx="13">
                  <c:v>-0.57999999999999996</c:v>
                </c:pt>
                <c:pt idx="14">
                  <c:v>-0.57999999999999996</c:v>
                </c:pt>
                <c:pt idx="15">
                  <c:v>-0.57999999999999996</c:v>
                </c:pt>
                <c:pt idx="16">
                  <c:v>-0.57999999999999996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-0.57999999999999996</c:v>
                </c:pt>
                <c:pt idx="21">
                  <c:v>-0.57999999999999996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-0.57999999999999996</c:v>
                </c:pt>
                <c:pt idx="27">
                  <c:v>-0.57999999999999996</c:v>
                </c:pt>
                <c:pt idx="28">
                  <c:v>-0.57999999999999996</c:v>
                </c:pt>
                <c:pt idx="29">
                  <c:v>-0.57999999999999996</c:v>
                </c:pt>
                <c:pt idx="30">
                  <c:v>-0.57999999999999996</c:v>
                </c:pt>
                <c:pt idx="31">
                  <c:v>-0.57999999999999996</c:v>
                </c:pt>
                <c:pt idx="32">
                  <c:v>-0.57999999999999996</c:v>
                </c:pt>
                <c:pt idx="33">
                  <c:v>-0.57999999999999996</c:v>
                </c:pt>
                <c:pt idx="34">
                  <c:v>-0.57999999999999996</c:v>
                </c:pt>
                <c:pt idx="35">
                  <c:v>-0.57999999999999996</c:v>
                </c:pt>
                <c:pt idx="36">
                  <c:v>-0.57999999999999996</c:v>
                </c:pt>
                <c:pt idx="37">
                  <c:v>-0.57999999999999996</c:v>
                </c:pt>
                <c:pt idx="38">
                  <c:v>-0.57999999999999996</c:v>
                </c:pt>
                <c:pt idx="39">
                  <c:v>-0.57999999999999996</c:v>
                </c:pt>
                <c:pt idx="40">
                  <c:v>-0.57999999999999996</c:v>
                </c:pt>
                <c:pt idx="41">
                  <c:v>-0.57999999999999996</c:v>
                </c:pt>
                <c:pt idx="42">
                  <c:v>-0.57999999999999996</c:v>
                </c:pt>
                <c:pt idx="43">
                  <c:v>-0.57999999999999996</c:v>
                </c:pt>
                <c:pt idx="44">
                  <c:v>-0.57999999999999996</c:v>
                </c:pt>
                <c:pt idx="45">
                  <c:v>-0.57999999999999996</c:v>
                </c:pt>
                <c:pt idx="46">
                  <c:v>-0.57999999999999996</c:v>
                </c:pt>
                <c:pt idx="47">
                  <c:v>-0.57999999999999996</c:v>
                </c:pt>
                <c:pt idx="48">
                  <c:v>-0.57999999999999996</c:v>
                </c:pt>
                <c:pt idx="49">
                  <c:v>-0.57999999999999996</c:v>
                </c:pt>
                <c:pt idx="50">
                  <c:v>-0.57999999999999996</c:v>
                </c:pt>
                <c:pt idx="51">
                  <c:v>-0.57999999999999996</c:v>
                </c:pt>
                <c:pt idx="52">
                  <c:v>-0.57999999999999996</c:v>
                </c:pt>
                <c:pt idx="53">
                  <c:v>-0.57999999999999996</c:v>
                </c:pt>
                <c:pt idx="54">
                  <c:v>-0.57999999999999996</c:v>
                </c:pt>
                <c:pt idx="55">
                  <c:v>-0.57999999999999996</c:v>
                </c:pt>
                <c:pt idx="56">
                  <c:v>0.42000000000000004</c:v>
                </c:pt>
                <c:pt idx="57">
                  <c:v>1.42</c:v>
                </c:pt>
                <c:pt idx="58">
                  <c:v>2.42</c:v>
                </c:pt>
                <c:pt idx="59">
                  <c:v>3.42</c:v>
                </c:pt>
                <c:pt idx="60">
                  <c:v>4.42</c:v>
                </c:pt>
                <c:pt idx="61">
                  <c:v>5.42</c:v>
                </c:pt>
                <c:pt idx="62">
                  <c:v>6.42</c:v>
                </c:pt>
                <c:pt idx="63">
                  <c:v>7.42</c:v>
                </c:pt>
                <c:pt idx="64">
                  <c:v>8.42</c:v>
                </c:pt>
                <c:pt idx="65">
                  <c:v>9.42</c:v>
                </c:pt>
                <c:pt idx="66">
                  <c:v>10.42</c:v>
                </c:pt>
                <c:pt idx="67">
                  <c:v>11.42</c:v>
                </c:pt>
                <c:pt idx="68">
                  <c:v>12.42</c:v>
                </c:pt>
                <c:pt idx="69">
                  <c:v>13.42</c:v>
                </c:pt>
                <c:pt idx="70">
                  <c:v>14.42</c:v>
                </c:pt>
                <c:pt idx="71">
                  <c:v>15.42</c:v>
                </c:pt>
                <c:pt idx="72">
                  <c:v>16.420000000000002</c:v>
                </c:pt>
                <c:pt idx="73">
                  <c:v>17.420000000000002</c:v>
                </c:pt>
                <c:pt idx="74">
                  <c:v>18.420000000000002</c:v>
                </c:pt>
                <c:pt idx="75">
                  <c:v>19.420000000000002</c:v>
                </c:pt>
                <c:pt idx="76">
                  <c:v>20.420000000000002</c:v>
                </c:pt>
                <c:pt idx="77">
                  <c:v>21.42</c:v>
                </c:pt>
                <c:pt idx="78">
                  <c:v>22.42</c:v>
                </c:pt>
                <c:pt idx="79">
                  <c:v>23.42</c:v>
                </c:pt>
                <c:pt idx="80">
                  <c:v>24.42</c:v>
                </c:pt>
                <c:pt idx="81">
                  <c:v>25.42</c:v>
                </c:pt>
                <c:pt idx="82">
                  <c:v>26.42</c:v>
                </c:pt>
                <c:pt idx="83">
                  <c:v>27.42</c:v>
                </c:pt>
                <c:pt idx="84">
                  <c:v>28.42</c:v>
                </c:pt>
                <c:pt idx="85">
                  <c:v>29.42</c:v>
                </c:pt>
                <c:pt idx="86">
                  <c:v>30.42</c:v>
                </c:pt>
                <c:pt idx="87">
                  <c:v>31.42</c:v>
                </c:pt>
                <c:pt idx="88">
                  <c:v>32.42</c:v>
                </c:pt>
                <c:pt idx="89">
                  <c:v>33.42</c:v>
                </c:pt>
                <c:pt idx="90">
                  <c:v>34.42</c:v>
                </c:pt>
                <c:pt idx="91">
                  <c:v>35.42</c:v>
                </c:pt>
                <c:pt idx="92">
                  <c:v>36.42</c:v>
                </c:pt>
                <c:pt idx="93">
                  <c:v>37.42</c:v>
                </c:pt>
                <c:pt idx="94">
                  <c:v>38.42</c:v>
                </c:pt>
                <c:pt idx="95">
                  <c:v>39.42</c:v>
                </c:pt>
                <c:pt idx="96">
                  <c:v>40.42</c:v>
                </c:pt>
                <c:pt idx="97">
                  <c:v>41.42</c:v>
                </c:pt>
                <c:pt idx="98">
                  <c:v>42.42</c:v>
                </c:pt>
                <c:pt idx="99">
                  <c:v>43.42</c:v>
                </c:pt>
                <c:pt idx="100">
                  <c:v>44.42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06-4450-954F-94F6C1C87C0B}"/>
            </c:ext>
          </c:extLst>
        </c:ser>
        <c:ser>
          <c:idx val="4"/>
          <c:order val="4"/>
          <c:tx>
            <c:strRef>
              <c:f>NEDL_Low_Volatility_Strategies!$Z$13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NEDL_Low_Volatility_Strategies!$Z$14:$Z$114</c:f>
              <c:numCache>
                <c:formatCode>General</c:formatCode>
                <c:ptCount val="101"/>
                <c:pt idx="0">
                  <c:v>-4.6999999999999993</c:v>
                </c:pt>
                <c:pt idx="1">
                  <c:v>-4.6999999999999993</c:v>
                </c:pt>
                <c:pt idx="2">
                  <c:v>-4.6999999999999993</c:v>
                </c:pt>
                <c:pt idx="3">
                  <c:v>-4.6999999999999993</c:v>
                </c:pt>
                <c:pt idx="4">
                  <c:v>-4.6999999999999993</c:v>
                </c:pt>
                <c:pt idx="5">
                  <c:v>-4.6999999999999993</c:v>
                </c:pt>
                <c:pt idx="6">
                  <c:v>-4.6999999999999993</c:v>
                </c:pt>
                <c:pt idx="7">
                  <c:v>-4.6999999999999993</c:v>
                </c:pt>
                <c:pt idx="8">
                  <c:v>-4.6999999999999993</c:v>
                </c:pt>
                <c:pt idx="9">
                  <c:v>-4.6999999999999993</c:v>
                </c:pt>
                <c:pt idx="10">
                  <c:v>-4.6999999999999993</c:v>
                </c:pt>
                <c:pt idx="11">
                  <c:v>-4.6999999999999993</c:v>
                </c:pt>
                <c:pt idx="12">
                  <c:v>-4.6999999999999993</c:v>
                </c:pt>
                <c:pt idx="13">
                  <c:v>-4.6999999999999993</c:v>
                </c:pt>
                <c:pt idx="14">
                  <c:v>-4.6999999999999993</c:v>
                </c:pt>
                <c:pt idx="15">
                  <c:v>-4.6999999999999993</c:v>
                </c:pt>
                <c:pt idx="16">
                  <c:v>-4.6999999999999993</c:v>
                </c:pt>
                <c:pt idx="17">
                  <c:v>-4.6999999999999993</c:v>
                </c:pt>
                <c:pt idx="18">
                  <c:v>-4.6999999999999993</c:v>
                </c:pt>
                <c:pt idx="19">
                  <c:v>-4.6999999999999993</c:v>
                </c:pt>
                <c:pt idx="20">
                  <c:v>-4.6999999999999993</c:v>
                </c:pt>
                <c:pt idx="21">
                  <c:v>-4.6999999999999993</c:v>
                </c:pt>
                <c:pt idx="22">
                  <c:v>-4.6999999999999993</c:v>
                </c:pt>
                <c:pt idx="23">
                  <c:v>-4.6999999999999993</c:v>
                </c:pt>
                <c:pt idx="24">
                  <c:v>-4.6999999999999993</c:v>
                </c:pt>
                <c:pt idx="25">
                  <c:v>-4.6999999999999993</c:v>
                </c:pt>
                <c:pt idx="26">
                  <c:v>-4.6999999999999993</c:v>
                </c:pt>
                <c:pt idx="27">
                  <c:v>-4.6999999999999993</c:v>
                </c:pt>
                <c:pt idx="28">
                  <c:v>-4.6999999999999993</c:v>
                </c:pt>
                <c:pt idx="29">
                  <c:v>-4.6999999999999993</c:v>
                </c:pt>
                <c:pt idx="30">
                  <c:v>-4.6999999999999993</c:v>
                </c:pt>
                <c:pt idx="31">
                  <c:v>-4.6999999999999993</c:v>
                </c:pt>
                <c:pt idx="32">
                  <c:v>-4.6999999999999993</c:v>
                </c:pt>
                <c:pt idx="33">
                  <c:v>-4.6999999999999993</c:v>
                </c:pt>
                <c:pt idx="34">
                  <c:v>-4.6999999999999993</c:v>
                </c:pt>
                <c:pt idx="35">
                  <c:v>-4.6999999999999993</c:v>
                </c:pt>
                <c:pt idx="36">
                  <c:v>-4.6999999999999993</c:v>
                </c:pt>
                <c:pt idx="37">
                  <c:v>-4.6999999999999993</c:v>
                </c:pt>
                <c:pt idx="38">
                  <c:v>-4.6999999999999993</c:v>
                </c:pt>
                <c:pt idx="39">
                  <c:v>-4.6999999999999993</c:v>
                </c:pt>
                <c:pt idx="40">
                  <c:v>-3.6999999999999993</c:v>
                </c:pt>
                <c:pt idx="41">
                  <c:v>-2.6999999999999993</c:v>
                </c:pt>
                <c:pt idx="42">
                  <c:v>-1.6999999999999993</c:v>
                </c:pt>
                <c:pt idx="43">
                  <c:v>-0.69999999999999918</c:v>
                </c:pt>
                <c:pt idx="44">
                  <c:v>0.30000000000000082</c:v>
                </c:pt>
                <c:pt idx="45">
                  <c:v>1.3000000000000007</c:v>
                </c:pt>
                <c:pt idx="46">
                  <c:v>1.3000000000000007</c:v>
                </c:pt>
                <c:pt idx="47">
                  <c:v>1.3000000000000007</c:v>
                </c:pt>
                <c:pt idx="48">
                  <c:v>1.3000000000000003</c:v>
                </c:pt>
                <c:pt idx="49">
                  <c:v>1.3000000000000003</c:v>
                </c:pt>
                <c:pt idx="50">
                  <c:v>0.30000000000000038</c:v>
                </c:pt>
                <c:pt idx="51">
                  <c:v>-0.69999999999999962</c:v>
                </c:pt>
                <c:pt idx="52">
                  <c:v>-1.6999999999999997</c:v>
                </c:pt>
                <c:pt idx="53">
                  <c:v>-2.6999999999999993</c:v>
                </c:pt>
                <c:pt idx="54">
                  <c:v>-3.6999999999999993</c:v>
                </c:pt>
                <c:pt idx="55">
                  <c:v>-4.6999999999999993</c:v>
                </c:pt>
                <c:pt idx="56">
                  <c:v>-4.7000000000000011</c:v>
                </c:pt>
                <c:pt idx="57">
                  <c:v>-4.7000000000000011</c:v>
                </c:pt>
                <c:pt idx="58">
                  <c:v>-4.6999999999999993</c:v>
                </c:pt>
                <c:pt idx="59">
                  <c:v>-4.7000000000000011</c:v>
                </c:pt>
                <c:pt idx="60">
                  <c:v>-4.7000000000000011</c:v>
                </c:pt>
                <c:pt idx="61">
                  <c:v>-4.7000000000000011</c:v>
                </c:pt>
                <c:pt idx="62">
                  <c:v>-4.7000000000000011</c:v>
                </c:pt>
                <c:pt idx="63">
                  <c:v>-4.7000000000000011</c:v>
                </c:pt>
                <c:pt idx="64">
                  <c:v>-4.7000000000000011</c:v>
                </c:pt>
                <c:pt idx="65">
                  <c:v>-4.7000000000000011</c:v>
                </c:pt>
                <c:pt idx="66">
                  <c:v>-4.7000000000000011</c:v>
                </c:pt>
                <c:pt idx="67">
                  <c:v>-4.7000000000000011</c:v>
                </c:pt>
                <c:pt idx="68">
                  <c:v>-4.7000000000000011</c:v>
                </c:pt>
                <c:pt idx="69">
                  <c:v>-4.7000000000000011</c:v>
                </c:pt>
                <c:pt idx="70">
                  <c:v>-4.7000000000000011</c:v>
                </c:pt>
                <c:pt idx="71">
                  <c:v>-4.7000000000000011</c:v>
                </c:pt>
                <c:pt idx="72">
                  <c:v>-4.6999999999999993</c:v>
                </c:pt>
                <c:pt idx="73">
                  <c:v>-4.6999999999999993</c:v>
                </c:pt>
                <c:pt idx="74">
                  <c:v>-4.6999999999999993</c:v>
                </c:pt>
                <c:pt idx="75">
                  <c:v>-4.6999999999999993</c:v>
                </c:pt>
                <c:pt idx="76">
                  <c:v>-4.6999999999999993</c:v>
                </c:pt>
                <c:pt idx="77">
                  <c:v>-4.6999999999999993</c:v>
                </c:pt>
                <c:pt idx="78">
                  <c:v>-4.6999999999999993</c:v>
                </c:pt>
                <c:pt idx="79">
                  <c:v>-4.6999999999999993</c:v>
                </c:pt>
                <c:pt idx="80">
                  <c:v>-4.6999999999999993</c:v>
                </c:pt>
                <c:pt idx="81">
                  <c:v>-4.6999999999999993</c:v>
                </c:pt>
                <c:pt idx="82">
                  <c:v>-4.7000000000000028</c:v>
                </c:pt>
                <c:pt idx="83">
                  <c:v>-4.7000000000000028</c:v>
                </c:pt>
                <c:pt idx="84">
                  <c:v>-4.7000000000000028</c:v>
                </c:pt>
                <c:pt idx="85">
                  <c:v>-4.7000000000000028</c:v>
                </c:pt>
                <c:pt idx="86">
                  <c:v>-4.7000000000000028</c:v>
                </c:pt>
                <c:pt idx="87">
                  <c:v>-4.7000000000000028</c:v>
                </c:pt>
                <c:pt idx="88">
                  <c:v>-4.7000000000000028</c:v>
                </c:pt>
                <c:pt idx="89">
                  <c:v>-4.7000000000000028</c:v>
                </c:pt>
                <c:pt idx="90">
                  <c:v>-4.7000000000000028</c:v>
                </c:pt>
                <c:pt idx="91">
                  <c:v>-4.7000000000000028</c:v>
                </c:pt>
                <c:pt idx="92">
                  <c:v>-4.7000000000000028</c:v>
                </c:pt>
                <c:pt idx="93">
                  <c:v>-4.7000000000000028</c:v>
                </c:pt>
                <c:pt idx="94">
                  <c:v>-4.7000000000000028</c:v>
                </c:pt>
                <c:pt idx="95">
                  <c:v>-4.7000000000000028</c:v>
                </c:pt>
                <c:pt idx="96">
                  <c:v>-4.7000000000000028</c:v>
                </c:pt>
                <c:pt idx="97">
                  <c:v>-4.7000000000000028</c:v>
                </c:pt>
                <c:pt idx="98">
                  <c:v>-4.7000000000000028</c:v>
                </c:pt>
                <c:pt idx="99">
                  <c:v>-4.7000000000000028</c:v>
                </c:pt>
                <c:pt idx="100">
                  <c:v>-4.7000000000000028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06-4450-954F-94F6C1C8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37680"/>
        <c:axId val="579035712"/>
      </c:scatterChart>
      <c:valAx>
        <c:axId val="579037680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5712"/>
        <c:crosses val="autoZero"/>
        <c:crossBetween val="midCat"/>
      </c:valAx>
      <c:valAx>
        <c:axId val="57903571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0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Condor - 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NEDL_Low_Volatility_Strategies!$AA$13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NEDL_Low_Volatility_Strategies!$AA$14:$AA$114</c:f>
              <c:numCache>
                <c:formatCode>General</c:formatCode>
                <c:ptCount val="101"/>
                <c:pt idx="0">
                  <c:v>-42.7</c:v>
                </c:pt>
                <c:pt idx="1">
                  <c:v>-41.7</c:v>
                </c:pt>
                <c:pt idx="2">
                  <c:v>-40.700000000000003</c:v>
                </c:pt>
                <c:pt idx="3">
                  <c:v>-39.700000000000003</c:v>
                </c:pt>
                <c:pt idx="4">
                  <c:v>-38.700000000000003</c:v>
                </c:pt>
                <c:pt idx="5">
                  <c:v>-37.700000000000003</c:v>
                </c:pt>
                <c:pt idx="6">
                  <c:v>-36.700000000000003</c:v>
                </c:pt>
                <c:pt idx="7">
                  <c:v>-35.700000000000003</c:v>
                </c:pt>
                <c:pt idx="8">
                  <c:v>-34.700000000000003</c:v>
                </c:pt>
                <c:pt idx="9">
                  <c:v>-33.700000000000003</c:v>
                </c:pt>
                <c:pt idx="10">
                  <c:v>-32.700000000000003</c:v>
                </c:pt>
                <c:pt idx="11">
                  <c:v>-31.7</c:v>
                </c:pt>
                <c:pt idx="12">
                  <c:v>-30.7</c:v>
                </c:pt>
                <c:pt idx="13">
                  <c:v>-29.7</c:v>
                </c:pt>
                <c:pt idx="14">
                  <c:v>-28.7</c:v>
                </c:pt>
                <c:pt idx="15">
                  <c:v>-27.7</c:v>
                </c:pt>
                <c:pt idx="16">
                  <c:v>-26.7</c:v>
                </c:pt>
                <c:pt idx="17">
                  <c:v>-25.7</c:v>
                </c:pt>
                <c:pt idx="18">
                  <c:v>-24.7</c:v>
                </c:pt>
                <c:pt idx="19">
                  <c:v>-23.7</c:v>
                </c:pt>
                <c:pt idx="20">
                  <c:v>-22.7</c:v>
                </c:pt>
                <c:pt idx="21">
                  <c:v>-21.7</c:v>
                </c:pt>
                <c:pt idx="22">
                  <c:v>-20.7</c:v>
                </c:pt>
                <c:pt idx="23">
                  <c:v>-19.7</c:v>
                </c:pt>
                <c:pt idx="24">
                  <c:v>-18.7</c:v>
                </c:pt>
                <c:pt idx="25">
                  <c:v>-17.7</c:v>
                </c:pt>
                <c:pt idx="26">
                  <c:v>-16.7</c:v>
                </c:pt>
                <c:pt idx="27">
                  <c:v>-15.7</c:v>
                </c:pt>
                <c:pt idx="28">
                  <c:v>-14.7</c:v>
                </c:pt>
                <c:pt idx="29">
                  <c:v>-13.7</c:v>
                </c:pt>
                <c:pt idx="30">
                  <c:v>-12.7</c:v>
                </c:pt>
                <c:pt idx="31">
                  <c:v>-11.7</c:v>
                </c:pt>
                <c:pt idx="32">
                  <c:v>-10.7</c:v>
                </c:pt>
                <c:pt idx="33">
                  <c:v>-9.6999999999999993</c:v>
                </c:pt>
                <c:pt idx="34">
                  <c:v>-8.6999999999999993</c:v>
                </c:pt>
                <c:pt idx="35">
                  <c:v>-7.7</c:v>
                </c:pt>
                <c:pt idx="36">
                  <c:v>-6.7</c:v>
                </c:pt>
                <c:pt idx="37">
                  <c:v>-5.7</c:v>
                </c:pt>
                <c:pt idx="38">
                  <c:v>-4.7</c:v>
                </c:pt>
                <c:pt idx="39">
                  <c:v>-3.7</c:v>
                </c:pt>
                <c:pt idx="40">
                  <c:v>-2.7</c:v>
                </c:pt>
                <c:pt idx="41">
                  <c:v>-1.7000000000000002</c:v>
                </c:pt>
                <c:pt idx="42">
                  <c:v>-0.70000000000000018</c:v>
                </c:pt>
                <c:pt idx="43">
                  <c:v>0.29999999999999982</c:v>
                </c:pt>
                <c:pt idx="44">
                  <c:v>1.2999999999999998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2.2999999999999998</c:v>
                </c:pt>
                <c:pt idx="50">
                  <c:v>2.2999999999999998</c:v>
                </c:pt>
                <c:pt idx="51">
                  <c:v>2.2999999999999998</c:v>
                </c:pt>
                <c:pt idx="52">
                  <c:v>2.2999999999999998</c:v>
                </c:pt>
                <c:pt idx="53">
                  <c:v>2.2999999999999998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2.2999999999999998</c:v>
                </c:pt>
                <c:pt idx="57">
                  <c:v>2.2999999999999998</c:v>
                </c:pt>
                <c:pt idx="58">
                  <c:v>2.2999999999999998</c:v>
                </c:pt>
                <c:pt idx="59">
                  <c:v>2.2999999999999998</c:v>
                </c:pt>
                <c:pt idx="60">
                  <c:v>2.2999999999999998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2.2999999999999998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2.2999999999999998</c:v>
                </c:pt>
                <c:pt idx="68">
                  <c:v>2.2999999999999998</c:v>
                </c:pt>
                <c:pt idx="69">
                  <c:v>2.2999999999999998</c:v>
                </c:pt>
                <c:pt idx="70">
                  <c:v>2.2999999999999998</c:v>
                </c:pt>
                <c:pt idx="71">
                  <c:v>2.2999999999999998</c:v>
                </c:pt>
                <c:pt idx="72">
                  <c:v>2.2999999999999998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2.2999999999999998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2.2999999999999998</c:v>
                </c:pt>
                <c:pt idx="84">
                  <c:v>2.2999999999999998</c:v>
                </c:pt>
                <c:pt idx="85">
                  <c:v>2.2999999999999998</c:v>
                </c:pt>
                <c:pt idx="86">
                  <c:v>2.2999999999999998</c:v>
                </c:pt>
                <c:pt idx="87">
                  <c:v>2.2999999999999998</c:v>
                </c:pt>
                <c:pt idx="88">
                  <c:v>2.2999999999999998</c:v>
                </c:pt>
                <c:pt idx="89">
                  <c:v>2.2999999999999998</c:v>
                </c:pt>
                <c:pt idx="90">
                  <c:v>2.2999999999999998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8-4145-B9F6-36E80B741D01}"/>
            </c:ext>
          </c:extLst>
        </c:ser>
        <c:ser>
          <c:idx val="1"/>
          <c:order val="1"/>
          <c:tx>
            <c:strRef>
              <c:f>NEDL_Low_Volatility_Strategies!$AB$13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NEDL_Low_Volatility_Strategies!$AB$14:$AB$114</c:f>
              <c:numCache>
                <c:formatCode>General</c:formatCode>
                <c:ptCount val="101"/>
                <c:pt idx="0">
                  <c:v>-44.8</c:v>
                </c:pt>
                <c:pt idx="1">
                  <c:v>-43.8</c:v>
                </c:pt>
                <c:pt idx="2">
                  <c:v>-42.8</c:v>
                </c:pt>
                <c:pt idx="3">
                  <c:v>-41.8</c:v>
                </c:pt>
                <c:pt idx="4">
                  <c:v>-40.799999999999997</c:v>
                </c:pt>
                <c:pt idx="5">
                  <c:v>-39.799999999999997</c:v>
                </c:pt>
                <c:pt idx="6">
                  <c:v>-38.799999999999997</c:v>
                </c:pt>
                <c:pt idx="7">
                  <c:v>-37.799999999999997</c:v>
                </c:pt>
                <c:pt idx="8">
                  <c:v>-36.799999999999997</c:v>
                </c:pt>
                <c:pt idx="9">
                  <c:v>-35.799999999999997</c:v>
                </c:pt>
                <c:pt idx="10">
                  <c:v>-34.799999999999997</c:v>
                </c:pt>
                <c:pt idx="11">
                  <c:v>-33.799999999999997</c:v>
                </c:pt>
                <c:pt idx="12">
                  <c:v>-32.799999999999997</c:v>
                </c:pt>
                <c:pt idx="13">
                  <c:v>-31.8</c:v>
                </c:pt>
                <c:pt idx="14">
                  <c:v>-30.8</c:v>
                </c:pt>
                <c:pt idx="15">
                  <c:v>-29.8</c:v>
                </c:pt>
                <c:pt idx="16">
                  <c:v>-28.8</c:v>
                </c:pt>
                <c:pt idx="17">
                  <c:v>-27.8</c:v>
                </c:pt>
                <c:pt idx="18">
                  <c:v>-26.8</c:v>
                </c:pt>
                <c:pt idx="19">
                  <c:v>-25.8</c:v>
                </c:pt>
                <c:pt idx="20">
                  <c:v>-24.8</c:v>
                </c:pt>
                <c:pt idx="21">
                  <c:v>-23.8</c:v>
                </c:pt>
                <c:pt idx="22">
                  <c:v>-22.8</c:v>
                </c:pt>
                <c:pt idx="23">
                  <c:v>-21.8</c:v>
                </c:pt>
                <c:pt idx="24">
                  <c:v>-20.8</c:v>
                </c:pt>
                <c:pt idx="25">
                  <c:v>-19.8</c:v>
                </c:pt>
                <c:pt idx="26">
                  <c:v>-18.8</c:v>
                </c:pt>
                <c:pt idx="27">
                  <c:v>-17.8</c:v>
                </c:pt>
                <c:pt idx="28">
                  <c:v>-16.8</c:v>
                </c:pt>
                <c:pt idx="29">
                  <c:v>-15.8</c:v>
                </c:pt>
                <c:pt idx="30">
                  <c:v>-14.8</c:v>
                </c:pt>
                <c:pt idx="31">
                  <c:v>-13.8</c:v>
                </c:pt>
                <c:pt idx="32">
                  <c:v>-12.8</c:v>
                </c:pt>
                <c:pt idx="33">
                  <c:v>-11.8</c:v>
                </c:pt>
                <c:pt idx="34">
                  <c:v>-10.8</c:v>
                </c:pt>
                <c:pt idx="35">
                  <c:v>-9.8000000000000007</c:v>
                </c:pt>
                <c:pt idx="36">
                  <c:v>-8.8000000000000007</c:v>
                </c:pt>
                <c:pt idx="37">
                  <c:v>-7.8</c:v>
                </c:pt>
                <c:pt idx="38">
                  <c:v>-6.8</c:v>
                </c:pt>
                <c:pt idx="39">
                  <c:v>-5.8</c:v>
                </c:pt>
                <c:pt idx="40">
                  <c:v>-4.8</c:v>
                </c:pt>
                <c:pt idx="41">
                  <c:v>-3.8</c:v>
                </c:pt>
                <c:pt idx="42">
                  <c:v>-2.8</c:v>
                </c:pt>
                <c:pt idx="43">
                  <c:v>-1.7999999999999998</c:v>
                </c:pt>
                <c:pt idx="44">
                  <c:v>-0.79999999999999982</c:v>
                </c:pt>
                <c:pt idx="45">
                  <c:v>0.20000000000000018</c:v>
                </c:pt>
                <c:pt idx="46">
                  <c:v>1.2000000000000002</c:v>
                </c:pt>
                <c:pt idx="47">
                  <c:v>2.2000000000000002</c:v>
                </c:pt>
                <c:pt idx="48">
                  <c:v>3.2</c:v>
                </c:pt>
                <c:pt idx="49">
                  <c:v>4.2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4.2</c:v>
                </c:pt>
                <c:pt idx="57">
                  <c:v>4.2</c:v>
                </c:pt>
                <c:pt idx="58">
                  <c:v>4.2</c:v>
                </c:pt>
                <c:pt idx="59">
                  <c:v>4.2</c:v>
                </c:pt>
                <c:pt idx="60">
                  <c:v>4.2</c:v>
                </c:pt>
                <c:pt idx="61">
                  <c:v>4.2</c:v>
                </c:pt>
                <c:pt idx="62">
                  <c:v>4.2</c:v>
                </c:pt>
                <c:pt idx="63">
                  <c:v>4.2</c:v>
                </c:pt>
                <c:pt idx="64">
                  <c:v>4.2</c:v>
                </c:pt>
                <c:pt idx="65">
                  <c:v>4.2</c:v>
                </c:pt>
                <c:pt idx="66">
                  <c:v>4.2</c:v>
                </c:pt>
                <c:pt idx="67">
                  <c:v>4.2</c:v>
                </c:pt>
                <c:pt idx="68">
                  <c:v>4.2</c:v>
                </c:pt>
                <c:pt idx="69">
                  <c:v>4.2</c:v>
                </c:pt>
                <c:pt idx="70">
                  <c:v>4.2</c:v>
                </c:pt>
                <c:pt idx="71">
                  <c:v>4.2</c:v>
                </c:pt>
                <c:pt idx="72">
                  <c:v>4.2</c:v>
                </c:pt>
                <c:pt idx="73">
                  <c:v>4.2</c:v>
                </c:pt>
                <c:pt idx="74">
                  <c:v>4.2</c:v>
                </c:pt>
                <c:pt idx="75">
                  <c:v>4.2</c:v>
                </c:pt>
                <c:pt idx="76">
                  <c:v>4.2</c:v>
                </c:pt>
                <c:pt idx="77">
                  <c:v>4.2</c:v>
                </c:pt>
                <c:pt idx="78">
                  <c:v>4.2</c:v>
                </c:pt>
                <c:pt idx="79">
                  <c:v>4.2</c:v>
                </c:pt>
                <c:pt idx="80">
                  <c:v>4.2</c:v>
                </c:pt>
                <c:pt idx="81">
                  <c:v>4.2</c:v>
                </c:pt>
                <c:pt idx="82">
                  <c:v>4.2</c:v>
                </c:pt>
                <c:pt idx="83">
                  <c:v>4.2</c:v>
                </c:pt>
                <c:pt idx="84">
                  <c:v>4.2</c:v>
                </c:pt>
                <c:pt idx="85">
                  <c:v>4.2</c:v>
                </c:pt>
                <c:pt idx="86">
                  <c:v>4.2</c:v>
                </c:pt>
                <c:pt idx="87">
                  <c:v>4.2</c:v>
                </c:pt>
                <c:pt idx="88">
                  <c:v>4.2</c:v>
                </c:pt>
                <c:pt idx="89">
                  <c:v>4.2</c:v>
                </c:pt>
                <c:pt idx="90">
                  <c:v>4.2</c:v>
                </c:pt>
                <c:pt idx="91">
                  <c:v>4.2</c:v>
                </c:pt>
                <c:pt idx="92">
                  <c:v>4.2</c:v>
                </c:pt>
                <c:pt idx="93">
                  <c:v>4.2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4.2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8-4145-B9F6-36E80B741D01}"/>
            </c:ext>
          </c:extLst>
        </c:ser>
        <c:ser>
          <c:idx val="2"/>
          <c:order val="2"/>
          <c:tx>
            <c:strRef>
              <c:f>NEDL_Low_Volatility_Strategies!$AC$13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NEDL_Low_Volatility_Strategies!$AC$14:$AC$114</c:f>
              <c:numCache>
                <c:formatCode>General</c:formatCode>
                <c:ptCount val="101"/>
                <c:pt idx="0">
                  <c:v>38.130000000000003</c:v>
                </c:pt>
                <c:pt idx="1">
                  <c:v>37.130000000000003</c:v>
                </c:pt>
                <c:pt idx="2">
                  <c:v>36.130000000000003</c:v>
                </c:pt>
                <c:pt idx="3">
                  <c:v>35.130000000000003</c:v>
                </c:pt>
                <c:pt idx="4">
                  <c:v>34.130000000000003</c:v>
                </c:pt>
                <c:pt idx="5">
                  <c:v>33.130000000000003</c:v>
                </c:pt>
                <c:pt idx="6">
                  <c:v>32.130000000000003</c:v>
                </c:pt>
                <c:pt idx="7">
                  <c:v>31.13</c:v>
                </c:pt>
                <c:pt idx="8">
                  <c:v>30.13</c:v>
                </c:pt>
                <c:pt idx="9">
                  <c:v>29.13</c:v>
                </c:pt>
                <c:pt idx="10">
                  <c:v>28.13</c:v>
                </c:pt>
                <c:pt idx="11">
                  <c:v>27.13</c:v>
                </c:pt>
                <c:pt idx="12">
                  <c:v>26.13</c:v>
                </c:pt>
                <c:pt idx="13">
                  <c:v>25.13</c:v>
                </c:pt>
                <c:pt idx="14">
                  <c:v>24.13</c:v>
                </c:pt>
                <c:pt idx="15">
                  <c:v>23.13</c:v>
                </c:pt>
                <c:pt idx="16">
                  <c:v>22.13</c:v>
                </c:pt>
                <c:pt idx="17">
                  <c:v>21.13</c:v>
                </c:pt>
                <c:pt idx="18">
                  <c:v>20.13</c:v>
                </c:pt>
                <c:pt idx="19">
                  <c:v>19.13</c:v>
                </c:pt>
                <c:pt idx="20">
                  <c:v>18.13</c:v>
                </c:pt>
                <c:pt idx="21">
                  <c:v>17.13</c:v>
                </c:pt>
                <c:pt idx="22">
                  <c:v>16.13</c:v>
                </c:pt>
                <c:pt idx="23">
                  <c:v>15.13</c:v>
                </c:pt>
                <c:pt idx="24">
                  <c:v>14.13</c:v>
                </c:pt>
                <c:pt idx="25">
                  <c:v>13.13</c:v>
                </c:pt>
                <c:pt idx="26">
                  <c:v>12.13</c:v>
                </c:pt>
                <c:pt idx="27">
                  <c:v>11.13</c:v>
                </c:pt>
                <c:pt idx="28">
                  <c:v>10.130000000000001</c:v>
                </c:pt>
                <c:pt idx="29">
                  <c:v>9.1300000000000008</c:v>
                </c:pt>
                <c:pt idx="30">
                  <c:v>8.1300000000000008</c:v>
                </c:pt>
                <c:pt idx="31">
                  <c:v>7.13</c:v>
                </c:pt>
                <c:pt idx="32">
                  <c:v>6.13</c:v>
                </c:pt>
                <c:pt idx="33">
                  <c:v>5.13</c:v>
                </c:pt>
                <c:pt idx="34">
                  <c:v>4.13</c:v>
                </c:pt>
                <c:pt idx="35">
                  <c:v>3.13</c:v>
                </c:pt>
                <c:pt idx="36">
                  <c:v>2.13</c:v>
                </c:pt>
                <c:pt idx="37">
                  <c:v>1.1299999999999999</c:v>
                </c:pt>
                <c:pt idx="38">
                  <c:v>0.13</c:v>
                </c:pt>
                <c:pt idx="39">
                  <c:v>-0.87</c:v>
                </c:pt>
                <c:pt idx="40">
                  <c:v>-0.87</c:v>
                </c:pt>
                <c:pt idx="41">
                  <c:v>-0.87</c:v>
                </c:pt>
                <c:pt idx="42">
                  <c:v>-0.87</c:v>
                </c:pt>
                <c:pt idx="43">
                  <c:v>-0.87</c:v>
                </c:pt>
                <c:pt idx="44">
                  <c:v>-0.87</c:v>
                </c:pt>
                <c:pt idx="45">
                  <c:v>-0.87</c:v>
                </c:pt>
                <c:pt idx="46">
                  <c:v>-0.87</c:v>
                </c:pt>
                <c:pt idx="47">
                  <c:v>-0.87</c:v>
                </c:pt>
                <c:pt idx="48">
                  <c:v>-0.87</c:v>
                </c:pt>
                <c:pt idx="49">
                  <c:v>-0.87</c:v>
                </c:pt>
                <c:pt idx="50">
                  <c:v>-0.87</c:v>
                </c:pt>
                <c:pt idx="51">
                  <c:v>-0.87</c:v>
                </c:pt>
                <c:pt idx="52">
                  <c:v>-0.87</c:v>
                </c:pt>
                <c:pt idx="53">
                  <c:v>-0.87</c:v>
                </c:pt>
                <c:pt idx="54">
                  <c:v>-0.87</c:v>
                </c:pt>
                <c:pt idx="55">
                  <c:v>-0.87</c:v>
                </c:pt>
                <c:pt idx="56">
                  <c:v>-0.87</c:v>
                </c:pt>
                <c:pt idx="57">
                  <c:v>-0.87</c:v>
                </c:pt>
                <c:pt idx="58">
                  <c:v>-0.87</c:v>
                </c:pt>
                <c:pt idx="59">
                  <c:v>-0.87</c:v>
                </c:pt>
                <c:pt idx="60">
                  <c:v>-0.87</c:v>
                </c:pt>
                <c:pt idx="61">
                  <c:v>-0.87</c:v>
                </c:pt>
                <c:pt idx="62">
                  <c:v>-0.87</c:v>
                </c:pt>
                <c:pt idx="63">
                  <c:v>-0.87</c:v>
                </c:pt>
                <c:pt idx="64">
                  <c:v>-0.87</c:v>
                </c:pt>
                <c:pt idx="65">
                  <c:v>-0.87</c:v>
                </c:pt>
                <c:pt idx="66">
                  <c:v>-0.87</c:v>
                </c:pt>
                <c:pt idx="67">
                  <c:v>-0.87</c:v>
                </c:pt>
                <c:pt idx="68">
                  <c:v>-0.87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-0.87</c:v>
                </c:pt>
                <c:pt idx="75">
                  <c:v>-0.87</c:v>
                </c:pt>
                <c:pt idx="76">
                  <c:v>-0.87</c:v>
                </c:pt>
                <c:pt idx="77">
                  <c:v>-0.87</c:v>
                </c:pt>
                <c:pt idx="78">
                  <c:v>-0.87</c:v>
                </c:pt>
                <c:pt idx="79">
                  <c:v>-0.87</c:v>
                </c:pt>
                <c:pt idx="80">
                  <c:v>-0.87</c:v>
                </c:pt>
                <c:pt idx="81">
                  <c:v>-0.87</c:v>
                </c:pt>
                <c:pt idx="82">
                  <c:v>-0.87</c:v>
                </c:pt>
                <c:pt idx="83">
                  <c:v>-0.87</c:v>
                </c:pt>
                <c:pt idx="84">
                  <c:v>-0.87</c:v>
                </c:pt>
                <c:pt idx="85">
                  <c:v>-0.87</c:v>
                </c:pt>
                <c:pt idx="86">
                  <c:v>-0.87</c:v>
                </c:pt>
                <c:pt idx="87">
                  <c:v>-0.87</c:v>
                </c:pt>
                <c:pt idx="88">
                  <c:v>-0.87</c:v>
                </c:pt>
                <c:pt idx="89">
                  <c:v>-0.87</c:v>
                </c:pt>
                <c:pt idx="90">
                  <c:v>-0.87</c:v>
                </c:pt>
                <c:pt idx="91">
                  <c:v>-0.87</c:v>
                </c:pt>
                <c:pt idx="92">
                  <c:v>-0.87</c:v>
                </c:pt>
                <c:pt idx="93">
                  <c:v>-0.87</c:v>
                </c:pt>
                <c:pt idx="94">
                  <c:v>-0.87</c:v>
                </c:pt>
                <c:pt idx="95">
                  <c:v>-0.87</c:v>
                </c:pt>
                <c:pt idx="96">
                  <c:v>-0.87</c:v>
                </c:pt>
                <c:pt idx="97">
                  <c:v>-0.87</c:v>
                </c:pt>
                <c:pt idx="98">
                  <c:v>-0.87</c:v>
                </c:pt>
                <c:pt idx="99">
                  <c:v>-0.87</c:v>
                </c:pt>
                <c:pt idx="100">
                  <c:v>-0.87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E8-4145-B9F6-36E80B741D01}"/>
            </c:ext>
          </c:extLst>
        </c:ser>
        <c:ser>
          <c:idx val="3"/>
          <c:order val="3"/>
          <c:tx>
            <c:strRef>
              <c:f>NEDL_Low_Volatility_Strategies!$AD$13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NEDL_Low_Volatility_Strategies!$AD$14:$AD$114</c:f>
              <c:numCache>
                <c:formatCode>General</c:formatCode>
                <c:ptCount val="101"/>
                <c:pt idx="0">
                  <c:v>46.15</c:v>
                </c:pt>
                <c:pt idx="1">
                  <c:v>45.15</c:v>
                </c:pt>
                <c:pt idx="2">
                  <c:v>44.15</c:v>
                </c:pt>
                <c:pt idx="3">
                  <c:v>43.15</c:v>
                </c:pt>
                <c:pt idx="4">
                  <c:v>42.15</c:v>
                </c:pt>
                <c:pt idx="5">
                  <c:v>41.15</c:v>
                </c:pt>
                <c:pt idx="6">
                  <c:v>40.15</c:v>
                </c:pt>
                <c:pt idx="7">
                  <c:v>39.15</c:v>
                </c:pt>
                <c:pt idx="8">
                  <c:v>38.15</c:v>
                </c:pt>
                <c:pt idx="9">
                  <c:v>37.15</c:v>
                </c:pt>
                <c:pt idx="10">
                  <c:v>36.15</c:v>
                </c:pt>
                <c:pt idx="11">
                  <c:v>35.15</c:v>
                </c:pt>
                <c:pt idx="12">
                  <c:v>34.15</c:v>
                </c:pt>
                <c:pt idx="13">
                  <c:v>33.15</c:v>
                </c:pt>
                <c:pt idx="14">
                  <c:v>32.15</c:v>
                </c:pt>
                <c:pt idx="15">
                  <c:v>31.15</c:v>
                </c:pt>
                <c:pt idx="16">
                  <c:v>30.15</c:v>
                </c:pt>
                <c:pt idx="17">
                  <c:v>29.15</c:v>
                </c:pt>
                <c:pt idx="18">
                  <c:v>28.15</c:v>
                </c:pt>
                <c:pt idx="19">
                  <c:v>27.15</c:v>
                </c:pt>
                <c:pt idx="20">
                  <c:v>26.15</c:v>
                </c:pt>
                <c:pt idx="21">
                  <c:v>25.15</c:v>
                </c:pt>
                <c:pt idx="22">
                  <c:v>24.15</c:v>
                </c:pt>
                <c:pt idx="23">
                  <c:v>23.15</c:v>
                </c:pt>
                <c:pt idx="24">
                  <c:v>22.15</c:v>
                </c:pt>
                <c:pt idx="25">
                  <c:v>21.15</c:v>
                </c:pt>
                <c:pt idx="26">
                  <c:v>20.149999999999999</c:v>
                </c:pt>
                <c:pt idx="27">
                  <c:v>19.149999999999999</c:v>
                </c:pt>
                <c:pt idx="28">
                  <c:v>18.149999999999999</c:v>
                </c:pt>
                <c:pt idx="29">
                  <c:v>17.149999999999999</c:v>
                </c:pt>
                <c:pt idx="30">
                  <c:v>16.149999999999999</c:v>
                </c:pt>
                <c:pt idx="31">
                  <c:v>15.15</c:v>
                </c:pt>
                <c:pt idx="32">
                  <c:v>14.15</c:v>
                </c:pt>
                <c:pt idx="33">
                  <c:v>13.15</c:v>
                </c:pt>
                <c:pt idx="34">
                  <c:v>12.15</c:v>
                </c:pt>
                <c:pt idx="35">
                  <c:v>11.15</c:v>
                </c:pt>
                <c:pt idx="36">
                  <c:v>10.15</c:v>
                </c:pt>
                <c:pt idx="37">
                  <c:v>9.15</c:v>
                </c:pt>
                <c:pt idx="38">
                  <c:v>8.15</c:v>
                </c:pt>
                <c:pt idx="39">
                  <c:v>7.15</c:v>
                </c:pt>
                <c:pt idx="40">
                  <c:v>6.15</c:v>
                </c:pt>
                <c:pt idx="41">
                  <c:v>5.15</c:v>
                </c:pt>
                <c:pt idx="42">
                  <c:v>4.1500000000000004</c:v>
                </c:pt>
                <c:pt idx="43">
                  <c:v>3.1500000000000004</c:v>
                </c:pt>
                <c:pt idx="44">
                  <c:v>2.1500000000000004</c:v>
                </c:pt>
                <c:pt idx="45">
                  <c:v>1.1500000000000004</c:v>
                </c:pt>
                <c:pt idx="46">
                  <c:v>0.15000000000000036</c:v>
                </c:pt>
                <c:pt idx="47">
                  <c:v>-0.84999999999999964</c:v>
                </c:pt>
                <c:pt idx="48">
                  <c:v>-1.8499999999999996</c:v>
                </c:pt>
                <c:pt idx="49">
                  <c:v>-2.8499999999999996</c:v>
                </c:pt>
                <c:pt idx="50">
                  <c:v>-3.8499999999999996</c:v>
                </c:pt>
                <c:pt idx="51">
                  <c:v>-4.8499999999999996</c:v>
                </c:pt>
                <c:pt idx="52">
                  <c:v>-5.85</c:v>
                </c:pt>
                <c:pt idx="53">
                  <c:v>-6.85</c:v>
                </c:pt>
                <c:pt idx="54">
                  <c:v>-7.85</c:v>
                </c:pt>
                <c:pt idx="55">
                  <c:v>-8.85</c:v>
                </c:pt>
                <c:pt idx="56">
                  <c:v>-8.85</c:v>
                </c:pt>
                <c:pt idx="57">
                  <c:v>-8.85</c:v>
                </c:pt>
                <c:pt idx="58">
                  <c:v>-8.85</c:v>
                </c:pt>
                <c:pt idx="59">
                  <c:v>-8.85</c:v>
                </c:pt>
                <c:pt idx="60">
                  <c:v>-8.85</c:v>
                </c:pt>
                <c:pt idx="61">
                  <c:v>-8.85</c:v>
                </c:pt>
                <c:pt idx="62">
                  <c:v>-8.85</c:v>
                </c:pt>
                <c:pt idx="63">
                  <c:v>-8.85</c:v>
                </c:pt>
                <c:pt idx="64">
                  <c:v>-8.85</c:v>
                </c:pt>
                <c:pt idx="65">
                  <c:v>-8.85</c:v>
                </c:pt>
                <c:pt idx="66">
                  <c:v>-8.85</c:v>
                </c:pt>
                <c:pt idx="67">
                  <c:v>-8.85</c:v>
                </c:pt>
                <c:pt idx="68">
                  <c:v>-8.85</c:v>
                </c:pt>
                <c:pt idx="69">
                  <c:v>-8.85</c:v>
                </c:pt>
                <c:pt idx="70">
                  <c:v>-8.85</c:v>
                </c:pt>
                <c:pt idx="71">
                  <c:v>-8.85</c:v>
                </c:pt>
                <c:pt idx="72">
                  <c:v>-8.85</c:v>
                </c:pt>
                <c:pt idx="73">
                  <c:v>-8.85</c:v>
                </c:pt>
                <c:pt idx="74">
                  <c:v>-8.85</c:v>
                </c:pt>
                <c:pt idx="75">
                  <c:v>-8.85</c:v>
                </c:pt>
                <c:pt idx="76">
                  <c:v>-8.85</c:v>
                </c:pt>
                <c:pt idx="77">
                  <c:v>-8.85</c:v>
                </c:pt>
                <c:pt idx="78">
                  <c:v>-8.85</c:v>
                </c:pt>
                <c:pt idx="79">
                  <c:v>-8.85</c:v>
                </c:pt>
                <c:pt idx="80">
                  <c:v>-8.85</c:v>
                </c:pt>
                <c:pt idx="81">
                  <c:v>-8.85</c:v>
                </c:pt>
                <c:pt idx="82">
                  <c:v>-8.85</c:v>
                </c:pt>
                <c:pt idx="83">
                  <c:v>-8.85</c:v>
                </c:pt>
                <c:pt idx="84">
                  <c:v>-8.85</c:v>
                </c:pt>
                <c:pt idx="85">
                  <c:v>-8.85</c:v>
                </c:pt>
                <c:pt idx="86">
                  <c:v>-8.85</c:v>
                </c:pt>
                <c:pt idx="87">
                  <c:v>-8.85</c:v>
                </c:pt>
                <c:pt idx="88">
                  <c:v>-8.85</c:v>
                </c:pt>
                <c:pt idx="89">
                  <c:v>-8.85</c:v>
                </c:pt>
                <c:pt idx="90">
                  <c:v>-8.85</c:v>
                </c:pt>
                <c:pt idx="91">
                  <c:v>-8.85</c:v>
                </c:pt>
                <c:pt idx="92">
                  <c:v>-8.85</c:v>
                </c:pt>
                <c:pt idx="93">
                  <c:v>-8.85</c:v>
                </c:pt>
                <c:pt idx="94">
                  <c:v>-8.85</c:v>
                </c:pt>
                <c:pt idx="95">
                  <c:v>-8.85</c:v>
                </c:pt>
                <c:pt idx="96">
                  <c:v>-8.85</c:v>
                </c:pt>
                <c:pt idx="97">
                  <c:v>-8.85</c:v>
                </c:pt>
                <c:pt idx="98">
                  <c:v>-8.85</c:v>
                </c:pt>
                <c:pt idx="99">
                  <c:v>-8.85</c:v>
                </c:pt>
                <c:pt idx="100">
                  <c:v>-8.85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E8-4145-B9F6-36E80B741D01}"/>
            </c:ext>
          </c:extLst>
        </c:ser>
        <c:ser>
          <c:idx val="4"/>
          <c:order val="4"/>
          <c:tx>
            <c:strRef>
              <c:f>NEDL_Low_Volatility_Strategies!$AE$13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NEDL_Low_Volatility_Strategies!$AE$14:$AE$114</c:f>
              <c:numCache>
                <c:formatCode>General</c:formatCode>
                <c:ptCount val="101"/>
                <c:pt idx="0">
                  <c:v>-3.2199999999999989</c:v>
                </c:pt>
                <c:pt idx="1">
                  <c:v>-3.2199999999999989</c:v>
                </c:pt>
                <c:pt idx="2">
                  <c:v>-3.2199999999999989</c:v>
                </c:pt>
                <c:pt idx="3">
                  <c:v>-3.2199999999999989</c:v>
                </c:pt>
                <c:pt idx="4">
                  <c:v>-3.2199999999999989</c:v>
                </c:pt>
                <c:pt idx="5">
                  <c:v>-3.2199999999999989</c:v>
                </c:pt>
                <c:pt idx="6">
                  <c:v>-3.2199999999999989</c:v>
                </c:pt>
                <c:pt idx="7">
                  <c:v>-3.220000000000006</c:v>
                </c:pt>
                <c:pt idx="8">
                  <c:v>-3.220000000000006</c:v>
                </c:pt>
                <c:pt idx="9">
                  <c:v>-3.220000000000006</c:v>
                </c:pt>
                <c:pt idx="10">
                  <c:v>-3.220000000000006</c:v>
                </c:pt>
                <c:pt idx="11">
                  <c:v>-3.220000000000006</c:v>
                </c:pt>
                <c:pt idx="12">
                  <c:v>-3.220000000000006</c:v>
                </c:pt>
                <c:pt idx="13">
                  <c:v>-3.220000000000006</c:v>
                </c:pt>
                <c:pt idx="14">
                  <c:v>-3.220000000000006</c:v>
                </c:pt>
                <c:pt idx="15">
                  <c:v>-3.220000000000006</c:v>
                </c:pt>
                <c:pt idx="16">
                  <c:v>-3.220000000000006</c:v>
                </c:pt>
                <c:pt idx="17">
                  <c:v>-3.220000000000006</c:v>
                </c:pt>
                <c:pt idx="18">
                  <c:v>-3.2200000000000024</c:v>
                </c:pt>
                <c:pt idx="19">
                  <c:v>-3.2200000000000024</c:v>
                </c:pt>
                <c:pt idx="20">
                  <c:v>-3.2200000000000024</c:v>
                </c:pt>
                <c:pt idx="21">
                  <c:v>-3.2200000000000024</c:v>
                </c:pt>
                <c:pt idx="22">
                  <c:v>-3.2200000000000024</c:v>
                </c:pt>
                <c:pt idx="23">
                  <c:v>-3.2199999999999989</c:v>
                </c:pt>
                <c:pt idx="24">
                  <c:v>-3.2199999999999989</c:v>
                </c:pt>
                <c:pt idx="25">
                  <c:v>-3.2199999999999989</c:v>
                </c:pt>
                <c:pt idx="26">
                  <c:v>-3.2199999999999989</c:v>
                </c:pt>
                <c:pt idx="27">
                  <c:v>-3.2199999999999989</c:v>
                </c:pt>
                <c:pt idx="28">
                  <c:v>-3.2199999999999989</c:v>
                </c:pt>
                <c:pt idx="29">
                  <c:v>-3.2199999999999989</c:v>
                </c:pt>
                <c:pt idx="30">
                  <c:v>-3.2199999999999989</c:v>
                </c:pt>
                <c:pt idx="31">
                  <c:v>-3.2200000000000006</c:v>
                </c:pt>
                <c:pt idx="32">
                  <c:v>-3.2200000000000006</c:v>
                </c:pt>
                <c:pt idx="33">
                  <c:v>-3.2200000000000006</c:v>
                </c:pt>
                <c:pt idx="34">
                  <c:v>-3.2200000000000006</c:v>
                </c:pt>
                <c:pt idx="35">
                  <c:v>-3.2200000000000006</c:v>
                </c:pt>
                <c:pt idx="36">
                  <c:v>-3.2200000000000006</c:v>
                </c:pt>
                <c:pt idx="37">
                  <c:v>-3.2200000000000006</c:v>
                </c:pt>
                <c:pt idx="38">
                  <c:v>-3.2199999999999989</c:v>
                </c:pt>
                <c:pt idx="39">
                  <c:v>-3.2199999999999989</c:v>
                </c:pt>
                <c:pt idx="40">
                  <c:v>-2.2199999999999989</c:v>
                </c:pt>
                <c:pt idx="41">
                  <c:v>-1.2199999999999998</c:v>
                </c:pt>
                <c:pt idx="42">
                  <c:v>-0.21999999999999975</c:v>
                </c:pt>
                <c:pt idx="43">
                  <c:v>0.78000000000000025</c:v>
                </c:pt>
                <c:pt idx="44">
                  <c:v>1.7800000000000002</c:v>
                </c:pt>
                <c:pt idx="45">
                  <c:v>2.7800000000000002</c:v>
                </c:pt>
                <c:pt idx="46">
                  <c:v>2.7800000000000002</c:v>
                </c:pt>
                <c:pt idx="47">
                  <c:v>2.7800000000000002</c:v>
                </c:pt>
                <c:pt idx="48">
                  <c:v>2.7800000000000002</c:v>
                </c:pt>
                <c:pt idx="49">
                  <c:v>2.7800000000000002</c:v>
                </c:pt>
                <c:pt idx="50">
                  <c:v>1.7800000000000002</c:v>
                </c:pt>
                <c:pt idx="51">
                  <c:v>0.78000000000000025</c:v>
                </c:pt>
                <c:pt idx="52">
                  <c:v>-0.21999999999999975</c:v>
                </c:pt>
                <c:pt idx="53">
                  <c:v>-1.2199999999999998</c:v>
                </c:pt>
                <c:pt idx="54">
                  <c:v>-2.2199999999999998</c:v>
                </c:pt>
                <c:pt idx="55">
                  <c:v>-3.2199999999999998</c:v>
                </c:pt>
                <c:pt idx="56">
                  <c:v>-3.2199999999999998</c:v>
                </c:pt>
                <c:pt idx="57">
                  <c:v>-3.2199999999999998</c:v>
                </c:pt>
                <c:pt idx="58">
                  <c:v>-3.2199999999999998</c:v>
                </c:pt>
                <c:pt idx="59">
                  <c:v>-3.2199999999999998</c:v>
                </c:pt>
                <c:pt idx="60">
                  <c:v>-3.2199999999999998</c:v>
                </c:pt>
                <c:pt idx="61">
                  <c:v>-3.2199999999999998</c:v>
                </c:pt>
                <c:pt idx="62">
                  <c:v>-3.2199999999999998</c:v>
                </c:pt>
                <c:pt idx="63">
                  <c:v>-3.2199999999999998</c:v>
                </c:pt>
                <c:pt idx="64">
                  <c:v>-3.2199999999999998</c:v>
                </c:pt>
                <c:pt idx="65">
                  <c:v>-3.2199999999999998</c:v>
                </c:pt>
                <c:pt idx="66">
                  <c:v>-3.2199999999999998</c:v>
                </c:pt>
                <c:pt idx="67">
                  <c:v>-3.2199999999999998</c:v>
                </c:pt>
                <c:pt idx="68">
                  <c:v>-3.2199999999999998</c:v>
                </c:pt>
                <c:pt idx="69">
                  <c:v>-3.2199999999999998</c:v>
                </c:pt>
                <c:pt idx="70">
                  <c:v>-3.2199999999999998</c:v>
                </c:pt>
                <c:pt idx="71">
                  <c:v>-3.2199999999999998</c:v>
                </c:pt>
                <c:pt idx="72">
                  <c:v>-3.2199999999999998</c:v>
                </c:pt>
                <c:pt idx="73">
                  <c:v>-3.2199999999999998</c:v>
                </c:pt>
                <c:pt idx="74">
                  <c:v>-3.2199999999999998</c:v>
                </c:pt>
                <c:pt idx="75">
                  <c:v>-3.2199999999999998</c:v>
                </c:pt>
                <c:pt idx="76">
                  <c:v>-3.2199999999999998</c:v>
                </c:pt>
                <c:pt idx="77">
                  <c:v>-3.2199999999999998</c:v>
                </c:pt>
                <c:pt idx="78">
                  <c:v>-3.2199999999999998</c:v>
                </c:pt>
                <c:pt idx="79">
                  <c:v>-3.2199999999999998</c:v>
                </c:pt>
                <c:pt idx="80">
                  <c:v>-3.2199999999999998</c:v>
                </c:pt>
                <c:pt idx="81">
                  <c:v>-3.2199999999999998</c:v>
                </c:pt>
                <c:pt idx="82">
                  <c:v>-3.2199999999999998</c:v>
                </c:pt>
                <c:pt idx="83">
                  <c:v>-3.2199999999999998</c:v>
                </c:pt>
                <c:pt idx="84">
                  <c:v>-3.2199999999999998</c:v>
                </c:pt>
                <c:pt idx="85">
                  <c:v>-3.2199999999999998</c:v>
                </c:pt>
                <c:pt idx="86">
                  <c:v>-3.2199999999999998</c:v>
                </c:pt>
                <c:pt idx="87">
                  <c:v>-3.2199999999999998</c:v>
                </c:pt>
                <c:pt idx="88">
                  <c:v>-3.2199999999999998</c:v>
                </c:pt>
                <c:pt idx="89">
                  <c:v>-3.2199999999999998</c:v>
                </c:pt>
                <c:pt idx="90">
                  <c:v>-3.2199999999999998</c:v>
                </c:pt>
                <c:pt idx="91">
                  <c:v>-3.2199999999999998</c:v>
                </c:pt>
                <c:pt idx="92">
                  <c:v>-3.2199999999999998</c:v>
                </c:pt>
                <c:pt idx="93">
                  <c:v>-3.2199999999999998</c:v>
                </c:pt>
                <c:pt idx="94">
                  <c:v>-3.2199999999999998</c:v>
                </c:pt>
                <c:pt idx="95">
                  <c:v>-3.2199999999999998</c:v>
                </c:pt>
                <c:pt idx="96">
                  <c:v>-3.2199999999999998</c:v>
                </c:pt>
                <c:pt idx="97">
                  <c:v>-3.2199999999999998</c:v>
                </c:pt>
                <c:pt idx="98">
                  <c:v>-3.2199999999999998</c:v>
                </c:pt>
                <c:pt idx="99">
                  <c:v>-3.2199999999999998</c:v>
                </c:pt>
                <c:pt idx="100">
                  <c:v>-3.2199999999999998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E8-4145-B9F6-36E80B741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415056"/>
        <c:axId val="581412432"/>
      </c:scatterChart>
      <c:valAx>
        <c:axId val="581415056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2432"/>
        <c:crosses val="autoZero"/>
        <c:crossBetween val="midCat"/>
      </c:valAx>
      <c:valAx>
        <c:axId val="581412432"/>
        <c:scaling>
          <c:orientation val="minMax"/>
          <c:max val="15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41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Condor - puts or calls?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NEDL_Low_Volatility_Strategies!$Z$13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NEDL_Low_Volatility_Strategies!$Z$14:$Z$114</c:f>
              <c:numCache>
                <c:formatCode>General</c:formatCode>
                <c:ptCount val="101"/>
                <c:pt idx="0">
                  <c:v>-4.6999999999999993</c:v>
                </c:pt>
                <c:pt idx="1">
                  <c:v>-4.6999999999999993</c:v>
                </c:pt>
                <c:pt idx="2">
                  <c:v>-4.6999999999999993</c:v>
                </c:pt>
                <c:pt idx="3">
                  <c:v>-4.6999999999999993</c:v>
                </c:pt>
                <c:pt idx="4">
                  <c:v>-4.6999999999999993</c:v>
                </c:pt>
                <c:pt idx="5">
                  <c:v>-4.6999999999999993</c:v>
                </c:pt>
                <c:pt idx="6">
                  <c:v>-4.6999999999999993</c:v>
                </c:pt>
                <c:pt idx="7">
                  <c:v>-4.6999999999999993</c:v>
                </c:pt>
                <c:pt idx="8">
                  <c:v>-4.6999999999999993</c:v>
                </c:pt>
                <c:pt idx="9">
                  <c:v>-4.6999999999999993</c:v>
                </c:pt>
                <c:pt idx="10">
                  <c:v>-4.6999999999999993</c:v>
                </c:pt>
                <c:pt idx="11">
                  <c:v>-4.6999999999999993</c:v>
                </c:pt>
                <c:pt idx="12">
                  <c:v>-4.6999999999999993</c:v>
                </c:pt>
                <c:pt idx="13">
                  <c:v>-4.6999999999999993</c:v>
                </c:pt>
                <c:pt idx="14">
                  <c:v>-4.6999999999999993</c:v>
                </c:pt>
                <c:pt idx="15">
                  <c:v>-4.6999999999999993</c:v>
                </c:pt>
                <c:pt idx="16">
                  <c:v>-4.6999999999999993</c:v>
                </c:pt>
                <c:pt idx="17">
                  <c:v>-4.6999999999999993</c:v>
                </c:pt>
                <c:pt idx="18">
                  <c:v>-4.6999999999999993</c:v>
                </c:pt>
                <c:pt idx="19">
                  <c:v>-4.6999999999999993</c:v>
                </c:pt>
                <c:pt idx="20">
                  <c:v>-4.6999999999999993</c:v>
                </c:pt>
                <c:pt idx="21">
                  <c:v>-4.6999999999999993</c:v>
                </c:pt>
                <c:pt idx="22">
                  <c:v>-4.6999999999999993</c:v>
                </c:pt>
                <c:pt idx="23">
                  <c:v>-4.6999999999999993</c:v>
                </c:pt>
                <c:pt idx="24">
                  <c:v>-4.6999999999999993</c:v>
                </c:pt>
                <c:pt idx="25">
                  <c:v>-4.6999999999999993</c:v>
                </c:pt>
                <c:pt idx="26">
                  <c:v>-4.6999999999999993</c:v>
                </c:pt>
                <c:pt idx="27">
                  <c:v>-4.6999999999999993</c:v>
                </c:pt>
                <c:pt idx="28">
                  <c:v>-4.6999999999999993</c:v>
                </c:pt>
                <c:pt idx="29">
                  <c:v>-4.6999999999999993</c:v>
                </c:pt>
                <c:pt idx="30">
                  <c:v>-4.6999999999999993</c:v>
                </c:pt>
                <c:pt idx="31">
                  <c:v>-4.6999999999999993</c:v>
                </c:pt>
                <c:pt idx="32">
                  <c:v>-4.6999999999999993</c:v>
                </c:pt>
                <c:pt idx="33">
                  <c:v>-4.6999999999999993</c:v>
                </c:pt>
                <c:pt idx="34">
                  <c:v>-4.6999999999999993</c:v>
                </c:pt>
                <c:pt idx="35">
                  <c:v>-4.6999999999999993</c:v>
                </c:pt>
                <c:pt idx="36">
                  <c:v>-4.6999999999999993</c:v>
                </c:pt>
                <c:pt idx="37">
                  <c:v>-4.6999999999999993</c:v>
                </c:pt>
                <c:pt idx="38">
                  <c:v>-4.6999999999999993</c:v>
                </c:pt>
                <c:pt idx="39">
                  <c:v>-4.6999999999999993</c:v>
                </c:pt>
                <c:pt idx="40">
                  <c:v>-3.6999999999999993</c:v>
                </c:pt>
                <c:pt idx="41">
                  <c:v>-2.6999999999999993</c:v>
                </c:pt>
                <c:pt idx="42">
                  <c:v>-1.6999999999999993</c:v>
                </c:pt>
                <c:pt idx="43">
                  <c:v>-0.69999999999999918</c:v>
                </c:pt>
                <c:pt idx="44">
                  <c:v>0.30000000000000082</c:v>
                </c:pt>
                <c:pt idx="45">
                  <c:v>1.3000000000000007</c:v>
                </c:pt>
                <c:pt idx="46">
                  <c:v>1.3000000000000007</c:v>
                </c:pt>
                <c:pt idx="47">
                  <c:v>1.3000000000000007</c:v>
                </c:pt>
                <c:pt idx="48">
                  <c:v>1.3000000000000003</c:v>
                </c:pt>
                <c:pt idx="49">
                  <c:v>1.3000000000000003</c:v>
                </c:pt>
                <c:pt idx="50">
                  <c:v>0.30000000000000038</c:v>
                </c:pt>
                <c:pt idx="51">
                  <c:v>-0.69999999999999962</c:v>
                </c:pt>
                <c:pt idx="52">
                  <c:v>-1.6999999999999997</c:v>
                </c:pt>
                <c:pt idx="53">
                  <c:v>-2.6999999999999993</c:v>
                </c:pt>
                <c:pt idx="54">
                  <c:v>-3.6999999999999993</c:v>
                </c:pt>
                <c:pt idx="55">
                  <c:v>-4.6999999999999993</c:v>
                </c:pt>
                <c:pt idx="56">
                  <c:v>-4.7000000000000011</c:v>
                </c:pt>
                <c:pt idx="57">
                  <c:v>-4.7000000000000011</c:v>
                </c:pt>
                <c:pt idx="58">
                  <c:v>-4.6999999999999993</c:v>
                </c:pt>
                <c:pt idx="59">
                  <c:v>-4.7000000000000011</c:v>
                </c:pt>
                <c:pt idx="60">
                  <c:v>-4.7000000000000011</c:v>
                </c:pt>
                <c:pt idx="61">
                  <c:v>-4.7000000000000011</c:v>
                </c:pt>
                <c:pt idx="62">
                  <c:v>-4.7000000000000011</c:v>
                </c:pt>
                <c:pt idx="63">
                  <c:v>-4.7000000000000011</c:v>
                </c:pt>
                <c:pt idx="64">
                  <c:v>-4.7000000000000011</c:v>
                </c:pt>
                <c:pt idx="65">
                  <c:v>-4.7000000000000011</c:v>
                </c:pt>
                <c:pt idx="66">
                  <c:v>-4.7000000000000011</c:v>
                </c:pt>
                <c:pt idx="67">
                  <c:v>-4.7000000000000011</c:v>
                </c:pt>
                <c:pt idx="68">
                  <c:v>-4.7000000000000011</c:v>
                </c:pt>
                <c:pt idx="69">
                  <c:v>-4.7000000000000011</c:v>
                </c:pt>
                <c:pt idx="70">
                  <c:v>-4.7000000000000011</c:v>
                </c:pt>
                <c:pt idx="71">
                  <c:v>-4.7000000000000011</c:v>
                </c:pt>
                <c:pt idx="72">
                  <c:v>-4.6999999999999993</c:v>
                </c:pt>
                <c:pt idx="73">
                  <c:v>-4.6999999999999993</c:v>
                </c:pt>
                <c:pt idx="74">
                  <c:v>-4.6999999999999993</c:v>
                </c:pt>
                <c:pt idx="75">
                  <c:v>-4.6999999999999993</c:v>
                </c:pt>
                <c:pt idx="76">
                  <c:v>-4.6999999999999993</c:v>
                </c:pt>
                <c:pt idx="77">
                  <c:v>-4.6999999999999993</c:v>
                </c:pt>
                <c:pt idx="78">
                  <c:v>-4.6999999999999993</c:v>
                </c:pt>
                <c:pt idx="79">
                  <c:v>-4.6999999999999993</c:v>
                </c:pt>
                <c:pt idx="80">
                  <c:v>-4.6999999999999993</c:v>
                </c:pt>
                <c:pt idx="81">
                  <c:v>-4.6999999999999993</c:v>
                </c:pt>
                <c:pt idx="82">
                  <c:v>-4.7000000000000028</c:v>
                </c:pt>
                <c:pt idx="83">
                  <c:v>-4.7000000000000028</c:v>
                </c:pt>
                <c:pt idx="84">
                  <c:v>-4.7000000000000028</c:v>
                </c:pt>
                <c:pt idx="85">
                  <c:v>-4.7000000000000028</c:v>
                </c:pt>
                <c:pt idx="86">
                  <c:v>-4.7000000000000028</c:v>
                </c:pt>
                <c:pt idx="87">
                  <c:v>-4.7000000000000028</c:v>
                </c:pt>
                <c:pt idx="88">
                  <c:v>-4.7000000000000028</c:v>
                </c:pt>
                <c:pt idx="89">
                  <c:v>-4.7000000000000028</c:v>
                </c:pt>
                <c:pt idx="90">
                  <c:v>-4.7000000000000028</c:v>
                </c:pt>
                <c:pt idx="91">
                  <c:v>-4.7000000000000028</c:v>
                </c:pt>
                <c:pt idx="92">
                  <c:v>-4.7000000000000028</c:v>
                </c:pt>
                <c:pt idx="93">
                  <c:v>-4.7000000000000028</c:v>
                </c:pt>
                <c:pt idx="94">
                  <c:v>-4.7000000000000028</c:v>
                </c:pt>
                <c:pt idx="95">
                  <c:v>-4.7000000000000028</c:v>
                </c:pt>
                <c:pt idx="96">
                  <c:v>-4.7000000000000028</c:v>
                </c:pt>
                <c:pt idx="97">
                  <c:v>-4.7000000000000028</c:v>
                </c:pt>
                <c:pt idx="98">
                  <c:v>-4.7000000000000028</c:v>
                </c:pt>
                <c:pt idx="99">
                  <c:v>-4.7000000000000028</c:v>
                </c:pt>
                <c:pt idx="100">
                  <c:v>-4.7000000000000028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E-42B4-8BEE-E3A3C5742362}"/>
            </c:ext>
          </c:extLst>
        </c:ser>
        <c:ser>
          <c:idx val="1"/>
          <c:order val="1"/>
          <c:tx>
            <c:strRef>
              <c:f>NEDL_Low_Volatility_Strategies!$AE$13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NEDL_Low_Volatility_Strategies!$AE$14:$AE$114</c:f>
              <c:numCache>
                <c:formatCode>General</c:formatCode>
                <c:ptCount val="101"/>
                <c:pt idx="0">
                  <c:v>-3.2199999999999989</c:v>
                </c:pt>
                <c:pt idx="1">
                  <c:v>-3.2199999999999989</c:v>
                </c:pt>
                <c:pt idx="2">
                  <c:v>-3.2199999999999989</c:v>
                </c:pt>
                <c:pt idx="3">
                  <c:v>-3.2199999999999989</c:v>
                </c:pt>
                <c:pt idx="4">
                  <c:v>-3.2199999999999989</c:v>
                </c:pt>
                <c:pt idx="5">
                  <c:v>-3.2199999999999989</c:v>
                </c:pt>
                <c:pt idx="6">
                  <c:v>-3.2199999999999989</c:v>
                </c:pt>
                <c:pt idx="7">
                  <c:v>-3.220000000000006</c:v>
                </c:pt>
                <c:pt idx="8">
                  <c:v>-3.220000000000006</c:v>
                </c:pt>
                <c:pt idx="9">
                  <c:v>-3.220000000000006</c:v>
                </c:pt>
                <c:pt idx="10">
                  <c:v>-3.220000000000006</c:v>
                </c:pt>
                <c:pt idx="11">
                  <c:v>-3.220000000000006</c:v>
                </c:pt>
                <c:pt idx="12">
                  <c:v>-3.220000000000006</c:v>
                </c:pt>
                <c:pt idx="13">
                  <c:v>-3.220000000000006</c:v>
                </c:pt>
                <c:pt idx="14">
                  <c:v>-3.220000000000006</c:v>
                </c:pt>
                <c:pt idx="15">
                  <c:v>-3.220000000000006</c:v>
                </c:pt>
                <c:pt idx="16">
                  <c:v>-3.220000000000006</c:v>
                </c:pt>
                <c:pt idx="17">
                  <c:v>-3.220000000000006</c:v>
                </c:pt>
                <c:pt idx="18">
                  <c:v>-3.2200000000000024</c:v>
                </c:pt>
                <c:pt idx="19">
                  <c:v>-3.2200000000000024</c:v>
                </c:pt>
                <c:pt idx="20">
                  <c:v>-3.2200000000000024</c:v>
                </c:pt>
                <c:pt idx="21">
                  <c:v>-3.2200000000000024</c:v>
                </c:pt>
                <c:pt idx="22">
                  <c:v>-3.2200000000000024</c:v>
                </c:pt>
                <c:pt idx="23">
                  <c:v>-3.2199999999999989</c:v>
                </c:pt>
                <c:pt idx="24">
                  <c:v>-3.2199999999999989</c:v>
                </c:pt>
                <c:pt idx="25">
                  <c:v>-3.2199999999999989</c:v>
                </c:pt>
                <c:pt idx="26">
                  <c:v>-3.2199999999999989</c:v>
                </c:pt>
                <c:pt idx="27">
                  <c:v>-3.2199999999999989</c:v>
                </c:pt>
                <c:pt idx="28">
                  <c:v>-3.2199999999999989</c:v>
                </c:pt>
                <c:pt idx="29">
                  <c:v>-3.2199999999999989</c:v>
                </c:pt>
                <c:pt idx="30">
                  <c:v>-3.2199999999999989</c:v>
                </c:pt>
                <c:pt idx="31">
                  <c:v>-3.2200000000000006</c:v>
                </c:pt>
                <c:pt idx="32">
                  <c:v>-3.2200000000000006</c:v>
                </c:pt>
                <c:pt idx="33">
                  <c:v>-3.2200000000000006</c:v>
                </c:pt>
                <c:pt idx="34">
                  <c:v>-3.2200000000000006</c:v>
                </c:pt>
                <c:pt idx="35">
                  <c:v>-3.2200000000000006</c:v>
                </c:pt>
                <c:pt idx="36">
                  <c:v>-3.2200000000000006</c:v>
                </c:pt>
                <c:pt idx="37">
                  <c:v>-3.2200000000000006</c:v>
                </c:pt>
                <c:pt idx="38">
                  <c:v>-3.2199999999999989</c:v>
                </c:pt>
                <c:pt idx="39">
                  <c:v>-3.2199999999999989</c:v>
                </c:pt>
                <c:pt idx="40">
                  <c:v>-2.2199999999999989</c:v>
                </c:pt>
                <c:pt idx="41">
                  <c:v>-1.2199999999999998</c:v>
                </c:pt>
                <c:pt idx="42">
                  <c:v>-0.21999999999999975</c:v>
                </c:pt>
                <c:pt idx="43">
                  <c:v>0.78000000000000025</c:v>
                </c:pt>
                <c:pt idx="44">
                  <c:v>1.7800000000000002</c:v>
                </c:pt>
                <c:pt idx="45">
                  <c:v>2.7800000000000002</c:v>
                </c:pt>
                <c:pt idx="46">
                  <c:v>2.7800000000000002</c:v>
                </c:pt>
                <c:pt idx="47">
                  <c:v>2.7800000000000002</c:v>
                </c:pt>
                <c:pt idx="48">
                  <c:v>2.7800000000000002</c:v>
                </c:pt>
                <c:pt idx="49">
                  <c:v>2.7800000000000002</c:v>
                </c:pt>
                <c:pt idx="50">
                  <c:v>1.7800000000000002</c:v>
                </c:pt>
                <c:pt idx="51">
                  <c:v>0.78000000000000025</c:v>
                </c:pt>
                <c:pt idx="52">
                  <c:v>-0.21999999999999975</c:v>
                </c:pt>
                <c:pt idx="53">
                  <c:v>-1.2199999999999998</c:v>
                </c:pt>
                <c:pt idx="54">
                  <c:v>-2.2199999999999998</c:v>
                </c:pt>
                <c:pt idx="55">
                  <c:v>-3.2199999999999998</c:v>
                </c:pt>
                <c:pt idx="56">
                  <c:v>-3.2199999999999998</c:v>
                </c:pt>
                <c:pt idx="57">
                  <c:v>-3.2199999999999998</c:v>
                </c:pt>
                <c:pt idx="58">
                  <c:v>-3.2199999999999998</c:v>
                </c:pt>
                <c:pt idx="59">
                  <c:v>-3.2199999999999998</c:v>
                </c:pt>
                <c:pt idx="60">
                  <c:v>-3.2199999999999998</c:v>
                </c:pt>
                <c:pt idx="61">
                  <c:v>-3.2199999999999998</c:v>
                </c:pt>
                <c:pt idx="62">
                  <c:v>-3.2199999999999998</c:v>
                </c:pt>
                <c:pt idx="63">
                  <c:v>-3.2199999999999998</c:v>
                </c:pt>
                <c:pt idx="64">
                  <c:v>-3.2199999999999998</c:v>
                </c:pt>
                <c:pt idx="65">
                  <c:v>-3.2199999999999998</c:v>
                </c:pt>
                <c:pt idx="66">
                  <c:v>-3.2199999999999998</c:v>
                </c:pt>
                <c:pt idx="67">
                  <c:v>-3.2199999999999998</c:v>
                </c:pt>
                <c:pt idx="68">
                  <c:v>-3.2199999999999998</c:v>
                </c:pt>
                <c:pt idx="69">
                  <c:v>-3.2199999999999998</c:v>
                </c:pt>
                <c:pt idx="70">
                  <c:v>-3.2199999999999998</c:v>
                </c:pt>
                <c:pt idx="71">
                  <c:v>-3.2199999999999998</c:v>
                </c:pt>
                <c:pt idx="72">
                  <c:v>-3.2199999999999998</c:v>
                </c:pt>
                <c:pt idx="73">
                  <c:v>-3.2199999999999998</c:v>
                </c:pt>
                <c:pt idx="74">
                  <c:v>-3.2199999999999998</c:v>
                </c:pt>
                <c:pt idx="75">
                  <c:v>-3.2199999999999998</c:v>
                </c:pt>
                <c:pt idx="76">
                  <c:v>-3.2199999999999998</c:v>
                </c:pt>
                <c:pt idx="77">
                  <c:v>-3.2199999999999998</c:v>
                </c:pt>
                <c:pt idx="78">
                  <c:v>-3.2199999999999998</c:v>
                </c:pt>
                <c:pt idx="79">
                  <c:v>-3.2199999999999998</c:v>
                </c:pt>
                <c:pt idx="80">
                  <c:v>-3.2199999999999998</c:v>
                </c:pt>
                <c:pt idx="81">
                  <c:v>-3.2199999999999998</c:v>
                </c:pt>
                <c:pt idx="82">
                  <c:v>-3.2199999999999998</c:v>
                </c:pt>
                <c:pt idx="83">
                  <c:v>-3.2199999999999998</c:v>
                </c:pt>
                <c:pt idx="84">
                  <c:v>-3.2199999999999998</c:v>
                </c:pt>
                <c:pt idx="85">
                  <c:v>-3.2199999999999998</c:v>
                </c:pt>
                <c:pt idx="86">
                  <c:v>-3.2199999999999998</c:v>
                </c:pt>
                <c:pt idx="87">
                  <c:v>-3.2199999999999998</c:v>
                </c:pt>
                <c:pt idx="88">
                  <c:v>-3.2199999999999998</c:v>
                </c:pt>
                <c:pt idx="89">
                  <c:v>-3.2199999999999998</c:v>
                </c:pt>
                <c:pt idx="90">
                  <c:v>-3.2199999999999998</c:v>
                </c:pt>
                <c:pt idx="91">
                  <c:v>-3.2199999999999998</c:v>
                </c:pt>
                <c:pt idx="92">
                  <c:v>-3.2199999999999998</c:v>
                </c:pt>
                <c:pt idx="93">
                  <c:v>-3.2199999999999998</c:v>
                </c:pt>
                <c:pt idx="94">
                  <c:v>-3.2199999999999998</c:v>
                </c:pt>
                <c:pt idx="95">
                  <c:v>-3.2199999999999998</c:v>
                </c:pt>
                <c:pt idx="96">
                  <c:v>-3.2199999999999998</c:v>
                </c:pt>
                <c:pt idx="97">
                  <c:v>-3.2199999999999998</c:v>
                </c:pt>
                <c:pt idx="98">
                  <c:v>-3.2199999999999998</c:v>
                </c:pt>
                <c:pt idx="99">
                  <c:v>-3.2199999999999998</c:v>
                </c:pt>
                <c:pt idx="100">
                  <c:v>-3.2199999999999998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E-42B4-8BEE-E3A3C5742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75088"/>
        <c:axId val="581275416"/>
      </c:scatterChart>
      <c:valAx>
        <c:axId val="581275088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416"/>
        <c:crosses val="autoZero"/>
        <c:crossBetween val="midCat"/>
      </c:valAx>
      <c:valAx>
        <c:axId val="581275416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Butterfly</a:t>
            </a:r>
            <a:r>
              <a:rPr lang="en-GB" baseline="0"/>
              <a:t> - puts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NEDL_Low_Volatility_Strategies!$R$13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NEDL_Low_Volatility_Strategies!$R$14:$R$114</c:f>
              <c:numCache>
                <c:formatCode>General</c:formatCode>
                <c:ptCount val="101"/>
                <c:pt idx="0">
                  <c:v>-87.7</c:v>
                </c:pt>
                <c:pt idx="1">
                  <c:v>-85.7</c:v>
                </c:pt>
                <c:pt idx="2">
                  <c:v>-83.7</c:v>
                </c:pt>
                <c:pt idx="3">
                  <c:v>-81.7</c:v>
                </c:pt>
                <c:pt idx="4">
                  <c:v>-79.7</c:v>
                </c:pt>
                <c:pt idx="5">
                  <c:v>-77.7</c:v>
                </c:pt>
                <c:pt idx="6">
                  <c:v>-75.7</c:v>
                </c:pt>
                <c:pt idx="7">
                  <c:v>-73.7</c:v>
                </c:pt>
                <c:pt idx="8">
                  <c:v>-71.7</c:v>
                </c:pt>
                <c:pt idx="9">
                  <c:v>-69.7</c:v>
                </c:pt>
                <c:pt idx="10">
                  <c:v>-67.7</c:v>
                </c:pt>
                <c:pt idx="11">
                  <c:v>-65.7</c:v>
                </c:pt>
                <c:pt idx="12">
                  <c:v>-63.7</c:v>
                </c:pt>
                <c:pt idx="13">
                  <c:v>-61.7</c:v>
                </c:pt>
                <c:pt idx="14">
                  <c:v>-59.7</c:v>
                </c:pt>
                <c:pt idx="15">
                  <c:v>-57.7</c:v>
                </c:pt>
                <c:pt idx="16">
                  <c:v>-55.7</c:v>
                </c:pt>
                <c:pt idx="17">
                  <c:v>-53.7</c:v>
                </c:pt>
                <c:pt idx="18">
                  <c:v>-51.7</c:v>
                </c:pt>
                <c:pt idx="19">
                  <c:v>-49.7</c:v>
                </c:pt>
                <c:pt idx="20">
                  <c:v>-47.7</c:v>
                </c:pt>
                <c:pt idx="21">
                  <c:v>-45.7</c:v>
                </c:pt>
                <c:pt idx="22">
                  <c:v>-43.7</c:v>
                </c:pt>
                <c:pt idx="23">
                  <c:v>-41.7</c:v>
                </c:pt>
                <c:pt idx="24">
                  <c:v>-39.700000000000003</c:v>
                </c:pt>
                <c:pt idx="25">
                  <c:v>-37.700000000000003</c:v>
                </c:pt>
                <c:pt idx="26">
                  <c:v>-35.700000000000003</c:v>
                </c:pt>
                <c:pt idx="27">
                  <c:v>-33.700000000000003</c:v>
                </c:pt>
                <c:pt idx="28">
                  <c:v>-31.7</c:v>
                </c:pt>
                <c:pt idx="29">
                  <c:v>-29.7</c:v>
                </c:pt>
                <c:pt idx="30">
                  <c:v>-27.7</c:v>
                </c:pt>
                <c:pt idx="31">
                  <c:v>-25.7</c:v>
                </c:pt>
                <c:pt idx="32">
                  <c:v>-23.7</c:v>
                </c:pt>
                <c:pt idx="33">
                  <c:v>-21.7</c:v>
                </c:pt>
                <c:pt idx="34">
                  <c:v>-19.7</c:v>
                </c:pt>
                <c:pt idx="35">
                  <c:v>-17.7</c:v>
                </c:pt>
                <c:pt idx="36">
                  <c:v>-15.7</c:v>
                </c:pt>
                <c:pt idx="37">
                  <c:v>-13.7</c:v>
                </c:pt>
                <c:pt idx="38">
                  <c:v>-11.7</c:v>
                </c:pt>
                <c:pt idx="39">
                  <c:v>-9.6999999999999993</c:v>
                </c:pt>
                <c:pt idx="40">
                  <c:v>-7.7</c:v>
                </c:pt>
                <c:pt idx="41">
                  <c:v>-5.7</c:v>
                </c:pt>
                <c:pt idx="42">
                  <c:v>-3.7</c:v>
                </c:pt>
                <c:pt idx="43">
                  <c:v>-1.7000000000000002</c:v>
                </c:pt>
                <c:pt idx="44">
                  <c:v>0.29999999999999982</c:v>
                </c:pt>
                <c:pt idx="45">
                  <c:v>2.2999999999999998</c:v>
                </c:pt>
                <c:pt idx="46">
                  <c:v>4.3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6.3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6.3</c:v>
                </c:pt>
                <c:pt idx="62">
                  <c:v>6.3</c:v>
                </c:pt>
                <c:pt idx="63">
                  <c:v>6.3</c:v>
                </c:pt>
                <c:pt idx="64">
                  <c:v>6.3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6.3</c:v>
                </c:pt>
                <c:pt idx="70">
                  <c:v>6.3</c:v>
                </c:pt>
                <c:pt idx="71">
                  <c:v>6.3</c:v>
                </c:pt>
                <c:pt idx="72">
                  <c:v>6.3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6.3</c:v>
                </c:pt>
                <c:pt idx="77">
                  <c:v>6.3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6.3</c:v>
                </c:pt>
                <c:pt idx="86">
                  <c:v>6.3</c:v>
                </c:pt>
                <c:pt idx="87">
                  <c:v>6.3</c:v>
                </c:pt>
                <c:pt idx="88">
                  <c:v>6.3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2-4FFB-9A44-6A9CBB3373C8}"/>
            </c:ext>
          </c:extLst>
        </c:ser>
        <c:ser>
          <c:idx val="1"/>
          <c:order val="1"/>
          <c:tx>
            <c:strRef>
              <c:f>NEDL_Low_Volatility_Strategies!$S$13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NEDL_Low_Volatility_Strategies!$S$14:$S$114</c:f>
              <c:numCache>
                <c:formatCode>General</c:formatCode>
                <c:ptCount val="101"/>
                <c:pt idx="0">
                  <c:v>41.99</c:v>
                </c:pt>
                <c:pt idx="1">
                  <c:v>40.99</c:v>
                </c:pt>
                <c:pt idx="2">
                  <c:v>39.99</c:v>
                </c:pt>
                <c:pt idx="3">
                  <c:v>38.99</c:v>
                </c:pt>
                <c:pt idx="4">
                  <c:v>37.99</c:v>
                </c:pt>
                <c:pt idx="5">
                  <c:v>36.99</c:v>
                </c:pt>
                <c:pt idx="6">
                  <c:v>35.99</c:v>
                </c:pt>
                <c:pt idx="7">
                  <c:v>34.99</c:v>
                </c:pt>
                <c:pt idx="8">
                  <c:v>33.99</c:v>
                </c:pt>
                <c:pt idx="9">
                  <c:v>32.99</c:v>
                </c:pt>
                <c:pt idx="10">
                  <c:v>31.990000000000002</c:v>
                </c:pt>
                <c:pt idx="11">
                  <c:v>30.990000000000002</c:v>
                </c:pt>
                <c:pt idx="12">
                  <c:v>29.990000000000002</c:v>
                </c:pt>
                <c:pt idx="13">
                  <c:v>28.990000000000002</c:v>
                </c:pt>
                <c:pt idx="14">
                  <c:v>27.990000000000002</c:v>
                </c:pt>
                <c:pt idx="15">
                  <c:v>26.990000000000002</c:v>
                </c:pt>
                <c:pt idx="16">
                  <c:v>25.990000000000002</c:v>
                </c:pt>
                <c:pt idx="17">
                  <c:v>24.990000000000002</c:v>
                </c:pt>
                <c:pt idx="18">
                  <c:v>23.990000000000002</c:v>
                </c:pt>
                <c:pt idx="19">
                  <c:v>22.990000000000002</c:v>
                </c:pt>
                <c:pt idx="20">
                  <c:v>21.990000000000002</c:v>
                </c:pt>
                <c:pt idx="21">
                  <c:v>20.990000000000002</c:v>
                </c:pt>
                <c:pt idx="22">
                  <c:v>19.990000000000002</c:v>
                </c:pt>
                <c:pt idx="23">
                  <c:v>18.990000000000002</c:v>
                </c:pt>
                <c:pt idx="24">
                  <c:v>17.990000000000002</c:v>
                </c:pt>
                <c:pt idx="25">
                  <c:v>16.990000000000002</c:v>
                </c:pt>
                <c:pt idx="26">
                  <c:v>15.99</c:v>
                </c:pt>
                <c:pt idx="27">
                  <c:v>14.99</c:v>
                </c:pt>
                <c:pt idx="28">
                  <c:v>13.99</c:v>
                </c:pt>
                <c:pt idx="29">
                  <c:v>12.99</c:v>
                </c:pt>
                <c:pt idx="30">
                  <c:v>11.99</c:v>
                </c:pt>
                <c:pt idx="31">
                  <c:v>10.99</c:v>
                </c:pt>
                <c:pt idx="32">
                  <c:v>9.99</c:v>
                </c:pt>
                <c:pt idx="33">
                  <c:v>8.99</c:v>
                </c:pt>
                <c:pt idx="34">
                  <c:v>7.99</c:v>
                </c:pt>
                <c:pt idx="35">
                  <c:v>6.99</c:v>
                </c:pt>
                <c:pt idx="36">
                  <c:v>5.99</c:v>
                </c:pt>
                <c:pt idx="37">
                  <c:v>4.99</c:v>
                </c:pt>
                <c:pt idx="38">
                  <c:v>3.99</c:v>
                </c:pt>
                <c:pt idx="39">
                  <c:v>2.99</c:v>
                </c:pt>
                <c:pt idx="40">
                  <c:v>1.9900000000000002</c:v>
                </c:pt>
                <c:pt idx="41">
                  <c:v>0.99000000000000021</c:v>
                </c:pt>
                <c:pt idx="42">
                  <c:v>-9.9999999999997868E-3</c:v>
                </c:pt>
                <c:pt idx="43">
                  <c:v>-1.0099999999999998</c:v>
                </c:pt>
                <c:pt idx="44">
                  <c:v>-2.0099999999999998</c:v>
                </c:pt>
                <c:pt idx="45">
                  <c:v>-2.0099999999999998</c:v>
                </c:pt>
                <c:pt idx="46">
                  <c:v>-2.0099999999999998</c:v>
                </c:pt>
                <c:pt idx="47">
                  <c:v>-2.0099999999999998</c:v>
                </c:pt>
                <c:pt idx="48">
                  <c:v>-2.0099999999999998</c:v>
                </c:pt>
                <c:pt idx="49">
                  <c:v>-2.0099999999999998</c:v>
                </c:pt>
                <c:pt idx="50">
                  <c:v>-2.0099999999999998</c:v>
                </c:pt>
                <c:pt idx="51">
                  <c:v>-2.0099999999999998</c:v>
                </c:pt>
                <c:pt idx="52">
                  <c:v>-2.0099999999999998</c:v>
                </c:pt>
                <c:pt idx="53">
                  <c:v>-2.0099999999999998</c:v>
                </c:pt>
                <c:pt idx="54">
                  <c:v>-2.0099999999999998</c:v>
                </c:pt>
                <c:pt idx="55">
                  <c:v>-2.0099999999999998</c:v>
                </c:pt>
                <c:pt idx="56">
                  <c:v>-2.0099999999999998</c:v>
                </c:pt>
                <c:pt idx="57">
                  <c:v>-2.0099999999999998</c:v>
                </c:pt>
                <c:pt idx="58">
                  <c:v>-2.0099999999999998</c:v>
                </c:pt>
                <c:pt idx="59">
                  <c:v>-2.0099999999999998</c:v>
                </c:pt>
                <c:pt idx="60">
                  <c:v>-2.0099999999999998</c:v>
                </c:pt>
                <c:pt idx="61">
                  <c:v>-2.0099999999999998</c:v>
                </c:pt>
                <c:pt idx="62">
                  <c:v>-2.0099999999999998</c:v>
                </c:pt>
                <c:pt idx="63">
                  <c:v>-2.0099999999999998</c:v>
                </c:pt>
                <c:pt idx="64">
                  <c:v>-2.0099999999999998</c:v>
                </c:pt>
                <c:pt idx="65">
                  <c:v>-2.0099999999999998</c:v>
                </c:pt>
                <c:pt idx="66">
                  <c:v>-2.0099999999999998</c:v>
                </c:pt>
                <c:pt idx="67">
                  <c:v>-2.0099999999999998</c:v>
                </c:pt>
                <c:pt idx="68">
                  <c:v>-2.0099999999999998</c:v>
                </c:pt>
                <c:pt idx="69">
                  <c:v>-2.0099999999999998</c:v>
                </c:pt>
                <c:pt idx="70">
                  <c:v>-2.0099999999999998</c:v>
                </c:pt>
                <c:pt idx="71">
                  <c:v>-2.0099999999999998</c:v>
                </c:pt>
                <c:pt idx="72">
                  <c:v>-2.0099999999999998</c:v>
                </c:pt>
                <c:pt idx="73">
                  <c:v>-2.0099999999999998</c:v>
                </c:pt>
                <c:pt idx="74">
                  <c:v>-2.0099999999999998</c:v>
                </c:pt>
                <c:pt idx="75">
                  <c:v>-2.0099999999999998</c:v>
                </c:pt>
                <c:pt idx="76">
                  <c:v>-2.0099999999999998</c:v>
                </c:pt>
                <c:pt idx="77">
                  <c:v>-2.0099999999999998</c:v>
                </c:pt>
                <c:pt idx="78">
                  <c:v>-2.0099999999999998</c:v>
                </c:pt>
                <c:pt idx="79">
                  <c:v>-2.0099999999999998</c:v>
                </c:pt>
                <c:pt idx="80">
                  <c:v>-2.0099999999999998</c:v>
                </c:pt>
                <c:pt idx="81">
                  <c:v>-2.0099999999999998</c:v>
                </c:pt>
                <c:pt idx="82">
                  <c:v>-2.0099999999999998</c:v>
                </c:pt>
                <c:pt idx="83">
                  <c:v>-2.0099999999999998</c:v>
                </c:pt>
                <c:pt idx="84">
                  <c:v>-2.0099999999999998</c:v>
                </c:pt>
                <c:pt idx="85">
                  <c:v>-2.0099999999999998</c:v>
                </c:pt>
                <c:pt idx="86">
                  <c:v>-2.0099999999999998</c:v>
                </c:pt>
                <c:pt idx="87">
                  <c:v>-2.0099999999999998</c:v>
                </c:pt>
                <c:pt idx="88">
                  <c:v>-2.0099999999999998</c:v>
                </c:pt>
                <c:pt idx="89">
                  <c:v>-2.0099999999999998</c:v>
                </c:pt>
                <c:pt idx="90">
                  <c:v>-2.0099999999999998</c:v>
                </c:pt>
                <c:pt idx="91">
                  <c:v>-2.0099999999999998</c:v>
                </c:pt>
                <c:pt idx="92">
                  <c:v>-2.0099999999999998</c:v>
                </c:pt>
                <c:pt idx="93">
                  <c:v>-2.0099999999999998</c:v>
                </c:pt>
                <c:pt idx="94">
                  <c:v>-2.0099999999999998</c:v>
                </c:pt>
                <c:pt idx="95">
                  <c:v>-2.0099999999999998</c:v>
                </c:pt>
                <c:pt idx="96">
                  <c:v>-2.0099999999999998</c:v>
                </c:pt>
                <c:pt idx="97">
                  <c:v>-2.0099999999999998</c:v>
                </c:pt>
                <c:pt idx="98">
                  <c:v>-2.0099999999999998</c:v>
                </c:pt>
                <c:pt idx="99">
                  <c:v>-2.0099999999999998</c:v>
                </c:pt>
                <c:pt idx="100">
                  <c:v>-2.0099999999999998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2-4FFB-9A44-6A9CBB3373C8}"/>
            </c:ext>
          </c:extLst>
        </c:ser>
        <c:ser>
          <c:idx val="2"/>
          <c:order val="2"/>
          <c:tx>
            <c:strRef>
              <c:f>NEDL_Low_Volatility_Strategies!$T$13</c:f>
              <c:strCache>
                <c:ptCount val="1"/>
                <c:pt idx="0">
                  <c:v>Net payoff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NEDL_Low_Volatility_Strategies!$T$14:$T$114</c:f>
              <c:numCache>
                <c:formatCode>General</c:formatCode>
                <c:ptCount val="101"/>
                <c:pt idx="0">
                  <c:v>45.15</c:v>
                </c:pt>
                <c:pt idx="1">
                  <c:v>44.15</c:v>
                </c:pt>
                <c:pt idx="2">
                  <c:v>43.15</c:v>
                </c:pt>
                <c:pt idx="3">
                  <c:v>42.15</c:v>
                </c:pt>
                <c:pt idx="4">
                  <c:v>41.15</c:v>
                </c:pt>
                <c:pt idx="5">
                  <c:v>40.15</c:v>
                </c:pt>
                <c:pt idx="6">
                  <c:v>39.15</c:v>
                </c:pt>
                <c:pt idx="7">
                  <c:v>38.15</c:v>
                </c:pt>
                <c:pt idx="8">
                  <c:v>37.15</c:v>
                </c:pt>
                <c:pt idx="9">
                  <c:v>36.15</c:v>
                </c:pt>
                <c:pt idx="10">
                  <c:v>35.15</c:v>
                </c:pt>
                <c:pt idx="11">
                  <c:v>34.15</c:v>
                </c:pt>
                <c:pt idx="12">
                  <c:v>33.15</c:v>
                </c:pt>
                <c:pt idx="13">
                  <c:v>32.15</c:v>
                </c:pt>
                <c:pt idx="14">
                  <c:v>31.15</c:v>
                </c:pt>
                <c:pt idx="15">
                  <c:v>30.15</c:v>
                </c:pt>
                <c:pt idx="16">
                  <c:v>29.15</c:v>
                </c:pt>
                <c:pt idx="17">
                  <c:v>28.15</c:v>
                </c:pt>
                <c:pt idx="18">
                  <c:v>27.15</c:v>
                </c:pt>
                <c:pt idx="19">
                  <c:v>26.15</c:v>
                </c:pt>
                <c:pt idx="20">
                  <c:v>25.15</c:v>
                </c:pt>
                <c:pt idx="21">
                  <c:v>24.15</c:v>
                </c:pt>
                <c:pt idx="22">
                  <c:v>23.15</c:v>
                </c:pt>
                <c:pt idx="23">
                  <c:v>22.15</c:v>
                </c:pt>
                <c:pt idx="24">
                  <c:v>21.15</c:v>
                </c:pt>
                <c:pt idx="25">
                  <c:v>20.149999999999999</c:v>
                </c:pt>
                <c:pt idx="26">
                  <c:v>19.149999999999999</c:v>
                </c:pt>
                <c:pt idx="27">
                  <c:v>18.149999999999999</c:v>
                </c:pt>
                <c:pt idx="28">
                  <c:v>17.149999999999999</c:v>
                </c:pt>
                <c:pt idx="29">
                  <c:v>16.149999999999999</c:v>
                </c:pt>
                <c:pt idx="30">
                  <c:v>15.15</c:v>
                </c:pt>
                <c:pt idx="31">
                  <c:v>14.15</c:v>
                </c:pt>
                <c:pt idx="32">
                  <c:v>13.15</c:v>
                </c:pt>
                <c:pt idx="33">
                  <c:v>12.15</c:v>
                </c:pt>
                <c:pt idx="34">
                  <c:v>11.15</c:v>
                </c:pt>
                <c:pt idx="35">
                  <c:v>10.15</c:v>
                </c:pt>
                <c:pt idx="36">
                  <c:v>9.15</c:v>
                </c:pt>
                <c:pt idx="37">
                  <c:v>8.15</c:v>
                </c:pt>
                <c:pt idx="38">
                  <c:v>7.15</c:v>
                </c:pt>
                <c:pt idx="39">
                  <c:v>6.15</c:v>
                </c:pt>
                <c:pt idx="40">
                  <c:v>5.15</c:v>
                </c:pt>
                <c:pt idx="41">
                  <c:v>4.1500000000000004</c:v>
                </c:pt>
                <c:pt idx="42">
                  <c:v>3.1500000000000004</c:v>
                </c:pt>
                <c:pt idx="43">
                  <c:v>2.1500000000000004</c:v>
                </c:pt>
                <c:pt idx="44">
                  <c:v>1.1500000000000004</c:v>
                </c:pt>
                <c:pt idx="45">
                  <c:v>0.15000000000000036</c:v>
                </c:pt>
                <c:pt idx="46">
                  <c:v>-0.84999999999999964</c:v>
                </c:pt>
                <c:pt idx="47">
                  <c:v>-1.8499999999999996</c:v>
                </c:pt>
                <c:pt idx="48">
                  <c:v>-2.8499999999999996</c:v>
                </c:pt>
                <c:pt idx="49">
                  <c:v>-3.8499999999999996</c:v>
                </c:pt>
                <c:pt idx="50">
                  <c:v>-4.8499999999999996</c:v>
                </c:pt>
                <c:pt idx="51">
                  <c:v>-4.8499999999999996</c:v>
                </c:pt>
                <c:pt idx="52">
                  <c:v>-4.8499999999999996</c:v>
                </c:pt>
                <c:pt idx="53">
                  <c:v>-4.8499999999999996</c:v>
                </c:pt>
                <c:pt idx="54">
                  <c:v>-4.8499999999999996</c:v>
                </c:pt>
                <c:pt idx="55">
                  <c:v>-4.8499999999999996</c:v>
                </c:pt>
                <c:pt idx="56">
                  <c:v>-4.8499999999999996</c:v>
                </c:pt>
                <c:pt idx="57">
                  <c:v>-4.8499999999999996</c:v>
                </c:pt>
                <c:pt idx="58">
                  <c:v>-4.8499999999999996</c:v>
                </c:pt>
                <c:pt idx="59">
                  <c:v>-4.8499999999999996</c:v>
                </c:pt>
                <c:pt idx="60">
                  <c:v>-4.8499999999999996</c:v>
                </c:pt>
                <c:pt idx="61">
                  <c:v>-4.8499999999999996</c:v>
                </c:pt>
                <c:pt idx="62">
                  <c:v>-4.8499999999999996</c:v>
                </c:pt>
                <c:pt idx="63">
                  <c:v>-4.8499999999999996</c:v>
                </c:pt>
                <c:pt idx="64">
                  <c:v>-4.8499999999999996</c:v>
                </c:pt>
                <c:pt idx="65">
                  <c:v>-4.8499999999999996</c:v>
                </c:pt>
                <c:pt idx="66">
                  <c:v>-4.8499999999999996</c:v>
                </c:pt>
                <c:pt idx="67">
                  <c:v>-4.8499999999999996</c:v>
                </c:pt>
                <c:pt idx="68">
                  <c:v>-4.8499999999999996</c:v>
                </c:pt>
                <c:pt idx="69">
                  <c:v>-4.8499999999999996</c:v>
                </c:pt>
                <c:pt idx="70">
                  <c:v>-4.8499999999999996</c:v>
                </c:pt>
                <c:pt idx="71">
                  <c:v>-4.8499999999999996</c:v>
                </c:pt>
                <c:pt idx="72">
                  <c:v>-4.8499999999999996</c:v>
                </c:pt>
                <c:pt idx="73">
                  <c:v>-4.8499999999999996</c:v>
                </c:pt>
                <c:pt idx="74">
                  <c:v>-4.8499999999999996</c:v>
                </c:pt>
                <c:pt idx="75">
                  <c:v>-4.8499999999999996</c:v>
                </c:pt>
                <c:pt idx="76">
                  <c:v>-4.8499999999999996</c:v>
                </c:pt>
                <c:pt idx="77">
                  <c:v>-4.8499999999999996</c:v>
                </c:pt>
                <c:pt idx="78">
                  <c:v>-4.8499999999999996</c:v>
                </c:pt>
                <c:pt idx="79">
                  <c:v>-4.8499999999999996</c:v>
                </c:pt>
                <c:pt idx="80">
                  <c:v>-4.8499999999999996</c:v>
                </c:pt>
                <c:pt idx="81">
                  <c:v>-4.8499999999999996</c:v>
                </c:pt>
                <c:pt idx="82">
                  <c:v>-4.8499999999999996</c:v>
                </c:pt>
                <c:pt idx="83">
                  <c:v>-4.8499999999999996</c:v>
                </c:pt>
                <c:pt idx="84">
                  <c:v>-4.8499999999999996</c:v>
                </c:pt>
                <c:pt idx="85">
                  <c:v>-4.8499999999999996</c:v>
                </c:pt>
                <c:pt idx="86">
                  <c:v>-4.8499999999999996</c:v>
                </c:pt>
                <c:pt idx="87">
                  <c:v>-4.8499999999999996</c:v>
                </c:pt>
                <c:pt idx="88">
                  <c:v>-4.8499999999999996</c:v>
                </c:pt>
                <c:pt idx="89">
                  <c:v>-4.8499999999999996</c:v>
                </c:pt>
                <c:pt idx="90">
                  <c:v>-4.8499999999999996</c:v>
                </c:pt>
                <c:pt idx="91">
                  <c:v>-4.8499999999999996</c:v>
                </c:pt>
                <c:pt idx="92">
                  <c:v>-4.8499999999999996</c:v>
                </c:pt>
                <c:pt idx="93">
                  <c:v>-4.8499999999999996</c:v>
                </c:pt>
                <c:pt idx="94">
                  <c:v>-4.8499999999999996</c:v>
                </c:pt>
                <c:pt idx="95">
                  <c:v>-4.8499999999999996</c:v>
                </c:pt>
                <c:pt idx="96">
                  <c:v>-4.8499999999999996</c:v>
                </c:pt>
                <c:pt idx="97">
                  <c:v>-4.8499999999999996</c:v>
                </c:pt>
                <c:pt idx="98">
                  <c:v>-4.8499999999999996</c:v>
                </c:pt>
                <c:pt idx="99">
                  <c:v>-4.8499999999999996</c:v>
                </c:pt>
                <c:pt idx="100">
                  <c:v>-4.8499999999999996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22-4FFB-9A44-6A9CBB3373C8}"/>
            </c:ext>
          </c:extLst>
        </c:ser>
        <c:ser>
          <c:idx val="3"/>
          <c:order val="3"/>
          <c:tx>
            <c:strRef>
              <c:f>NEDL_Low_Volatility_Strategies!$U$13</c:f>
              <c:strCache>
                <c:ptCount val="1"/>
                <c:pt idx="0">
                  <c:v>Total payoff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NEDL_Low_Volatility_Strategies!$A$14:$A$114</c:f>
              <c:numCache>
                <c:formatCode>General</c:formatCode>
                <c:ptCount val="1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</c:numCache>
            </c:numRef>
          </c:xVal>
          <c:yVal>
            <c:numRef>
              <c:f>NEDL_Low_Volatility_Strategies!$U$14:$U$114</c:f>
              <c:numCache>
                <c:formatCode>General</c:formatCode>
                <c:ptCount val="101"/>
                <c:pt idx="0">
                  <c:v>-0.56000000000000227</c:v>
                </c:pt>
                <c:pt idx="1">
                  <c:v>-0.56000000000000227</c:v>
                </c:pt>
                <c:pt idx="2">
                  <c:v>-0.56000000000000227</c:v>
                </c:pt>
                <c:pt idx="3">
                  <c:v>-0.56000000000000227</c:v>
                </c:pt>
                <c:pt idx="4">
                  <c:v>-0.56000000000000227</c:v>
                </c:pt>
                <c:pt idx="5">
                  <c:v>-0.56000000000000227</c:v>
                </c:pt>
                <c:pt idx="6">
                  <c:v>-0.56000000000000227</c:v>
                </c:pt>
                <c:pt idx="7">
                  <c:v>-0.56000000000000227</c:v>
                </c:pt>
                <c:pt idx="8">
                  <c:v>-0.56000000000000227</c:v>
                </c:pt>
                <c:pt idx="9">
                  <c:v>-0.56000000000000227</c:v>
                </c:pt>
                <c:pt idx="10">
                  <c:v>-0.56000000000000227</c:v>
                </c:pt>
                <c:pt idx="11">
                  <c:v>-0.56000000000000227</c:v>
                </c:pt>
                <c:pt idx="12">
                  <c:v>-0.56000000000000227</c:v>
                </c:pt>
                <c:pt idx="13">
                  <c:v>-0.56000000000000227</c:v>
                </c:pt>
                <c:pt idx="14">
                  <c:v>-0.56000000000000227</c:v>
                </c:pt>
                <c:pt idx="15">
                  <c:v>-0.56000000000000227</c:v>
                </c:pt>
                <c:pt idx="16">
                  <c:v>-0.56000000000000227</c:v>
                </c:pt>
                <c:pt idx="17">
                  <c:v>-0.56000000000000227</c:v>
                </c:pt>
                <c:pt idx="18">
                  <c:v>-0.56000000000000227</c:v>
                </c:pt>
                <c:pt idx="19">
                  <c:v>-0.56000000000000227</c:v>
                </c:pt>
                <c:pt idx="20">
                  <c:v>-0.56000000000000227</c:v>
                </c:pt>
                <c:pt idx="21">
                  <c:v>-0.56000000000000227</c:v>
                </c:pt>
                <c:pt idx="22">
                  <c:v>-0.56000000000000227</c:v>
                </c:pt>
                <c:pt idx="23">
                  <c:v>-0.56000000000000227</c:v>
                </c:pt>
                <c:pt idx="24">
                  <c:v>-0.56000000000000227</c:v>
                </c:pt>
                <c:pt idx="25">
                  <c:v>-0.56000000000000227</c:v>
                </c:pt>
                <c:pt idx="26">
                  <c:v>-0.56000000000000227</c:v>
                </c:pt>
                <c:pt idx="27">
                  <c:v>-0.56000000000000227</c:v>
                </c:pt>
                <c:pt idx="28">
                  <c:v>-0.56000000000000227</c:v>
                </c:pt>
                <c:pt idx="29">
                  <c:v>-0.56000000000000227</c:v>
                </c:pt>
                <c:pt idx="30">
                  <c:v>-0.55999999999999872</c:v>
                </c:pt>
                <c:pt idx="31">
                  <c:v>-0.55999999999999872</c:v>
                </c:pt>
                <c:pt idx="32">
                  <c:v>-0.55999999999999872</c:v>
                </c:pt>
                <c:pt idx="33">
                  <c:v>-0.55999999999999872</c:v>
                </c:pt>
                <c:pt idx="34">
                  <c:v>-0.55999999999999872</c:v>
                </c:pt>
                <c:pt idx="35">
                  <c:v>-0.55999999999999872</c:v>
                </c:pt>
                <c:pt idx="36">
                  <c:v>-0.55999999999999872</c:v>
                </c:pt>
                <c:pt idx="37">
                  <c:v>-0.55999999999999872</c:v>
                </c:pt>
                <c:pt idx="38">
                  <c:v>-0.55999999999999872</c:v>
                </c:pt>
                <c:pt idx="39">
                  <c:v>-0.55999999999999872</c:v>
                </c:pt>
                <c:pt idx="40">
                  <c:v>-0.55999999999999961</c:v>
                </c:pt>
                <c:pt idx="41">
                  <c:v>-0.55999999999999961</c:v>
                </c:pt>
                <c:pt idx="42">
                  <c:v>-0.55999999999999961</c:v>
                </c:pt>
                <c:pt idx="43">
                  <c:v>-0.55999999999999961</c:v>
                </c:pt>
                <c:pt idx="44">
                  <c:v>-0.55999999999999961</c:v>
                </c:pt>
                <c:pt idx="45">
                  <c:v>0.44000000000000039</c:v>
                </c:pt>
                <c:pt idx="46">
                  <c:v>1.4400000000000004</c:v>
                </c:pt>
                <c:pt idx="47">
                  <c:v>2.4400000000000004</c:v>
                </c:pt>
                <c:pt idx="48">
                  <c:v>1.4400000000000004</c:v>
                </c:pt>
                <c:pt idx="49">
                  <c:v>0.44000000000000039</c:v>
                </c:pt>
                <c:pt idx="50">
                  <c:v>-0.55999999999999961</c:v>
                </c:pt>
                <c:pt idx="51">
                  <c:v>-0.55999999999999961</c:v>
                </c:pt>
                <c:pt idx="52">
                  <c:v>-0.55999999999999961</c:v>
                </c:pt>
                <c:pt idx="53">
                  <c:v>-0.55999999999999961</c:v>
                </c:pt>
                <c:pt idx="54">
                  <c:v>-0.55999999999999961</c:v>
                </c:pt>
                <c:pt idx="55">
                  <c:v>-0.55999999999999961</c:v>
                </c:pt>
                <c:pt idx="56">
                  <c:v>-0.55999999999999961</c:v>
                </c:pt>
                <c:pt idx="57">
                  <c:v>-0.55999999999999961</c:v>
                </c:pt>
                <c:pt idx="58">
                  <c:v>-0.55999999999999961</c:v>
                </c:pt>
                <c:pt idx="59">
                  <c:v>-0.55999999999999961</c:v>
                </c:pt>
                <c:pt idx="60">
                  <c:v>-0.55999999999999961</c:v>
                </c:pt>
                <c:pt idx="61">
                  <c:v>-0.55999999999999961</c:v>
                </c:pt>
                <c:pt idx="62">
                  <c:v>-0.55999999999999961</c:v>
                </c:pt>
                <c:pt idx="63">
                  <c:v>-0.55999999999999961</c:v>
                </c:pt>
                <c:pt idx="64">
                  <c:v>-0.55999999999999961</c:v>
                </c:pt>
                <c:pt idx="65">
                  <c:v>-0.55999999999999961</c:v>
                </c:pt>
                <c:pt idx="66">
                  <c:v>-0.55999999999999961</c:v>
                </c:pt>
                <c:pt idx="67">
                  <c:v>-0.55999999999999961</c:v>
                </c:pt>
                <c:pt idx="68">
                  <c:v>-0.55999999999999961</c:v>
                </c:pt>
                <c:pt idx="69">
                  <c:v>-0.55999999999999961</c:v>
                </c:pt>
                <c:pt idx="70">
                  <c:v>-0.55999999999999961</c:v>
                </c:pt>
                <c:pt idx="71">
                  <c:v>-0.55999999999999961</c:v>
                </c:pt>
                <c:pt idx="72">
                  <c:v>-0.55999999999999961</c:v>
                </c:pt>
                <c:pt idx="73">
                  <c:v>-0.55999999999999961</c:v>
                </c:pt>
                <c:pt idx="74">
                  <c:v>-0.55999999999999961</c:v>
                </c:pt>
                <c:pt idx="75">
                  <c:v>-0.55999999999999961</c:v>
                </c:pt>
                <c:pt idx="76">
                  <c:v>-0.55999999999999961</c:v>
                </c:pt>
                <c:pt idx="77">
                  <c:v>-0.55999999999999961</c:v>
                </c:pt>
                <c:pt idx="78">
                  <c:v>-0.55999999999999961</c:v>
                </c:pt>
                <c:pt idx="79">
                  <c:v>-0.55999999999999961</c:v>
                </c:pt>
                <c:pt idx="80">
                  <c:v>-0.55999999999999961</c:v>
                </c:pt>
                <c:pt idx="81">
                  <c:v>-0.55999999999999961</c:v>
                </c:pt>
                <c:pt idx="82">
                  <c:v>-0.55999999999999961</c:v>
                </c:pt>
                <c:pt idx="83">
                  <c:v>-0.55999999999999961</c:v>
                </c:pt>
                <c:pt idx="84">
                  <c:v>-0.55999999999999961</c:v>
                </c:pt>
                <c:pt idx="85">
                  <c:v>-0.55999999999999961</c:v>
                </c:pt>
                <c:pt idx="86">
                  <c:v>-0.55999999999999961</c:v>
                </c:pt>
                <c:pt idx="87">
                  <c:v>-0.55999999999999961</c:v>
                </c:pt>
                <c:pt idx="88">
                  <c:v>-0.55999999999999961</c:v>
                </c:pt>
                <c:pt idx="89">
                  <c:v>-0.55999999999999961</c:v>
                </c:pt>
                <c:pt idx="90">
                  <c:v>-0.55999999999999961</c:v>
                </c:pt>
                <c:pt idx="91">
                  <c:v>-0.55999999999999961</c:v>
                </c:pt>
                <c:pt idx="92">
                  <c:v>-0.55999999999999961</c:v>
                </c:pt>
                <c:pt idx="93">
                  <c:v>-0.55999999999999961</c:v>
                </c:pt>
                <c:pt idx="94">
                  <c:v>-0.55999999999999961</c:v>
                </c:pt>
                <c:pt idx="95">
                  <c:v>-0.55999999999999961</c:v>
                </c:pt>
                <c:pt idx="96">
                  <c:v>-0.55999999999999961</c:v>
                </c:pt>
                <c:pt idx="97">
                  <c:v>-0.55999999999999961</c:v>
                </c:pt>
                <c:pt idx="98">
                  <c:v>-0.55999999999999961</c:v>
                </c:pt>
                <c:pt idx="99">
                  <c:v>-0.55999999999999961</c:v>
                </c:pt>
                <c:pt idx="100">
                  <c:v>-0.55999999999999961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2-4FFB-9A44-6A9CBB337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513512"/>
        <c:axId val="570518432"/>
      </c:scatterChart>
      <c:valAx>
        <c:axId val="570513512"/>
        <c:scaling>
          <c:orientation val="minMax"/>
          <c:max val="2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8432"/>
        <c:crosses val="autoZero"/>
        <c:crossBetween val="midCat"/>
      </c:valAx>
      <c:valAx>
        <c:axId val="570518432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1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5</xdr:row>
      <xdr:rowOff>0</xdr:rowOff>
    </xdr:from>
    <xdr:to>
      <xdr:col>41</xdr:col>
      <xdr:colOff>30307</xdr:colOff>
      <xdr:row>18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19</xdr:row>
      <xdr:rowOff>0</xdr:rowOff>
    </xdr:from>
    <xdr:to>
      <xdr:col>41</xdr:col>
      <xdr:colOff>25977</xdr:colOff>
      <xdr:row>30</xdr:row>
      <xdr:rowOff>151534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1</xdr:colOff>
      <xdr:row>32</xdr:row>
      <xdr:rowOff>1</xdr:rowOff>
    </xdr:from>
    <xdr:to>
      <xdr:col>41</xdr:col>
      <xdr:colOff>21648</xdr:colOff>
      <xdr:row>43</xdr:row>
      <xdr:rowOff>21649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44</xdr:row>
      <xdr:rowOff>0</xdr:rowOff>
    </xdr:from>
    <xdr:to>
      <xdr:col>41</xdr:col>
      <xdr:colOff>43296</xdr:colOff>
      <xdr:row>55</xdr:row>
      <xdr:rowOff>64943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12988</xdr:colOff>
      <xdr:row>55</xdr:row>
      <xdr:rowOff>147205</xdr:rowOff>
    </xdr:from>
    <xdr:to>
      <xdr:col>43</xdr:col>
      <xdr:colOff>311727</xdr:colOff>
      <xdr:row>70</xdr:row>
      <xdr:rowOff>32905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21167</xdr:colOff>
      <xdr:row>100</xdr:row>
      <xdr:rowOff>42334</xdr:rowOff>
    </xdr:from>
    <xdr:to>
      <xdr:col>43</xdr:col>
      <xdr:colOff>319906</xdr:colOff>
      <xdr:row>114</xdr:row>
      <xdr:rowOff>118534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21167</xdr:colOff>
      <xdr:row>115</xdr:row>
      <xdr:rowOff>42334</xdr:rowOff>
    </xdr:from>
    <xdr:to>
      <xdr:col>43</xdr:col>
      <xdr:colOff>319906</xdr:colOff>
      <xdr:row>129</xdr:row>
      <xdr:rowOff>118534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21167</xdr:colOff>
      <xdr:row>130</xdr:row>
      <xdr:rowOff>42334</xdr:rowOff>
    </xdr:from>
    <xdr:to>
      <xdr:col>43</xdr:col>
      <xdr:colOff>319906</xdr:colOff>
      <xdr:row>144</xdr:row>
      <xdr:rowOff>118534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71</xdr:row>
      <xdr:rowOff>0</xdr:rowOff>
    </xdr:from>
    <xdr:to>
      <xdr:col>43</xdr:col>
      <xdr:colOff>298739</xdr:colOff>
      <xdr:row>85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86</xdr:row>
      <xdr:rowOff>0</xdr:rowOff>
    </xdr:from>
    <xdr:to>
      <xdr:col>43</xdr:col>
      <xdr:colOff>298739</xdr:colOff>
      <xdr:row>100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4"/>
  <sheetViews>
    <sheetView tabSelected="1" zoomScale="90" zoomScaleNormal="90" workbookViewId="0">
      <selection activeCell="I12" sqref="I12"/>
    </sheetView>
  </sheetViews>
  <sheetFormatPr defaultRowHeight="15" x14ac:dyDescent="0.25"/>
  <cols>
    <col min="1" max="1" width="15.85546875" bestFit="1" customWidth="1"/>
    <col min="2" max="2" width="16.7109375" bestFit="1" customWidth="1"/>
    <col min="3" max="3" width="10.42578125" bestFit="1" customWidth="1"/>
    <col min="4" max="4" width="11.5703125" bestFit="1" customWidth="1"/>
    <col min="5" max="5" width="16.42578125" bestFit="1" customWidth="1"/>
    <col min="6" max="6" width="10.42578125" bestFit="1" customWidth="1"/>
    <col min="7" max="7" width="11.5703125" bestFit="1" customWidth="1"/>
    <col min="8" max="8" width="17.42578125" bestFit="1" customWidth="1"/>
    <col min="9" max="9" width="10.42578125" bestFit="1" customWidth="1"/>
    <col min="10" max="10" width="11.5703125" bestFit="1" customWidth="1"/>
    <col min="11" max="11" width="17" bestFit="1" customWidth="1"/>
    <col min="12" max="12" width="13.5703125" customWidth="1"/>
    <col min="13" max="13" width="11.5703125" bestFit="1" customWidth="1"/>
    <col min="14" max="14" width="14.7109375" bestFit="1" customWidth="1"/>
    <col min="15" max="16" width="10.42578125" bestFit="1" customWidth="1"/>
    <col min="17" max="17" width="11.5703125" bestFit="1" customWidth="1"/>
    <col min="18" max="21" width="11.5703125" customWidth="1"/>
    <col min="22" max="22" width="13.28515625" bestFit="1" customWidth="1"/>
    <col min="26" max="26" width="11.5703125" bestFit="1" customWidth="1"/>
    <col min="27" max="27" width="12.85546875" bestFit="1" customWidth="1"/>
  </cols>
  <sheetData>
    <row r="1" spans="1:31" x14ac:dyDescent="0.25">
      <c r="A1" t="s">
        <v>0</v>
      </c>
      <c r="B1" t="s">
        <v>1</v>
      </c>
    </row>
    <row r="2" spans="1:31" x14ac:dyDescent="0.25">
      <c r="A2" t="s">
        <v>2</v>
      </c>
      <c r="B2" s="1">
        <v>43823</v>
      </c>
    </row>
    <row r="3" spans="1:31" x14ac:dyDescent="0.25">
      <c r="A3" t="s">
        <v>3</v>
      </c>
      <c r="B3" s="1">
        <v>43847</v>
      </c>
    </row>
    <row r="4" spans="1:31" x14ac:dyDescent="0.25">
      <c r="A4" t="s">
        <v>4</v>
      </c>
      <c r="B4">
        <v>147.47999999999999</v>
      </c>
    </row>
    <row r="5" spans="1:31" x14ac:dyDescent="0.25">
      <c r="A5" t="s">
        <v>5</v>
      </c>
      <c r="B5">
        <v>147.78</v>
      </c>
    </row>
    <row r="7" spans="1:31" x14ac:dyDescent="0.25">
      <c r="B7" t="s">
        <v>7</v>
      </c>
      <c r="E7" t="s">
        <v>15</v>
      </c>
      <c r="H7" t="s">
        <v>17</v>
      </c>
      <c r="K7" t="s">
        <v>18</v>
      </c>
      <c r="N7" t="s">
        <v>19</v>
      </c>
      <c r="R7" t="s">
        <v>25</v>
      </c>
      <c r="V7" t="s">
        <v>21</v>
      </c>
      <c r="AA7" t="s">
        <v>24</v>
      </c>
    </row>
    <row r="8" spans="1:31" x14ac:dyDescent="0.25">
      <c r="B8" t="s">
        <v>8</v>
      </c>
      <c r="C8" t="s">
        <v>13</v>
      </c>
      <c r="E8" t="s">
        <v>13</v>
      </c>
      <c r="F8" t="s">
        <v>8</v>
      </c>
      <c r="H8" t="s">
        <v>13</v>
      </c>
      <c r="I8" t="s">
        <v>8</v>
      </c>
      <c r="K8" t="s">
        <v>8</v>
      </c>
      <c r="L8" t="s">
        <v>13</v>
      </c>
      <c r="N8" t="s">
        <v>13</v>
      </c>
      <c r="O8" t="s">
        <v>8</v>
      </c>
      <c r="P8" t="s">
        <v>8</v>
      </c>
      <c r="R8" t="s">
        <v>13</v>
      </c>
      <c r="S8" t="s">
        <v>8</v>
      </c>
      <c r="T8" t="s">
        <v>8</v>
      </c>
      <c r="V8" t="s">
        <v>13</v>
      </c>
      <c r="W8" t="s">
        <v>13</v>
      </c>
      <c r="X8" t="s">
        <v>8</v>
      </c>
      <c r="Y8" t="s">
        <v>22</v>
      </c>
      <c r="AA8" t="s">
        <v>13</v>
      </c>
      <c r="AB8" t="s">
        <v>13</v>
      </c>
      <c r="AC8" t="s">
        <v>8</v>
      </c>
      <c r="AD8" t="s">
        <v>8</v>
      </c>
    </row>
    <row r="9" spans="1:31" x14ac:dyDescent="0.25">
      <c r="B9" t="s">
        <v>9</v>
      </c>
      <c r="C9" t="s">
        <v>9</v>
      </c>
      <c r="E9" t="s">
        <v>16</v>
      </c>
      <c r="F9" t="s">
        <v>16</v>
      </c>
      <c r="H9" t="s">
        <v>9</v>
      </c>
      <c r="I9" t="s">
        <v>9</v>
      </c>
      <c r="K9" t="s">
        <v>16</v>
      </c>
      <c r="L9" t="s">
        <v>16</v>
      </c>
      <c r="N9" t="s">
        <v>20</v>
      </c>
      <c r="O9" t="s">
        <v>9</v>
      </c>
      <c r="P9" t="s">
        <v>9</v>
      </c>
      <c r="R9" t="s">
        <v>26</v>
      </c>
      <c r="S9" t="s">
        <v>16</v>
      </c>
      <c r="T9" t="s">
        <v>16</v>
      </c>
      <c r="V9" t="s">
        <v>9</v>
      </c>
      <c r="W9" t="s">
        <v>9</v>
      </c>
      <c r="X9" t="s">
        <v>9</v>
      </c>
      <c r="Y9" t="s">
        <v>9</v>
      </c>
      <c r="AA9" t="s">
        <v>16</v>
      </c>
      <c r="AB9" t="s">
        <v>16</v>
      </c>
      <c r="AC9" t="s">
        <v>16</v>
      </c>
      <c r="AD9" t="s">
        <v>16</v>
      </c>
    </row>
    <row r="10" spans="1:31" x14ac:dyDescent="0.25">
      <c r="A10" t="s">
        <v>10</v>
      </c>
      <c r="B10">
        <v>147</v>
      </c>
      <c r="C10">
        <v>152.5</v>
      </c>
      <c r="E10">
        <v>147</v>
      </c>
      <c r="F10">
        <v>144</v>
      </c>
      <c r="H10">
        <v>147</v>
      </c>
      <c r="I10">
        <v>150</v>
      </c>
      <c r="K10">
        <v>147</v>
      </c>
      <c r="L10">
        <v>137</v>
      </c>
      <c r="N10">
        <v>147</v>
      </c>
      <c r="O10">
        <v>144</v>
      </c>
      <c r="P10">
        <v>150</v>
      </c>
      <c r="R10">
        <v>147</v>
      </c>
      <c r="S10">
        <v>144</v>
      </c>
      <c r="T10">
        <v>150</v>
      </c>
      <c r="V10">
        <v>145</v>
      </c>
      <c r="W10">
        <v>149</v>
      </c>
      <c r="X10">
        <v>139</v>
      </c>
      <c r="Y10">
        <v>155</v>
      </c>
      <c r="AA10">
        <v>145</v>
      </c>
      <c r="AB10">
        <v>149</v>
      </c>
      <c r="AC10">
        <v>139</v>
      </c>
      <c r="AD10">
        <v>155</v>
      </c>
    </row>
    <row r="11" spans="1:31" x14ac:dyDescent="0.25">
      <c r="A11" t="s">
        <v>11</v>
      </c>
      <c r="B11">
        <v>3.4</v>
      </c>
      <c r="C11">
        <v>1.05</v>
      </c>
      <c r="E11">
        <v>3.15</v>
      </c>
      <c r="F11">
        <v>2.0099999999999998</v>
      </c>
      <c r="H11">
        <v>3.3</v>
      </c>
      <c r="I11">
        <v>1.9</v>
      </c>
      <c r="K11">
        <v>3.25</v>
      </c>
      <c r="L11">
        <v>0.59</v>
      </c>
      <c r="N11">
        <v>3.3</v>
      </c>
      <c r="O11">
        <v>5.35</v>
      </c>
      <c r="P11">
        <v>1.9</v>
      </c>
      <c r="R11">
        <v>3.15</v>
      </c>
      <c r="S11">
        <v>2.0099999999999998</v>
      </c>
      <c r="T11">
        <v>4.8499999999999996</v>
      </c>
      <c r="V11">
        <v>4.55</v>
      </c>
      <c r="W11">
        <v>2.2799999999999998</v>
      </c>
      <c r="X11">
        <v>10.95</v>
      </c>
      <c r="Y11">
        <v>0.57999999999999996</v>
      </c>
      <c r="AA11">
        <v>2.2999999999999998</v>
      </c>
      <c r="AB11">
        <v>4.2</v>
      </c>
      <c r="AC11">
        <v>0.87</v>
      </c>
      <c r="AD11">
        <v>8.85</v>
      </c>
    </row>
    <row r="13" spans="1:31" x14ac:dyDescent="0.25">
      <c r="A13" t="s">
        <v>6</v>
      </c>
      <c r="B13" t="s">
        <v>12</v>
      </c>
      <c r="C13" t="s">
        <v>12</v>
      </c>
      <c r="D13" t="s">
        <v>14</v>
      </c>
      <c r="E13" t="s">
        <v>12</v>
      </c>
      <c r="F13" t="s">
        <v>12</v>
      </c>
      <c r="G13" t="s">
        <v>14</v>
      </c>
      <c r="H13" t="s">
        <v>12</v>
      </c>
      <c r="I13" t="s">
        <v>12</v>
      </c>
      <c r="J13" t="s">
        <v>14</v>
      </c>
      <c r="K13" t="s">
        <v>12</v>
      </c>
      <c r="L13" t="s">
        <v>12</v>
      </c>
      <c r="M13" t="s">
        <v>14</v>
      </c>
      <c r="N13" t="s">
        <v>12</v>
      </c>
      <c r="O13" t="s">
        <v>12</v>
      </c>
      <c r="P13" t="s">
        <v>12</v>
      </c>
      <c r="Q13" t="s">
        <v>14</v>
      </c>
      <c r="R13" t="s">
        <v>12</v>
      </c>
      <c r="S13" t="s">
        <v>12</v>
      </c>
      <c r="T13" t="s">
        <v>12</v>
      </c>
      <c r="U13" t="s">
        <v>14</v>
      </c>
      <c r="V13" t="s">
        <v>12</v>
      </c>
      <c r="W13" t="s">
        <v>12</v>
      </c>
      <c r="X13" t="s">
        <v>12</v>
      </c>
      <c r="Y13" t="s">
        <v>23</v>
      </c>
      <c r="Z13" t="s">
        <v>14</v>
      </c>
      <c r="AA13" t="s">
        <v>12</v>
      </c>
      <c r="AB13" t="s">
        <v>12</v>
      </c>
      <c r="AC13" t="s">
        <v>12</v>
      </c>
      <c r="AD13" t="s">
        <v>12</v>
      </c>
      <c r="AE13" t="s">
        <v>14</v>
      </c>
    </row>
    <row r="14" spans="1:31" x14ac:dyDescent="0.25">
      <c r="A14">
        <v>100</v>
      </c>
      <c r="B14">
        <f>IF(A14&lt;$B$10,0,A14-$B$10)-$B$11</f>
        <v>-3.4</v>
      </c>
      <c r="C14">
        <f>IF(A14&lt;$C$10,0,$C$10-A14)+$C$11</f>
        <v>1.05</v>
      </c>
      <c r="D14">
        <f>B14+C14</f>
        <v>-2.3499999999999996</v>
      </c>
      <c r="E14">
        <f>IF(A14&lt;$E$10,A14-$E$10,0)+$E$11</f>
        <v>-43.85</v>
      </c>
      <c r="F14">
        <f>IF(A14&lt;$F$10,$F$10-A14,0)-$F$11</f>
        <v>41.99</v>
      </c>
      <c r="G14">
        <f>E14+F14</f>
        <v>-1.8599999999999994</v>
      </c>
      <c r="H14">
        <f>IF(A14&lt;$H$10,0,$H$10-A14)+$H$11</f>
        <v>3.3</v>
      </c>
      <c r="I14">
        <f>IF(A14&lt;$I$10,0,A14-$I$10)-$I$11</f>
        <v>-1.9</v>
      </c>
      <c r="J14">
        <f>H14+I14</f>
        <v>1.4</v>
      </c>
      <c r="K14">
        <f>IF(A14&lt;$K$10,$K$10-A14,0)-$K$11</f>
        <v>43.75</v>
      </c>
      <c r="L14">
        <f>IF(A14&lt;$L$10,A14-$L$10,0)+$L$11</f>
        <v>-36.409999999999997</v>
      </c>
      <c r="M14">
        <f>K14+L14</f>
        <v>7.3400000000000034</v>
      </c>
      <c r="N14">
        <f>IF(A14&lt;$N$10,0,$N$10-A14)*2 +$N$11*2</f>
        <v>6.6</v>
      </c>
      <c r="O14">
        <f>IF(A14&lt;$O$10,0,A14-$O$10)-$O$11</f>
        <v>-5.35</v>
      </c>
      <c r="P14">
        <f>IF(A14&lt;$P$10,0,A14-$P$10)-$P$11</f>
        <v>-1.9</v>
      </c>
      <c r="Q14">
        <f>SUM(N14:P14)</f>
        <v>-0.64999999999999991</v>
      </c>
      <c r="R14">
        <f>IF($A14&lt;R$10,$A14-R$10,0)*2+R$11*2</f>
        <v>-87.7</v>
      </c>
      <c r="S14">
        <f>IF($A14&lt;S$10,S$10-$A14,0)-S$11</f>
        <v>41.99</v>
      </c>
      <c r="T14">
        <f>IF($A14&lt;T$10,T$10-$A14,0)-T$11</f>
        <v>45.15</v>
      </c>
      <c r="U14">
        <f>SUM(R14:T14)</f>
        <v>-0.56000000000000227</v>
      </c>
      <c r="V14">
        <f>IF($A14&lt;V$10,0,V$10-$A14)+V$11</f>
        <v>4.55</v>
      </c>
      <c r="W14">
        <f>IF($A14&lt;W$10,0,W$10-$A14)+W$11</f>
        <v>2.2799999999999998</v>
      </c>
      <c r="X14">
        <f>IF($A14&lt;X$10,0,$A14-X$10)-X$11</f>
        <v>-10.95</v>
      </c>
      <c r="Y14">
        <f>IF($A14&lt;Y$10,0,$A14-Y$10)-Y$11</f>
        <v>-0.57999999999999996</v>
      </c>
      <c r="Z14">
        <f>SUM(V14:Y14)</f>
        <v>-4.6999999999999993</v>
      </c>
      <c r="AA14">
        <f>IF($A14&lt;AA$10,$A14-AA$10,0)+AA$11</f>
        <v>-42.7</v>
      </c>
      <c r="AB14">
        <f>IF($A14&lt;AB$10,$A14-AB$10,0)+AB$11</f>
        <v>-44.8</v>
      </c>
      <c r="AC14">
        <f>IF($A14&lt;AC$10,AC$10-$A14,0)-AC$11</f>
        <v>38.130000000000003</v>
      </c>
      <c r="AD14">
        <f>IF($A14&lt;AD$10,AD$10-$A14,0)-AD$11</f>
        <v>46.15</v>
      </c>
      <c r="AE14">
        <f>SUM(AA14:AD14)</f>
        <v>-3.2199999999999989</v>
      </c>
    </row>
    <row r="15" spans="1:31" x14ac:dyDescent="0.25">
      <c r="A15">
        <f>A14+1</f>
        <v>101</v>
      </c>
      <c r="B15">
        <f t="shared" ref="B15:B78" si="0">IF(A15&lt;$B$10,0,A15-$B$10)-$B$11</f>
        <v>-3.4</v>
      </c>
      <c r="C15">
        <f t="shared" ref="C15:C78" si="1">IF(A15&lt;$C$10,0,$C$10-A15)+$C$11</f>
        <v>1.05</v>
      </c>
      <c r="D15">
        <f t="shared" ref="D15:D78" si="2">B15+C15</f>
        <v>-2.3499999999999996</v>
      </c>
      <c r="E15">
        <f t="shared" ref="E15:E78" si="3">IF(A15&lt;$E$10,A15-$E$10,0)+$E$11</f>
        <v>-42.85</v>
      </c>
      <c r="F15">
        <f t="shared" ref="F15:F78" si="4">IF(A15&lt;$F$10,$F$10-A15,0)-$F$11</f>
        <v>40.99</v>
      </c>
      <c r="G15">
        <f t="shared" ref="G15:G78" si="5">E15+F15</f>
        <v>-1.8599999999999994</v>
      </c>
      <c r="H15">
        <f t="shared" ref="H15:H78" si="6">IF(A15&lt;$H$10,0,$H$10-A15)+$H$11</f>
        <v>3.3</v>
      </c>
      <c r="I15">
        <f t="shared" ref="I15:I78" si="7">IF(A15&lt;$I$10,0,A15-$I$10)-$I$11</f>
        <v>-1.9</v>
      </c>
      <c r="J15">
        <f t="shared" ref="J15:J78" si="8">H15+I15</f>
        <v>1.4</v>
      </c>
      <c r="K15">
        <f t="shared" ref="K15:K78" si="9">IF(A15&lt;$K$10,$K$10-A15,0)-$K$11</f>
        <v>42.75</v>
      </c>
      <c r="L15">
        <f t="shared" ref="L15:L78" si="10">IF(A15&lt;$L$10,A15-$L$10,0)+$L$11</f>
        <v>-35.409999999999997</v>
      </c>
      <c r="M15">
        <f t="shared" ref="M15:M78" si="11">K15+L15</f>
        <v>7.3400000000000034</v>
      </c>
      <c r="N15">
        <f t="shared" ref="N15:N78" si="12">IF(A15&lt;$N$10,0,$N$10-A15)*2 +$N$11*2</f>
        <v>6.6</v>
      </c>
      <c r="O15">
        <f t="shared" ref="O15:O78" si="13">IF(A15&lt;$O$10,0,A15-$O$10)-$O$11</f>
        <v>-5.35</v>
      </c>
      <c r="P15">
        <f t="shared" ref="P15:P78" si="14">IF(A15&lt;$P$10,0,A15-$P$10)-$P$11</f>
        <v>-1.9</v>
      </c>
      <c r="Q15">
        <f t="shared" ref="Q15:Q78" si="15">SUM(N15:P15)</f>
        <v>-0.64999999999999991</v>
      </c>
      <c r="R15">
        <f t="shared" ref="R15:R78" si="16">IF($A15&lt;R$10,$A15-R$10,0)*2+R$11*2</f>
        <v>-85.7</v>
      </c>
      <c r="S15">
        <f t="shared" ref="S15:T46" si="17">IF($A15&lt;S$10,S$10-$A15,0)-S$11</f>
        <v>40.99</v>
      </c>
      <c r="T15">
        <f t="shared" si="17"/>
        <v>44.15</v>
      </c>
      <c r="U15">
        <f t="shared" ref="U15:U78" si="18">SUM(R15:T15)</f>
        <v>-0.56000000000000227</v>
      </c>
      <c r="V15">
        <f t="shared" ref="V15:W46" si="19">IF($A15&lt;V$10,0,V$10-$A15)+V$11</f>
        <v>4.55</v>
      </c>
      <c r="W15">
        <f t="shared" si="19"/>
        <v>2.2799999999999998</v>
      </c>
      <c r="X15">
        <f t="shared" ref="X15:Y46" si="20">IF($A15&lt;X$10,0,$A15-X$10)-X$11</f>
        <v>-10.95</v>
      </c>
      <c r="Y15">
        <f t="shared" si="20"/>
        <v>-0.57999999999999996</v>
      </c>
      <c r="Z15">
        <f t="shared" ref="Z15:Z78" si="21">SUM(V15:Y15)</f>
        <v>-4.6999999999999993</v>
      </c>
      <c r="AA15">
        <f t="shared" ref="AA15:AB46" si="22">IF($A15&lt;AA$10,$A15-AA$10,0)+AA$11</f>
        <v>-41.7</v>
      </c>
      <c r="AB15">
        <f t="shared" si="22"/>
        <v>-43.8</v>
      </c>
      <c r="AC15">
        <f t="shared" ref="AC15:AD46" si="23">IF($A15&lt;AC$10,AC$10-$A15,0)-AC$11</f>
        <v>37.130000000000003</v>
      </c>
      <c r="AD15">
        <f t="shared" si="23"/>
        <v>45.15</v>
      </c>
      <c r="AE15">
        <f t="shared" ref="AE15:AE78" si="24">SUM(AA15:AD15)</f>
        <v>-3.2199999999999989</v>
      </c>
    </row>
    <row r="16" spans="1:31" x14ac:dyDescent="0.25">
      <c r="A16">
        <f t="shared" ref="A16:A79" si="25">A15+1</f>
        <v>102</v>
      </c>
      <c r="B16">
        <f t="shared" si="0"/>
        <v>-3.4</v>
      </c>
      <c r="C16">
        <f t="shared" si="1"/>
        <v>1.05</v>
      </c>
      <c r="D16">
        <f t="shared" si="2"/>
        <v>-2.3499999999999996</v>
      </c>
      <c r="E16">
        <f t="shared" si="3"/>
        <v>-41.85</v>
      </c>
      <c r="F16">
        <f t="shared" si="4"/>
        <v>39.99</v>
      </c>
      <c r="G16">
        <f t="shared" si="5"/>
        <v>-1.8599999999999994</v>
      </c>
      <c r="H16">
        <f t="shared" si="6"/>
        <v>3.3</v>
      </c>
      <c r="I16">
        <f t="shared" si="7"/>
        <v>-1.9</v>
      </c>
      <c r="J16">
        <f t="shared" si="8"/>
        <v>1.4</v>
      </c>
      <c r="K16">
        <f t="shared" si="9"/>
        <v>41.75</v>
      </c>
      <c r="L16">
        <f t="shared" si="10"/>
        <v>-34.409999999999997</v>
      </c>
      <c r="M16">
        <f t="shared" si="11"/>
        <v>7.3400000000000034</v>
      </c>
      <c r="N16">
        <f t="shared" si="12"/>
        <v>6.6</v>
      </c>
      <c r="O16">
        <f t="shared" si="13"/>
        <v>-5.35</v>
      </c>
      <c r="P16">
        <f t="shared" si="14"/>
        <v>-1.9</v>
      </c>
      <c r="Q16">
        <f t="shared" si="15"/>
        <v>-0.64999999999999991</v>
      </c>
      <c r="R16">
        <f t="shared" si="16"/>
        <v>-83.7</v>
      </c>
      <c r="S16">
        <f t="shared" si="17"/>
        <v>39.99</v>
      </c>
      <c r="T16">
        <f t="shared" si="17"/>
        <v>43.15</v>
      </c>
      <c r="U16">
        <f t="shared" si="18"/>
        <v>-0.56000000000000227</v>
      </c>
      <c r="V16">
        <f t="shared" si="19"/>
        <v>4.55</v>
      </c>
      <c r="W16">
        <f t="shared" si="19"/>
        <v>2.2799999999999998</v>
      </c>
      <c r="X16">
        <f t="shared" si="20"/>
        <v>-10.95</v>
      </c>
      <c r="Y16">
        <f t="shared" si="20"/>
        <v>-0.57999999999999996</v>
      </c>
      <c r="Z16">
        <f t="shared" si="21"/>
        <v>-4.6999999999999993</v>
      </c>
      <c r="AA16">
        <f t="shared" si="22"/>
        <v>-40.700000000000003</v>
      </c>
      <c r="AB16">
        <f t="shared" si="22"/>
        <v>-42.8</v>
      </c>
      <c r="AC16">
        <f t="shared" si="23"/>
        <v>36.130000000000003</v>
      </c>
      <c r="AD16">
        <f t="shared" si="23"/>
        <v>44.15</v>
      </c>
      <c r="AE16">
        <f t="shared" si="24"/>
        <v>-3.2199999999999989</v>
      </c>
    </row>
    <row r="17" spans="1:31" x14ac:dyDescent="0.25">
      <c r="A17">
        <f t="shared" si="25"/>
        <v>103</v>
      </c>
      <c r="B17">
        <f t="shared" si="0"/>
        <v>-3.4</v>
      </c>
      <c r="C17">
        <f t="shared" si="1"/>
        <v>1.05</v>
      </c>
      <c r="D17">
        <f t="shared" si="2"/>
        <v>-2.3499999999999996</v>
      </c>
      <c r="E17">
        <f t="shared" si="3"/>
        <v>-40.85</v>
      </c>
      <c r="F17">
        <f t="shared" si="4"/>
        <v>38.99</v>
      </c>
      <c r="G17">
        <f t="shared" si="5"/>
        <v>-1.8599999999999994</v>
      </c>
      <c r="H17">
        <f t="shared" si="6"/>
        <v>3.3</v>
      </c>
      <c r="I17">
        <f t="shared" si="7"/>
        <v>-1.9</v>
      </c>
      <c r="J17">
        <f t="shared" si="8"/>
        <v>1.4</v>
      </c>
      <c r="K17">
        <f t="shared" si="9"/>
        <v>40.75</v>
      </c>
      <c r="L17">
        <f t="shared" si="10"/>
        <v>-33.409999999999997</v>
      </c>
      <c r="M17">
        <f t="shared" si="11"/>
        <v>7.3400000000000034</v>
      </c>
      <c r="N17">
        <f t="shared" si="12"/>
        <v>6.6</v>
      </c>
      <c r="O17">
        <f t="shared" si="13"/>
        <v>-5.35</v>
      </c>
      <c r="P17">
        <f t="shared" si="14"/>
        <v>-1.9</v>
      </c>
      <c r="Q17">
        <f t="shared" si="15"/>
        <v>-0.64999999999999991</v>
      </c>
      <c r="R17">
        <f t="shared" si="16"/>
        <v>-81.7</v>
      </c>
      <c r="S17">
        <f t="shared" si="17"/>
        <v>38.99</v>
      </c>
      <c r="T17">
        <f t="shared" si="17"/>
        <v>42.15</v>
      </c>
      <c r="U17">
        <f t="shared" si="18"/>
        <v>-0.56000000000000227</v>
      </c>
      <c r="V17">
        <f t="shared" si="19"/>
        <v>4.55</v>
      </c>
      <c r="W17">
        <f t="shared" si="19"/>
        <v>2.2799999999999998</v>
      </c>
      <c r="X17">
        <f t="shared" si="20"/>
        <v>-10.95</v>
      </c>
      <c r="Y17">
        <f t="shared" si="20"/>
        <v>-0.57999999999999996</v>
      </c>
      <c r="Z17">
        <f t="shared" si="21"/>
        <v>-4.6999999999999993</v>
      </c>
      <c r="AA17">
        <f t="shared" si="22"/>
        <v>-39.700000000000003</v>
      </c>
      <c r="AB17">
        <f t="shared" si="22"/>
        <v>-41.8</v>
      </c>
      <c r="AC17">
        <f t="shared" si="23"/>
        <v>35.130000000000003</v>
      </c>
      <c r="AD17">
        <f t="shared" si="23"/>
        <v>43.15</v>
      </c>
      <c r="AE17">
        <f t="shared" si="24"/>
        <v>-3.2199999999999989</v>
      </c>
    </row>
    <row r="18" spans="1:31" x14ac:dyDescent="0.25">
      <c r="A18">
        <f t="shared" si="25"/>
        <v>104</v>
      </c>
      <c r="B18">
        <f t="shared" si="0"/>
        <v>-3.4</v>
      </c>
      <c r="C18">
        <f t="shared" si="1"/>
        <v>1.05</v>
      </c>
      <c r="D18">
        <f t="shared" si="2"/>
        <v>-2.3499999999999996</v>
      </c>
      <c r="E18">
        <f t="shared" si="3"/>
        <v>-39.85</v>
      </c>
      <c r="F18">
        <f t="shared" si="4"/>
        <v>37.99</v>
      </c>
      <c r="G18">
        <f t="shared" si="5"/>
        <v>-1.8599999999999994</v>
      </c>
      <c r="H18">
        <f t="shared" si="6"/>
        <v>3.3</v>
      </c>
      <c r="I18">
        <f t="shared" si="7"/>
        <v>-1.9</v>
      </c>
      <c r="J18">
        <f t="shared" si="8"/>
        <v>1.4</v>
      </c>
      <c r="K18">
        <f t="shared" si="9"/>
        <v>39.75</v>
      </c>
      <c r="L18">
        <f t="shared" si="10"/>
        <v>-32.409999999999997</v>
      </c>
      <c r="M18">
        <f t="shared" si="11"/>
        <v>7.3400000000000034</v>
      </c>
      <c r="N18">
        <f t="shared" si="12"/>
        <v>6.6</v>
      </c>
      <c r="O18">
        <f t="shared" si="13"/>
        <v>-5.35</v>
      </c>
      <c r="P18">
        <f t="shared" si="14"/>
        <v>-1.9</v>
      </c>
      <c r="Q18">
        <f t="shared" si="15"/>
        <v>-0.64999999999999991</v>
      </c>
      <c r="R18">
        <f t="shared" si="16"/>
        <v>-79.7</v>
      </c>
      <c r="S18">
        <f t="shared" si="17"/>
        <v>37.99</v>
      </c>
      <c r="T18">
        <f t="shared" si="17"/>
        <v>41.15</v>
      </c>
      <c r="U18">
        <f t="shared" si="18"/>
        <v>-0.56000000000000227</v>
      </c>
      <c r="V18">
        <f t="shared" si="19"/>
        <v>4.55</v>
      </c>
      <c r="W18">
        <f t="shared" si="19"/>
        <v>2.2799999999999998</v>
      </c>
      <c r="X18">
        <f t="shared" si="20"/>
        <v>-10.95</v>
      </c>
      <c r="Y18">
        <f t="shared" si="20"/>
        <v>-0.57999999999999996</v>
      </c>
      <c r="Z18">
        <f t="shared" si="21"/>
        <v>-4.6999999999999993</v>
      </c>
      <c r="AA18">
        <f t="shared" si="22"/>
        <v>-38.700000000000003</v>
      </c>
      <c r="AB18">
        <f t="shared" si="22"/>
        <v>-40.799999999999997</v>
      </c>
      <c r="AC18">
        <f t="shared" si="23"/>
        <v>34.130000000000003</v>
      </c>
      <c r="AD18">
        <f t="shared" si="23"/>
        <v>42.15</v>
      </c>
      <c r="AE18">
        <f t="shared" si="24"/>
        <v>-3.2199999999999989</v>
      </c>
    </row>
    <row r="19" spans="1:31" x14ac:dyDescent="0.25">
      <c r="A19">
        <f t="shared" si="25"/>
        <v>105</v>
      </c>
      <c r="B19">
        <f t="shared" si="0"/>
        <v>-3.4</v>
      </c>
      <c r="C19">
        <f t="shared" si="1"/>
        <v>1.05</v>
      </c>
      <c r="D19">
        <f t="shared" si="2"/>
        <v>-2.3499999999999996</v>
      </c>
      <c r="E19">
        <f t="shared" si="3"/>
        <v>-38.85</v>
      </c>
      <c r="F19">
        <f t="shared" si="4"/>
        <v>36.99</v>
      </c>
      <c r="G19">
        <f t="shared" si="5"/>
        <v>-1.8599999999999994</v>
      </c>
      <c r="H19">
        <f t="shared" si="6"/>
        <v>3.3</v>
      </c>
      <c r="I19">
        <f t="shared" si="7"/>
        <v>-1.9</v>
      </c>
      <c r="J19">
        <f t="shared" si="8"/>
        <v>1.4</v>
      </c>
      <c r="K19">
        <f t="shared" si="9"/>
        <v>38.75</v>
      </c>
      <c r="L19">
        <f t="shared" si="10"/>
        <v>-31.41</v>
      </c>
      <c r="M19">
        <f t="shared" si="11"/>
        <v>7.34</v>
      </c>
      <c r="N19">
        <f t="shared" si="12"/>
        <v>6.6</v>
      </c>
      <c r="O19">
        <f t="shared" si="13"/>
        <v>-5.35</v>
      </c>
      <c r="P19">
        <f t="shared" si="14"/>
        <v>-1.9</v>
      </c>
      <c r="Q19">
        <f t="shared" si="15"/>
        <v>-0.64999999999999991</v>
      </c>
      <c r="R19">
        <f t="shared" si="16"/>
        <v>-77.7</v>
      </c>
      <c r="S19">
        <f t="shared" si="17"/>
        <v>36.99</v>
      </c>
      <c r="T19">
        <f t="shared" si="17"/>
        <v>40.15</v>
      </c>
      <c r="U19">
        <f t="shared" si="18"/>
        <v>-0.56000000000000227</v>
      </c>
      <c r="V19">
        <f t="shared" si="19"/>
        <v>4.55</v>
      </c>
      <c r="W19">
        <f t="shared" si="19"/>
        <v>2.2799999999999998</v>
      </c>
      <c r="X19">
        <f t="shared" si="20"/>
        <v>-10.95</v>
      </c>
      <c r="Y19">
        <f t="shared" si="20"/>
        <v>-0.57999999999999996</v>
      </c>
      <c r="Z19">
        <f t="shared" si="21"/>
        <v>-4.6999999999999993</v>
      </c>
      <c r="AA19">
        <f t="shared" si="22"/>
        <v>-37.700000000000003</v>
      </c>
      <c r="AB19">
        <f t="shared" si="22"/>
        <v>-39.799999999999997</v>
      </c>
      <c r="AC19">
        <f t="shared" si="23"/>
        <v>33.130000000000003</v>
      </c>
      <c r="AD19">
        <f t="shared" si="23"/>
        <v>41.15</v>
      </c>
      <c r="AE19">
        <f t="shared" si="24"/>
        <v>-3.2199999999999989</v>
      </c>
    </row>
    <row r="20" spans="1:31" x14ac:dyDescent="0.25">
      <c r="A20">
        <f t="shared" si="25"/>
        <v>106</v>
      </c>
      <c r="B20">
        <f t="shared" si="0"/>
        <v>-3.4</v>
      </c>
      <c r="C20">
        <f t="shared" si="1"/>
        <v>1.05</v>
      </c>
      <c r="D20">
        <f t="shared" si="2"/>
        <v>-2.3499999999999996</v>
      </c>
      <c r="E20">
        <f t="shared" si="3"/>
        <v>-37.85</v>
      </c>
      <c r="F20">
        <f t="shared" si="4"/>
        <v>35.99</v>
      </c>
      <c r="G20">
        <f t="shared" si="5"/>
        <v>-1.8599999999999994</v>
      </c>
      <c r="H20">
        <f t="shared" si="6"/>
        <v>3.3</v>
      </c>
      <c r="I20">
        <f t="shared" si="7"/>
        <v>-1.9</v>
      </c>
      <c r="J20">
        <f t="shared" si="8"/>
        <v>1.4</v>
      </c>
      <c r="K20">
        <f t="shared" si="9"/>
        <v>37.75</v>
      </c>
      <c r="L20">
        <f t="shared" si="10"/>
        <v>-30.41</v>
      </c>
      <c r="M20">
        <f t="shared" si="11"/>
        <v>7.34</v>
      </c>
      <c r="N20">
        <f t="shared" si="12"/>
        <v>6.6</v>
      </c>
      <c r="O20">
        <f t="shared" si="13"/>
        <v>-5.35</v>
      </c>
      <c r="P20">
        <f t="shared" si="14"/>
        <v>-1.9</v>
      </c>
      <c r="Q20">
        <f t="shared" si="15"/>
        <v>-0.64999999999999991</v>
      </c>
      <c r="R20">
        <f t="shared" si="16"/>
        <v>-75.7</v>
      </c>
      <c r="S20">
        <f t="shared" si="17"/>
        <v>35.99</v>
      </c>
      <c r="T20">
        <f t="shared" si="17"/>
        <v>39.15</v>
      </c>
      <c r="U20">
        <f t="shared" si="18"/>
        <v>-0.56000000000000227</v>
      </c>
      <c r="V20">
        <f t="shared" si="19"/>
        <v>4.55</v>
      </c>
      <c r="W20">
        <f t="shared" si="19"/>
        <v>2.2799999999999998</v>
      </c>
      <c r="X20">
        <f t="shared" si="20"/>
        <v>-10.95</v>
      </c>
      <c r="Y20">
        <f t="shared" si="20"/>
        <v>-0.57999999999999996</v>
      </c>
      <c r="Z20">
        <f t="shared" si="21"/>
        <v>-4.6999999999999993</v>
      </c>
      <c r="AA20">
        <f t="shared" si="22"/>
        <v>-36.700000000000003</v>
      </c>
      <c r="AB20">
        <f t="shared" si="22"/>
        <v>-38.799999999999997</v>
      </c>
      <c r="AC20">
        <f t="shared" si="23"/>
        <v>32.130000000000003</v>
      </c>
      <c r="AD20">
        <f t="shared" si="23"/>
        <v>40.15</v>
      </c>
      <c r="AE20">
        <f t="shared" si="24"/>
        <v>-3.2199999999999989</v>
      </c>
    </row>
    <row r="21" spans="1:31" x14ac:dyDescent="0.25">
      <c r="A21">
        <f t="shared" si="25"/>
        <v>107</v>
      </c>
      <c r="B21">
        <f t="shared" si="0"/>
        <v>-3.4</v>
      </c>
      <c r="C21">
        <f t="shared" si="1"/>
        <v>1.05</v>
      </c>
      <c r="D21">
        <f t="shared" si="2"/>
        <v>-2.3499999999999996</v>
      </c>
      <c r="E21">
        <f t="shared" si="3"/>
        <v>-36.85</v>
      </c>
      <c r="F21">
        <f t="shared" si="4"/>
        <v>34.99</v>
      </c>
      <c r="G21">
        <f t="shared" si="5"/>
        <v>-1.8599999999999994</v>
      </c>
      <c r="H21">
        <f t="shared" si="6"/>
        <v>3.3</v>
      </c>
      <c r="I21">
        <f t="shared" si="7"/>
        <v>-1.9</v>
      </c>
      <c r="J21">
        <f t="shared" si="8"/>
        <v>1.4</v>
      </c>
      <c r="K21">
        <f t="shared" si="9"/>
        <v>36.75</v>
      </c>
      <c r="L21">
        <f t="shared" si="10"/>
        <v>-29.41</v>
      </c>
      <c r="M21">
        <f t="shared" si="11"/>
        <v>7.34</v>
      </c>
      <c r="N21">
        <f t="shared" si="12"/>
        <v>6.6</v>
      </c>
      <c r="O21">
        <f t="shared" si="13"/>
        <v>-5.35</v>
      </c>
      <c r="P21">
        <f t="shared" si="14"/>
        <v>-1.9</v>
      </c>
      <c r="Q21">
        <f t="shared" si="15"/>
        <v>-0.64999999999999991</v>
      </c>
      <c r="R21">
        <f t="shared" si="16"/>
        <v>-73.7</v>
      </c>
      <c r="S21">
        <f t="shared" si="17"/>
        <v>34.99</v>
      </c>
      <c r="T21">
        <f t="shared" si="17"/>
        <v>38.15</v>
      </c>
      <c r="U21">
        <f t="shared" si="18"/>
        <v>-0.56000000000000227</v>
      </c>
      <c r="V21">
        <f t="shared" si="19"/>
        <v>4.55</v>
      </c>
      <c r="W21">
        <f t="shared" si="19"/>
        <v>2.2799999999999998</v>
      </c>
      <c r="X21">
        <f t="shared" si="20"/>
        <v>-10.95</v>
      </c>
      <c r="Y21">
        <f t="shared" si="20"/>
        <v>-0.57999999999999996</v>
      </c>
      <c r="Z21">
        <f t="shared" si="21"/>
        <v>-4.6999999999999993</v>
      </c>
      <c r="AA21">
        <f t="shared" si="22"/>
        <v>-35.700000000000003</v>
      </c>
      <c r="AB21">
        <f t="shared" si="22"/>
        <v>-37.799999999999997</v>
      </c>
      <c r="AC21">
        <f t="shared" si="23"/>
        <v>31.13</v>
      </c>
      <c r="AD21">
        <f t="shared" si="23"/>
        <v>39.15</v>
      </c>
      <c r="AE21">
        <f t="shared" si="24"/>
        <v>-3.220000000000006</v>
      </c>
    </row>
    <row r="22" spans="1:31" x14ac:dyDescent="0.25">
      <c r="A22">
        <f t="shared" si="25"/>
        <v>108</v>
      </c>
      <c r="B22">
        <f t="shared" si="0"/>
        <v>-3.4</v>
      </c>
      <c r="C22">
        <f t="shared" si="1"/>
        <v>1.05</v>
      </c>
      <c r="D22">
        <f t="shared" si="2"/>
        <v>-2.3499999999999996</v>
      </c>
      <c r="E22">
        <f t="shared" si="3"/>
        <v>-35.85</v>
      </c>
      <c r="F22">
        <f t="shared" si="4"/>
        <v>33.99</v>
      </c>
      <c r="G22">
        <f t="shared" si="5"/>
        <v>-1.8599999999999994</v>
      </c>
      <c r="H22">
        <f t="shared" si="6"/>
        <v>3.3</v>
      </c>
      <c r="I22">
        <f t="shared" si="7"/>
        <v>-1.9</v>
      </c>
      <c r="J22">
        <f t="shared" si="8"/>
        <v>1.4</v>
      </c>
      <c r="K22">
        <f t="shared" si="9"/>
        <v>35.75</v>
      </c>
      <c r="L22">
        <f t="shared" si="10"/>
        <v>-28.41</v>
      </c>
      <c r="M22">
        <f t="shared" si="11"/>
        <v>7.34</v>
      </c>
      <c r="N22">
        <f t="shared" si="12"/>
        <v>6.6</v>
      </c>
      <c r="O22">
        <f t="shared" si="13"/>
        <v>-5.35</v>
      </c>
      <c r="P22">
        <f t="shared" si="14"/>
        <v>-1.9</v>
      </c>
      <c r="Q22">
        <f t="shared" si="15"/>
        <v>-0.64999999999999991</v>
      </c>
      <c r="R22">
        <f t="shared" si="16"/>
        <v>-71.7</v>
      </c>
      <c r="S22">
        <f t="shared" si="17"/>
        <v>33.99</v>
      </c>
      <c r="T22">
        <f t="shared" si="17"/>
        <v>37.15</v>
      </c>
      <c r="U22">
        <f t="shared" si="18"/>
        <v>-0.56000000000000227</v>
      </c>
      <c r="V22">
        <f t="shared" si="19"/>
        <v>4.55</v>
      </c>
      <c r="W22">
        <f t="shared" si="19"/>
        <v>2.2799999999999998</v>
      </c>
      <c r="X22">
        <f t="shared" si="20"/>
        <v>-10.95</v>
      </c>
      <c r="Y22">
        <f t="shared" si="20"/>
        <v>-0.57999999999999996</v>
      </c>
      <c r="Z22">
        <f t="shared" si="21"/>
        <v>-4.6999999999999993</v>
      </c>
      <c r="AA22">
        <f t="shared" si="22"/>
        <v>-34.700000000000003</v>
      </c>
      <c r="AB22">
        <f t="shared" si="22"/>
        <v>-36.799999999999997</v>
      </c>
      <c r="AC22">
        <f t="shared" si="23"/>
        <v>30.13</v>
      </c>
      <c r="AD22">
        <f t="shared" si="23"/>
        <v>38.15</v>
      </c>
      <c r="AE22">
        <f t="shared" si="24"/>
        <v>-3.220000000000006</v>
      </c>
    </row>
    <row r="23" spans="1:31" x14ac:dyDescent="0.25">
      <c r="A23">
        <f t="shared" si="25"/>
        <v>109</v>
      </c>
      <c r="B23">
        <f t="shared" si="0"/>
        <v>-3.4</v>
      </c>
      <c r="C23">
        <f t="shared" si="1"/>
        <v>1.05</v>
      </c>
      <c r="D23">
        <f t="shared" si="2"/>
        <v>-2.3499999999999996</v>
      </c>
      <c r="E23">
        <f t="shared" si="3"/>
        <v>-34.85</v>
      </c>
      <c r="F23">
        <f t="shared" si="4"/>
        <v>32.99</v>
      </c>
      <c r="G23">
        <f t="shared" si="5"/>
        <v>-1.8599999999999994</v>
      </c>
      <c r="H23">
        <f t="shared" si="6"/>
        <v>3.3</v>
      </c>
      <c r="I23">
        <f t="shared" si="7"/>
        <v>-1.9</v>
      </c>
      <c r="J23">
        <f t="shared" si="8"/>
        <v>1.4</v>
      </c>
      <c r="K23">
        <f t="shared" si="9"/>
        <v>34.75</v>
      </c>
      <c r="L23">
        <f t="shared" si="10"/>
        <v>-27.41</v>
      </c>
      <c r="M23">
        <f t="shared" si="11"/>
        <v>7.34</v>
      </c>
      <c r="N23">
        <f t="shared" si="12"/>
        <v>6.6</v>
      </c>
      <c r="O23">
        <f t="shared" si="13"/>
        <v>-5.35</v>
      </c>
      <c r="P23">
        <f t="shared" si="14"/>
        <v>-1.9</v>
      </c>
      <c r="Q23">
        <f t="shared" si="15"/>
        <v>-0.64999999999999991</v>
      </c>
      <c r="R23">
        <f t="shared" si="16"/>
        <v>-69.7</v>
      </c>
      <c r="S23">
        <f t="shared" si="17"/>
        <v>32.99</v>
      </c>
      <c r="T23">
        <f t="shared" si="17"/>
        <v>36.15</v>
      </c>
      <c r="U23">
        <f t="shared" si="18"/>
        <v>-0.56000000000000227</v>
      </c>
      <c r="V23">
        <f t="shared" si="19"/>
        <v>4.55</v>
      </c>
      <c r="W23">
        <f t="shared" si="19"/>
        <v>2.2799999999999998</v>
      </c>
      <c r="X23">
        <f t="shared" si="20"/>
        <v>-10.95</v>
      </c>
      <c r="Y23">
        <f t="shared" si="20"/>
        <v>-0.57999999999999996</v>
      </c>
      <c r="Z23">
        <f t="shared" si="21"/>
        <v>-4.6999999999999993</v>
      </c>
      <c r="AA23">
        <f t="shared" si="22"/>
        <v>-33.700000000000003</v>
      </c>
      <c r="AB23">
        <f t="shared" si="22"/>
        <v>-35.799999999999997</v>
      </c>
      <c r="AC23">
        <f t="shared" si="23"/>
        <v>29.13</v>
      </c>
      <c r="AD23">
        <f t="shared" si="23"/>
        <v>37.15</v>
      </c>
      <c r="AE23">
        <f t="shared" si="24"/>
        <v>-3.220000000000006</v>
      </c>
    </row>
    <row r="24" spans="1:31" x14ac:dyDescent="0.25">
      <c r="A24">
        <f t="shared" si="25"/>
        <v>110</v>
      </c>
      <c r="B24">
        <f t="shared" si="0"/>
        <v>-3.4</v>
      </c>
      <c r="C24">
        <f t="shared" si="1"/>
        <v>1.05</v>
      </c>
      <c r="D24">
        <f t="shared" si="2"/>
        <v>-2.3499999999999996</v>
      </c>
      <c r="E24">
        <f t="shared" si="3"/>
        <v>-33.85</v>
      </c>
      <c r="F24">
        <f t="shared" si="4"/>
        <v>31.990000000000002</v>
      </c>
      <c r="G24">
        <f t="shared" si="5"/>
        <v>-1.8599999999999994</v>
      </c>
      <c r="H24">
        <f t="shared" si="6"/>
        <v>3.3</v>
      </c>
      <c r="I24">
        <f t="shared" si="7"/>
        <v>-1.9</v>
      </c>
      <c r="J24">
        <f t="shared" si="8"/>
        <v>1.4</v>
      </c>
      <c r="K24">
        <f t="shared" si="9"/>
        <v>33.75</v>
      </c>
      <c r="L24">
        <f t="shared" si="10"/>
        <v>-26.41</v>
      </c>
      <c r="M24">
        <f t="shared" si="11"/>
        <v>7.34</v>
      </c>
      <c r="N24">
        <f t="shared" si="12"/>
        <v>6.6</v>
      </c>
      <c r="O24">
        <f t="shared" si="13"/>
        <v>-5.35</v>
      </c>
      <c r="P24">
        <f t="shared" si="14"/>
        <v>-1.9</v>
      </c>
      <c r="Q24">
        <f t="shared" si="15"/>
        <v>-0.64999999999999991</v>
      </c>
      <c r="R24">
        <f t="shared" si="16"/>
        <v>-67.7</v>
      </c>
      <c r="S24">
        <f t="shared" si="17"/>
        <v>31.990000000000002</v>
      </c>
      <c r="T24">
        <f t="shared" si="17"/>
        <v>35.15</v>
      </c>
      <c r="U24">
        <f t="shared" si="18"/>
        <v>-0.56000000000000227</v>
      </c>
      <c r="V24">
        <f t="shared" si="19"/>
        <v>4.55</v>
      </c>
      <c r="W24">
        <f t="shared" si="19"/>
        <v>2.2799999999999998</v>
      </c>
      <c r="X24">
        <f t="shared" si="20"/>
        <v>-10.95</v>
      </c>
      <c r="Y24">
        <f t="shared" si="20"/>
        <v>-0.57999999999999996</v>
      </c>
      <c r="Z24">
        <f t="shared" si="21"/>
        <v>-4.6999999999999993</v>
      </c>
      <c r="AA24">
        <f t="shared" si="22"/>
        <v>-32.700000000000003</v>
      </c>
      <c r="AB24">
        <f t="shared" si="22"/>
        <v>-34.799999999999997</v>
      </c>
      <c r="AC24">
        <f t="shared" si="23"/>
        <v>28.13</v>
      </c>
      <c r="AD24">
        <f t="shared" si="23"/>
        <v>36.15</v>
      </c>
      <c r="AE24">
        <f t="shared" si="24"/>
        <v>-3.220000000000006</v>
      </c>
    </row>
    <row r="25" spans="1:31" x14ac:dyDescent="0.25">
      <c r="A25">
        <f t="shared" si="25"/>
        <v>111</v>
      </c>
      <c r="B25">
        <f t="shared" si="0"/>
        <v>-3.4</v>
      </c>
      <c r="C25">
        <f t="shared" si="1"/>
        <v>1.05</v>
      </c>
      <c r="D25">
        <f t="shared" si="2"/>
        <v>-2.3499999999999996</v>
      </c>
      <c r="E25">
        <f t="shared" si="3"/>
        <v>-32.85</v>
      </c>
      <c r="F25">
        <f t="shared" si="4"/>
        <v>30.990000000000002</v>
      </c>
      <c r="G25">
        <f t="shared" si="5"/>
        <v>-1.8599999999999994</v>
      </c>
      <c r="H25">
        <f t="shared" si="6"/>
        <v>3.3</v>
      </c>
      <c r="I25">
        <f t="shared" si="7"/>
        <v>-1.9</v>
      </c>
      <c r="J25">
        <f t="shared" si="8"/>
        <v>1.4</v>
      </c>
      <c r="K25">
        <f t="shared" si="9"/>
        <v>32.75</v>
      </c>
      <c r="L25">
        <f t="shared" si="10"/>
        <v>-25.41</v>
      </c>
      <c r="M25">
        <f t="shared" si="11"/>
        <v>7.34</v>
      </c>
      <c r="N25">
        <f t="shared" si="12"/>
        <v>6.6</v>
      </c>
      <c r="O25">
        <f t="shared" si="13"/>
        <v>-5.35</v>
      </c>
      <c r="P25">
        <f t="shared" si="14"/>
        <v>-1.9</v>
      </c>
      <c r="Q25">
        <f t="shared" si="15"/>
        <v>-0.64999999999999991</v>
      </c>
      <c r="R25">
        <f t="shared" si="16"/>
        <v>-65.7</v>
      </c>
      <c r="S25">
        <f t="shared" si="17"/>
        <v>30.990000000000002</v>
      </c>
      <c r="T25">
        <f t="shared" si="17"/>
        <v>34.15</v>
      </c>
      <c r="U25">
        <f t="shared" si="18"/>
        <v>-0.56000000000000227</v>
      </c>
      <c r="V25">
        <f t="shared" si="19"/>
        <v>4.55</v>
      </c>
      <c r="W25">
        <f t="shared" si="19"/>
        <v>2.2799999999999998</v>
      </c>
      <c r="X25">
        <f t="shared" si="20"/>
        <v>-10.95</v>
      </c>
      <c r="Y25">
        <f t="shared" si="20"/>
        <v>-0.57999999999999996</v>
      </c>
      <c r="Z25">
        <f t="shared" si="21"/>
        <v>-4.6999999999999993</v>
      </c>
      <c r="AA25">
        <f t="shared" si="22"/>
        <v>-31.7</v>
      </c>
      <c r="AB25">
        <f t="shared" si="22"/>
        <v>-33.799999999999997</v>
      </c>
      <c r="AC25">
        <f t="shared" si="23"/>
        <v>27.13</v>
      </c>
      <c r="AD25">
        <f t="shared" si="23"/>
        <v>35.15</v>
      </c>
      <c r="AE25">
        <f t="shared" si="24"/>
        <v>-3.220000000000006</v>
      </c>
    </row>
    <row r="26" spans="1:31" x14ac:dyDescent="0.25">
      <c r="A26">
        <f t="shared" si="25"/>
        <v>112</v>
      </c>
      <c r="B26">
        <f t="shared" si="0"/>
        <v>-3.4</v>
      </c>
      <c r="C26">
        <f t="shared" si="1"/>
        <v>1.05</v>
      </c>
      <c r="D26">
        <f t="shared" si="2"/>
        <v>-2.3499999999999996</v>
      </c>
      <c r="E26">
        <f t="shared" si="3"/>
        <v>-31.85</v>
      </c>
      <c r="F26">
        <f t="shared" si="4"/>
        <v>29.990000000000002</v>
      </c>
      <c r="G26">
        <f t="shared" si="5"/>
        <v>-1.8599999999999994</v>
      </c>
      <c r="H26">
        <f t="shared" si="6"/>
        <v>3.3</v>
      </c>
      <c r="I26">
        <f t="shared" si="7"/>
        <v>-1.9</v>
      </c>
      <c r="J26">
        <f t="shared" si="8"/>
        <v>1.4</v>
      </c>
      <c r="K26">
        <f t="shared" si="9"/>
        <v>31.75</v>
      </c>
      <c r="L26">
        <f t="shared" si="10"/>
        <v>-24.41</v>
      </c>
      <c r="M26">
        <f t="shared" si="11"/>
        <v>7.34</v>
      </c>
      <c r="N26">
        <f t="shared" si="12"/>
        <v>6.6</v>
      </c>
      <c r="O26">
        <f t="shared" si="13"/>
        <v>-5.35</v>
      </c>
      <c r="P26">
        <f t="shared" si="14"/>
        <v>-1.9</v>
      </c>
      <c r="Q26">
        <f t="shared" si="15"/>
        <v>-0.64999999999999991</v>
      </c>
      <c r="R26">
        <f t="shared" si="16"/>
        <v>-63.7</v>
      </c>
      <c r="S26">
        <f t="shared" si="17"/>
        <v>29.990000000000002</v>
      </c>
      <c r="T26">
        <f t="shared" si="17"/>
        <v>33.15</v>
      </c>
      <c r="U26">
        <f t="shared" si="18"/>
        <v>-0.56000000000000227</v>
      </c>
      <c r="V26">
        <f t="shared" si="19"/>
        <v>4.55</v>
      </c>
      <c r="W26">
        <f t="shared" si="19"/>
        <v>2.2799999999999998</v>
      </c>
      <c r="X26">
        <f t="shared" si="20"/>
        <v>-10.95</v>
      </c>
      <c r="Y26">
        <f t="shared" si="20"/>
        <v>-0.57999999999999996</v>
      </c>
      <c r="Z26">
        <f t="shared" si="21"/>
        <v>-4.6999999999999993</v>
      </c>
      <c r="AA26">
        <f t="shared" si="22"/>
        <v>-30.7</v>
      </c>
      <c r="AB26">
        <f t="shared" si="22"/>
        <v>-32.799999999999997</v>
      </c>
      <c r="AC26">
        <f t="shared" si="23"/>
        <v>26.13</v>
      </c>
      <c r="AD26">
        <f t="shared" si="23"/>
        <v>34.15</v>
      </c>
      <c r="AE26">
        <f t="shared" si="24"/>
        <v>-3.220000000000006</v>
      </c>
    </row>
    <row r="27" spans="1:31" x14ac:dyDescent="0.25">
      <c r="A27">
        <f t="shared" si="25"/>
        <v>113</v>
      </c>
      <c r="B27">
        <f t="shared" si="0"/>
        <v>-3.4</v>
      </c>
      <c r="C27">
        <f t="shared" si="1"/>
        <v>1.05</v>
      </c>
      <c r="D27">
        <f t="shared" si="2"/>
        <v>-2.3499999999999996</v>
      </c>
      <c r="E27">
        <f t="shared" si="3"/>
        <v>-30.85</v>
      </c>
      <c r="F27">
        <f t="shared" si="4"/>
        <v>28.990000000000002</v>
      </c>
      <c r="G27">
        <f t="shared" si="5"/>
        <v>-1.8599999999999994</v>
      </c>
      <c r="H27">
        <f t="shared" si="6"/>
        <v>3.3</v>
      </c>
      <c r="I27">
        <f t="shared" si="7"/>
        <v>-1.9</v>
      </c>
      <c r="J27">
        <f t="shared" si="8"/>
        <v>1.4</v>
      </c>
      <c r="K27">
        <f t="shared" si="9"/>
        <v>30.75</v>
      </c>
      <c r="L27">
        <f t="shared" si="10"/>
        <v>-23.41</v>
      </c>
      <c r="M27">
        <f t="shared" si="11"/>
        <v>7.34</v>
      </c>
      <c r="N27">
        <f t="shared" si="12"/>
        <v>6.6</v>
      </c>
      <c r="O27">
        <f t="shared" si="13"/>
        <v>-5.35</v>
      </c>
      <c r="P27">
        <f t="shared" si="14"/>
        <v>-1.9</v>
      </c>
      <c r="Q27">
        <f t="shared" si="15"/>
        <v>-0.64999999999999991</v>
      </c>
      <c r="R27">
        <f t="shared" si="16"/>
        <v>-61.7</v>
      </c>
      <c r="S27">
        <f t="shared" si="17"/>
        <v>28.990000000000002</v>
      </c>
      <c r="T27">
        <f t="shared" si="17"/>
        <v>32.15</v>
      </c>
      <c r="U27">
        <f t="shared" si="18"/>
        <v>-0.56000000000000227</v>
      </c>
      <c r="V27">
        <f t="shared" si="19"/>
        <v>4.55</v>
      </c>
      <c r="W27">
        <f t="shared" si="19"/>
        <v>2.2799999999999998</v>
      </c>
      <c r="X27">
        <f t="shared" si="20"/>
        <v>-10.95</v>
      </c>
      <c r="Y27">
        <f t="shared" si="20"/>
        <v>-0.57999999999999996</v>
      </c>
      <c r="Z27">
        <f t="shared" si="21"/>
        <v>-4.6999999999999993</v>
      </c>
      <c r="AA27">
        <f t="shared" si="22"/>
        <v>-29.7</v>
      </c>
      <c r="AB27">
        <f t="shared" si="22"/>
        <v>-31.8</v>
      </c>
      <c r="AC27">
        <f t="shared" si="23"/>
        <v>25.13</v>
      </c>
      <c r="AD27">
        <f t="shared" si="23"/>
        <v>33.15</v>
      </c>
      <c r="AE27">
        <f t="shared" si="24"/>
        <v>-3.220000000000006</v>
      </c>
    </row>
    <row r="28" spans="1:31" x14ac:dyDescent="0.25">
      <c r="A28">
        <f t="shared" si="25"/>
        <v>114</v>
      </c>
      <c r="B28">
        <f t="shared" si="0"/>
        <v>-3.4</v>
      </c>
      <c r="C28">
        <f t="shared" si="1"/>
        <v>1.05</v>
      </c>
      <c r="D28">
        <f t="shared" si="2"/>
        <v>-2.3499999999999996</v>
      </c>
      <c r="E28">
        <f t="shared" si="3"/>
        <v>-29.85</v>
      </c>
      <c r="F28">
        <f t="shared" si="4"/>
        <v>27.990000000000002</v>
      </c>
      <c r="G28">
        <f t="shared" si="5"/>
        <v>-1.8599999999999994</v>
      </c>
      <c r="H28">
        <f t="shared" si="6"/>
        <v>3.3</v>
      </c>
      <c r="I28">
        <f t="shared" si="7"/>
        <v>-1.9</v>
      </c>
      <c r="J28">
        <f t="shared" si="8"/>
        <v>1.4</v>
      </c>
      <c r="K28">
        <f t="shared" si="9"/>
        <v>29.75</v>
      </c>
      <c r="L28">
        <f t="shared" si="10"/>
        <v>-22.41</v>
      </c>
      <c r="M28">
        <f t="shared" si="11"/>
        <v>7.34</v>
      </c>
      <c r="N28">
        <f t="shared" si="12"/>
        <v>6.6</v>
      </c>
      <c r="O28">
        <f t="shared" si="13"/>
        <v>-5.35</v>
      </c>
      <c r="P28">
        <f t="shared" si="14"/>
        <v>-1.9</v>
      </c>
      <c r="Q28">
        <f t="shared" si="15"/>
        <v>-0.64999999999999991</v>
      </c>
      <c r="R28">
        <f t="shared" si="16"/>
        <v>-59.7</v>
      </c>
      <c r="S28">
        <f t="shared" si="17"/>
        <v>27.990000000000002</v>
      </c>
      <c r="T28">
        <f t="shared" si="17"/>
        <v>31.15</v>
      </c>
      <c r="U28">
        <f t="shared" si="18"/>
        <v>-0.56000000000000227</v>
      </c>
      <c r="V28">
        <f t="shared" si="19"/>
        <v>4.55</v>
      </c>
      <c r="W28">
        <f t="shared" si="19"/>
        <v>2.2799999999999998</v>
      </c>
      <c r="X28">
        <f t="shared" si="20"/>
        <v>-10.95</v>
      </c>
      <c r="Y28">
        <f t="shared" si="20"/>
        <v>-0.57999999999999996</v>
      </c>
      <c r="Z28">
        <f t="shared" si="21"/>
        <v>-4.6999999999999993</v>
      </c>
      <c r="AA28">
        <f t="shared" si="22"/>
        <v>-28.7</v>
      </c>
      <c r="AB28">
        <f t="shared" si="22"/>
        <v>-30.8</v>
      </c>
      <c r="AC28">
        <f t="shared" si="23"/>
        <v>24.13</v>
      </c>
      <c r="AD28">
        <f t="shared" si="23"/>
        <v>32.15</v>
      </c>
      <c r="AE28">
        <f t="shared" si="24"/>
        <v>-3.220000000000006</v>
      </c>
    </row>
    <row r="29" spans="1:31" x14ac:dyDescent="0.25">
      <c r="A29">
        <f t="shared" si="25"/>
        <v>115</v>
      </c>
      <c r="B29">
        <f t="shared" si="0"/>
        <v>-3.4</v>
      </c>
      <c r="C29">
        <f t="shared" si="1"/>
        <v>1.05</v>
      </c>
      <c r="D29">
        <f t="shared" si="2"/>
        <v>-2.3499999999999996</v>
      </c>
      <c r="E29">
        <f t="shared" si="3"/>
        <v>-28.85</v>
      </c>
      <c r="F29">
        <f t="shared" si="4"/>
        <v>26.990000000000002</v>
      </c>
      <c r="G29">
        <f t="shared" si="5"/>
        <v>-1.8599999999999994</v>
      </c>
      <c r="H29">
        <f t="shared" si="6"/>
        <v>3.3</v>
      </c>
      <c r="I29">
        <f t="shared" si="7"/>
        <v>-1.9</v>
      </c>
      <c r="J29">
        <f t="shared" si="8"/>
        <v>1.4</v>
      </c>
      <c r="K29">
        <f t="shared" si="9"/>
        <v>28.75</v>
      </c>
      <c r="L29">
        <f t="shared" si="10"/>
        <v>-21.41</v>
      </c>
      <c r="M29">
        <f t="shared" si="11"/>
        <v>7.34</v>
      </c>
      <c r="N29">
        <f t="shared" si="12"/>
        <v>6.6</v>
      </c>
      <c r="O29">
        <f t="shared" si="13"/>
        <v>-5.35</v>
      </c>
      <c r="P29">
        <f t="shared" si="14"/>
        <v>-1.9</v>
      </c>
      <c r="Q29">
        <f t="shared" si="15"/>
        <v>-0.64999999999999991</v>
      </c>
      <c r="R29">
        <f t="shared" si="16"/>
        <v>-57.7</v>
      </c>
      <c r="S29">
        <f t="shared" si="17"/>
        <v>26.990000000000002</v>
      </c>
      <c r="T29">
        <f t="shared" si="17"/>
        <v>30.15</v>
      </c>
      <c r="U29">
        <f t="shared" si="18"/>
        <v>-0.56000000000000227</v>
      </c>
      <c r="V29">
        <f t="shared" si="19"/>
        <v>4.55</v>
      </c>
      <c r="W29">
        <f t="shared" si="19"/>
        <v>2.2799999999999998</v>
      </c>
      <c r="X29">
        <f t="shared" si="20"/>
        <v>-10.95</v>
      </c>
      <c r="Y29">
        <f t="shared" si="20"/>
        <v>-0.57999999999999996</v>
      </c>
      <c r="Z29">
        <f t="shared" si="21"/>
        <v>-4.6999999999999993</v>
      </c>
      <c r="AA29">
        <f t="shared" si="22"/>
        <v>-27.7</v>
      </c>
      <c r="AB29">
        <f t="shared" si="22"/>
        <v>-29.8</v>
      </c>
      <c r="AC29">
        <f t="shared" si="23"/>
        <v>23.13</v>
      </c>
      <c r="AD29">
        <f t="shared" si="23"/>
        <v>31.15</v>
      </c>
      <c r="AE29">
        <f t="shared" si="24"/>
        <v>-3.220000000000006</v>
      </c>
    </row>
    <row r="30" spans="1:31" x14ac:dyDescent="0.25">
      <c r="A30">
        <f t="shared" si="25"/>
        <v>116</v>
      </c>
      <c r="B30">
        <f t="shared" si="0"/>
        <v>-3.4</v>
      </c>
      <c r="C30">
        <f t="shared" si="1"/>
        <v>1.05</v>
      </c>
      <c r="D30">
        <f t="shared" si="2"/>
        <v>-2.3499999999999996</v>
      </c>
      <c r="E30">
        <f t="shared" si="3"/>
        <v>-27.85</v>
      </c>
      <c r="F30">
        <f t="shared" si="4"/>
        <v>25.990000000000002</v>
      </c>
      <c r="G30">
        <f t="shared" si="5"/>
        <v>-1.8599999999999994</v>
      </c>
      <c r="H30">
        <f t="shared" si="6"/>
        <v>3.3</v>
      </c>
      <c r="I30">
        <f t="shared" si="7"/>
        <v>-1.9</v>
      </c>
      <c r="J30">
        <f t="shared" si="8"/>
        <v>1.4</v>
      </c>
      <c r="K30">
        <f t="shared" si="9"/>
        <v>27.75</v>
      </c>
      <c r="L30">
        <f t="shared" si="10"/>
        <v>-20.41</v>
      </c>
      <c r="M30">
        <f t="shared" si="11"/>
        <v>7.34</v>
      </c>
      <c r="N30">
        <f t="shared" si="12"/>
        <v>6.6</v>
      </c>
      <c r="O30">
        <f t="shared" si="13"/>
        <v>-5.35</v>
      </c>
      <c r="P30">
        <f t="shared" si="14"/>
        <v>-1.9</v>
      </c>
      <c r="Q30">
        <f t="shared" si="15"/>
        <v>-0.64999999999999991</v>
      </c>
      <c r="R30">
        <f t="shared" si="16"/>
        <v>-55.7</v>
      </c>
      <c r="S30">
        <f t="shared" si="17"/>
        <v>25.990000000000002</v>
      </c>
      <c r="T30">
        <f t="shared" si="17"/>
        <v>29.15</v>
      </c>
      <c r="U30">
        <f t="shared" si="18"/>
        <v>-0.56000000000000227</v>
      </c>
      <c r="V30">
        <f t="shared" si="19"/>
        <v>4.55</v>
      </c>
      <c r="W30">
        <f t="shared" si="19"/>
        <v>2.2799999999999998</v>
      </c>
      <c r="X30">
        <f t="shared" si="20"/>
        <v>-10.95</v>
      </c>
      <c r="Y30">
        <f t="shared" si="20"/>
        <v>-0.57999999999999996</v>
      </c>
      <c r="Z30">
        <f t="shared" si="21"/>
        <v>-4.6999999999999993</v>
      </c>
      <c r="AA30">
        <f t="shared" si="22"/>
        <v>-26.7</v>
      </c>
      <c r="AB30">
        <f t="shared" si="22"/>
        <v>-28.8</v>
      </c>
      <c r="AC30">
        <f t="shared" si="23"/>
        <v>22.13</v>
      </c>
      <c r="AD30">
        <f t="shared" si="23"/>
        <v>30.15</v>
      </c>
      <c r="AE30">
        <f t="shared" si="24"/>
        <v>-3.220000000000006</v>
      </c>
    </row>
    <row r="31" spans="1:31" x14ac:dyDescent="0.25">
      <c r="A31">
        <f t="shared" si="25"/>
        <v>117</v>
      </c>
      <c r="B31">
        <f t="shared" si="0"/>
        <v>-3.4</v>
      </c>
      <c r="C31">
        <f t="shared" si="1"/>
        <v>1.05</v>
      </c>
      <c r="D31">
        <f t="shared" si="2"/>
        <v>-2.3499999999999996</v>
      </c>
      <c r="E31">
        <f t="shared" si="3"/>
        <v>-26.85</v>
      </c>
      <c r="F31">
        <f t="shared" si="4"/>
        <v>24.990000000000002</v>
      </c>
      <c r="G31">
        <f t="shared" si="5"/>
        <v>-1.8599999999999994</v>
      </c>
      <c r="H31">
        <f t="shared" si="6"/>
        <v>3.3</v>
      </c>
      <c r="I31">
        <f t="shared" si="7"/>
        <v>-1.9</v>
      </c>
      <c r="J31">
        <f t="shared" si="8"/>
        <v>1.4</v>
      </c>
      <c r="K31">
        <f t="shared" si="9"/>
        <v>26.75</v>
      </c>
      <c r="L31">
        <f t="shared" si="10"/>
        <v>-19.41</v>
      </c>
      <c r="M31">
        <f t="shared" si="11"/>
        <v>7.34</v>
      </c>
      <c r="N31">
        <f t="shared" si="12"/>
        <v>6.6</v>
      </c>
      <c r="O31">
        <f t="shared" si="13"/>
        <v>-5.35</v>
      </c>
      <c r="P31">
        <f t="shared" si="14"/>
        <v>-1.9</v>
      </c>
      <c r="Q31">
        <f t="shared" si="15"/>
        <v>-0.64999999999999991</v>
      </c>
      <c r="R31">
        <f t="shared" si="16"/>
        <v>-53.7</v>
      </c>
      <c r="S31">
        <f t="shared" si="17"/>
        <v>24.990000000000002</v>
      </c>
      <c r="T31">
        <f t="shared" si="17"/>
        <v>28.15</v>
      </c>
      <c r="U31">
        <f t="shared" si="18"/>
        <v>-0.56000000000000227</v>
      </c>
      <c r="V31">
        <f t="shared" si="19"/>
        <v>4.55</v>
      </c>
      <c r="W31">
        <f t="shared" si="19"/>
        <v>2.2799999999999998</v>
      </c>
      <c r="X31">
        <f t="shared" si="20"/>
        <v>-10.95</v>
      </c>
      <c r="Y31">
        <f t="shared" si="20"/>
        <v>-0.57999999999999996</v>
      </c>
      <c r="Z31">
        <f t="shared" si="21"/>
        <v>-4.6999999999999993</v>
      </c>
      <c r="AA31">
        <f t="shared" si="22"/>
        <v>-25.7</v>
      </c>
      <c r="AB31">
        <f t="shared" si="22"/>
        <v>-27.8</v>
      </c>
      <c r="AC31">
        <f t="shared" si="23"/>
        <v>21.13</v>
      </c>
      <c r="AD31">
        <f t="shared" si="23"/>
        <v>29.15</v>
      </c>
      <c r="AE31">
        <f t="shared" si="24"/>
        <v>-3.220000000000006</v>
      </c>
    </row>
    <row r="32" spans="1:31" x14ac:dyDescent="0.25">
      <c r="A32">
        <f t="shared" si="25"/>
        <v>118</v>
      </c>
      <c r="B32">
        <f t="shared" si="0"/>
        <v>-3.4</v>
      </c>
      <c r="C32">
        <f t="shared" si="1"/>
        <v>1.05</v>
      </c>
      <c r="D32">
        <f t="shared" si="2"/>
        <v>-2.3499999999999996</v>
      </c>
      <c r="E32">
        <f t="shared" si="3"/>
        <v>-25.85</v>
      </c>
      <c r="F32">
        <f t="shared" si="4"/>
        <v>23.990000000000002</v>
      </c>
      <c r="G32">
        <f t="shared" si="5"/>
        <v>-1.8599999999999994</v>
      </c>
      <c r="H32">
        <f t="shared" si="6"/>
        <v>3.3</v>
      </c>
      <c r="I32">
        <f t="shared" si="7"/>
        <v>-1.9</v>
      </c>
      <c r="J32">
        <f t="shared" si="8"/>
        <v>1.4</v>
      </c>
      <c r="K32">
        <f t="shared" si="9"/>
        <v>25.75</v>
      </c>
      <c r="L32">
        <f t="shared" si="10"/>
        <v>-18.41</v>
      </c>
      <c r="M32">
        <f t="shared" si="11"/>
        <v>7.34</v>
      </c>
      <c r="N32">
        <f t="shared" si="12"/>
        <v>6.6</v>
      </c>
      <c r="O32">
        <f t="shared" si="13"/>
        <v>-5.35</v>
      </c>
      <c r="P32">
        <f t="shared" si="14"/>
        <v>-1.9</v>
      </c>
      <c r="Q32">
        <f t="shared" si="15"/>
        <v>-0.64999999999999991</v>
      </c>
      <c r="R32">
        <f t="shared" si="16"/>
        <v>-51.7</v>
      </c>
      <c r="S32">
        <f t="shared" si="17"/>
        <v>23.990000000000002</v>
      </c>
      <c r="T32">
        <f t="shared" si="17"/>
        <v>27.15</v>
      </c>
      <c r="U32">
        <f t="shared" si="18"/>
        <v>-0.56000000000000227</v>
      </c>
      <c r="V32">
        <f t="shared" si="19"/>
        <v>4.55</v>
      </c>
      <c r="W32">
        <f t="shared" si="19"/>
        <v>2.2799999999999998</v>
      </c>
      <c r="X32">
        <f t="shared" si="20"/>
        <v>-10.95</v>
      </c>
      <c r="Y32">
        <f t="shared" si="20"/>
        <v>-0.57999999999999996</v>
      </c>
      <c r="Z32">
        <f t="shared" si="21"/>
        <v>-4.6999999999999993</v>
      </c>
      <c r="AA32">
        <f t="shared" si="22"/>
        <v>-24.7</v>
      </c>
      <c r="AB32">
        <f t="shared" si="22"/>
        <v>-26.8</v>
      </c>
      <c r="AC32">
        <f t="shared" si="23"/>
        <v>20.13</v>
      </c>
      <c r="AD32">
        <f t="shared" si="23"/>
        <v>28.15</v>
      </c>
      <c r="AE32">
        <f t="shared" si="24"/>
        <v>-3.2200000000000024</v>
      </c>
    </row>
    <row r="33" spans="1:31" x14ac:dyDescent="0.25">
      <c r="A33">
        <f t="shared" si="25"/>
        <v>119</v>
      </c>
      <c r="B33">
        <f t="shared" si="0"/>
        <v>-3.4</v>
      </c>
      <c r="C33">
        <f t="shared" si="1"/>
        <v>1.05</v>
      </c>
      <c r="D33">
        <f t="shared" si="2"/>
        <v>-2.3499999999999996</v>
      </c>
      <c r="E33">
        <f t="shared" si="3"/>
        <v>-24.85</v>
      </c>
      <c r="F33">
        <f t="shared" si="4"/>
        <v>22.990000000000002</v>
      </c>
      <c r="G33">
        <f t="shared" si="5"/>
        <v>-1.8599999999999994</v>
      </c>
      <c r="H33">
        <f t="shared" si="6"/>
        <v>3.3</v>
      </c>
      <c r="I33">
        <f t="shared" si="7"/>
        <v>-1.9</v>
      </c>
      <c r="J33">
        <f t="shared" si="8"/>
        <v>1.4</v>
      </c>
      <c r="K33">
        <f t="shared" si="9"/>
        <v>24.75</v>
      </c>
      <c r="L33">
        <f t="shared" si="10"/>
        <v>-17.41</v>
      </c>
      <c r="M33">
        <f t="shared" si="11"/>
        <v>7.34</v>
      </c>
      <c r="N33">
        <f t="shared" si="12"/>
        <v>6.6</v>
      </c>
      <c r="O33">
        <f t="shared" si="13"/>
        <v>-5.35</v>
      </c>
      <c r="P33">
        <f t="shared" si="14"/>
        <v>-1.9</v>
      </c>
      <c r="Q33">
        <f t="shared" si="15"/>
        <v>-0.64999999999999991</v>
      </c>
      <c r="R33">
        <f t="shared" si="16"/>
        <v>-49.7</v>
      </c>
      <c r="S33">
        <f t="shared" si="17"/>
        <v>22.990000000000002</v>
      </c>
      <c r="T33">
        <f t="shared" si="17"/>
        <v>26.15</v>
      </c>
      <c r="U33">
        <f t="shared" si="18"/>
        <v>-0.56000000000000227</v>
      </c>
      <c r="V33">
        <f t="shared" si="19"/>
        <v>4.55</v>
      </c>
      <c r="W33">
        <f t="shared" si="19"/>
        <v>2.2799999999999998</v>
      </c>
      <c r="X33">
        <f t="shared" si="20"/>
        <v>-10.95</v>
      </c>
      <c r="Y33">
        <f t="shared" si="20"/>
        <v>-0.57999999999999996</v>
      </c>
      <c r="Z33">
        <f t="shared" si="21"/>
        <v>-4.6999999999999993</v>
      </c>
      <c r="AA33">
        <f t="shared" si="22"/>
        <v>-23.7</v>
      </c>
      <c r="AB33">
        <f t="shared" si="22"/>
        <v>-25.8</v>
      </c>
      <c r="AC33">
        <f t="shared" si="23"/>
        <v>19.13</v>
      </c>
      <c r="AD33">
        <f t="shared" si="23"/>
        <v>27.15</v>
      </c>
      <c r="AE33">
        <f t="shared" si="24"/>
        <v>-3.2200000000000024</v>
      </c>
    </row>
    <row r="34" spans="1:31" x14ac:dyDescent="0.25">
      <c r="A34">
        <f t="shared" si="25"/>
        <v>120</v>
      </c>
      <c r="B34">
        <f t="shared" si="0"/>
        <v>-3.4</v>
      </c>
      <c r="C34">
        <f t="shared" si="1"/>
        <v>1.05</v>
      </c>
      <c r="D34">
        <f t="shared" si="2"/>
        <v>-2.3499999999999996</v>
      </c>
      <c r="E34">
        <f t="shared" si="3"/>
        <v>-23.85</v>
      </c>
      <c r="F34">
        <f t="shared" si="4"/>
        <v>21.990000000000002</v>
      </c>
      <c r="G34">
        <f t="shared" si="5"/>
        <v>-1.8599999999999994</v>
      </c>
      <c r="H34">
        <f t="shared" si="6"/>
        <v>3.3</v>
      </c>
      <c r="I34">
        <f t="shared" si="7"/>
        <v>-1.9</v>
      </c>
      <c r="J34">
        <f t="shared" si="8"/>
        <v>1.4</v>
      </c>
      <c r="K34">
        <f t="shared" si="9"/>
        <v>23.75</v>
      </c>
      <c r="L34">
        <f t="shared" si="10"/>
        <v>-16.41</v>
      </c>
      <c r="M34">
        <f t="shared" si="11"/>
        <v>7.34</v>
      </c>
      <c r="N34">
        <f t="shared" si="12"/>
        <v>6.6</v>
      </c>
      <c r="O34">
        <f t="shared" si="13"/>
        <v>-5.35</v>
      </c>
      <c r="P34">
        <f t="shared" si="14"/>
        <v>-1.9</v>
      </c>
      <c r="Q34">
        <f t="shared" si="15"/>
        <v>-0.64999999999999991</v>
      </c>
      <c r="R34">
        <f t="shared" si="16"/>
        <v>-47.7</v>
      </c>
      <c r="S34">
        <f t="shared" si="17"/>
        <v>21.990000000000002</v>
      </c>
      <c r="T34">
        <f t="shared" si="17"/>
        <v>25.15</v>
      </c>
      <c r="U34">
        <f t="shared" si="18"/>
        <v>-0.56000000000000227</v>
      </c>
      <c r="V34">
        <f t="shared" si="19"/>
        <v>4.55</v>
      </c>
      <c r="W34">
        <f t="shared" si="19"/>
        <v>2.2799999999999998</v>
      </c>
      <c r="X34">
        <f t="shared" si="20"/>
        <v>-10.95</v>
      </c>
      <c r="Y34">
        <f t="shared" si="20"/>
        <v>-0.57999999999999996</v>
      </c>
      <c r="Z34">
        <f t="shared" si="21"/>
        <v>-4.6999999999999993</v>
      </c>
      <c r="AA34">
        <f t="shared" si="22"/>
        <v>-22.7</v>
      </c>
      <c r="AB34">
        <f t="shared" si="22"/>
        <v>-24.8</v>
      </c>
      <c r="AC34">
        <f t="shared" si="23"/>
        <v>18.13</v>
      </c>
      <c r="AD34">
        <f t="shared" si="23"/>
        <v>26.15</v>
      </c>
      <c r="AE34">
        <f t="shared" si="24"/>
        <v>-3.2200000000000024</v>
      </c>
    </row>
    <row r="35" spans="1:31" x14ac:dyDescent="0.25">
      <c r="A35">
        <f t="shared" si="25"/>
        <v>121</v>
      </c>
      <c r="B35">
        <f t="shared" si="0"/>
        <v>-3.4</v>
      </c>
      <c r="C35">
        <f t="shared" si="1"/>
        <v>1.05</v>
      </c>
      <c r="D35">
        <f t="shared" si="2"/>
        <v>-2.3499999999999996</v>
      </c>
      <c r="E35">
        <f t="shared" si="3"/>
        <v>-22.85</v>
      </c>
      <c r="F35">
        <f t="shared" si="4"/>
        <v>20.990000000000002</v>
      </c>
      <c r="G35">
        <f t="shared" si="5"/>
        <v>-1.8599999999999994</v>
      </c>
      <c r="H35">
        <f t="shared" si="6"/>
        <v>3.3</v>
      </c>
      <c r="I35">
        <f t="shared" si="7"/>
        <v>-1.9</v>
      </c>
      <c r="J35">
        <f t="shared" si="8"/>
        <v>1.4</v>
      </c>
      <c r="K35">
        <f t="shared" si="9"/>
        <v>22.75</v>
      </c>
      <c r="L35">
        <f t="shared" si="10"/>
        <v>-15.41</v>
      </c>
      <c r="M35">
        <f t="shared" si="11"/>
        <v>7.34</v>
      </c>
      <c r="N35">
        <f t="shared" si="12"/>
        <v>6.6</v>
      </c>
      <c r="O35">
        <f t="shared" si="13"/>
        <v>-5.35</v>
      </c>
      <c r="P35">
        <f t="shared" si="14"/>
        <v>-1.9</v>
      </c>
      <c r="Q35">
        <f t="shared" si="15"/>
        <v>-0.64999999999999991</v>
      </c>
      <c r="R35">
        <f t="shared" si="16"/>
        <v>-45.7</v>
      </c>
      <c r="S35">
        <f t="shared" si="17"/>
        <v>20.990000000000002</v>
      </c>
      <c r="T35">
        <f t="shared" si="17"/>
        <v>24.15</v>
      </c>
      <c r="U35">
        <f t="shared" si="18"/>
        <v>-0.56000000000000227</v>
      </c>
      <c r="V35">
        <f t="shared" si="19"/>
        <v>4.55</v>
      </c>
      <c r="W35">
        <f t="shared" si="19"/>
        <v>2.2799999999999998</v>
      </c>
      <c r="X35">
        <f t="shared" si="20"/>
        <v>-10.95</v>
      </c>
      <c r="Y35">
        <f t="shared" si="20"/>
        <v>-0.57999999999999996</v>
      </c>
      <c r="Z35">
        <f t="shared" si="21"/>
        <v>-4.6999999999999993</v>
      </c>
      <c r="AA35">
        <f t="shared" si="22"/>
        <v>-21.7</v>
      </c>
      <c r="AB35">
        <f t="shared" si="22"/>
        <v>-23.8</v>
      </c>
      <c r="AC35">
        <f t="shared" si="23"/>
        <v>17.13</v>
      </c>
      <c r="AD35">
        <f t="shared" si="23"/>
        <v>25.15</v>
      </c>
      <c r="AE35">
        <f t="shared" si="24"/>
        <v>-3.2200000000000024</v>
      </c>
    </row>
    <row r="36" spans="1:31" x14ac:dyDescent="0.25">
      <c r="A36">
        <f t="shared" si="25"/>
        <v>122</v>
      </c>
      <c r="B36">
        <f t="shared" si="0"/>
        <v>-3.4</v>
      </c>
      <c r="C36">
        <f t="shared" si="1"/>
        <v>1.05</v>
      </c>
      <c r="D36">
        <f t="shared" si="2"/>
        <v>-2.3499999999999996</v>
      </c>
      <c r="E36">
        <f t="shared" si="3"/>
        <v>-21.85</v>
      </c>
      <c r="F36">
        <f t="shared" si="4"/>
        <v>19.990000000000002</v>
      </c>
      <c r="G36">
        <f t="shared" si="5"/>
        <v>-1.8599999999999994</v>
      </c>
      <c r="H36">
        <f t="shared" si="6"/>
        <v>3.3</v>
      </c>
      <c r="I36">
        <f t="shared" si="7"/>
        <v>-1.9</v>
      </c>
      <c r="J36">
        <f t="shared" si="8"/>
        <v>1.4</v>
      </c>
      <c r="K36">
        <f t="shared" si="9"/>
        <v>21.75</v>
      </c>
      <c r="L36">
        <f t="shared" si="10"/>
        <v>-14.41</v>
      </c>
      <c r="M36">
        <f t="shared" si="11"/>
        <v>7.34</v>
      </c>
      <c r="N36">
        <f t="shared" si="12"/>
        <v>6.6</v>
      </c>
      <c r="O36">
        <f t="shared" si="13"/>
        <v>-5.35</v>
      </c>
      <c r="P36">
        <f t="shared" si="14"/>
        <v>-1.9</v>
      </c>
      <c r="Q36">
        <f t="shared" si="15"/>
        <v>-0.64999999999999991</v>
      </c>
      <c r="R36">
        <f t="shared" si="16"/>
        <v>-43.7</v>
      </c>
      <c r="S36">
        <f t="shared" si="17"/>
        <v>19.990000000000002</v>
      </c>
      <c r="T36">
        <f t="shared" si="17"/>
        <v>23.15</v>
      </c>
      <c r="U36">
        <f t="shared" si="18"/>
        <v>-0.56000000000000227</v>
      </c>
      <c r="V36">
        <f t="shared" si="19"/>
        <v>4.55</v>
      </c>
      <c r="W36">
        <f t="shared" si="19"/>
        <v>2.2799999999999998</v>
      </c>
      <c r="X36">
        <f t="shared" si="20"/>
        <v>-10.95</v>
      </c>
      <c r="Y36">
        <f t="shared" si="20"/>
        <v>-0.57999999999999996</v>
      </c>
      <c r="Z36">
        <f t="shared" si="21"/>
        <v>-4.6999999999999993</v>
      </c>
      <c r="AA36">
        <f t="shared" si="22"/>
        <v>-20.7</v>
      </c>
      <c r="AB36">
        <f t="shared" si="22"/>
        <v>-22.8</v>
      </c>
      <c r="AC36">
        <f t="shared" si="23"/>
        <v>16.13</v>
      </c>
      <c r="AD36">
        <f t="shared" si="23"/>
        <v>24.15</v>
      </c>
      <c r="AE36">
        <f t="shared" si="24"/>
        <v>-3.2200000000000024</v>
      </c>
    </row>
    <row r="37" spans="1:31" x14ac:dyDescent="0.25">
      <c r="A37">
        <f t="shared" si="25"/>
        <v>123</v>
      </c>
      <c r="B37">
        <f t="shared" si="0"/>
        <v>-3.4</v>
      </c>
      <c r="C37">
        <f t="shared" si="1"/>
        <v>1.05</v>
      </c>
      <c r="D37">
        <f t="shared" si="2"/>
        <v>-2.3499999999999996</v>
      </c>
      <c r="E37">
        <f t="shared" si="3"/>
        <v>-20.85</v>
      </c>
      <c r="F37">
        <f t="shared" si="4"/>
        <v>18.990000000000002</v>
      </c>
      <c r="G37">
        <f t="shared" si="5"/>
        <v>-1.8599999999999994</v>
      </c>
      <c r="H37">
        <f t="shared" si="6"/>
        <v>3.3</v>
      </c>
      <c r="I37">
        <f t="shared" si="7"/>
        <v>-1.9</v>
      </c>
      <c r="J37">
        <f t="shared" si="8"/>
        <v>1.4</v>
      </c>
      <c r="K37">
        <f t="shared" si="9"/>
        <v>20.75</v>
      </c>
      <c r="L37">
        <f t="shared" si="10"/>
        <v>-13.41</v>
      </c>
      <c r="M37">
        <f t="shared" si="11"/>
        <v>7.34</v>
      </c>
      <c r="N37">
        <f t="shared" si="12"/>
        <v>6.6</v>
      </c>
      <c r="O37">
        <f t="shared" si="13"/>
        <v>-5.35</v>
      </c>
      <c r="P37">
        <f t="shared" si="14"/>
        <v>-1.9</v>
      </c>
      <c r="Q37">
        <f t="shared" si="15"/>
        <v>-0.64999999999999991</v>
      </c>
      <c r="R37">
        <f t="shared" si="16"/>
        <v>-41.7</v>
      </c>
      <c r="S37">
        <f t="shared" si="17"/>
        <v>18.990000000000002</v>
      </c>
      <c r="T37">
        <f t="shared" si="17"/>
        <v>22.15</v>
      </c>
      <c r="U37">
        <f t="shared" si="18"/>
        <v>-0.56000000000000227</v>
      </c>
      <c r="V37">
        <f t="shared" si="19"/>
        <v>4.55</v>
      </c>
      <c r="W37">
        <f t="shared" si="19"/>
        <v>2.2799999999999998</v>
      </c>
      <c r="X37">
        <f t="shared" si="20"/>
        <v>-10.95</v>
      </c>
      <c r="Y37">
        <f t="shared" si="20"/>
        <v>-0.57999999999999996</v>
      </c>
      <c r="Z37">
        <f t="shared" si="21"/>
        <v>-4.6999999999999993</v>
      </c>
      <c r="AA37">
        <f t="shared" si="22"/>
        <v>-19.7</v>
      </c>
      <c r="AB37">
        <f t="shared" si="22"/>
        <v>-21.8</v>
      </c>
      <c r="AC37">
        <f t="shared" si="23"/>
        <v>15.13</v>
      </c>
      <c r="AD37">
        <f t="shared" si="23"/>
        <v>23.15</v>
      </c>
      <c r="AE37">
        <f t="shared" si="24"/>
        <v>-3.2199999999999989</v>
      </c>
    </row>
    <row r="38" spans="1:31" x14ac:dyDescent="0.25">
      <c r="A38">
        <f t="shared" si="25"/>
        <v>124</v>
      </c>
      <c r="B38">
        <f t="shared" si="0"/>
        <v>-3.4</v>
      </c>
      <c r="C38">
        <f t="shared" si="1"/>
        <v>1.05</v>
      </c>
      <c r="D38">
        <f t="shared" si="2"/>
        <v>-2.3499999999999996</v>
      </c>
      <c r="E38">
        <f t="shared" si="3"/>
        <v>-19.850000000000001</v>
      </c>
      <c r="F38">
        <f t="shared" si="4"/>
        <v>17.990000000000002</v>
      </c>
      <c r="G38">
        <f t="shared" si="5"/>
        <v>-1.8599999999999994</v>
      </c>
      <c r="H38">
        <f t="shared" si="6"/>
        <v>3.3</v>
      </c>
      <c r="I38">
        <f t="shared" si="7"/>
        <v>-1.9</v>
      </c>
      <c r="J38">
        <f t="shared" si="8"/>
        <v>1.4</v>
      </c>
      <c r="K38">
        <f t="shared" si="9"/>
        <v>19.75</v>
      </c>
      <c r="L38">
        <f t="shared" si="10"/>
        <v>-12.41</v>
      </c>
      <c r="M38">
        <f t="shared" si="11"/>
        <v>7.34</v>
      </c>
      <c r="N38">
        <f t="shared" si="12"/>
        <v>6.6</v>
      </c>
      <c r="O38">
        <f t="shared" si="13"/>
        <v>-5.35</v>
      </c>
      <c r="P38">
        <f t="shared" si="14"/>
        <v>-1.9</v>
      </c>
      <c r="Q38">
        <f t="shared" si="15"/>
        <v>-0.64999999999999991</v>
      </c>
      <c r="R38">
        <f t="shared" si="16"/>
        <v>-39.700000000000003</v>
      </c>
      <c r="S38">
        <f t="shared" si="17"/>
        <v>17.990000000000002</v>
      </c>
      <c r="T38">
        <f t="shared" si="17"/>
        <v>21.15</v>
      </c>
      <c r="U38">
        <f t="shared" si="18"/>
        <v>-0.56000000000000227</v>
      </c>
      <c r="V38">
        <f t="shared" si="19"/>
        <v>4.55</v>
      </c>
      <c r="W38">
        <f t="shared" si="19"/>
        <v>2.2799999999999998</v>
      </c>
      <c r="X38">
        <f t="shared" si="20"/>
        <v>-10.95</v>
      </c>
      <c r="Y38">
        <f t="shared" si="20"/>
        <v>-0.57999999999999996</v>
      </c>
      <c r="Z38">
        <f t="shared" si="21"/>
        <v>-4.6999999999999993</v>
      </c>
      <c r="AA38">
        <f t="shared" si="22"/>
        <v>-18.7</v>
      </c>
      <c r="AB38">
        <f t="shared" si="22"/>
        <v>-20.8</v>
      </c>
      <c r="AC38">
        <f t="shared" si="23"/>
        <v>14.13</v>
      </c>
      <c r="AD38">
        <f t="shared" si="23"/>
        <v>22.15</v>
      </c>
      <c r="AE38">
        <f t="shared" si="24"/>
        <v>-3.2199999999999989</v>
      </c>
    </row>
    <row r="39" spans="1:31" x14ac:dyDescent="0.25">
      <c r="A39">
        <f t="shared" si="25"/>
        <v>125</v>
      </c>
      <c r="B39">
        <f t="shared" si="0"/>
        <v>-3.4</v>
      </c>
      <c r="C39">
        <f t="shared" si="1"/>
        <v>1.05</v>
      </c>
      <c r="D39">
        <f t="shared" si="2"/>
        <v>-2.3499999999999996</v>
      </c>
      <c r="E39">
        <f t="shared" si="3"/>
        <v>-18.850000000000001</v>
      </c>
      <c r="F39">
        <f t="shared" si="4"/>
        <v>16.990000000000002</v>
      </c>
      <c r="G39">
        <f t="shared" si="5"/>
        <v>-1.8599999999999994</v>
      </c>
      <c r="H39">
        <f t="shared" si="6"/>
        <v>3.3</v>
      </c>
      <c r="I39">
        <f t="shared" si="7"/>
        <v>-1.9</v>
      </c>
      <c r="J39">
        <f t="shared" si="8"/>
        <v>1.4</v>
      </c>
      <c r="K39">
        <f t="shared" si="9"/>
        <v>18.75</v>
      </c>
      <c r="L39">
        <f t="shared" si="10"/>
        <v>-11.41</v>
      </c>
      <c r="M39">
        <f t="shared" si="11"/>
        <v>7.34</v>
      </c>
      <c r="N39">
        <f t="shared" si="12"/>
        <v>6.6</v>
      </c>
      <c r="O39">
        <f t="shared" si="13"/>
        <v>-5.35</v>
      </c>
      <c r="P39">
        <f t="shared" si="14"/>
        <v>-1.9</v>
      </c>
      <c r="Q39">
        <f t="shared" si="15"/>
        <v>-0.64999999999999991</v>
      </c>
      <c r="R39">
        <f t="shared" si="16"/>
        <v>-37.700000000000003</v>
      </c>
      <c r="S39">
        <f t="shared" si="17"/>
        <v>16.990000000000002</v>
      </c>
      <c r="T39">
        <f t="shared" si="17"/>
        <v>20.149999999999999</v>
      </c>
      <c r="U39">
        <f t="shared" si="18"/>
        <v>-0.56000000000000227</v>
      </c>
      <c r="V39">
        <f t="shared" si="19"/>
        <v>4.55</v>
      </c>
      <c r="W39">
        <f t="shared" si="19"/>
        <v>2.2799999999999998</v>
      </c>
      <c r="X39">
        <f t="shared" si="20"/>
        <v>-10.95</v>
      </c>
      <c r="Y39">
        <f t="shared" si="20"/>
        <v>-0.57999999999999996</v>
      </c>
      <c r="Z39">
        <f t="shared" si="21"/>
        <v>-4.6999999999999993</v>
      </c>
      <c r="AA39">
        <f t="shared" si="22"/>
        <v>-17.7</v>
      </c>
      <c r="AB39">
        <f t="shared" si="22"/>
        <v>-19.8</v>
      </c>
      <c r="AC39">
        <f t="shared" si="23"/>
        <v>13.13</v>
      </c>
      <c r="AD39">
        <f t="shared" si="23"/>
        <v>21.15</v>
      </c>
      <c r="AE39">
        <f t="shared" si="24"/>
        <v>-3.2199999999999989</v>
      </c>
    </row>
    <row r="40" spans="1:31" x14ac:dyDescent="0.25">
      <c r="A40">
        <f t="shared" si="25"/>
        <v>126</v>
      </c>
      <c r="B40">
        <f t="shared" si="0"/>
        <v>-3.4</v>
      </c>
      <c r="C40">
        <f t="shared" si="1"/>
        <v>1.05</v>
      </c>
      <c r="D40">
        <f t="shared" si="2"/>
        <v>-2.3499999999999996</v>
      </c>
      <c r="E40">
        <f t="shared" si="3"/>
        <v>-17.850000000000001</v>
      </c>
      <c r="F40">
        <f t="shared" si="4"/>
        <v>15.99</v>
      </c>
      <c r="G40">
        <f t="shared" si="5"/>
        <v>-1.8600000000000012</v>
      </c>
      <c r="H40">
        <f t="shared" si="6"/>
        <v>3.3</v>
      </c>
      <c r="I40">
        <f t="shared" si="7"/>
        <v>-1.9</v>
      </c>
      <c r="J40">
        <f t="shared" si="8"/>
        <v>1.4</v>
      </c>
      <c r="K40">
        <f t="shared" si="9"/>
        <v>17.75</v>
      </c>
      <c r="L40">
        <f t="shared" si="10"/>
        <v>-10.41</v>
      </c>
      <c r="M40">
        <f t="shared" si="11"/>
        <v>7.34</v>
      </c>
      <c r="N40">
        <f t="shared" si="12"/>
        <v>6.6</v>
      </c>
      <c r="O40">
        <f t="shared" si="13"/>
        <v>-5.35</v>
      </c>
      <c r="P40">
        <f t="shared" si="14"/>
        <v>-1.9</v>
      </c>
      <c r="Q40">
        <f t="shared" si="15"/>
        <v>-0.64999999999999991</v>
      </c>
      <c r="R40">
        <f t="shared" si="16"/>
        <v>-35.700000000000003</v>
      </c>
      <c r="S40">
        <f t="shared" si="17"/>
        <v>15.99</v>
      </c>
      <c r="T40">
        <f t="shared" si="17"/>
        <v>19.149999999999999</v>
      </c>
      <c r="U40">
        <f t="shared" si="18"/>
        <v>-0.56000000000000227</v>
      </c>
      <c r="V40">
        <f t="shared" si="19"/>
        <v>4.55</v>
      </c>
      <c r="W40">
        <f t="shared" si="19"/>
        <v>2.2799999999999998</v>
      </c>
      <c r="X40">
        <f t="shared" si="20"/>
        <v>-10.95</v>
      </c>
      <c r="Y40">
        <f t="shared" si="20"/>
        <v>-0.57999999999999996</v>
      </c>
      <c r="Z40">
        <f t="shared" si="21"/>
        <v>-4.6999999999999993</v>
      </c>
      <c r="AA40">
        <f t="shared" si="22"/>
        <v>-16.7</v>
      </c>
      <c r="AB40">
        <f t="shared" si="22"/>
        <v>-18.8</v>
      </c>
      <c r="AC40">
        <f t="shared" si="23"/>
        <v>12.13</v>
      </c>
      <c r="AD40">
        <f t="shared" si="23"/>
        <v>20.149999999999999</v>
      </c>
      <c r="AE40">
        <f t="shared" si="24"/>
        <v>-3.2199999999999989</v>
      </c>
    </row>
    <row r="41" spans="1:31" x14ac:dyDescent="0.25">
      <c r="A41">
        <f t="shared" si="25"/>
        <v>127</v>
      </c>
      <c r="B41">
        <f t="shared" si="0"/>
        <v>-3.4</v>
      </c>
      <c r="C41">
        <f t="shared" si="1"/>
        <v>1.05</v>
      </c>
      <c r="D41">
        <f t="shared" si="2"/>
        <v>-2.3499999999999996</v>
      </c>
      <c r="E41">
        <f t="shared" si="3"/>
        <v>-16.850000000000001</v>
      </c>
      <c r="F41">
        <f t="shared" si="4"/>
        <v>14.99</v>
      </c>
      <c r="G41">
        <f t="shared" si="5"/>
        <v>-1.8600000000000012</v>
      </c>
      <c r="H41">
        <f t="shared" si="6"/>
        <v>3.3</v>
      </c>
      <c r="I41">
        <f t="shared" si="7"/>
        <v>-1.9</v>
      </c>
      <c r="J41">
        <f t="shared" si="8"/>
        <v>1.4</v>
      </c>
      <c r="K41">
        <f t="shared" si="9"/>
        <v>16.75</v>
      </c>
      <c r="L41">
        <f t="shared" si="10"/>
        <v>-9.41</v>
      </c>
      <c r="M41">
        <f t="shared" si="11"/>
        <v>7.34</v>
      </c>
      <c r="N41">
        <f t="shared" si="12"/>
        <v>6.6</v>
      </c>
      <c r="O41">
        <f t="shared" si="13"/>
        <v>-5.35</v>
      </c>
      <c r="P41">
        <f t="shared" si="14"/>
        <v>-1.9</v>
      </c>
      <c r="Q41">
        <f t="shared" si="15"/>
        <v>-0.64999999999999991</v>
      </c>
      <c r="R41">
        <f t="shared" si="16"/>
        <v>-33.700000000000003</v>
      </c>
      <c r="S41">
        <f t="shared" si="17"/>
        <v>14.99</v>
      </c>
      <c r="T41">
        <f t="shared" si="17"/>
        <v>18.149999999999999</v>
      </c>
      <c r="U41">
        <f t="shared" si="18"/>
        <v>-0.56000000000000227</v>
      </c>
      <c r="V41">
        <f t="shared" si="19"/>
        <v>4.55</v>
      </c>
      <c r="W41">
        <f t="shared" si="19"/>
        <v>2.2799999999999998</v>
      </c>
      <c r="X41">
        <f t="shared" si="20"/>
        <v>-10.95</v>
      </c>
      <c r="Y41">
        <f t="shared" si="20"/>
        <v>-0.57999999999999996</v>
      </c>
      <c r="Z41">
        <f t="shared" si="21"/>
        <v>-4.6999999999999993</v>
      </c>
      <c r="AA41">
        <f t="shared" si="22"/>
        <v>-15.7</v>
      </c>
      <c r="AB41">
        <f t="shared" si="22"/>
        <v>-17.8</v>
      </c>
      <c r="AC41">
        <f t="shared" si="23"/>
        <v>11.13</v>
      </c>
      <c r="AD41">
        <f t="shared" si="23"/>
        <v>19.149999999999999</v>
      </c>
      <c r="AE41">
        <f t="shared" si="24"/>
        <v>-3.2199999999999989</v>
      </c>
    </row>
    <row r="42" spans="1:31" x14ac:dyDescent="0.25">
      <c r="A42">
        <f t="shared" si="25"/>
        <v>128</v>
      </c>
      <c r="B42">
        <f t="shared" si="0"/>
        <v>-3.4</v>
      </c>
      <c r="C42">
        <f t="shared" si="1"/>
        <v>1.05</v>
      </c>
      <c r="D42">
        <f t="shared" si="2"/>
        <v>-2.3499999999999996</v>
      </c>
      <c r="E42">
        <f t="shared" si="3"/>
        <v>-15.85</v>
      </c>
      <c r="F42">
        <f t="shared" si="4"/>
        <v>13.99</v>
      </c>
      <c r="G42">
        <f t="shared" si="5"/>
        <v>-1.8599999999999994</v>
      </c>
      <c r="H42">
        <f t="shared" si="6"/>
        <v>3.3</v>
      </c>
      <c r="I42">
        <f t="shared" si="7"/>
        <v>-1.9</v>
      </c>
      <c r="J42">
        <f t="shared" si="8"/>
        <v>1.4</v>
      </c>
      <c r="K42">
        <f t="shared" si="9"/>
        <v>15.75</v>
      </c>
      <c r="L42">
        <f t="shared" si="10"/>
        <v>-8.41</v>
      </c>
      <c r="M42">
        <f t="shared" si="11"/>
        <v>7.34</v>
      </c>
      <c r="N42">
        <f t="shared" si="12"/>
        <v>6.6</v>
      </c>
      <c r="O42">
        <f t="shared" si="13"/>
        <v>-5.35</v>
      </c>
      <c r="P42">
        <f t="shared" si="14"/>
        <v>-1.9</v>
      </c>
      <c r="Q42">
        <f t="shared" si="15"/>
        <v>-0.64999999999999991</v>
      </c>
      <c r="R42">
        <f t="shared" si="16"/>
        <v>-31.7</v>
      </c>
      <c r="S42">
        <f t="shared" si="17"/>
        <v>13.99</v>
      </c>
      <c r="T42">
        <f t="shared" si="17"/>
        <v>17.149999999999999</v>
      </c>
      <c r="U42">
        <f t="shared" si="18"/>
        <v>-0.56000000000000227</v>
      </c>
      <c r="V42">
        <f t="shared" si="19"/>
        <v>4.55</v>
      </c>
      <c r="W42">
        <f t="shared" si="19"/>
        <v>2.2799999999999998</v>
      </c>
      <c r="X42">
        <f t="shared" si="20"/>
        <v>-10.95</v>
      </c>
      <c r="Y42">
        <f t="shared" si="20"/>
        <v>-0.57999999999999996</v>
      </c>
      <c r="Z42">
        <f t="shared" si="21"/>
        <v>-4.6999999999999993</v>
      </c>
      <c r="AA42">
        <f t="shared" si="22"/>
        <v>-14.7</v>
      </c>
      <c r="AB42">
        <f t="shared" si="22"/>
        <v>-16.8</v>
      </c>
      <c r="AC42">
        <f t="shared" si="23"/>
        <v>10.130000000000001</v>
      </c>
      <c r="AD42">
        <f t="shared" si="23"/>
        <v>18.149999999999999</v>
      </c>
      <c r="AE42">
        <f t="shared" si="24"/>
        <v>-3.2199999999999989</v>
      </c>
    </row>
    <row r="43" spans="1:31" x14ac:dyDescent="0.25">
      <c r="A43">
        <f t="shared" si="25"/>
        <v>129</v>
      </c>
      <c r="B43">
        <f t="shared" si="0"/>
        <v>-3.4</v>
      </c>
      <c r="C43">
        <f t="shared" si="1"/>
        <v>1.05</v>
      </c>
      <c r="D43">
        <f t="shared" si="2"/>
        <v>-2.3499999999999996</v>
      </c>
      <c r="E43">
        <f t="shared" si="3"/>
        <v>-14.85</v>
      </c>
      <c r="F43">
        <f t="shared" si="4"/>
        <v>12.99</v>
      </c>
      <c r="G43">
        <f t="shared" si="5"/>
        <v>-1.8599999999999994</v>
      </c>
      <c r="H43">
        <f t="shared" si="6"/>
        <v>3.3</v>
      </c>
      <c r="I43">
        <f t="shared" si="7"/>
        <v>-1.9</v>
      </c>
      <c r="J43">
        <f t="shared" si="8"/>
        <v>1.4</v>
      </c>
      <c r="K43">
        <f t="shared" si="9"/>
        <v>14.75</v>
      </c>
      <c r="L43">
        <f t="shared" si="10"/>
        <v>-7.41</v>
      </c>
      <c r="M43">
        <f t="shared" si="11"/>
        <v>7.34</v>
      </c>
      <c r="N43">
        <f t="shared" si="12"/>
        <v>6.6</v>
      </c>
      <c r="O43">
        <f t="shared" si="13"/>
        <v>-5.35</v>
      </c>
      <c r="P43">
        <f t="shared" si="14"/>
        <v>-1.9</v>
      </c>
      <c r="Q43">
        <f t="shared" si="15"/>
        <v>-0.64999999999999991</v>
      </c>
      <c r="R43">
        <f t="shared" si="16"/>
        <v>-29.7</v>
      </c>
      <c r="S43">
        <f t="shared" si="17"/>
        <v>12.99</v>
      </c>
      <c r="T43">
        <f t="shared" si="17"/>
        <v>16.149999999999999</v>
      </c>
      <c r="U43">
        <f t="shared" si="18"/>
        <v>-0.56000000000000227</v>
      </c>
      <c r="V43">
        <f t="shared" si="19"/>
        <v>4.55</v>
      </c>
      <c r="W43">
        <f t="shared" si="19"/>
        <v>2.2799999999999998</v>
      </c>
      <c r="X43">
        <f t="shared" si="20"/>
        <v>-10.95</v>
      </c>
      <c r="Y43">
        <f t="shared" si="20"/>
        <v>-0.57999999999999996</v>
      </c>
      <c r="Z43">
        <f t="shared" si="21"/>
        <v>-4.6999999999999993</v>
      </c>
      <c r="AA43">
        <f t="shared" si="22"/>
        <v>-13.7</v>
      </c>
      <c r="AB43">
        <f t="shared" si="22"/>
        <v>-15.8</v>
      </c>
      <c r="AC43">
        <f t="shared" si="23"/>
        <v>9.1300000000000008</v>
      </c>
      <c r="AD43">
        <f t="shared" si="23"/>
        <v>17.149999999999999</v>
      </c>
      <c r="AE43">
        <f t="shared" si="24"/>
        <v>-3.2199999999999989</v>
      </c>
    </row>
    <row r="44" spans="1:31" x14ac:dyDescent="0.25">
      <c r="A44">
        <f t="shared" si="25"/>
        <v>130</v>
      </c>
      <c r="B44">
        <f t="shared" si="0"/>
        <v>-3.4</v>
      </c>
      <c r="C44">
        <f t="shared" si="1"/>
        <v>1.05</v>
      </c>
      <c r="D44">
        <f t="shared" si="2"/>
        <v>-2.3499999999999996</v>
      </c>
      <c r="E44">
        <f t="shared" si="3"/>
        <v>-13.85</v>
      </c>
      <c r="F44">
        <f t="shared" si="4"/>
        <v>11.99</v>
      </c>
      <c r="G44">
        <f t="shared" si="5"/>
        <v>-1.8599999999999994</v>
      </c>
      <c r="H44">
        <f t="shared" si="6"/>
        <v>3.3</v>
      </c>
      <c r="I44">
        <f t="shared" si="7"/>
        <v>-1.9</v>
      </c>
      <c r="J44">
        <f t="shared" si="8"/>
        <v>1.4</v>
      </c>
      <c r="K44">
        <f t="shared" si="9"/>
        <v>13.75</v>
      </c>
      <c r="L44">
        <f t="shared" si="10"/>
        <v>-6.41</v>
      </c>
      <c r="M44">
        <f t="shared" si="11"/>
        <v>7.34</v>
      </c>
      <c r="N44">
        <f t="shared" si="12"/>
        <v>6.6</v>
      </c>
      <c r="O44">
        <f t="shared" si="13"/>
        <v>-5.35</v>
      </c>
      <c r="P44">
        <f t="shared" si="14"/>
        <v>-1.9</v>
      </c>
      <c r="Q44">
        <f t="shared" si="15"/>
        <v>-0.64999999999999991</v>
      </c>
      <c r="R44">
        <f t="shared" si="16"/>
        <v>-27.7</v>
      </c>
      <c r="S44">
        <f t="shared" si="17"/>
        <v>11.99</v>
      </c>
      <c r="T44">
        <f t="shared" si="17"/>
        <v>15.15</v>
      </c>
      <c r="U44">
        <f t="shared" si="18"/>
        <v>-0.55999999999999872</v>
      </c>
      <c r="V44">
        <f t="shared" si="19"/>
        <v>4.55</v>
      </c>
      <c r="W44">
        <f t="shared" si="19"/>
        <v>2.2799999999999998</v>
      </c>
      <c r="X44">
        <f t="shared" si="20"/>
        <v>-10.95</v>
      </c>
      <c r="Y44">
        <f t="shared" si="20"/>
        <v>-0.57999999999999996</v>
      </c>
      <c r="Z44">
        <f t="shared" si="21"/>
        <v>-4.6999999999999993</v>
      </c>
      <c r="AA44">
        <f t="shared" si="22"/>
        <v>-12.7</v>
      </c>
      <c r="AB44">
        <f t="shared" si="22"/>
        <v>-14.8</v>
      </c>
      <c r="AC44">
        <f t="shared" si="23"/>
        <v>8.1300000000000008</v>
      </c>
      <c r="AD44">
        <f t="shared" si="23"/>
        <v>16.149999999999999</v>
      </c>
      <c r="AE44">
        <f t="shared" si="24"/>
        <v>-3.2199999999999989</v>
      </c>
    </row>
    <row r="45" spans="1:31" x14ac:dyDescent="0.25">
      <c r="A45">
        <f t="shared" si="25"/>
        <v>131</v>
      </c>
      <c r="B45">
        <f t="shared" si="0"/>
        <v>-3.4</v>
      </c>
      <c r="C45">
        <f t="shared" si="1"/>
        <v>1.05</v>
      </c>
      <c r="D45">
        <f t="shared" si="2"/>
        <v>-2.3499999999999996</v>
      </c>
      <c r="E45">
        <f t="shared" si="3"/>
        <v>-12.85</v>
      </c>
      <c r="F45">
        <f t="shared" si="4"/>
        <v>10.99</v>
      </c>
      <c r="G45">
        <f t="shared" si="5"/>
        <v>-1.8599999999999994</v>
      </c>
      <c r="H45">
        <f t="shared" si="6"/>
        <v>3.3</v>
      </c>
      <c r="I45">
        <f t="shared" si="7"/>
        <v>-1.9</v>
      </c>
      <c r="J45">
        <f t="shared" si="8"/>
        <v>1.4</v>
      </c>
      <c r="K45">
        <f t="shared" si="9"/>
        <v>12.75</v>
      </c>
      <c r="L45">
        <f t="shared" si="10"/>
        <v>-5.41</v>
      </c>
      <c r="M45">
        <f t="shared" si="11"/>
        <v>7.34</v>
      </c>
      <c r="N45">
        <f t="shared" si="12"/>
        <v>6.6</v>
      </c>
      <c r="O45">
        <f t="shared" si="13"/>
        <v>-5.35</v>
      </c>
      <c r="P45">
        <f t="shared" si="14"/>
        <v>-1.9</v>
      </c>
      <c r="Q45">
        <f t="shared" si="15"/>
        <v>-0.64999999999999991</v>
      </c>
      <c r="R45">
        <f t="shared" si="16"/>
        <v>-25.7</v>
      </c>
      <c r="S45">
        <f t="shared" si="17"/>
        <v>10.99</v>
      </c>
      <c r="T45">
        <f t="shared" si="17"/>
        <v>14.15</v>
      </c>
      <c r="U45">
        <f t="shared" si="18"/>
        <v>-0.55999999999999872</v>
      </c>
      <c r="V45">
        <f t="shared" si="19"/>
        <v>4.55</v>
      </c>
      <c r="W45">
        <f t="shared" si="19"/>
        <v>2.2799999999999998</v>
      </c>
      <c r="X45">
        <f t="shared" si="20"/>
        <v>-10.95</v>
      </c>
      <c r="Y45">
        <f t="shared" si="20"/>
        <v>-0.57999999999999996</v>
      </c>
      <c r="Z45">
        <f t="shared" si="21"/>
        <v>-4.6999999999999993</v>
      </c>
      <c r="AA45">
        <f t="shared" si="22"/>
        <v>-11.7</v>
      </c>
      <c r="AB45">
        <f t="shared" si="22"/>
        <v>-13.8</v>
      </c>
      <c r="AC45">
        <f t="shared" si="23"/>
        <v>7.13</v>
      </c>
      <c r="AD45">
        <f t="shared" si="23"/>
        <v>15.15</v>
      </c>
      <c r="AE45">
        <f t="shared" si="24"/>
        <v>-3.2200000000000006</v>
      </c>
    </row>
    <row r="46" spans="1:31" x14ac:dyDescent="0.25">
      <c r="A46">
        <f t="shared" si="25"/>
        <v>132</v>
      </c>
      <c r="B46">
        <f t="shared" si="0"/>
        <v>-3.4</v>
      </c>
      <c r="C46">
        <f t="shared" si="1"/>
        <v>1.05</v>
      </c>
      <c r="D46">
        <f t="shared" si="2"/>
        <v>-2.3499999999999996</v>
      </c>
      <c r="E46">
        <f t="shared" si="3"/>
        <v>-11.85</v>
      </c>
      <c r="F46">
        <f t="shared" si="4"/>
        <v>9.99</v>
      </c>
      <c r="G46">
        <f t="shared" si="5"/>
        <v>-1.8599999999999994</v>
      </c>
      <c r="H46">
        <f t="shared" si="6"/>
        <v>3.3</v>
      </c>
      <c r="I46">
        <f t="shared" si="7"/>
        <v>-1.9</v>
      </c>
      <c r="J46">
        <f t="shared" si="8"/>
        <v>1.4</v>
      </c>
      <c r="K46">
        <f t="shared" si="9"/>
        <v>11.75</v>
      </c>
      <c r="L46">
        <f t="shared" si="10"/>
        <v>-4.41</v>
      </c>
      <c r="M46">
        <f t="shared" si="11"/>
        <v>7.34</v>
      </c>
      <c r="N46">
        <f t="shared" si="12"/>
        <v>6.6</v>
      </c>
      <c r="O46">
        <f t="shared" si="13"/>
        <v>-5.35</v>
      </c>
      <c r="P46">
        <f t="shared" si="14"/>
        <v>-1.9</v>
      </c>
      <c r="Q46">
        <f t="shared" si="15"/>
        <v>-0.64999999999999991</v>
      </c>
      <c r="R46">
        <f t="shared" si="16"/>
        <v>-23.7</v>
      </c>
      <c r="S46">
        <f t="shared" si="17"/>
        <v>9.99</v>
      </c>
      <c r="T46">
        <f t="shared" si="17"/>
        <v>13.15</v>
      </c>
      <c r="U46">
        <f t="shared" si="18"/>
        <v>-0.55999999999999872</v>
      </c>
      <c r="V46">
        <f t="shared" si="19"/>
        <v>4.55</v>
      </c>
      <c r="W46">
        <f t="shared" si="19"/>
        <v>2.2799999999999998</v>
      </c>
      <c r="X46">
        <f t="shared" si="20"/>
        <v>-10.95</v>
      </c>
      <c r="Y46">
        <f t="shared" si="20"/>
        <v>-0.57999999999999996</v>
      </c>
      <c r="Z46">
        <f t="shared" si="21"/>
        <v>-4.6999999999999993</v>
      </c>
      <c r="AA46">
        <f t="shared" si="22"/>
        <v>-10.7</v>
      </c>
      <c r="AB46">
        <f t="shared" si="22"/>
        <v>-12.8</v>
      </c>
      <c r="AC46">
        <f t="shared" si="23"/>
        <v>6.13</v>
      </c>
      <c r="AD46">
        <f t="shared" si="23"/>
        <v>14.15</v>
      </c>
      <c r="AE46">
        <f t="shared" si="24"/>
        <v>-3.2200000000000006</v>
      </c>
    </row>
    <row r="47" spans="1:31" x14ac:dyDescent="0.25">
      <c r="A47">
        <f t="shared" si="25"/>
        <v>133</v>
      </c>
      <c r="B47">
        <f t="shared" si="0"/>
        <v>-3.4</v>
      </c>
      <c r="C47">
        <f t="shared" si="1"/>
        <v>1.05</v>
      </c>
      <c r="D47">
        <f t="shared" si="2"/>
        <v>-2.3499999999999996</v>
      </c>
      <c r="E47">
        <f t="shared" si="3"/>
        <v>-10.85</v>
      </c>
      <c r="F47">
        <f t="shared" si="4"/>
        <v>8.99</v>
      </c>
      <c r="G47">
        <f t="shared" si="5"/>
        <v>-1.8599999999999994</v>
      </c>
      <c r="H47">
        <f t="shared" si="6"/>
        <v>3.3</v>
      </c>
      <c r="I47">
        <f t="shared" si="7"/>
        <v>-1.9</v>
      </c>
      <c r="J47">
        <f t="shared" si="8"/>
        <v>1.4</v>
      </c>
      <c r="K47">
        <f t="shared" si="9"/>
        <v>10.75</v>
      </c>
      <c r="L47">
        <f t="shared" si="10"/>
        <v>-3.41</v>
      </c>
      <c r="M47">
        <f t="shared" si="11"/>
        <v>7.34</v>
      </c>
      <c r="N47">
        <f t="shared" si="12"/>
        <v>6.6</v>
      </c>
      <c r="O47">
        <f t="shared" si="13"/>
        <v>-5.35</v>
      </c>
      <c r="P47">
        <f t="shared" si="14"/>
        <v>-1.9</v>
      </c>
      <c r="Q47">
        <f t="shared" si="15"/>
        <v>-0.64999999999999991</v>
      </c>
      <c r="R47">
        <f t="shared" si="16"/>
        <v>-21.7</v>
      </c>
      <c r="S47">
        <f t="shared" ref="S47:T78" si="26">IF($A47&lt;S$10,S$10-$A47,0)-S$11</f>
        <v>8.99</v>
      </c>
      <c r="T47">
        <f t="shared" si="26"/>
        <v>12.15</v>
      </c>
      <c r="U47">
        <f t="shared" si="18"/>
        <v>-0.55999999999999872</v>
      </c>
      <c r="V47">
        <f t="shared" ref="V47:W78" si="27">IF($A47&lt;V$10,0,V$10-$A47)+V$11</f>
        <v>4.55</v>
      </c>
      <c r="W47">
        <f t="shared" si="27"/>
        <v>2.2799999999999998</v>
      </c>
      <c r="X47">
        <f t="shared" ref="X47:Y78" si="28">IF($A47&lt;X$10,0,$A47-X$10)-X$11</f>
        <v>-10.95</v>
      </c>
      <c r="Y47">
        <f t="shared" si="28"/>
        <v>-0.57999999999999996</v>
      </c>
      <c r="Z47">
        <f t="shared" si="21"/>
        <v>-4.6999999999999993</v>
      </c>
      <c r="AA47">
        <f t="shared" ref="AA47:AB78" si="29">IF($A47&lt;AA$10,$A47-AA$10,0)+AA$11</f>
        <v>-9.6999999999999993</v>
      </c>
      <c r="AB47">
        <f t="shared" si="29"/>
        <v>-11.8</v>
      </c>
      <c r="AC47">
        <f t="shared" ref="AC47:AD78" si="30">IF($A47&lt;AC$10,AC$10-$A47,0)-AC$11</f>
        <v>5.13</v>
      </c>
      <c r="AD47">
        <f t="shared" si="30"/>
        <v>13.15</v>
      </c>
      <c r="AE47">
        <f t="shared" si="24"/>
        <v>-3.2200000000000006</v>
      </c>
    </row>
    <row r="48" spans="1:31" x14ac:dyDescent="0.25">
      <c r="A48">
        <f t="shared" si="25"/>
        <v>134</v>
      </c>
      <c r="B48">
        <f t="shared" si="0"/>
        <v>-3.4</v>
      </c>
      <c r="C48">
        <f t="shared" si="1"/>
        <v>1.05</v>
      </c>
      <c r="D48">
        <f t="shared" si="2"/>
        <v>-2.3499999999999996</v>
      </c>
      <c r="E48">
        <f t="shared" si="3"/>
        <v>-9.85</v>
      </c>
      <c r="F48">
        <f t="shared" si="4"/>
        <v>7.99</v>
      </c>
      <c r="G48">
        <f t="shared" si="5"/>
        <v>-1.8599999999999994</v>
      </c>
      <c r="H48">
        <f t="shared" si="6"/>
        <v>3.3</v>
      </c>
      <c r="I48">
        <f t="shared" si="7"/>
        <v>-1.9</v>
      </c>
      <c r="J48">
        <f t="shared" si="8"/>
        <v>1.4</v>
      </c>
      <c r="K48">
        <f t="shared" si="9"/>
        <v>9.75</v>
      </c>
      <c r="L48">
        <f t="shared" si="10"/>
        <v>-2.41</v>
      </c>
      <c r="M48">
        <f t="shared" si="11"/>
        <v>7.34</v>
      </c>
      <c r="N48">
        <f t="shared" si="12"/>
        <v>6.6</v>
      </c>
      <c r="O48">
        <f t="shared" si="13"/>
        <v>-5.35</v>
      </c>
      <c r="P48">
        <f t="shared" si="14"/>
        <v>-1.9</v>
      </c>
      <c r="Q48">
        <f t="shared" si="15"/>
        <v>-0.64999999999999991</v>
      </c>
      <c r="R48">
        <f t="shared" si="16"/>
        <v>-19.7</v>
      </c>
      <c r="S48">
        <f t="shared" si="26"/>
        <v>7.99</v>
      </c>
      <c r="T48">
        <f t="shared" si="26"/>
        <v>11.15</v>
      </c>
      <c r="U48">
        <f t="shared" si="18"/>
        <v>-0.55999999999999872</v>
      </c>
      <c r="V48">
        <f t="shared" si="27"/>
        <v>4.55</v>
      </c>
      <c r="W48">
        <f t="shared" si="27"/>
        <v>2.2799999999999998</v>
      </c>
      <c r="X48">
        <f t="shared" si="28"/>
        <v>-10.95</v>
      </c>
      <c r="Y48">
        <f t="shared" si="28"/>
        <v>-0.57999999999999996</v>
      </c>
      <c r="Z48">
        <f t="shared" si="21"/>
        <v>-4.6999999999999993</v>
      </c>
      <c r="AA48">
        <f t="shared" si="29"/>
        <v>-8.6999999999999993</v>
      </c>
      <c r="AB48">
        <f t="shared" si="29"/>
        <v>-10.8</v>
      </c>
      <c r="AC48">
        <f t="shared" si="30"/>
        <v>4.13</v>
      </c>
      <c r="AD48">
        <f t="shared" si="30"/>
        <v>12.15</v>
      </c>
      <c r="AE48">
        <f t="shared" si="24"/>
        <v>-3.2200000000000006</v>
      </c>
    </row>
    <row r="49" spans="1:31" x14ac:dyDescent="0.25">
      <c r="A49">
        <f t="shared" si="25"/>
        <v>135</v>
      </c>
      <c r="B49">
        <f t="shared" si="0"/>
        <v>-3.4</v>
      </c>
      <c r="C49">
        <f t="shared" si="1"/>
        <v>1.05</v>
      </c>
      <c r="D49">
        <f t="shared" si="2"/>
        <v>-2.3499999999999996</v>
      </c>
      <c r="E49">
        <f t="shared" si="3"/>
        <v>-8.85</v>
      </c>
      <c r="F49">
        <f t="shared" si="4"/>
        <v>6.99</v>
      </c>
      <c r="G49">
        <f t="shared" si="5"/>
        <v>-1.8599999999999994</v>
      </c>
      <c r="H49">
        <f t="shared" si="6"/>
        <v>3.3</v>
      </c>
      <c r="I49">
        <f t="shared" si="7"/>
        <v>-1.9</v>
      </c>
      <c r="J49">
        <f t="shared" si="8"/>
        <v>1.4</v>
      </c>
      <c r="K49">
        <f t="shared" si="9"/>
        <v>8.75</v>
      </c>
      <c r="L49">
        <f t="shared" si="10"/>
        <v>-1.4100000000000001</v>
      </c>
      <c r="M49">
        <f t="shared" si="11"/>
        <v>7.34</v>
      </c>
      <c r="N49">
        <f t="shared" si="12"/>
        <v>6.6</v>
      </c>
      <c r="O49">
        <f t="shared" si="13"/>
        <v>-5.35</v>
      </c>
      <c r="P49">
        <f t="shared" si="14"/>
        <v>-1.9</v>
      </c>
      <c r="Q49">
        <f t="shared" si="15"/>
        <v>-0.64999999999999991</v>
      </c>
      <c r="R49">
        <f t="shared" si="16"/>
        <v>-17.7</v>
      </c>
      <c r="S49">
        <f t="shared" si="26"/>
        <v>6.99</v>
      </c>
      <c r="T49">
        <f t="shared" si="26"/>
        <v>10.15</v>
      </c>
      <c r="U49">
        <f t="shared" si="18"/>
        <v>-0.55999999999999872</v>
      </c>
      <c r="V49">
        <f t="shared" si="27"/>
        <v>4.55</v>
      </c>
      <c r="W49">
        <f t="shared" si="27"/>
        <v>2.2799999999999998</v>
      </c>
      <c r="X49">
        <f t="shared" si="28"/>
        <v>-10.95</v>
      </c>
      <c r="Y49">
        <f t="shared" si="28"/>
        <v>-0.57999999999999996</v>
      </c>
      <c r="Z49">
        <f t="shared" si="21"/>
        <v>-4.6999999999999993</v>
      </c>
      <c r="AA49">
        <f t="shared" si="29"/>
        <v>-7.7</v>
      </c>
      <c r="AB49">
        <f t="shared" si="29"/>
        <v>-9.8000000000000007</v>
      </c>
      <c r="AC49">
        <f t="shared" si="30"/>
        <v>3.13</v>
      </c>
      <c r="AD49">
        <f t="shared" si="30"/>
        <v>11.15</v>
      </c>
      <c r="AE49">
        <f t="shared" si="24"/>
        <v>-3.2200000000000006</v>
      </c>
    </row>
    <row r="50" spans="1:31" x14ac:dyDescent="0.25">
      <c r="A50">
        <f t="shared" si="25"/>
        <v>136</v>
      </c>
      <c r="B50">
        <f t="shared" si="0"/>
        <v>-3.4</v>
      </c>
      <c r="C50">
        <f t="shared" si="1"/>
        <v>1.05</v>
      </c>
      <c r="D50">
        <f t="shared" si="2"/>
        <v>-2.3499999999999996</v>
      </c>
      <c r="E50">
        <f t="shared" si="3"/>
        <v>-7.85</v>
      </c>
      <c r="F50">
        <f t="shared" si="4"/>
        <v>5.99</v>
      </c>
      <c r="G50">
        <f t="shared" si="5"/>
        <v>-1.8599999999999994</v>
      </c>
      <c r="H50">
        <f t="shared" si="6"/>
        <v>3.3</v>
      </c>
      <c r="I50">
        <f t="shared" si="7"/>
        <v>-1.9</v>
      </c>
      <c r="J50">
        <f t="shared" si="8"/>
        <v>1.4</v>
      </c>
      <c r="K50">
        <f t="shared" si="9"/>
        <v>7.75</v>
      </c>
      <c r="L50">
        <f t="shared" si="10"/>
        <v>-0.41000000000000003</v>
      </c>
      <c r="M50">
        <f t="shared" si="11"/>
        <v>7.34</v>
      </c>
      <c r="N50">
        <f t="shared" si="12"/>
        <v>6.6</v>
      </c>
      <c r="O50">
        <f t="shared" si="13"/>
        <v>-5.35</v>
      </c>
      <c r="P50">
        <f t="shared" si="14"/>
        <v>-1.9</v>
      </c>
      <c r="Q50">
        <f t="shared" si="15"/>
        <v>-0.64999999999999991</v>
      </c>
      <c r="R50">
        <f t="shared" si="16"/>
        <v>-15.7</v>
      </c>
      <c r="S50">
        <f t="shared" si="26"/>
        <v>5.99</v>
      </c>
      <c r="T50">
        <f t="shared" si="26"/>
        <v>9.15</v>
      </c>
      <c r="U50">
        <f t="shared" si="18"/>
        <v>-0.55999999999999872</v>
      </c>
      <c r="V50">
        <f t="shared" si="27"/>
        <v>4.55</v>
      </c>
      <c r="W50">
        <f t="shared" si="27"/>
        <v>2.2799999999999998</v>
      </c>
      <c r="X50">
        <f t="shared" si="28"/>
        <v>-10.95</v>
      </c>
      <c r="Y50">
        <f t="shared" si="28"/>
        <v>-0.57999999999999996</v>
      </c>
      <c r="Z50">
        <f t="shared" si="21"/>
        <v>-4.6999999999999993</v>
      </c>
      <c r="AA50">
        <f t="shared" si="29"/>
        <v>-6.7</v>
      </c>
      <c r="AB50">
        <f t="shared" si="29"/>
        <v>-8.8000000000000007</v>
      </c>
      <c r="AC50">
        <f t="shared" si="30"/>
        <v>2.13</v>
      </c>
      <c r="AD50">
        <f t="shared" si="30"/>
        <v>10.15</v>
      </c>
      <c r="AE50">
        <f t="shared" si="24"/>
        <v>-3.2200000000000006</v>
      </c>
    </row>
    <row r="51" spans="1:31" x14ac:dyDescent="0.25">
      <c r="A51">
        <f t="shared" si="25"/>
        <v>137</v>
      </c>
      <c r="B51">
        <f t="shared" si="0"/>
        <v>-3.4</v>
      </c>
      <c r="C51">
        <f t="shared" si="1"/>
        <v>1.05</v>
      </c>
      <c r="D51">
        <f t="shared" si="2"/>
        <v>-2.3499999999999996</v>
      </c>
      <c r="E51">
        <f t="shared" si="3"/>
        <v>-6.85</v>
      </c>
      <c r="F51">
        <f t="shared" si="4"/>
        <v>4.99</v>
      </c>
      <c r="G51">
        <f t="shared" si="5"/>
        <v>-1.8599999999999994</v>
      </c>
      <c r="H51">
        <f t="shared" si="6"/>
        <v>3.3</v>
      </c>
      <c r="I51">
        <f t="shared" si="7"/>
        <v>-1.9</v>
      </c>
      <c r="J51">
        <f t="shared" si="8"/>
        <v>1.4</v>
      </c>
      <c r="K51">
        <f t="shared" si="9"/>
        <v>6.75</v>
      </c>
      <c r="L51">
        <f t="shared" si="10"/>
        <v>0.59</v>
      </c>
      <c r="M51">
        <f t="shared" si="11"/>
        <v>7.34</v>
      </c>
      <c r="N51">
        <f t="shared" si="12"/>
        <v>6.6</v>
      </c>
      <c r="O51">
        <f t="shared" si="13"/>
        <v>-5.35</v>
      </c>
      <c r="P51">
        <f t="shared" si="14"/>
        <v>-1.9</v>
      </c>
      <c r="Q51">
        <f t="shared" si="15"/>
        <v>-0.64999999999999991</v>
      </c>
      <c r="R51">
        <f t="shared" si="16"/>
        <v>-13.7</v>
      </c>
      <c r="S51">
        <f t="shared" si="26"/>
        <v>4.99</v>
      </c>
      <c r="T51">
        <f t="shared" si="26"/>
        <v>8.15</v>
      </c>
      <c r="U51">
        <f t="shared" si="18"/>
        <v>-0.55999999999999872</v>
      </c>
      <c r="V51">
        <f t="shared" si="27"/>
        <v>4.55</v>
      </c>
      <c r="W51">
        <f t="shared" si="27"/>
        <v>2.2799999999999998</v>
      </c>
      <c r="X51">
        <f t="shared" si="28"/>
        <v>-10.95</v>
      </c>
      <c r="Y51">
        <f t="shared" si="28"/>
        <v>-0.57999999999999996</v>
      </c>
      <c r="Z51">
        <f t="shared" si="21"/>
        <v>-4.6999999999999993</v>
      </c>
      <c r="AA51">
        <f t="shared" si="29"/>
        <v>-5.7</v>
      </c>
      <c r="AB51">
        <f t="shared" si="29"/>
        <v>-7.8</v>
      </c>
      <c r="AC51">
        <f t="shared" si="30"/>
        <v>1.1299999999999999</v>
      </c>
      <c r="AD51">
        <f t="shared" si="30"/>
        <v>9.15</v>
      </c>
      <c r="AE51">
        <f t="shared" si="24"/>
        <v>-3.2200000000000006</v>
      </c>
    </row>
    <row r="52" spans="1:31" x14ac:dyDescent="0.25">
      <c r="A52">
        <f t="shared" si="25"/>
        <v>138</v>
      </c>
      <c r="B52">
        <f t="shared" si="0"/>
        <v>-3.4</v>
      </c>
      <c r="C52">
        <f t="shared" si="1"/>
        <v>1.05</v>
      </c>
      <c r="D52">
        <f t="shared" si="2"/>
        <v>-2.3499999999999996</v>
      </c>
      <c r="E52">
        <f t="shared" si="3"/>
        <v>-5.85</v>
      </c>
      <c r="F52">
        <f t="shared" si="4"/>
        <v>3.99</v>
      </c>
      <c r="G52">
        <f t="shared" si="5"/>
        <v>-1.8599999999999994</v>
      </c>
      <c r="H52">
        <f t="shared" si="6"/>
        <v>3.3</v>
      </c>
      <c r="I52">
        <f t="shared" si="7"/>
        <v>-1.9</v>
      </c>
      <c r="J52">
        <f t="shared" si="8"/>
        <v>1.4</v>
      </c>
      <c r="K52">
        <f t="shared" si="9"/>
        <v>5.75</v>
      </c>
      <c r="L52">
        <f t="shared" si="10"/>
        <v>0.59</v>
      </c>
      <c r="M52">
        <f t="shared" si="11"/>
        <v>6.34</v>
      </c>
      <c r="N52">
        <f t="shared" si="12"/>
        <v>6.6</v>
      </c>
      <c r="O52">
        <f t="shared" si="13"/>
        <v>-5.35</v>
      </c>
      <c r="P52">
        <f t="shared" si="14"/>
        <v>-1.9</v>
      </c>
      <c r="Q52">
        <f t="shared" si="15"/>
        <v>-0.64999999999999991</v>
      </c>
      <c r="R52">
        <f t="shared" si="16"/>
        <v>-11.7</v>
      </c>
      <c r="S52">
        <f t="shared" si="26"/>
        <v>3.99</v>
      </c>
      <c r="T52">
        <f t="shared" si="26"/>
        <v>7.15</v>
      </c>
      <c r="U52">
        <f t="shared" si="18"/>
        <v>-0.55999999999999872</v>
      </c>
      <c r="V52">
        <f t="shared" si="27"/>
        <v>4.55</v>
      </c>
      <c r="W52">
        <f t="shared" si="27"/>
        <v>2.2799999999999998</v>
      </c>
      <c r="X52">
        <f t="shared" si="28"/>
        <v>-10.95</v>
      </c>
      <c r="Y52">
        <f t="shared" si="28"/>
        <v>-0.57999999999999996</v>
      </c>
      <c r="Z52">
        <f t="shared" si="21"/>
        <v>-4.6999999999999993</v>
      </c>
      <c r="AA52">
        <f t="shared" si="29"/>
        <v>-4.7</v>
      </c>
      <c r="AB52">
        <f t="shared" si="29"/>
        <v>-6.8</v>
      </c>
      <c r="AC52">
        <f t="shared" si="30"/>
        <v>0.13</v>
      </c>
      <c r="AD52">
        <f t="shared" si="30"/>
        <v>8.15</v>
      </c>
      <c r="AE52">
        <f t="shared" si="24"/>
        <v>-3.2199999999999989</v>
      </c>
    </row>
    <row r="53" spans="1:31" x14ac:dyDescent="0.25">
      <c r="A53">
        <f t="shared" si="25"/>
        <v>139</v>
      </c>
      <c r="B53">
        <f t="shared" si="0"/>
        <v>-3.4</v>
      </c>
      <c r="C53">
        <f t="shared" si="1"/>
        <v>1.05</v>
      </c>
      <c r="D53">
        <f t="shared" si="2"/>
        <v>-2.3499999999999996</v>
      </c>
      <c r="E53">
        <f t="shared" si="3"/>
        <v>-4.8499999999999996</v>
      </c>
      <c r="F53">
        <f t="shared" si="4"/>
        <v>2.99</v>
      </c>
      <c r="G53">
        <f t="shared" si="5"/>
        <v>-1.8599999999999994</v>
      </c>
      <c r="H53">
        <f t="shared" si="6"/>
        <v>3.3</v>
      </c>
      <c r="I53">
        <f t="shared" si="7"/>
        <v>-1.9</v>
      </c>
      <c r="J53">
        <f t="shared" si="8"/>
        <v>1.4</v>
      </c>
      <c r="K53">
        <f t="shared" si="9"/>
        <v>4.75</v>
      </c>
      <c r="L53">
        <f t="shared" si="10"/>
        <v>0.59</v>
      </c>
      <c r="M53">
        <f t="shared" si="11"/>
        <v>5.34</v>
      </c>
      <c r="N53">
        <f t="shared" si="12"/>
        <v>6.6</v>
      </c>
      <c r="O53">
        <f t="shared" si="13"/>
        <v>-5.35</v>
      </c>
      <c r="P53">
        <f t="shared" si="14"/>
        <v>-1.9</v>
      </c>
      <c r="Q53">
        <f t="shared" si="15"/>
        <v>-0.64999999999999991</v>
      </c>
      <c r="R53">
        <f t="shared" si="16"/>
        <v>-9.6999999999999993</v>
      </c>
      <c r="S53">
        <f t="shared" si="26"/>
        <v>2.99</v>
      </c>
      <c r="T53">
        <f t="shared" si="26"/>
        <v>6.15</v>
      </c>
      <c r="U53">
        <f t="shared" si="18"/>
        <v>-0.55999999999999872</v>
      </c>
      <c r="V53">
        <f t="shared" si="27"/>
        <v>4.55</v>
      </c>
      <c r="W53">
        <f t="shared" si="27"/>
        <v>2.2799999999999998</v>
      </c>
      <c r="X53">
        <f t="shared" si="28"/>
        <v>-10.95</v>
      </c>
      <c r="Y53">
        <f t="shared" si="28"/>
        <v>-0.57999999999999996</v>
      </c>
      <c r="Z53">
        <f t="shared" si="21"/>
        <v>-4.6999999999999993</v>
      </c>
      <c r="AA53">
        <f t="shared" si="29"/>
        <v>-3.7</v>
      </c>
      <c r="AB53">
        <f t="shared" si="29"/>
        <v>-5.8</v>
      </c>
      <c r="AC53">
        <f t="shared" si="30"/>
        <v>-0.87</v>
      </c>
      <c r="AD53">
        <f t="shared" si="30"/>
        <v>7.15</v>
      </c>
      <c r="AE53">
        <f t="shared" si="24"/>
        <v>-3.2199999999999989</v>
      </c>
    </row>
    <row r="54" spans="1:31" x14ac:dyDescent="0.25">
      <c r="A54">
        <f t="shared" si="25"/>
        <v>140</v>
      </c>
      <c r="B54">
        <f t="shared" si="0"/>
        <v>-3.4</v>
      </c>
      <c r="C54">
        <f t="shared" si="1"/>
        <v>1.05</v>
      </c>
      <c r="D54">
        <f t="shared" si="2"/>
        <v>-2.3499999999999996</v>
      </c>
      <c r="E54">
        <f t="shared" si="3"/>
        <v>-3.85</v>
      </c>
      <c r="F54">
        <f t="shared" si="4"/>
        <v>1.9900000000000002</v>
      </c>
      <c r="G54">
        <f t="shared" si="5"/>
        <v>-1.8599999999999999</v>
      </c>
      <c r="H54">
        <f t="shared" si="6"/>
        <v>3.3</v>
      </c>
      <c r="I54">
        <f t="shared" si="7"/>
        <v>-1.9</v>
      </c>
      <c r="J54">
        <f t="shared" si="8"/>
        <v>1.4</v>
      </c>
      <c r="K54">
        <f t="shared" si="9"/>
        <v>3.75</v>
      </c>
      <c r="L54">
        <f t="shared" si="10"/>
        <v>0.59</v>
      </c>
      <c r="M54">
        <f t="shared" si="11"/>
        <v>4.34</v>
      </c>
      <c r="N54">
        <f t="shared" si="12"/>
        <v>6.6</v>
      </c>
      <c r="O54">
        <f t="shared" si="13"/>
        <v>-5.35</v>
      </c>
      <c r="P54">
        <f t="shared" si="14"/>
        <v>-1.9</v>
      </c>
      <c r="Q54">
        <f t="shared" si="15"/>
        <v>-0.64999999999999991</v>
      </c>
      <c r="R54">
        <f t="shared" si="16"/>
        <v>-7.7</v>
      </c>
      <c r="S54">
        <f t="shared" si="26"/>
        <v>1.9900000000000002</v>
      </c>
      <c r="T54">
        <f t="shared" si="26"/>
        <v>5.15</v>
      </c>
      <c r="U54">
        <f t="shared" si="18"/>
        <v>-0.55999999999999961</v>
      </c>
      <c r="V54">
        <f t="shared" si="27"/>
        <v>4.55</v>
      </c>
      <c r="W54">
        <f t="shared" si="27"/>
        <v>2.2799999999999998</v>
      </c>
      <c r="X54">
        <f t="shared" si="28"/>
        <v>-9.9499999999999993</v>
      </c>
      <c r="Y54">
        <f t="shared" si="28"/>
        <v>-0.57999999999999996</v>
      </c>
      <c r="Z54">
        <f t="shared" si="21"/>
        <v>-3.6999999999999993</v>
      </c>
      <c r="AA54">
        <f t="shared" si="29"/>
        <v>-2.7</v>
      </c>
      <c r="AB54">
        <f t="shared" si="29"/>
        <v>-4.8</v>
      </c>
      <c r="AC54">
        <f t="shared" si="30"/>
        <v>-0.87</v>
      </c>
      <c r="AD54">
        <f t="shared" si="30"/>
        <v>6.15</v>
      </c>
      <c r="AE54">
        <f t="shared" si="24"/>
        <v>-2.2199999999999989</v>
      </c>
    </row>
    <row r="55" spans="1:31" x14ac:dyDescent="0.25">
      <c r="A55">
        <f t="shared" si="25"/>
        <v>141</v>
      </c>
      <c r="B55">
        <f t="shared" si="0"/>
        <v>-3.4</v>
      </c>
      <c r="C55">
        <f t="shared" si="1"/>
        <v>1.05</v>
      </c>
      <c r="D55">
        <f t="shared" si="2"/>
        <v>-2.3499999999999996</v>
      </c>
      <c r="E55">
        <f t="shared" si="3"/>
        <v>-2.85</v>
      </c>
      <c r="F55">
        <f t="shared" si="4"/>
        <v>0.99000000000000021</v>
      </c>
      <c r="G55">
        <f t="shared" si="5"/>
        <v>-1.8599999999999999</v>
      </c>
      <c r="H55">
        <f t="shared" si="6"/>
        <v>3.3</v>
      </c>
      <c r="I55">
        <f t="shared" si="7"/>
        <v>-1.9</v>
      </c>
      <c r="J55">
        <f t="shared" si="8"/>
        <v>1.4</v>
      </c>
      <c r="K55">
        <f t="shared" si="9"/>
        <v>2.75</v>
      </c>
      <c r="L55">
        <f t="shared" si="10"/>
        <v>0.59</v>
      </c>
      <c r="M55">
        <f t="shared" si="11"/>
        <v>3.34</v>
      </c>
      <c r="N55">
        <f t="shared" si="12"/>
        <v>6.6</v>
      </c>
      <c r="O55">
        <f t="shared" si="13"/>
        <v>-5.35</v>
      </c>
      <c r="P55">
        <f t="shared" si="14"/>
        <v>-1.9</v>
      </c>
      <c r="Q55">
        <f t="shared" si="15"/>
        <v>-0.64999999999999991</v>
      </c>
      <c r="R55">
        <f t="shared" si="16"/>
        <v>-5.7</v>
      </c>
      <c r="S55">
        <f t="shared" si="26"/>
        <v>0.99000000000000021</v>
      </c>
      <c r="T55">
        <f t="shared" si="26"/>
        <v>4.1500000000000004</v>
      </c>
      <c r="U55">
        <f t="shared" si="18"/>
        <v>-0.55999999999999961</v>
      </c>
      <c r="V55">
        <f t="shared" si="27"/>
        <v>4.55</v>
      </c>
      <c r="W55">
        <f t="shared" si="27"/>
        <v>2.2799999999999998</v>
      </c>
      <c r="X55">
        <f t="shared" si="28"/>
        <v>-8.9499999999999993</v>
      </c>
      <c r="Y55">
        <f t="shared" si="28"/>
        <v>-0.57999999999999996</v>
      </c>
      <c r="Z55">
        <f t="shared" si="21"/>
        <v>-2.6999999999999993</v>
      </c>
      <c r="AA55">
        <f t="shared" si="29"/>
        <v>-1.7000000000000002</v>
      </c>
      <c r="AB55">
        <f t="shared" si="29"/>
        <v>-3.8</v>
      </c>
      <c r="AC55">
        <f t="shared" si="30"/>
        <v>-0.87</v>
      </c>
      <c r="AD55">
        <f t="shared" si="30"/>
        <v>5.15</v>
      </c>
      <c r="AE55">
        <f t="shared" si="24"/>
        <v>-1.2199999999999998</v>
      </c>
    </row>
    <row r="56" spans="1:31" x14ac:dyDescent="0.25">
      <c r="A56">
        <f t="shared" si="25"/>
        <v>142</v>
      </c>
      <c r="B56">
        <f t="shared" si="0"/>
        <v>-3.4</v>
      </c>
      <c r="C56">
        <f t="shared" si="1"/>
        <v>1.05</v>
      </c>
      <c r="D56">
        <f t="shared" si="2"/>
        <v>-2.3499999999999996</v>
      </c>
      <c r="E56">
        <f t="shared" si="3"/>
        <v>-1.85</v>
      </c>
      <c r="F56">
        <f t="shared" si="4"/>
        <v>-9.9999999999997868E-3</v>
      </c>
      <c r="G56">
        <f t="shared" si="5"/>
        <v>-1.8599999999999999</v>
      </c>
      <c r="H56">
        <f t="shared" si="6"/>
        <v>3.3</v>
      </c>
      <c r="I56">
        <f t="shared" si="7"/>
        <v>-1.9</v>
      </c>
      <c r="J56">
        <f t="shared" si="8"/>
        <v>1.4</v>
      </c>
      <c r="K56">
        <f t="shared" si="9"/>
        <v>1.75</v>
      </c>
      <c r="L56">
        <f t="shared" si="10"/>
        <v>0.59</v>
      </c>
      <c r="M56">
        <f t="shared" si="11"/>
        <v>2.34</v>
      </c>
      <c r="N56">
        <f t="shared" si="12"/>
        <v>6.6</v>
      </c>
      <c r="O56">
        <f t="shared" si="13"/>
        <v>-5.35</v>
      </c>
      <c r="P56">
        <f t="shared" si="14"/>
        <v>-1.9</v>
      </c>
      <c r="Q56">
        <f t="shared" si="15"/>
        <v>-0.64999999999999991</v>
      </c>
      <c r="R56">
        <f t="shared" si="16"/>
        <v>-3.7</v>
      </c>
      <c r="S56">
        <f t="shared" si="26"/>
        <v>-9.9999999999997868E-3</v>
      </c>
      <c r="T56">
        <f t="shared" si="26"/>
        <v>3.1500000000000004</v>
      </c>
      <c r="U56">
        <f t="shared" si="18"/>
        <v>-0.55999999999999961</v>
      </c>
      <c r="V56">
        <f t="shared" si="27"/>
        <v>4.55</v>
      </c>
      <c r="W56">
        <f t="shared" si="27"/>
        <v>2.2799999999999998</v>
      </c>
      <c r="X56">
        <f t="shared" si="28"/>
        <v>-7.9499999999999993</v>
      </c>
      <c r="Y56">
        <f t="shared" si="28"/>
        <v>-0.57999999999999996</v>
      </c>
      <c r="Z56">
        <f t="shared" si="21"/>
        <v>-1.6999999999999993</v>
      </c>
      <c r="AA56">
        <f t="shared" si="29"/>
        <v>-0.70000000000000018</v>
      </c>
      <c r="AB56">
        <f t="shared" si="29"/>
        <v>-2.8</v>
      </c>
      <c r="AC56">
        <f t="shared" si="30"/>
        <v>-0.87</v>
      </c>
      <c r="AD56">
        <f t="shared" si="30"/>
        <v>4.1500000000000004</v>
      </c>
      <c r="AE56">
        <f t="shared" si="24"/>
        <v>-0.21999999999999975</v>
      </c>
    </row>
    <row r="57" spans="1:31" x14ac:dyDescent="0.25">
      <c r="A57">
        <f t="shared" si="25"/>
        <v>143</v>
      </c>
      <c r="B57">
        <f t="shared" si="0"/>
        <v>-3.4</v>
      </c>
      <c r="C57">
        <f t="shared" si="1"/>
        <v>1.05</v>
      </c>
      <c r="D57">
        <f t="shared" si="2"/>
        <v>-2.3499999999999996</v>
      </c>
      <c r="E57">
        <f t="shared" si="3"/>
        <v>-0.85000000000000009</v>
      </c>
      <c r="F57">
        <f t="shared" si="4"/>
        <v>-1.0099999999999998</v>
      </c>
      <c r="G57">
        <f t="shared" si="5"/>
        <v>-1.8599999999999999</v>
      </c>
      <c r="H57">
        <f t="shared" si="6"/>
        <v>3.3</v>
      </c>
      <c r="I57">
        <f t="shared" si="7"/>
        <v>-1.9</v>
      </c>
      <c r="J57">
        <f t="shared" si="8"/>
        <v>1.4</v>
      </c>
      <c r="K57">
        <f t="shared" si="9"/>
        <v>0.75</v>
      </c>
      <c r="L57">
        <f t="shared" si="10"/>
        <v>0.59</v>
      </c>
      <c r="M57">
        <f t="shared" si="11"/>
        <v>1.3399999999999999</v>
      </c>
      <c r="N57">
        <f t="shared" si="12"/>
        <v>6.6</v>
      </c>
      <c r="O57">
        <f t="shared" si="13"/>
        <v>-5.35</v>
      </c>
      <c r="P57">
        <f t="shared" si="14"/>
        <v>-1.9</v>
      </c>
      <c r="Q57">
        <f t="shared" si="15"/>
        <v>-0.64999999999999991</v>
      </c>
      <c r="R57">
        <f t="shared" si="16"/>
        <v>-1.7000000000000002</v>
      </c>
      <c r="S57">
        <f t="shared" si="26"/>
        <v>-1.0099999999999998</v>
      </c>
      <c r="T57">
        <f t="shared" si="26"/>
        <v>2.1500000000000004</v>
      </c>
      <c r="U57">
        <f t="shared" si="18"/>
        <v>-0.55999999999999961</v>
      </c>
      <c r="V57">
        <f t="shared" si="27"/>
        <v>4.55</v>
      </c>
      <c r="W57">
        <f t="shared" si="27"/>
        <v>2.2799999999999998</v>
      </c>
      <c r="X57">
        <f t="shared" si="28"/>
        <v>-6.9499999999999993</v>
      </c>
      <c r="Y57">
        <f t="shared" si="28"/>
        <v>-0.57999999999999996</v>
      </c>
      <c r="Z57">
        <f t="shared" si="21"/>
        <v>-0.69999999999999918</v>
      </c>
      <c r="AA57">
        <f t="shared" si="29"/>
        <v>0.29999999999999982</v>
      </c>
      <c r="AB57">
        <f t="shared" si="29"/>
        <v>-1.7999999999999998</v>
      </c>
      <c r="AC57">
        <f t="shared" si="30"/>
        <v>-0.87</v>
      </c>
      <c r="AD57">
        <f t="shared" si="30"/>
        <v>3.1500000000000004</v>
      </c>
      <c r="AE57">
        <f t="shared" si="24"/>
        <v>0.78000000000000025</v>
      </c>
    </row>
    <row r="58" spans="1:31" x14ac:dyDescent="0.25">
      <c r="A58">
        <f t="shared" si="25"/>
        <v>144</v>
      </c>
      <c r="B58">
        <f t="shared" si="0"/>
        <v>-3.4</v>
      </c>
      <c r="C58">
        <f t="shared" si="1"/>
        <v>1.05</v>
      </c>
      <c r="D58">
        <f t="shared" si="2"/>
        <v>-2.3499999999999996</v>
      </c>
      <c r="E58">
        <f t="shared" si="3"/>
        <v>0.14999999999999991</v>
      </c>
      <c r="F58">
        <f t="shared" si="4"/>
        <v>-2.0099999999999998</v>
      </c>
      <c r="G58">
        <f t="shared" si="5"/>
        <v>-1.8599999999999999</v>
      </c>
      <c r="H58">
        <f t="shared" si="6"/>
        <v>3.3</v>
      </c>
      <c r="I58">
        <f t="shared" si="7"/>
        <v>-1.9</v>
      </c>
      <c r="J58">
        <f t="shared" si="8"/>
        <v>1.4</v>
      </c>
      <c r="K58">
        <f t="shared" si="9"/>
        <v>-0.25</v>
      </c>
      <c r="L58">
        <f t="shared" si="10"/>
        <v>0.59</v>
      </c>
      <c r="M58">
        <f t="shared" si="11"/>
        <v>0.33999999999999997</v>
      </c>
      <c r="N58">
        <f t="shared" si="12"/>
        <v>6.6</v>
      </c>
      <c r="O58">
        <f t="shared" si="13"/>
        <v>-5.35</v>
      </c>
      <c r="P58">
        <f t="shared" si="14"/>
        <v>-1.9</v>
      </c>
      <c r="Q58">
        <f t="shared" si="15"/>
        <v>-0.64999999999999991</v>
      </c>
      <c r="R58">
        <f t="shared" si="16"/>
        <v>0.29999999999999982</v>
      </c>
      <c r="S58">
        <f t="shared" si="26"/>
        <v>-2.0099999999999998</v>
      </c>
      <c r="T58">
        <f t="shared" si="26"/>
        <v>1.1500000000000004</v>
      </c>
      <c r="U58">
        <f t="shared" si="18"/>
        <v>-0.55999999999999961</v>
      </c>
      <c r="V58">
        <f t="shared" si="27"/>
        <v>4.55</v>
      </c>
      <c r="W58">
        <f t="shared" si="27"/>
        <v>2.2799999999999998</v>
      </c>
      <c r="X58">
        <f t="shared" si="28"/>
        <v>-5.9499999999999993</v>
      </c>
      <c r="Y58">
        <f t="shared" si="28"/>
        <v>-0.57999999999999996</v>
      </c>
      <c r="Z58">
        <f t="shared" si="21"/>
        <v>0.30000000000000082</v>
      </c>
      <c r="AA58">
        <f t="shared" si="29"/>
        <v>1.2999999999999998</v>
      </c>
      <c r="AB58">
        <f t="shared" si="29"/>
        <v>-0.79999999999999982</v>
      </c>
      <c r="AC58">
        <f t="shared" si="30"/>
        <v>-0.87</v>
      </c>
      <c r="AD58">
        <f t="shared" si="30"/>
        <v>2.1500000000000004</v>
      </c>
      <c r="AE58">
        <f t="shared" si="24"/>
        <v>1.7800000000000002</v>
      </c>
    </row>
    <row r="59" spans="1:31" x14ac:dyDescent="0.25">
      <c r="A59">
        <f t="shared" si="25"/>
        <v>145</v>
      </c>
      <c r="B59">
        <f t="shared" si="0"/>
        <v>-3.4</v>
      </c>
      <c r="C59">
        <f t="shared" si="1"/>
        <v>1.05</v>
      </c>
      <c r="D59">
        <f t="shared" si="2"/>
        <v>-2.3499999999999996</v>
      </c>
      <c r="E59">
        <f t="shared" si="3"/>
        <v>1.1499999999999999</v>
      </c>
      <c r="F59">
        <f t="shared" si="4"/>
        <v>-2.0099999999999998</v>
      </c>
      <c r="G59">
        <f t="shared" si="5"/>
        <v>-0.85999999999999988</v>
      </c>
      <c r="H59">
        <f t="shared" si="6"/>
        <v>3.3</v>
      </c>
      <c r="I59">
        <f t="shared" si="7"/>
        <v>-1.9</v>
      </c>
      <c r="J59">
        <f t="shared" si="8"/>
        <v>1.4</v>
      </c>
      <c r="K59">
        <f t="shared" si="9"/>
        <v>-1.25</v>
      </c>
      <c r="L59">
        <f t="shared" si="10"/>
        <v>0.59</v>
      </c>
      <c r="M59">
        <f t="shared" si="11"/>
        <v>-0.66</v>
      </c>
      <c r="N59">
        <f t="shared" si="12"/>
        <v>6.6</v>
      </c>
      <c r="O59">
        <f t="shared" si="13"/>
        <v>-4.3499999999999996</v>
      </c>
      <c r="P59">
        <f t="shared" si="14"/>
        <v>-1.9</v>
      </c>
      <c r="Q59">
        <f t="shared" si="15"/>
        <v>0.35000000000000009</v>
      </c>
      <c r="R59">
        <f t="shared" si="16"/>
        <v>2.2999999999999998</v>
      </c>
      <c r="S59">
        <f t="shared" si="26"/>
        <v>-2.0099999999999998</v>
      </c>
      <c r="T59">
        <f t="shared" si="26"/>
        <v>0.15000000000000036</v>
      </c>
      <c r="U59">
        <f t="shared" si="18"/>
        <v>0.44000000000000039</v>
      </c>
      <c r="V59">
        <f t="shared" si="27"/>
        <v>4.55</v>
      </c>
      <c r="W59">
        <f t="shared" si="27"/>
        <v>2.2799999999999998</v>
      </c>
      <c r="X59">
        <f t="shared" si="28"/>
        <v>-4.9499999999999993</v>
      </c>
      <c r="Y59">
        <f t="shared" si="28"/>
        <v>-0.57999999999999996</v>
      </c>
      <c r="Z59">
        <f t="shared" si="21"/>
        <v>1.3000000000000007</v>
      </c>
      <c r="AA59">
        <f t="shared" si="29"/>
        <v>2.2999999999999998</v>
      </c>
      <c r="AB59">
        <f t="shared" si="29"/>
        <v>0.20000000000000018</v>
      </c>
      <c r="AC59">
        <f t="shared" si="30"/>
        <v>-0.87</v>
      </c>
      <c r="AD59">
        <f t="shared" si="30"/>
        <v>1.1500000000000004</v>
      </c>
      <c r="AE59">
        <f t="shared" si="24"/>
        <v>2.7800000000000002</v>
      </c>
    </row>
    <row r="60" spans="1:31" x14ac:dyDescent="0.25">
      <c r="A60">
        <f t="shared" si="25"/>
        <v>146</v>
      </c>
      <c r="B60">
        <f t="shared" si="0"/>
        <v>-3.4</v>
      </c>
      <c r="C60">
        <f t="shared" si="1"/>
        <v>1.05</v>
      </c>
      <c r="D60">
        <f t="shared" si="2"/>
        <v>-2.3499999999999996</v>
      </c>
      <c r="E60">
        <f t="shared" si="3"/>
        <v>2.15</v>
      </c>
      <c r="F60">
        <f t="shared" si="4"/>
        <v>-2.0099999999999998</v>
      </c>
      <c r="G60">
        <f t="shared" si="5"/>
        <v>0.14000000000000012</v>
      </c>
      <c r="H60">
        <f t="shared" si="6"/>
        <v>3.3</v>
      </c>
      <c r="I60">
        <f t="shared" si="7"/>
        <v>-1.9</v>
      </c>
      <c r="J60">
        <f t="shared" si="8"/>
        <v>1.4</v>
      </c>
      <c r="K60">
        <f t="shared" si="9"/>
        <v>-2.25</v>
      </c>
      <c r="L60">
        <f t="shared" si="10"/>
        <v>0.59</v>
      </c>
      <c r="M60">
        <f t="shared" si="11"/>
        <v>-1.6600000000000001</v>
      </c>
      <c r="N60">
        <f t="shared" si="12"/>
        <v>6.6</v>
      </c>
      <c r="O60">
        <f t="shared" si="13"/>
        <v>-3.3499999999999996</v>
      </c>
      <c r="P60">
        <f t="shared" si="14"/>
        <v>-1.9</v>
      </c>
      <c r="Q60">
        <f t="shared" si="15"/>
        <v>1.35</v>
      </c>
      <c r="R60">
        <f t="shared" si="16"/>
        <v>4.3</v>
      </c>
      <c r="S60">
        <f t="shared" si="26"/>
        <v>-2.0099999999999998</v>
      </c>
      <c r="T60">
        <f t="shared" si="26"/>
        <v>-0.84999999999999964</v>
      </c>
      <c r="U60">
        <f t="shared" si="18"/>
        <v>1.4400000000000004</v>
      </c>
      <c r="V60">
        <f t="shared" si="27"/>
        <v>3.55</v>
      </c>
      <c r="W60">
        <f t="shared" si="27"/>
        <v>2.2799999999999998</v>
      </c>
      <c r="X60">
        <f t="shared" si="28"/>
        <v>-3.9499999999999993</v>
      </c>
      <c r="Y60">
        <f t="shared" si="28"/>
        <v>-0.57999999999999996</v>
      </c>
      <c r="Z60">
        <f t="shared" si="21"/>
        <v>1.3000000000000007</v>
      </c>
      <c r="AA60">
        <f t="shared" si="29"/>
        <v>2.2999999999999998</v>
      </c>
      <c r="AB60">
        <f t="shared" si="29"/>
        <v>1.2000000000000002</v>
      </c>
      <c r="AC60">
        <f t="shared" si="30"/>
        <v>-0.87</v>
      </c>
      <c r="AD60">
        <f t="shared" si="30"/>
        <v>0.15000000000000036</v>
      </c>
      <c r="AE60">
        <f t="shared" si="24"/>
        <v>2.7800000000000002</v>
      </c>
    </row>
    <row r="61" spans="1:31" x14ac:dyDescent="0.25">
      <c r="A61">
        <f t="shared" si="25"/>
        <v>147</v>
      </c>
      <c r="B61">
        <f t="shared" si="0"/>
        <v>-3.4</v>
      </c>
      <c r="C61">
        <f t="shared" si="1"/>
        <v>1.05</v>
      </c>
      <c r="D61">
        <f t="shared" si="2"/>
        <v>-2.3499999999999996</v>
      </c>
      <c r="E61">
        <f t="shared" si="3"/>
        <v>3.15</v>
      </c>
      <c r="F61">
        <f t="shared" si="4"/>
        <v>-2.0099999999999998</v>
      </c>
      <c r="G61">
        <f t="shared" si="5"/>
        <v>1.1400000000000001</v>
      </c>
      <c r="H61">
        <f t="shared" si="6"/>
        <v>3.3</v>
      </c>
      <c r="I61">
        <f t="shared" si="7"/>
        <v>-1.9</v>
      </c>
      <c r="J61">
        <f t="shared" si="8"/>
        <v>1.4</v>
      </c>
      <c r="K61">
        <f t="shared" si="9"/>
        <v>-3.25</v>
      </c>
      <c r="L61">
        <f t="shared" si="10"/>
        <v>0.59</v>
      </c>
      <c r="M61">
        <f t="shared" si="11"/>
        <v>-2.66</v>
      </c>
      <c r="N61">
        <f t="shared" si="12"/>
        <v>6.6</v>
      </c>
      <c r="O61">
        <f t="shared" si="13"/>
        <v>-2.3499999999999996</v>
      </c>
      <c r="P61">
        <f t="shared" si="14"/>
        <v>-1.9</v>
      </c>
      <c r="Q61">
        <f t="shared" si="15"/>
        <v>2.35</v>
      </c>
      <c r="R61">
        <f t="shared" si="16"/>
        <v>6.3</v>
      </c>
      <c r="S61">
        <f t="shared" si="26"/>
        <v>-2.0099999999999998</v>
      </c>
      <c r="T61">
        <f t="shared" si="26"/>
        <v>-1.8499999999999996</v>
      </c>
      <c r="U61">
        <f t="shared" si="18"/>
        <v>2.4400000000000004</v>
      </c>
      <c r="V61">
        <f t="shared" si="27"/>
        <v>2.5499999999999998</v>
      </c>
      <c r="W61">
        <f t="shared" si="27"/>
        <v>2.2799999999999998</v>
      </c>
      <c r="X61">
        <f t="shared" si="28"/>
        <v>-2.9499999999999993</v>
      </c>
      <c r="Y61">
        <f t="shared" si="28"/>
        <v>-0.57999999999999996</v>
      </c>
      <c r="Z61">
        <f t="shared" si="21"/>
        <v>1.3000000000000007</v>
      </c>
      <c r="AA61">
        <f t="shared" si="29"/>
        <v>2.2999999999999998</v>
      </c>
      <c r="AB61">
        <f t="shared" si="29"/>
        <v>2.2000000000000002</v>
      </c>
      <c r="AC61">
        <f t="shared" si="30"/>
        <v>-0.87</v>
      </c>
      <c r="AD61">
        <f t="shared" si="30"/>
        <v>-0.84999999999999964</v>
      </c>
      <c r="AE61">
        <f t="shared" si="24"/>
        <v>2.7800000000000002</v>
      </c>
    </row>
    <row r="62" spans="1:31" x14ac:dyDescent="0.25">
      <c r="A62">
        <f t="shared" si="25"/>
        <v>148</v>
      </c>
      <c r="B62">
        <f t="shared" si="0"/>
        <v>-2.4</v>
      </c>
      <c r="C62">
        <f t="shared" si="1"/>
        <v>1.05</v>
      </c>
      <c r="D62">
        <f t="shared" si="2"/>
        <v>-1.3499999999999999</v>
      </c>
      <c r="E62">
        <f t="shared" si="3"/>
        <v>3.15</v>
      </c>
      <c r="F62">
        <f t="shared" si="4"/>
        <v>-2.0099999999999998</v>
      </c>
      <c r="G62">
        <f t="shared" si="5"/>
        <v>1.1400000000000001</v>
      </c>
      <c r="H62">
        <f t="shared" si="6"/>
        <v>2.2999999999999998</v>
      </c>
      <c r="I62">
        <f t="shared" si="7"/>
        <v>-1.9</v>
      </c>
      <c r="J62">
        <f t="shared" si="8"/>
        <v>0.39999999999999991</v>
      </c>
      <c r="K62">
        <f t="shared" si="9"/>
        <v>-3.25</v>
      </c>
      <c r="L62">
        <f t="shared" si="10"/>
        <v>0.59</v>
      </c>
      <c r="M62">
        <f t="shared" si="11"/>
        <v>-2.66</v>
      </c>
      <c r="N62">
        <f t="shared" si="12"/>
        <v>4.5999999999999996</v>
      </c>
      <c r="O62">
        <f t="shared" si="13"/>
        <v>-1.3499999999999996</v>
      </c>
      <c r="P62">
        <f t="shared" si="14"/>
        <v>-1.9</v>
      </c>
      <c r="Q62">
        <f t="shared" si="15"/>
        <v>1.35</v>
      </c>
      <c r="R62">
        <f t="shared" si="16"/>
        <v>6.3</v>
      </c>
      <c r="S62">
        <f t="shared" si="26"/>
        <v>-2.0099999999999998</v>
      </c>
      <c r="T62">
        <f t="shared" si="26"/>
        <v>-2.8499999999999996</v>
      </c>
      <c r="U62">
        <f t="shared" si="18"/>
        <v>1.4400000000000004</v>
      </c>
      <c r="V62">
        <f t="shared" si="27"/>
        <v>1.5499999999999998</v>
      </c>
      <c r="W62">
        <f t="shared" si="27"/>
        <v>2.2799999999999998</v>
      </c>
      <c r="X62">
        <f t="shared" si="28"/>
        <v>-1.9499999999999993</v>
      </c>
      <c r="Y62">
        <f t="shared" si="28"/>
        <v>-0.57999999999999996</v>
      </c>
      <c r="Z62">
        <f t="shared" si="21"/>
        <v>1.3000000000000003</v>
      </c>
      <c r="AA62">
        <f t="shared" si="29"/>
        <v>2.2999999999999998</v>
      </c>
      <c r="AB62">
        <f t="shared" si="29"/>
        <v>3.2</v>
      </c>
      <c r="AC62">
        <f t="shared" si="30"/>
        <v>-0.87</v>
      </c>
      <c r="AD62">
        <f t="shared" si="30"/>
        <v>-1.8499999999999996</v>
      </c>
      <c r="AE62">
        <f t="shared" si="24"/>
        <v>2.7800000000000002</v>
      </c>
    </row>
    <row r="63" spans="1:31" x14ac:dyDescent="0.25">
      <c r="A63">
        <f t="shared" si="25"/>
        <v>149</v>
      </c>
      <c r="B63">
        <f t="shared" si="0"/>
        <v>-1.4</v>
      </c>
      <c r="C63">
        <f t="shared" si="1"/>
        <v>1.05</v>
      </c>
      <c r="D63">
        <f t="shared" si="2"/>
        <v>-0.34999999999999987</v>
      </c>
      <c r="E63">
        <f t="shared" si="3"/>
        <v>3.15</v>
      </c>
      <c r="F63">
        <f t="shared" si="4"/>
        <v>-2.0099999999999998</v>
      </c>
      <c r="G63">
        <f t="shared" si="5"/>
        <v>1.1400000000000001</v>
      </c>
      <c r="H63">
        <f t="shared" si="6"/>
        <v>1.2999999999999998</v>
      </c>
      <c r="I63">
        <f t="shared" si="7"/>
        <v>-1.9</v>
      </c>
      <c r="J63">
        <f t="shared" si="8"/>
        <v>-0.60000000000000009</v>
      </c>
      <c r="K63">
        <f t="shared" si="9"/>
        <v>-3.25</v>
      </c>
      <c r="L63">
        <f t="shared" si="10"/>
        <v>0.59</v>
      </c>
      <c r="M63">
        <f t="shared" si="11"/>
        <v>-2.66</v>
      </c>
      <c r="N63">
        <f t="shared" si="12"/>
        <v>2.5999999999999996</v>
      </c>
      <c r="O63">
        <f t="shared" si="13"/>
        <v>-0.34999999999999964</v>
      </c>
      <c r="P63">
        <f t="shared" si="14"/>
        <v>-1.9</v>
      </c>
      <c r="Q63">
        <f t="shared" si="15"/>
        <v>0.35000000000000009</v>
      </c>
      <c r="R63">
        <f t="shared" si="16"/>
        <v>6.3</v>
      </c>
      <c r="S63">
        <f t="shared" si="26"/>
        <v>-2.0099999999999998</v>
      </c>
      <c r="T63">
        <f t="shared" si="26"/>
        <v>-3.8499999999999996</v>
      </c>
      <c r="U63">
        <f t="shared" si="18"/>
        <v>0.44000000000000039</v>
      </c>
      <c r="V63">
        <f t="shared" si="27"/>
        <v>0.54999999999999982</v>
      </c>
      <c r="W63">
        <f t="shared" si="27"/>
        <v>2.2799999999999998</v>
      </c>
      <c r="X63">
        <f t="shared" si="28"/>
        <v>-0.94999999999999929</v>
      </c>
      <c r="Y63">
        <f t="shared" si="28"/>
        <v>-0.57999999999999996</v>
      </c>
      <c r="Z63">
        <f t="shared" si="21"/>
        <v>1.3000000000000003</v>
      </c>
      <c r="AA63">
        <f t="shared" si="29"/>
        <v>2.2999999999999998</v>
      </c>
      <c r="AB63">
        <f t="shared" si="29"/>
        <v>4.2</v>
      </c>
      <c r="AC63">
        <f t="shared" si="30"/>
        <v>-0.87</v>
      </c>
      <c r="AD63">
        <f t="shared" si="30"/>
        <v>-2.8499999999999996</v>
      </c>
      <c r="AE63">
        <f t="shared" si="24"/>
        <v>2.7800000000000002</v>
      </c>
    </row>
    <row r="64" spans="1:31" x14ac:dyDescent="0.25">
      <c r="A64">
        <f t="shared" si="25"/>
        <v>150</v>
      </c>
      <c r="B64">
        <f t="shared" si="0"/>
        <v>-0.39999999999999991</v>
      </c>
      <c r="C64">
        <f t="shared" si="1"/>
        <v>1.05</v>
      </c>
      <c r="D64">
        <f t="shared" si="2"/>
        <v>0.65000000000000013</v>
      </c>
      <c r="E64">
        <f t="shared" si="3"/>
        <v>3.15</v>
      </c>
      <c r="F64">
        <f t="shared" si="4"/>
        <v>-2.0099999999999998</v>
      </c>
      <c r="G64">
        <f t="shared" si="5"/>
        <v>1.1400000000000001</v>
      </c>
      <c r="H64">
        <f t="shared" si="6"/>
        <v>0.29999999999999982</v>
      </c>
      <c r="I64">
        <f t="shared" si="7"/>
        <v>-1.9</v>
      </c>
      <c r="J64">
        <f t="shared" si="8"/>
        <v>-1.6</v>
      </c>
      <c r="K64">
        <f t="shared" si="9"/>
        <v>-3.25</v>
      </c>
      <c r="L64">
        <f t="shared" si="10"/>
        <v>0.59</v>
      </c>
      <c r="M64">
        <f t="shared" si="11"/>
        <v>-2.66</v>
      </c>
      <c r="N64">
        <f t="shared" si="12"/>
        <v>0.59999999999999964</v>
      </c>
      <c r="O64">
        <f t="shared" si="13"/>
        <v>0.65000000000000036</v>
      </c>
      <c r="P64">
        <f t="shared" si="14"/>
        <v>-1.9</v>
      </c>
      <c r="Q64">
        <f t="shared" si="15"/>
        <v>-0.64999999999999991</v>
      </c>
      <c r="R64">
        <f t="shared" si="16"/>
        <v>6.3</v>
      </c>
      <c r="S64">
        <f t="shared" si="26"/>
        <v>-2.0099999999999998</v>
      </c>
      <c r="T64">
        <f t="shared" si="26"/>
        <v>-4.8499999999999996</v>
      </c>
      <c r="U64">
        <f t="shared" si="18"/>
        <v>-0.55999999999999961</v>
      </c>
      <c r="V64">
        <f t="shared" si="27"/>
        <v>-0.45000000000000018</v>
      </c>
      <c r="W64">
        <f t="shared" si="27"/>
        <v>1.2799999999999998</v>
      </c>
      <c r="X64">
        <f t="shared" si="28"/>
        <v>5.0000000000000711E-2</v>
      </c>
      <c r="Y64">
        <f t="shared" si="28"/>
        <v>-0.57999999999999996</v>
      </c>
      <c r="Z64">
        <f t="shared" si="21"/>
        <v>0.30000000000000038</v>
      </c>
      <c r="AA64">
        <f t="shared" si="29"/>
        <v>2.2999999999999998</v>
      </c>
      <c r="AB64">
        <f t="shared" si="29"/>
        <v>4.2</v>
      </c>
      <c r="AC64">
        <f t="shared" si="30"/>
        <v>-0.87</v>
      </c>
      <c r="AD64">
        <f t="shared" si="30"/>
        <v>-3.8499999999999996</v>
      </c>
      <c r="AE64">
        <f t="shared" si="24"/>
        <v>1.7800000000000002</v>
      </c>
    </row>
    <row r="65" spans="1:31" x14ac:dyDescent="0.25">
      <c r="A65">
        <f t="shared" si="25"/>
        <v>151</v>
      </c>
      <c r="B65">
        <f t="shared" si="0"/>
        <v>0.60000000000000009</v>
      </c>
      <c r="C65">
        <f t="shared" si="1"/>
        <v>1.05</v>
      </c>
      <c r="D65">
        <f t="shared" si="2"/>
        <v>1.6500000000000001</v>
      </c>
      <c r="E65">
        <f t="shared" si="3"/>
        <v>3.15</v>
      </c>
      <c r="F65">
        <f t="shared" si="4"/>
        <v>-2.0099999999999998</v>
      </c>
      <c r="G65">
        <f t="shared" si="5"/>
        <v>1.1400000000000001</v>
      </c>
      <c r="H65">
        <f t="shared" si="6"/>
        <v>-0.70000000000000018</v>
      </c>
      <c r="I65">
        <f t="shared" si="7"/>
        <v>-0.89999999999999991</v>
      </c>
      <c r="J65">
        <f t="shared" si="8"/>
        <v>-1.6</v>
      </c>
      <c r="K65">
        <f t="shared" si="9"/>
        <v>-3.25</v>
      </c>
      <c r="L65">
        <f t="shared" si="10"/>
        <v>0.59</v>
      </c>
      <c r="M65">
        <f t="shared" si="11"/>
        <v>-2.66</v>
      </c>
      <c r="N65">
        <f t="shared" si="12"/>
        <v>-1.4000000000000004</v>
      </c>
      <c r="O65">
        <f t="shared" si="13"/>
        <v>1.6500000000000004</v>
      </c>
      <c r="P65">
        <f t="shared" si="14"/>
        <v>-0.89999999999999991</v>
      </c>
      <c r="Q65">
        <f t="shared" si="15"/>
        <v>-0.64999999999999991</v>
      </c>
      <c r="R65">
        <f t="shared" si="16"/>
        <v>6.3</v>
      </c>
      <c r="S65">
        <f t="shared" si="26"/>
        <v>-2.0099999999999998</v>
      </c>
      <c r="T65">
        <f t="shared" si="26"/>
        <v>-4.8499999999999996</v>
      </c>
      <c r="U65">
        <f t="shared" si="18"/>
        <v>-0.55999999999999961</v>
      </c>
      <c r="V65">
        <f t="shared" si="27"/>
        <v>-1.4500000000000002</v>
      </c>
      <c r="W65">
        <f t="shared" si="27"/>
        <v>0.2799999999999998</v>
      </c>
      <c r="X65">
        <f t="shared" si="28"/>
        <v>1.0500000000000007</v>
      </c>
      <c r="Y65">
        <f t="shared" si="28"/>
        <v>-0.57999999999999996</v>
      </c>
      <c r="Z65">
        <f t="shared" si="21"/>
        <v>-0.69999999999999962</v>
      </c>
      <c r="AA65">
        <f t="shared" si="29"/>
        <v>2.2999999999999998</v>
      </c>
      <c r="AB65">
        <f t="shared" si="29"/>
        <v>4.2</v>
      </c>
      <c r="AC65">
        <f t="shared" si="30"/>
        <v>-0.87</v>
      </c>
      <c r="AD65">
        <f t="shared" si="30"/>
        <v>-4.8499999999999996</v>
      </c>
      <c r="AE65">
        <f t="shared" si="24"/>
        <v>0.78000000000000025</v>
      </c>
    </row>
    <row r="66" spans="1:31" x14ac:dyDescent="0.25">
      <c r="A66">
        <f t="shared" si="25"/>
        <v>152</v>
      </c>
      <c r="B66">
        <f t="shared" si="0"/>
        <v>1.6</v>
      </c>
      <c r="C66">
        <f t="shared" si="1"/>
        <v>1.05</v>
      </c>
      <c r="D66">
        <f t="shared" si="2"/>
        <v>2.6500000000000004</v>
      </c>
      <c r="E66">
        <f t="shared" si="3"/>
        <v>3.15</v>
      </c>
      <c r="F66">
        <f t="shared" si="4"/>
        <v>-2.0099999999999998</v>
      </c>
      <c r="G66">
        <f t="shared" si="5"/>
        <v>1.1400000000000001</v>
      </c>
      <c r="H66">
        <f t="shared" si="6"/>
        <v>-1.7000000000000002</v>
      </c>
      <c r="I66">
        <f t="shared" si="7"/>
        <v>0.10000000000000009</v>
      </c>
      <c r="J66">
        <f t="shared" si="8"/>
        <v>-1.6</v>
      </c>
      <c r="K66">
        <f t="shared" si="9"/>
        <v>-3.25</v>
      </c>
      <c r="L66">
        <f t="shared" si="10"/>
        <v>0.59</v>
      </c>
      <c r="M66">
        <f t="shared" si="11"/>
        <v>-2.66</v>
      </c>
      <c r="N66">
        <f t="shared" si="12"/>
        <v>-3.4000000000000004</v>
      </c>
      <c r="O66">
        <f t="shared" si="13"/>
        <v>2.6500000000000004</v>
      </c>
      <c r="P66">
        <f t="shared" si="14"/>
        <v>0.10000000000000009</v>
      </c>
      <c r="Q66">
        <f t="shared" si="15"/>
        <v>-0.64999999999999991</v>
      </c>
      <c r="R66">
        <f t="shared" si="16"/>
        <v>6.3</v>
      </c>
      <c r="S66">
        <f t="shared" si="26"/>
        <v>-2.0099999999999998</v>
      </c>
      <c r="T66">
        <f t="shared" si="26"/>
        <v>-4.8499999999999996</v>
      </c>
      <c r="U66">
        <f t="shared" si="18"/>
        <v>-0.55999999999999961</v>
      </c>
      <c r="V66">
        <f t="shared" si="27"/>
        <v>-2.4500000000000002</v>
      </c>
      <c r="W66">
        <f t="shared" si="27"/>
        <v>-0.7200000000000002</v>
      </c>
      <c r="X66">
        <f t="shared" si="28"/>
        <v>2.0500000000000007</v>
      </c>
      <c r="Y66">
        <f t="shared" si="28"/>
        <v>-0.57999999999999996</v>
      </c>
      <c r="Z66">
        <f t="shared" si="21"/>
        <v>-1.6999999999999997</v>
      </c>
      <c r="AA66">
        <f t="shared" si="29"/>
        <v>2.2999999999999998</v>
      </c>
      <c r="AB66">
        <f t="shared" si="29"/>
        <v>4.2</v>
      </c>
      <c r="AC66">
        <f t="shared" si="30"/>
        <v>-0.87</v>
      </c>
      <c r="AD66">
        <f t="shared" si="30"/>
        <v>-5.85</v>
      </c>
      <c r="AE66">
        <f t="shared" si="24"/>
        <v>-0.21999999999999975</v>
      </c>
    </row>
    <row r="67" spans="1:31" x14ac:dyDescent="0.25">
      <c r="A67">
        <f t="shared" si="25"/>
        <v>153</v>
      </c>
      <c r="B67">
        <f t="shared" si="0"/>
        <v>2.6</v>
      </c>
      <c r="C67">
        <f t="shared" si="1"/>
        <v>0.55000000000000004</v>
      </c>
      <c r="D67">
        <f t="shared" si="2"/>
        <v>3.1500000000000004</v>
      </c>
      <c r="E67">
        <f t="shared" si="3"/>
        <v>3.15</v>
      </c>
      <c r="F67">
        <f t="shared" si="4"/>
        <v>-2.0099999999999998</v>
      </c>
      <c r="G67">
        <f t="shared" si="5"/>
        <v>1.1400000000000001</v>
      </c>
      <c r="H67">
        <f t="shared" si="6"/>
        <v>-2.7</v>
      </c>
      <c r="I67">
        <f t="shared" si="7"/>
        <v>1.1000000000000001</v>
      </c>
      <c r="J67">
        <f t="shared" si="8"/>
        <v>-1.6</v>
      </c>
      <c r="K67">
        <f t="shared" si="9"/>
        <v>-3.25</v>
      </c>
      <c r="L67">
        <f t="shared" si="10"/>
        <v>0.59</v>
      </c>
      <c r="M67">
        <f t="shared" si="11"/>
        <v>-2.66</v>
      </c>
      <c r="N67">
        <f t="shared" si="12"/>
        <v>-5.4</v>
      </c>
      <c r="O67">
        <f t="shared" si="13"/>
        <v>3.6500000000000004</v>
      </c>
      <c r="P67">
        <f t="shared" si="14"/>
        <v>1.1000000000000001</v>
      </c>
      <c r="Q67">
        <f t="shared" si="15"/>
        <v>-0.64999999999999991</v>
      </c>
      <c r="R67">
        <f t="shared" si="16"/>
        <v>6.3</v>
      </c>
      <c r="S67">
        <f t="shared" si="26"/>
        <v>-2.0099999999999998</v>
      </c>
      <c r="T67">
        <f t="shared" si="26"/>
        <v>-4.8499999999999996</v>
      </c>
      <c r="U67">
        <f t="shared" si="18"/>
        <v>-0.55999999999999961</v>
      </c>
      <c r="V67">
        <f t="shared" si="27"/>
        <v>-3.45</v>
      </c>
      <c r="W67">
        <f t="shared" si="27"/>
        <v>-1.7200000000000002</v>
      </c>
      <c r="X67">
        <f t="shared" si="28"/>
        <v>3.0500000000000007</v>
      </c>
      <c r="Y67">
        <f t="shared" si="28"/>
        <v>-0.57999999999999996</v>
      </c>
      <c r="Z67">
        <f t="shared" si="21"/>
        <v>-2.6999999999999993</v>
      </c>
      <c r="AA67">
        <f t="shared" si="29"/>
        <v>2.2999999999999998</v>
      </c>
      <c r="AB67">
        <f t="shared" si="29"/>
        <v>4.2</v>
      </c>
      <c r="AC67">
        <f t="shared" si="30"/>
        <v>-0.87</v>
      </c>
      <c r="AD67">
        <f t="shared" si="30"/>
        <v>-6.85</v>
      </c>
      <c r="AE67">
        <f t="shared" si="24"/>
        <v>-1.2199999999999998</v>
      </c>
    </row>
    <row r="68" spans="1:31" x14ac:dyDescent="0.25">
      <c r="A68">
        <f t="shared" si="25"/>
        <v>154</v>
      </c>
      <c r="B68">
        <f t="shared" si="0"/>
        <v>3.6</v>
      </c>
      <c r="C68">
        <f t="shared" si="1"/>
        <v>-0.44999999999999996</v>
      </c>
      <c r="D68">
        <f t="shared" si="2"/>
        <v>3.1500000000000004</v>
      </c>
      <c r="E68">
        <f t="shared" si="3"/>
        <v>3.15</v>
      </c>
      <c r="F68">
        <f t="shared" si="4"/>
        <v>-2.0099999999999998</v>
      </c>
      <c r="G68">
        <f t="shared" si="5"/>
        <v>1.1400000000000001</v>
      </c>
      <c r="H68">
        <f t="shared" si="6"/>
        <v>-3.7</v>
      </c>
      <c r="I68">
        <f t="shared" si="7"/>
        <v>2.1</v>
      </c>
      <c r="J68">
        <f t="shared" si="8"/>
        <v>-1.6</v>
      </c>
      <c r="K68">
        <f t="shared" si="9"/>
        <v>-3.25</v>
      </c>
      <c r="L68">
        <f t="shared" si="10"/>
        <v>0.59</v>
      </c>
      <c r="M68">
        <f t="shared" si="11"/>
        <v>-2.66</v>
      </c>
      <c r="N68">
        <f t="shared" si="12"/>
        <v>-7.4</v>
      </c>
      <c r="O68">
        <f t="shared" si="13"/>
        <v>4.6500000000000004</v>
      </c>
      <c r="P68">
        <f t="shared" si="14"/>
        <v>2.1</v>
      </c>
      <c r="Q68">
        <f t="shared" si="15"/>
        <v>-0.64999999999999991</v>
      </c>
      <c r="R68">
        <f t="shared" si="16"/>
        <v>6.3</v>
      </c>
      <c r="S68">
        <f t="shared" si="26"/>
        <v>-2.0099999999999998</v>
      </c>
      <c r="T68">
        <f t="shared" si="26"/>
        <v>-4.8499999999999996</v>
      </c>
      <c r="U68">
        <f t="shared" si="18"/>
        <v>-0.55999999999999961</v>
      </c>
      <c r="V68">
        <f t="shared" si="27"/>
        <v>-4.45</v>
      </c>
      <c r="W68">
        <f t="shared" si="27"/>
        <v>-2.72</v>
      </c>
      <c r="X68">
        <f t="shared" si="28"/>
        <v>4.0500000000000007</v>
      </c>
      <c r="Y68">
        <f t="shared" si="28"/>
        <v>-0.57999999999999996</v>
      </c>
      <c r="Z68">
        <f t="shared" si="21"/>
        <v>-3.6999999999999993</v>
      </c>
      <c r="AA68">
        <f t="shared" si="29"/>
        <v>2.2999999999999998</v>
      </c>
      <c r="AB68">
        <f t="shared" si="29"/>
        <v>4.2</v>
      </c>
      <c r="AC68">
        <f t="shared" si="30"/>
        <v>-0.87</v>
      </c>
      <c r="AD68">
        <f t="shared" si="30"/>
        <v>-7.85</v>
      </c>
      <c r="AE68">
        <f t="shared" si="24"/>
        <v>-2.2199999999999998</v>
      </c>
    </row>
    <row r="69" spans="1:31" x14ac:dyDescent="0.25">
      <c r="A69">
        <f t="shared" si="25"/>
        <v>155</v>
      </c>
      <c r="B69">
        <f t="shared" si="0"/>
        <v>4.5999999999999996</v>
      </c>
      <c r="C69">
        <f t="shared" si="1"/>
        <v>-1.45</v>
      </c>
      <c r="D69">
        <f t="shared" si="2"/>
        <v>3.1499999999999995</v>
      </c>
      <c r="E69">
        <f t="shared" si="3"/>
        <v>3.15</v>
      </c>
      <c r="F69">
        <f t="shared" si="4"/>
        <v>-2.0099999999999998</v>
      </c>
      <c r="G69">
        <f t="shared" si="5"/>
        <v>1.1400000000000001</v>
      </c>
      <c r="H69">
        <f t="shared" si="6"/>
        <v>-4.7</v>
      </c>
      <c r="I69">
        <f t="shared" si="7"/>
        <v>3.1</v>
      </c>
      <c r="J69">
        <f t="shared" si="8"/>
        <v>-1.6</v>
      </c>
      <c r="K69">
        <f t="shared" si="9"/>
        <v>-3.25</v>
      </c>
      <c r="L69">
        <f t="shared" si="10"/>
        <v>0.59</v>
      </c>
      <c r="M69">
        <f t="shared" si="11"/>
        <v>-2.66</v>
      </c>
      <c r="N69">
        <f t="shared" si="12"/>
        <v>-9.4</v>
      </c>
      <c r="O69">
        <f t="shared" si="13"/>
        <v>5.65</v>
      </c>
      <c r="P69">
        <f t="shared" si="14"/>
        <v>3.1</v>
      </c>
      <c r="Q69">
        <f t="shared" si="15"/>
        <v>-0.64999999999999991</v>
      </c>
      <c r="R69">
        <f t="shared" si="16"/>
        <v>6.3</v>
      </c>
      <c r="S69">
        <f t="shared" si="26"/>
        <v>-2.0099999999999998</v>
      </c>
      <c r="T69">
        <f t="shared" si="26"/>
        <v>-4.8499999999999996</v>
      </c>
      <c r="U69">
        <f t="shared" si="18"/>
        <v>-0.55999999999999961</v>
      </c>
      <c r="V69">
        <f t="shared" si="27"/>
        <v>-5.45</v>
      </c>
      <c r="W69">
        <f t="shared" si="27"/>
        <v>-3.72</v>
      </c>
      <c r="X69">
        <f t="shared" si="28"/>
        <v>5.0500000000000007</v>
      </c>
      <c r="Y69">
        <f t="shared" si="28"/>
        <v>-0.57999999999999996</v>
      </c>
      <c r="Z69">
        <f t="shared" si="21"/>
        <v>-4.6999999999999993</v>
      </c>
      <c r="AA69">
        <f t="shared" si="29"/>
        <v>2.2999999999999998</v>
      </c>
      <c r="AB69">
        <f t="shared" si="29"/>
        <v>4.2</v>
      </c>
      <c r="AC69">
        <f t="shared" si="30"/>
        <v>-0.87</v>
      </c>
      <c r="AD69">
        <f t="shared" si="30"/>
        <v>-8.85</v>
      </c>
      <c r="AE69">
        <f t="shared" si="24"/>
        <v>-3.2199999999999998</v>
      </c>
    </row>
    <row r="70" spans="1:31" x14ac:dyDescent="0.25">
      <c r="A70">
        <f t="shared" si="25"/>
        <v>156</v>
      </c>
      <c r="B70">
        <f t="shared" si="0"/>
        <v>5.6</v>
      </c>
      <c r="C70">
        <f t="shared" si="1"/>
        <v>-2.4500000000000002</v>
      </c>
      <c r="D70">
        <f t="shared" si="2"/>
        <v>3.1499999999999995</v>
      </c>
      <c r="E70">
        <f t="shared" si="3"/>
        <v>3.15</v>
      </c>
      <c r="F70">
        <f t="shared" si="4"/>
        <v>-2.0099999999999998</v>
      </c>
      <c r="G70">
        <f t="shared" si="5"/>
        <v>1.1400000000000001</v>
      </c>
      <c r="H70">
        <f t="shared" si="6"/>
        <v>-5.7</v>
      </c>
      <c r="I70">
        <f t="shared" si="7"/>
        <v>4.0999999999999996</v>
      </c>
      <c r="J70">
        <f t="shared" si="8"/>
        <v>-1.6000000000000005</v>
      </c>
      <c r="K70">
        <f t="shared" si="9"/>
        <v>-3.25</v>
      </c>
      <c r="L70">
        <f t="shared" si="10"/>
        <v>0.59</v>
      </c>
      <c r="M70">
        <f t="shared" si="11"/>
        <v>-2.66</v>
      </c>
      <c r="N70">
        <f t="shared" si="12"/>
        <v>-11.4</v>
      </c>
      <c r="O70">
        <f t="shared" si="13"/>
        <v>6.65</v>
      </c>
      <c r="P70">
        <f t="shared" si="14"/>
        <v>4.0999999999999996</v>
      </c>
      <c r="Q70">
        <f t="shared" si="15"/>
        <v>-0.65000000000000036</v>
      </c>
      <c r="R70">
        <f t="shared" si="16"/>
        <v>6.3</v>
      </c>
      <c r="S70">
        <f t="shared" si="26"/>
        <v>-2.0099999999999998</v>
      </c>
      <c r="T70">
        <f t="shared" si="26"/>
        <v>-4.8499999999999996</v>
      </c>
      <c r="U70">
        <f t="shared" si="18"/>
        <v>-0.55999999999999961</v>
      </c>
      <c r="V70">
        <f t="shared" si="27"/>
        <v>-6.45</v>
      </c>
      <c r="W70">
        <f t="shared" si="27"/>
        <v>-4.7200000000000006</v>
      </c>
      <c r="X70">
        <f t="shared" si="28"/>
        <v>6.0500000000000007</v>
      </c>
      <c r="Y70">
        <f t="shared" si="28"/>
        <v>0.42000000000000004</v>
      </c>
      <c r="Z70">
        <f t="shared" si="21"/>
        <v>-4.7000000000000011</v>
      </c>
      <c r="AA70">
        <f t="shared" si="29"/>
        <v>2.2999999999999998</v>
      </c>
      <c r="AB70">
        <f t="shared" si="29"/>
        <v>4.2</v>
      </c>
      <c r="AC70">
        <f t="shared" si="30"/>
        <v>-0.87</v>
      </c>
      <c r="AD70">
        <f t="shared" si="30"/>
        <v>-8.85</v>
      </c>
      <c r="AE70">
        <f t="shared" si="24"/>
        <v>-3.2199999999999998</v>
      </c>
    </row>
    <row r="71" spans="1:31" x14ac:dyDescent="0.25">
      <c r="A71">
        <f t="shared" si="25"/>
        <v>157</v>
      </c>
      <c r="B71">
        <f t="shared" si="0"/>
        <v>6.6</v>
      </c>
      <c r="C71">
        <f t="shared" si="1"/>
        <v>-3.45</v>
      </c>
      <c r="D71">
        <f t="shared" si="2"/>
        <v>3.1499999999999995</v>
      </c>
      <c r="E71">
        <f t="shared" si="3"/>
        <v>3.15</v>
      </c>
      <c r="F71">
        <f t="shared" si="4"/>
        <v>-2.0099999999999998</v>
      </c>
      <c r="G71">
        <f t="shared" si="5"/>
        <v>1.1400000000000001</v>
      </c>
      <c r="H71">
        <f t="shared" si="6"/>
        <v>-6.7</v>
      </c>
      <c r="I71">
        <f t="shared" si="7"/>
        <v>5.0999999999999996</v>
      </c>
      <c r="J71">
        <f t="shared" si="8"/>
        <v>-1.6000000000000005</v>
      </c>
      <c r="K71">
        <f t="shared" si="9"/>
        <v>-3.25</v>
      </c>
      <c r="L71">
        <f t="shared" si="10"/>
        <v>0.59</v>
      </c>
      <c r="M71">
        <f t="shared" si="11"/>
        <v>-2.66</v>
      </c>
      <c r="N71">
        <f t="shared" si="12"/>
        <v>-13.4</v>
      </c>
      <c r="O71">
        <f t="shared" si="13"/>
        <v>7.65</v>
      </c>
      <c r="P71">
        <f t="shared" si="14"/>
        <v>5.0999999999999996</v>
      </c>
      <c r="Q71">
        <f t="shared" si="15"/>
        <v>-0.65000000000000036</v>
      </c>
      <c r="R71">
        <f t="shared" si="16"/>
        <v>6.3</v>
      </c>
      <c r="S71">
        <f t="shared" si="26"/>
        <v>-2.0099999999999998</v>
      </c>
      <c r="T71">
        <f t="shared" si="26"/>
        <v>-4.8499999999999996</v>
      </c>
      <c r="U71">
        <f t="shared" si="18"/>
        <v>-0.55999999999999961</v>
      </c>
      <c r="V71">
        <f t="shared" si="27"/>
        <v>-7.45</v>
      </c>
      <c r="W71">
        <f t="shared" si="27"/>
        <v>-5.7200000000000006</v>
      </c>
      <c r="X71">
        <f t="shared" si="28"/>
        <v>7.0500000000000007</v>
      </c>
      <c r="Y71">
        <f t="shared" si="28"/>
        <v>1.42</v>
      </c>
      <c r="Z71">
        <f t="shared" si="21"/>
        <v>-4.7000000000000011</v>
      </c>
      <c r="AA71">
        <f t="shared" si="29"/>
        <v>2.2999999999999998</v>
      </c>
      <c r="AB71">
        <f t="shared" si="29"/>
        <v>4.2</v>
      </c>
      <c r="AC71">
        <f t="shared" si="30"/>
        <v>-0.87</v>
      </c>
      <c r="AD71">
        <f t="shared" si="30"/>
        <v>-8.85</v>
      </c>
      <c r="AE71">
        <f t="shared" si="24"/>
        <v>-3.2199999999999998</v>
      </c>
    </row>
    <row r="72" spans="1:31" x14ac:dyDescent="0.25">
      <c r="A72">
        <f t="shared" si="25"/>
        <v>158</v>
      </c>
      <c r="B72">
        <f t="shared" si="0"/>
        <v>7.6</v>
      </c>
      <c r="C72">
        <f t="shared" si="1"/>
        <v>-4.45</v>
      </c>
      <c r="D72">
        <f t="shared" si="2"/>
        <v>3.1499999999999995</v>
      </c>
      <c r="E72">
        <f t="shared" si="3"/>
        <v>3.15</v>
      </c>
      <c r="F72">
        <f t="shared" si="4"/>
        <v>-2.0099999999999998</v>
      </c>
      <c r="G72">
        <f t="shared" si="5"/>
        <v>1.1400000000000001</v>
      </c>
      <c r="H72">
        <f t="shared" si="6"/>
        <v>-7.7</v>
      </c>
      <c r="I72">
        <f t="shared" si="7"/>
        <v>6.1</v>
      </c>
      <c r="J72">
        <f t="shared" si="8"/>
        <v>-1.6000000000000005</v>
      </c>
      <c r="K72">
        <f t="shared" si="9"/>
        <v>-3.25</v>
      </c>
      <c r="L72">
        <f t="shared" si="10"/>
        <v>0.59</v>
      </c>
      <c r="M72">
        <f t="shared" si="11"/>
        <v>-2.66</v>
      </c>
      <c r="N72">
        <f t="shared" si="12"/>
        <v>-15.4</v>
      </c>
      <c r="O72">
        <f t="shared" si="13"/>
        <v>8.65</v>
      </c>
      <c r="P72">
        <f t="shared" si="14"/>
        <v>6.1</v>
      </c>
      <c r="Q72">
        <f t="shared" si="15"/>
        <v>-0.65000000000000036</v>
      </c>
      <c r="R72">
        <f t="shared" si="16"/>
        <v>6.3</v>
      </c>
      <c r="S72">
        <f t="shared" si="26"/>
        <v>-2.0099999999999998</v>
      </c>
      <c r="T72">
        <f t="shared" si="26"/>
        <v>-4.8499999999999996</v>
      </c>
      <c r="U72">
        <f t="shared" si="18"/>
        <v>-0.55999999999999961</v>
      </c>
      <c r="V72">
        <f t="shared" si="27"/>
        <v>-8.4499999999999993</v>
      </c>
      <c r="W72">
        <f t="shared" si="27"/>
        <v>-6.7200000000000006</v>
      </c>
      <c r="X72">
        <f t="shared" si="28"/>
        <v>8.0500000000000007</v>
      </c>
      <c r="Y72">
        <f t="shared" si="28"/>
        <v>2.42</v>
      </c>
      <c r="Z72">
        <f t="shared" si="21"/>
        <v>-4.6999999999999993</v>
      </c>
      <c r="AA72">
        <f t="shared" si="29"/>
        <v>2.2999999999999998</v>
      </c>
      <c r="AB72">
        <f t="shared" si="29"/>
        <v>4.2</v>
      </c>
      <c r="AC72">
        <f t="shared" si="30"/>
        <v>-0.87</v>
      </c>
      <c r="AD72">
        <f t="shared" si="30"/>
        <v>-8.85</v>
      </c>
      <c r="AE72">
        <f t="shared" si="24"/>
        <v>-3.2199999999999998</v>
      </c>
    </row>
    <row r="73" spans="1:31" x14ac:dyDescent="0.25">
      <c r="A73">
        <f t="shared" si="25"/>
        <v>159</v>
      </c>
      <c r="B73">
        <f t="shared" si="0"/>
        <v>8.6</v>
      </c>
      <c r="C73">
        <f t="shared" si="1"/>
        <v>-5.45</v>
      </c>
      <c r="D73">
        <f t="shared" si="2"/>
        <v>3.1499999999999995</v>
      </c>
      <c r="E73">
        <f t="shared" si="3"/>
        <v>3.15</v>
      </c>
      <c r="F73">
        <f t="shared" si="4"/>
        <v>-2.0099999999999998</v>
      </c>
      <c r="G73">
        <f t="shared" si="5"/>
        <v>1.1400000000000001</v>
      </c>
      <c r="H73">
        <f t="shared" si="6"/>
        <v>-8.6999999999999993</v>
      </c>
      <c r="I73">
        <f t="shared" si="7"/>
        <v>7.1</v>
      </c>
      <c r="J73">
        <f t="shared" si="8"/>
        <v>-1.5999999999999996</v>
      </c>
      <c r="K73">
        <f t="shared" si="9"/>
        <v>-3.25</v>
      </c>
      <c r="L73">
        <f t="shared" si="10"/>
        <v>0.59</v>
      </c>
      <c r="M73">
        <f t="shared" si="11"/>
        <v>-2.66</v>
      </c>
      <c r="N73">
        <f t="shared" si="12"/>
        <v>-17.399999999999999</v>
      </c>
      <c r="O73">
        <f t="shared" si="13"/>
        <v>9.65</v>
      </c>
      <c r="P73">
        <f t="shared" si="14"/>
        <v>7.1</v>
      </c>
      <c r="Q73">
        <f t="shared" si="15"/>
        <v>-0.64999999999999858</v>
      </c>
      <c r="R73">
        <f t="shared" si="16"/>
        <v>6.3</v>
      </c>
      <c r="S73">
        <f t="shared" si="26"/>
        <v>-2.0099999999999998</v>
      </c>
      <c r="T73">
        <f t="shared" si="26"/>
        <v>-4.8499999999999996</v>
      </c>
      <c r="U73">
        <f t="shared" si="18"/>
        <v>-0.55999999999999961</v>
      </c>
      <c r="V73">
        <f t="shared" si="27"/>
        <v>-9.4499999999999993</v>
      </c>
      <c r="W73">
        <f t="shared" si="27"/>
        <v>-7.7200000000000006</v>
      </c>
      <c r="X73">
        <f t="shared" si="28"/>
        <v>9.0500000000000007</v>
      </c>
      <c r="Y73">
        <f t="shared" si="28"/>
        <v>3.42</v>
      </c>
      <c r="Z73">
        <f t="shared" si="21"/>
        <v>-4.7000000000000011</v>
      </c>
      <c r="AA73">
        <f t="shared" si="29"/>
        <v>2.2999999999999998</v>
      </c>
      <c r="AB73">
        <f t="shared" si="29"/>
        <v>4.2</v>
      </c>
      <c r="AC73">
        <f t="shared" si="30"/>
        <v>-0.87</v>
      </c>
      <c r="AD73">
        <f t="shared" si="30"/>
        <v>-8.85</v>
      </c>
      <c r="AE73">
        <f t="shared" si="24"/>
        <v>-3.2199999999999998</v>
      </c>
    </row>
    <row r="74" spans="1:31" x14ac:dyDescent="0.25">
      <c r="A74">
        <f t="shared" si="25"/>
        <v>160</v>
      </c>
      <c r="B74">
        <f t="shared" si="0"/>
        <v>9.6</v>
      </c>
      <c r="C74">
        <f t="shared" si="1"/>
        <v>-6.45</v>
      </c>
      <c r="D74">
        <f t="shared" si="2"/>
        <v>3.1499999999999995</v>
      </c>
      <c r="E74">
        <f t="shared" si="3"/>
        <v>3.15</v>
      </c>
      <c r="F74">
        <f t="shared" si="4"/>
        <v>-2.0099999999999998</v>
      </c>
      <c r="G74">
        <f t="shared" si="5"/>
        <v>1.1400000000000001</v>
      </c>
      <c r="H74">
        <f t="shared" si="6"/>
        <v>-9.6999999999999993</v>
      </c>
      <c r="I74">
        <f t="shared" si="7"/>
        <v>8.1</v>
      </c>
      <c r="J74">
        <f t="shared" si="8"/>
        <v>-1.5999999999999996</v>
      </c>
      <c r="K74">
        <f t="shared" si="9"/>
        <v>-3.25</v>
      </c>
      <c r="L74">
        <f t="shared" si="10"/>
        <v>0.59</v>
      </c>
      <c r="M74">
        <f t="shared" si="11"/>
        <v>-2.66</v>
      </c>
      <c r="N74">
        <f t="shared" si="12"/>
        <v>-19.399999999999999</v>
      </c>
      <c r="O74">
        <f t="shared" si="13"/>
        <v>10.65</v>
      </c>
      <c r="P74">
        <f t="shared" si="14"/>
        <v>8.1</v>
      </c>
      <c r="Q74">
        <f t="shared" si="15"/>
        <v>-0.64999999999999858</v>
      </c>
      <c r="R74">
        <f t="shared" si="16"/>
        <v>6.3</v>
      </c>
      <c r="S74">
        <f t="shared" si="26"/>
        <v>-2.0099999999999998</v>
      </c>
      <c r="T74">
        <f t="shared" si="26"/>
        <v>-4.8499999999999996</v>
      </c>
      <c r="U74">
        <f t="shared" si="18"/>
        <v>-0.55999999999999961</v>
      </c>
      <c r="V74">
        <f t="shared" si="27"/>
        <v>-10.45</v>
      </c>
      <c r="W74">
        <f t="shared" si="27"/>
        <v>-8.7200000000000006</v>
      </c>
      <c r="X74">
        <f t="shared" si="28"/>
        <v>10.050000000000001</v>
      </c>
      <c r="Y74">
        <f t="shared" si="28"/>
        <v>4.42</v>
      </c>
      <c r="Z74">
        <f t="shared" si="21"/>
        <v>-4.7000000000000011</v>
      </c>
      <c r="AA74">
        <f t="shared" si="29"/>
        <v>2.2999999999999998</v>
      </c>
      <c r="AB74">
        <f t="shared" si="29"/>
        <v>4.2</v>
      </c>
      <c r="AC74">
        <f t="shared" si="30"/>
        <v>-0.87</v>
      </c>
      <c r="AD74">
        <f t="shared" si="30"/>
        <v>-8.85</v>
      </c>
      <c r="AE74">
        <f t="shared" si="24"/>
        <v>-3.2199999999999998</v>
      </c>
    </row>
    <row r="75" spans="1:31" x14ac:dyDescent="0.25">
      <c r="A75">
        <f t="shared" si="25"/>
        <v>161</v>
      </c>
      <c r="B75">
        <f t="shared" si="0"/>
        <v>10.6</v>
      </c>
      <c r="C75">
        <f t="shared" si="1"/>
        <v>-7.45</v>
      </c>
      <c r="D75">
        <f t="shared" si="2"/>
        <v>3.1499999999999995</v>
      </c>
      <c r="E75">
        <f t="shared" si="3"/>
        <v>3.15</v>
      </c>
      <c r="F75">
        <f t="shared" si="4"/>
        <v>-2.0099999999999998</v>
      </c>
      <c r="G75">
        <f t="shared" si="5"/>
        <v>1.1400000000000001</v>
      </c>
      <c r="H75">
        <f t="shared" si="6"/>
        <v>-10.7</v>
      </c>
      <c r="I75">
        <f t="shared" si="7"/>
        <v>9.1</v>
      </c>
      <c r="J75">
        <f t="shared" si="8"/>
        <v>-1.5999999999999996</v>
      </c>
      <c r="K75">
        <f t="shared" si="9"/>
        <v>-3.25</v>
      </c>
      <c r="L75">
        <f t="shared" si="10"/>
        <v>0.59</v>
      </c>
      <c r="M75">
        <f t="shared" si="11"/>
        <v>-2.66</v>
      </c>
      <c r="N75">
        <f t="shared" si="12"/>
        <v>-21.4</v>
      </c>
      <c r="O75">
        <f t="shared" si="13"/>
        <v>11.65</v>
      </c>
      <c r="P75">
        <f t="shared" si="14"/>
        <v>9.1</v>
      </c>
      <c r="Q75">
        <f t="shared" si="15"/>
        <v>-0.64999999999999858</v>
      </c>
      <c r="R75">
        <f t="shared" si="16"/>
        <v>6.3</v>
      </c>
      <c r="S75">
        <f t="shared" si="26"/>
        <v>-2.0099999999999998</v>
      </c>
      <c r="T75">
        <f t="shared" si="26"/>
        <v>-4.8499999999999996</v>
      </c>
      <c r="U75">
        <f t="shared" si="18"/>
        <v>-0.55999999999999961</v>
      </c>
      <c r="V75">
        <f t="shared" si="27"/>
        <v>-11.45</v>
      </c>
      <c r="W75">
        <f t="shared" si="27"/>
        <v>-9.7200000000000006</v>
      </c>
      <c r="X75">
        <f t="shared" si="28"/>
        <v>11.05</v>
      </c>
      <c r="Y75">
        <f t="shared" si="28"/>
        <v>5.42</v>
      </c>
      <c r="Z75">
        <f t="shared" si="21"/>
        <v>-4.7000000000000011</v>
      </c>
      <c r="AA75">
        <f t="shared" si="29"/>
        <v>2.2999999999999998</v>
      </c>
      <c r="AB75">
        <f t="shared" si="29"/>
        <v>4.2</v>
      </c>
      <c r="AC75">
        <f t="shared" si="30"/>
        <v>-0.87</v>
      </c>
      <c r="AD75">
        <f t="shared" si="30"/>
        <v>-8.85</v>
      </c>
      <c r="AE75">
        <f t="shared" si="24"/>
        <v>-3.2199999999999998</v>
      </c>
    </row>
    <row r="76" spans="1:31" x14ac:dyDescent="0.25">
      <c r="A76">
        <f t="shared" si="25"/>
        <v>162</v>
      </c>
      <c r="B76">
        <f t="shared" si="0"/>
        <v>11.6</v>
      </c>
      <c r="C76">
        <f t="shared" si="1"/>
        <v>-8.4499999999999993</v>
      </c>
      <c r="D76">
        <f t="shared" si="2"/>
        <v>3.1500000000000004</v>
      </c>
      <c r="E76">
        <f t="shared" si="3"/>
        <v>3.15</v>
      </c>
      <c r="F76">
        <f t="shared" si="4"/>
        <v>-2.0099999999999998</v>
      </c>
      <c r="G76">
        <f t="shared" si="5"/>
        <v>1.1400000000000001</v>
      </c>
      <c r="H76">
        <f t="shared" si="6"/>
        <v>-11.7</v>
      </c>
      <c r="I76">
        <f t="shared" si="7"/>
        <v>10.1</v>
      </c>
      <c r="J76">
        <f t="shared" si="8"/>
        <v>-1.5999999999999996</v>
      </c>
      <c r="K76">
        <f t="shared" si="9"/>
        <v>-3.25</v>
      </c>
      <c r="L76">
        <f t="shared" si="10"/>
        <v>0.59</v>
      </c>
      <c r="M76">
        <f t="shared" si="11"/>
        <v>-2.66</v>
      </c>
      <c r="N76">
        <f t="shared" si="12"/>
        <v>-23.4</v>
      </c>
      <c r="O76">
        <f t="shared" si="13"/>
        <v>12.65</v>
      </c>
      <c r="P76">
        <f t="shared" si="14"/>
        <v>10.1</v>
      </c>
      <c r="Q76">
        <f t="shared" si="15"/>
        <v>-0.64999999999999858</v>
      </c>
      <c r="R76">
        <f t="shared" si="16"/>
        <v>6.3</v>
      </c>
      <c r="S76">
        <f t="shared" si="26"/>
        <v>-2.0099999999999998</v>
      </c>
      <c r="T76">
        <f t="shared" si="26"/>
        <v>-4.8499999999999996</v>
      </c>
      <c r="U76">
        <f t="shared" si="18"/>
        <v>-0.55999999999999961</v>
      </c>
      <c r="V76">
        <f t="shared" si="27"/>
        <v>-12.45</v>
      </c>
      <c r="W76">
        <f t="shared" si="27"/>
        <v>-10.72</v>
      </c>
      <c r="X76">
        <f t="shared" si="28"/>
        <v>12.05</v>
      </c>
      <c r="Y76">
        <f t="shared" si="28"/>
        <v>6.42</v>
      </c>
      <c r="Z76">
        <f t="shared" si="21"/>
        <v>-4.7000000000000011</v>
      </c>
      <c r="AA76">
        <f t="shared" si="29"/>
        <v>2.2999999999999998</v>
      </c>
      <c r="AB76">
        <f t="shared" si="29"/>
        <v>4.2</v>
      </c>
      <c r="AC76">
        <f t="shared" si="30"/>
        <v>-0.87</v>
      </c>
      <c r="AD76">
        <f t="shared" si="30"/>
        <v>-8.85</v>
      </c>
      <c r="AE76">
        <f t="shared" si="24"/>
        <v>-3.2199999999999998</v>
      </c>
    </row>
    <row r="77" spans="1:31" x14ac:dyDescent="0.25">
      <c r="A77">
        <f t="shared" si="25"/>
        <v>163</v>
      </c>
      <c r="B77">
        <f t="shared" si="0"/>
        <v>12.6</v>
      </c>
      <c r="C77">
        <f t="shared" si="1"/>
        <v>-9.4499999999999993</v>
      </c>
      <c r="D77">
        <f t="shared" si="2"/>
        <v>3.1500000000000004</v>
      </c>
      <c r="E77">
        <f t="shared" si="3"/>
        <v>3.15</v>
      </c>
      <c r="F77">
        <f t="shared" si="4"/>
        <v>-2.0099999999999998</v>
      </c>
      <c r="G77">
        <f t="shared" si="5"/>
        <v>1.1400000000000001</v>
      </c>
      <c r="H77">
        <f t="shared" si="6"/>
        <v>-12.7</v>
      </c>
      <c r="I77">
        <f t="shared" si="7"/>
        <v>11.1</v>
      </c>
      <c r="J77">
        <f t="shared" si="8"/>
        <v>-1.5999999999999996</v>
      </c>
      <c r="K77">
        <f t="shared" si="9"/>
        <v>-3.25</v>
      </c>
      <c r="L77">
        <f t="shared" si="10"/>
        <v>0.59</v>
      </c>
      <c r="M77">
        <f t="shared" si="11"/>
        <v>-2.66</v>
      </c>
      <c r="N77">
        <f t="shared" si="12"/>
        <v>-25.4</v>
      </c>
      <c r="O77">
        <f t="shared" si="13"/>
        <v>13.65</v>
      </c>
      <c r="P77">
        <f t="shared" si="14"/>
        <v>11.1</v>
      </c>
      <c r="Q77">
        <f t="shared" si="15"/>
        <v>-0.64999999999999858</v>
      </c>
      <c r="R77">
        <f t="shared" si="16"/>
        <v>6.3</v>
      </c>
      <c r="S77">
        <f t="shared" si="26"/>
        <v>-2.0099999999999998</v>
      </c>
      <c r="T77">
        <f t="shared" si="26"/>
        <v>-4.8499999999999996</v>
      </c>
      <c r="U77">
        <f t="shared" si="18"/>
        <v>-0.55999999999999961</v>
      </c>
      <c r="V77">
        <f t="shared" si="27"/>
        <v>-13.45</v>
      </c>
      <c r="W77">
        <f t="shared" si="27"/>
        <v>-11.72</v>
      </c>
      <c r="X77">
        <f t="shared" si="28"/>
        <v>13.05</v>
      </c>
      <c r="Y77">
        <f t="shared" si="28"/>
        <v>7.42</v>
      </c>
      <c r="Z77">
        <f t="shared" si="21"/>
        <v>-4.7000000000000011</v>
      </c>
      <c r="AA77">
        <f t="shared" si="29"/>
        <v>2.2999999999999998</v>
      </c>
      <c r="AB77">
        <f t="shared" si="29"/>
        <v>4.2</v>
      </c>
      <c r="AC77">
        <f t="shared" si="30"/>
        <v>-0.87</v>
      </c>
      <c r="AD77">
        <f t="shared" si="30"/>
        <v>-8.85</v>
      </c>
      <c r="AE77">
        <f t="shared" si="24"/>
        <v>-3.2199999999999998</v>
      </c>
    </row>
    <row r="78" spans="1:31" x14ac:dyDescent="0.25">
      <c r="A78">
        <f t="shared" si="25"/>
        <v>164</v>
      </c>
      <c r="B78">
        <f t="shared" si="0"/>
        <v>13.6</v>
      </c>
      <c r="C78">
        <f t="shared" si="1"/>
        <v>-10.45</v>
      </c>
      <c r="D78">
        <f t="shared" si="2"/>
        <v>3.1500000000000004</v>
      </c>
      <c r="E78">
        <f t="shared" si="3"/>
        <v>3.15</v>
      </c>
      <c r="F78">
        <f t="shared" si="4"/>
        <v>-2.0099999999999998</v>
      </c>
      <c r="G78">
        <f t="shared" si="5"/>
        <v>1.1400000000000001</v>
      </c>
      <c r="H78">
        <f t="shared" si="6"/>
        <v>-13.7</v>
      </c>
      <c r="I78">
        <f t="shared" si="7"/>
        <v>12.1</v>
      </c>
      <c r="J78">
        <f t="shared" si="8"/>
        <v>-1.5999999999999996</v>
      </c>
      <c r="K78">
        <f t="shared" si="9"/>
        <v>-3.25</v>
      </c>
      <c r="L78">
        <f t="shared" si="10"/>
        <v>0.59</v>
      </c>
      <c r="M78">
        <f t="shared" si="11"/>
        <v>-2.66</v>
      </c>
      <c r="N78">
        <f t="shared" si="12"/>
        <v>-27.4</v>
      </c>
      <c r="O78">
        <f t="shared" si="13"/>
        <v>14.65</v>
      </c>
      <c r="P78">
        <f t="shared" si="14"/>
        <v>12.1</v>
      </c>
      <c r="Q78">
        <f t="shared" si="15"/>
        <v>-0.64999999999999858</v>
      </c>
      <c r="R78">
        <f t="shared" si="16"/>
        <v>6.3</v>
      </c>
      <c r="S78">
        <f t="shared" si="26"/>
        <v>-2.0099999999999998</v>
      </c>
      <c r="T78">
        <f t="shared" si="26"/>
        <v>-4.8499999999999996</v>
      </c>
      <c r="U78">
        <f t="shared" si="18"/>
        <v>-0.55999999999999961</v>
      </c>
      <c r="V78">
        <f t="shared" si="27"/>
        <v>-14.45</v>
      </c>
      <c r="W78">
        <f t="shared" si="27"/>
        <v>-12.72</v>
      </c>
      <c r="X78">
        <f t="shared" si="28"/>
        <v>14.05</v>
      </c>
      <c r="Y78">
        <f t="shared" si="28"/>
        <v>8.42</v>
      </c>
      <c r="Z78">
        <f t="shared" si="21"/>
        <v>-4.7000000000000011</v>
      </c>
      <c r="AA78">
        <f t="shared" si="29"/>
        <v>2.2999999999999998</v>
      </c>
      <c r="AB78">
        <f t="shared" si="29"/>
        <v>4.2</v>
      </c>
      <c r="AC78">
        <f t="shared" si="30"/>
        <v>-0.87</v>
      </c>
      <c r="AD78">
        <f t="shared" si="30"/>
        <v>-8.85</v>
      </c>
      <c r="AE78">
        <f t="shared" si="24"/>
        <v>-3.2199999999999998</v>
      </c>
    </row>
    <row r="79" spans="1:31" x14ac:dyDescent="0.25">
      <c r="A79">
        <f t="shared" si="25"/>
        <v>165</v>
      </c>
      <c r="B79">
        <f t="shared" ref="B79:B114" si="31">IF(A79&lt;$B$10,0,A79-$B$10)-$B$11</f>
        <v>14.6</v>
      </c>
      <c r="C79">
        <f t="shared" ref="C79:C114" si="32">IF(A79&lt;$C$10,0,$C$10-A79)+$C$11</f>
        <v>-11.45</v>
      </c>
      <c r="D79">
        <f t="shared" ref="D79:D114" si="33">B79+C79</f>
        <v>3.1500000000000004</v>
      </c>
      <c r="E79">
        <f t="shared" ref="E79:E114" si="34">IF(A79&lt;$E$10,A79-$E$10,0)+$E$11</f>
        <v>3.15</v>
      </c>
      <c r="F79">
        <f t="shared" ref="F79:F114" si="35">IF(A79&lt;$F$10,$F$10-A79,0)-$F$11</f>
        <v>-2.0099999999999998</v>
      </c>
      <c r="G79">
        <f t="shared" ref="G79:G114" si="36">E79+F79</f>
        <v>1.1400000000000001</v>
      </c>
      <c r="H79">
        <f t="shared" ref="H79:H114" si="37">IF(A79&lt;$H$10,0,$H$10-A79)+$H$11</f>
        <v>-14.7</v>
      </c>
      <c r="I79">
        <f t="shared" ref="I79:I114" si="38">IF(A79&lt;$I$10,0,A79-$I$10)-$I$11</f>
        <v>13.1</v>
      </c>
      <c r="J79">
        <f t="shared" ref="J79:J114" si="39">H79+I79</f>
        <v>-1.5999999999999996</v>
      </c>
      <c r="K79">
        <f t="shared" ref="K79:K114" si="40">IF(A79&lt;$K$10,$K$10-A79,0)-$K$11</f>
        <v>-3.25</v>
      </c>
      <c r="L79">
        <f t="shared" ref="L79:L114" si="41">IF(A79&lt;$L$10,A79-$L$10,0)+$L$11</f>
        <v>0.59</v>
      </c>
      <c r="M79">
        <f t="shared" ref="M79:M114" si="42">K79+L79</f>
        <v>-2.66</v>
      </c>
      <c r="N79">
        <f t="shared" ref="N79:N114" si="43">IF(A79&lt;$N$10,0,$N$10-A79)*2 +$N$11*2</f>
        <v>-29.4</v>
      </c>
      <c r="O79">
        <f t="shared" ref="O79:O114" si="44">IF(A79&lt;$O$10,0,A79-$O$10)-$O$11</f>
        <v>15.65</v>
      </c>
      <c r="P79">
        <f t="shared" ref="P79:P114" si="45">IF(A79&lt;$P$10,0,A79-$P$10)-$P$11</f>
        <v>13.1</v>
      </c>
      <c r="Q79">
        <f t="shared" ref="Q79:Q114" si="46">SUM(N79:P79)</f>
        <v>-0.64999999999999858</v>
      </c>
      <c r="R79">
        <f t="shared" ref="R79:R114" si="47">IF($A79&lt;R$10,$A79-R$10,0)*2+R$11*2</f>
        <v>6.3</v>
      </c>
      <c r="S79">
        <f t="shared" ref="S79:T114" si="48">IF($A79&lt;S$10,S$10-$A79,0)-S$11</f>
        <v>-2.0099999999999998</v>
      </c>
      <c r="T79">
        <f t="shared" si="48"/>
        <v>-4.8499999999999996</v>
      </c>
      <c r="U79">
        <f t="shared" ref="U79:U114" si="49">SUM(R79:T79)</f>
        <v>-0.55999999999999961</v>
      </c>
      <c r="V79">
        <f t="shared" ref="V79:W114" si="50">IF($A79&lt;V$10,0,V$10-$A79)+V$11</f>
        <v>-15.45</v>
      </c>
      <c r="W79">
        <f t="shared" si="50"/>
        <v>-13.72</v>
      </c>
      <c r="X79">
        <f t="shared" ref="X79:Y114" si="51">IF($A79&lt;X$10,0,$A79-X$10)-X$11</f>
        <v>15.05</v>
      </c>
      <c r="Y79">
        <f t="shared" si="51"/>
        <v>9.42</v>
      </c>
      <c r="Z79">
        <f t="shared" ref="Z79:Z114" si="52">SUM(V79:Y79)</f>
        <v>-4.7000000000000011</v>
      </c>
      <c r="AA79">
        <f t="shared" ref="AA79:AB114" si="53">IF($A79&lt;AA$10,$A79-AA$10,0)+AA$11</f>
        <v>2.2999999999999998</v>
      </c>
      <c r="AB79">
        <f t="shared" si="53"/>
        <v>4.2</v>
      </c>
      <c r="AC79">
        <f t="shared" ref="AC79:AD114" si="54">IF($A79&lt;AC$10,AC$10-$A79,0)-AC$11</f>
        <v>-0.87</v>
      </c>
      <c r="AD79">
        <f t="shared" si="54"/>
        <v>-8.85</v>
      </c>
      <c r="AE79">
        <f t="shared" ref="AE79:AE114" si="55">SUM(AA79:AD79)</f>
        <v>-3.2199999999999998</v>
      </c>
    </row>
    <row r="80" spans="1:31" x14ac:dyDescent="0.25">
      <c r="A80">
        <f t="shared" ref="A80:A114" si="56">A79+1</f>
        <v>166</v>
      </c>
      <c r="B80">
        <f t="shared" si="31"/>
        <v>15.6</v>
      </c>
      <c r="C80">
        <f t="shared" si="32"/>
        <v>-12.45</v>
      </c>
      <c r="D80">
        <f t="shared" si="33"/>
        <v>3.1500000000000004</v>
      </c>
      <c r="E80">
        <f t="shared" si="34"/>
        <v>3.15</v>
      </c>
      <c r="F80">
        <f t="shared" si="35"/>
        <v>-2.0099999999999998</v>
      </c>
      <c r="G80">
        <f t="shared" si="36"/>
        <v>1.1400000000000001</v>
      </c>
      <c r="H80">
        <f t="shared" si="37"/>
        <v>-15.7</v>
      </c>
      <c r="I80">
        <f t="shared" si="38"/>
        <v>14.1</v>
      </c>
      <c r="J80">
        <f t="shared" si="39"/>
        <v>-1.5999999999999996</v>
      </c>
      <c r="K80">
        <f t="shared" si="40"/>
        <v>-3.25</v>
      </c>
      <c r="L80">
        <f t="shared" si="41"/>
        <v>0.59</v>
      </c>
      <c r="M80">
        <f t="shared" si="42"/>
        <v>-2.66</v>
      </c>
      <c r="N80">
        <f t="shared" si="43"/>
        <v>-31.4</v>
      </c>
      <c r="O80">
        <f t="shared" si="44"/>
        <v>16.649999999999999</v>
      </c>
      <c r="P80">
        <f t="shared" si="45"/>
        <v>14.1</v>
      </c>
      <c r="Q80">
        <f t="shared" si="46"/>
        <v>-0.65000000000000036</v>
      </c>
      <c r="R80">
        <f t="shared" si="47"/>
        <v>6.3</v>
      </c>
      <c r="S80">
        <f t="shared" si="48"/>
        <v>-2.0099999999999998</v>
      </c>
      <c r="T80">
        <f t="shared" si="48"/>
        <v>-4.8499999999999996</v>
      </c>
      <c r="U80">
        <f t="shared" si="49"/>
        <v>-0.55999999999999961</v>
      </c>
      <c r="V80">
        <f t="shared" si="50"/>
        <v>-16.45</v>
      </c>
      <c r="W80">
        <f t="shared" si="50"/>
        <v>-14.72</v>
      </c>
      <c r="X80">
        <f t="shared" si="51"/>
        <v>16.05</v>
      </c>
      <c r="Y80">
        <f t="shared" si="51"/>
        <v>10.42</v>
      </c>
      <c r="Z80">
        <f t="shared" si="52"/>
        <v>-4.7000000000000011</v>
      </c>
      <c r="AA80">
        <f t="shared" si="53"/>
        <v>2.2999999999999998</v>
      </c>
      <c r="AB80">
        <f t="shared" si="53"/>
        <v>4.2</v>
      </c>
      <c r="AC80">
        <f t="shared" si="54"/>
        <v>-0.87</v>
      </c>
      <c r="AD80">
        <f t="shared" si="54"/>
        <v>-8.85</v>
      </c>
      <c r="AE80">
        <f t="shared" si="55"/>
        <v>-3.2199999999999998</v>
      </c>
    </row>
    <row r="81" spans="1:31" x14ac:dyDescent="0.25">
      <c r="A81">
        <f t="shared" si="56"/>
        <v>167</v>
      </c>
      <c r="B81">
        <f t="shared" si="31"/>
        <v>16.600000000000001</v>
      </c>
      <c r="C81">
        <f t="shared" si="32"/>
        <v>-13.45</v>
      </c>
      <c r="D81">
        <f t="shared" si="33"/>
        <v>3.1500000000000021</v>
      </c>
      <c r="E81">
        <f t="shared" si="34"/>
        <v>3.15</v>
      </c>
      <c r="F81">
        <f t="shared" si="35"/>
        <v>-2.0099999999999998</v>
      </c>
      <c r="G81">
        <f t="shared" si="36"/>
        <v>1.1400000000000001</v>
      </c>
      <c r="H81">
        <f t="shared" si="37"/>
        <v>-16.7</v>
      </c>
      <c r="I81">
        <f t="shared" si="38"/>
        <v>15.1</v>
      </c>
      <c r="J81">
        <f t="shared" si="39"/>
        <v>-1.5999999999999996</v>
      </c>
      <c r="K81">
        <f t="shared" si="40"/>
        <v>-3.25</v>
      </c>
      <c r="L81">
        <f t="shared" si="41"/>
        <v>0.59</v>
      </c>
      <c r="M81">
        <f t="shared" si="42"/>
        <v>-2.66</v>
      </c>
      <c r="N81">
        <f t="shared" si="43"/>
        <v>-33.4</v>
      </c>
      <c r="O81">
        <f t="shared" si="44"/>
        <v>17.649999999999999</v>
      </c>
      <c r="P81">
        <f t="shared" si="45"/>
        <v>15.1</v>
      </c>
      <c r="Q81">
        <f t="shared" si="46"/>
        <v>-0.65000000000000036</v>
      </c>
      <c r="R81">
        <f t="shared" si="47"/>
        <v>6.3</v>
      </c>
      <c r="S81">
        <f t="shared" si="48"/>
        <v>-2.0099999999999998</v>
      </c>
      <c r="T81">
        <f t="shared" si="48"/>
        <v>-4.8499999999999996</v>
      </c>
      <c r="U81">
        <f t="shared" si="49"/>
        <v>-0.55999999999999961</v>
      </c>
      <c r="V81">
        <f t="shared" si="50"/>
        <v>-17.45</v>
      </c>
      <c r="W81">
        <f t="shared" si="50"/>
        <v>-15.72</v>
      </c>
      <c r="X81">
        <f t="shared" si="51"/>
        <v>17.05</v>
      </c>
      <c r="Y81">
        <f t="shared" si="51"/>
        <v>11.42</v>
      </c>
      <c r="Z81">
        <f t="shared" si="52"/>
        <v>-4.7000000000000011</v>
      </c>
      <c r="AA81">
        <f t="shared" si="53"/>
        <v>2.2999999999999998</v>
      </c>
      <c r="AB81">
        <f t="shared" si="53"/>
        <v>4.2</v>
      </c>
      <c r="AC81">
        <f t="shared" si="54"/>
        <v>-0.87</v>
      </c>
      <c r="AD81">
        <f t="shared" si="54"/>
        <v>-8.85</v>
      </c>
      <c r="AE81">
        <f t="shared" si="55"/>
        <v>-3.2199999999999998</v>
      </c>
    </row>
    <row r="82" spans="1:31" x14ac:dyDescent="0.25">
      <c r="A82">
        <f t="shared" si="56"/>
        <v>168</v>
      </c>
      <c r="B82">
        <f t="shared" si="31"/>
        <v>17.600000000000001</v>
      </c>
      <c r="C82">
        <f t="shared" si="32"/>
        <v>-14.45</v>
      </c>
      <c r="D82">
        <f t="shared" si="33"/>
        <v>3.1500000000000021</v>
      </c>
      <c r="E82">
        <f t="shared" si="34"/>
        <v>3.15</v>
      </c>
      <c r="F82">
        <f t="shared" si="35"/>
        <v>-2.0099999999999998</v>
      </c>
      <c r="G82">
        <f t="shared" si="36"/>
        <v>1.1400000000000001</v>
      </c>
      <c r="H82">
        <f t="shared" si="37"/>
        <v>-17.7</v>
      </c>
      <c r="I82">
        <f t="shared" si="38"/>
        <v>16.100000000000001</v>
      </c>
      <c r="J82">
        <f t="shared" si="39"/>
        <v>-1.5999999999999979</v>
      </c>
      <c r="K82">
        <f t="shared" si="40"/>
        <v>-3.25</v>
      </c>
      <c r="L82">
        <f t="shared" si="41"/>
        <v>0.59</v>
      </c>
      <c r="M82">
        <f t="shared" si="42"/>
        <v>-2.66</v>
      </c>
      <c r="N82">
        <f t="shared" si="43"/>
        <v>-35.4</v>
      </c>
      <c r="O82">
        <f t="shared" si="44"/>
        <v>18.649999999999999</v>
      </c>
      <c r="P82">
        <f t="shared" si="45"/>
        <v>16.100000000000001</v>
      </c>
      <c r="Q82">
        <f t="shared" si="46"/>
        <v>-0.64999999999999858</v>
      </c>
      <c r="R82">
        <f t="shared" si="47"/>
        <v>6.3</v>
      </c>
      <c r="S82">
        <f t="shared" si="48"/>
        <v>-2.0099999999999998</v>
      </c>
      <c r="T82">
        <f t="shared" si="48"/>
        <v>-4.8499999999999996</v>
      </c>
      <c r="U82">
        <f t="shared" si="49"/>
        <v>-0.55999999999999961</v>
      </c>
      <c r="V82">
        <f t="shared" si="50"/>
        <v>-18.45</v>
      </c>
      <c r="W82">
        <f t="shared" si="50"/>
        <v>-16.72</v>
      </c>
      <c r="X82">
        <f t="shared" si="51"/>
        <v>18.05</v>
      </c>
      <c r="Y82">
        <f t="shared" si="51"/>
        <v>12.42</v>
      </c>
      <c r="Z82">
        <f t="shared" si="52"/>
        <v>-4.7000000000000011</v>
      </c>
      <c r="AA82">
        <f t="shared" si="53"/>
        <v>2.2999999999999998</v>
      </c>
      <c r="AB82">
        <f t="shared" si="53"/>
        <v>4.2</v>
      </c>
      <c r="AC82">
        <f t="shared" si="54"/>
        <v>-0.87</v>
      </c>
      <c r="AD82">
        <f t="shared" si="54"/>
        <v>-8.85</v>
      </c>
      <c r="AE82">
        <f t="shared" si="55"/>
        <v>-3.2199999999999998</v>
      </c>
    </row>
    <row r="83" spans="1:31" x14ac:dyDescent="0.25">
      <c r="A83">
        <f t="shared" si="56"/>
        <v>169</v>
      </c>
      <c r="B83">
        <f t="shared" si="31"/>
        <v>18.600000000000001</v>
      </c>
      <c r="C83">
        <f t="shared" si="32"/>
        <v>-15.45</v>
      </c>
      <c r="D83">
        <f t="shared" si="33"/>
        <v>3.1500000000000021</v>
      </c>
      <c r="E83">
        <f t="shared" si="34"/>
        <v>3.15</v>
      </c>
      <c r="F83">
        <f t="shared" si="35"/>
        <v>-2.0099999999999998</v>
      </c>
      <c r="G83">
        <f t="shared" si="36"/>
        <v>1.1400000000000001</v>
      </c>
      <c r="H83">
        <f t="shared" si="37"/>
        <v>-18.7</v>
      </c>
      <c r="I83">
        <f t="shared" si="38"/>
        <v>17.100000000000001</v>
      </c>
      <c r="J83">
        <f t="shared" si="39"/>
        <v>-1.5999999999999979</v>
      </c>
      <c r="K83">
        <f t="shared" si="40"/>
        <v>-3.25</v>
      </c>
      <c r="L83">
        <f t="shared" si="41"/>
        <v>0.59</v>
      </c>
      <c r="M83">
        <f t="shared" si="42"/>
        <v>-2.66</v>
      </c>
      <c r="N83">
        <f t="shared" si="43"/>
        <v>-37.4</v>
      </c>
      <c r="O83">
        <f t="shared" si="44"/>
        <v>19.649999999999999</v>
      </c>
      <c r="P83">
        <f t="shared" si="45"/>
        <v>17.100000000000001</v>
      </c>
      <c r="Q83">
        <f t="shared" si="46"/>
        <v>-0.64999999999999858</v>
      </c>
      <c r="R83">
        <f t="shared" si="47"/>
        <v>6.3</v>
      </c>
      <c r="S83">
        <f t="shared" si="48"/>
        <v>-2.0099999999999998</v>
      </c>
      <c r="T83">
        <f t="shared" si="48"/>
        <v>-4.8499999999999996</v>
      </c>
      <c r="U83">
        <f t="shared" si="49"/>
        <v>-0.55999999999999961</v>
      </c>
      <c r="V83">
        <f t="shared" si="50"/>
        <v>-19.45</v>
      </c>
      <c r="W83">
        <f t="shared" si="50"/>
        <v>-17.72</v>
      </c>
      <c r="X83">
        <f t="shared" si="51"/>
        <v>19.05</v>
      </c>
      <c r="Y83">
        <f t="shared" si="51"/>
        <v>13.42</v>
      </c>
      <c r="Z83">
        <f t="shared" si="52"/>
        <v>-4.7000000000000011</v>
      </c>
      <c r="AA83">
        <f t="shared" si="53"/>
        <v>2.2999999999999998</v>
      </c>
      <c r="AB83">
        <f t="shared" si="53"/>
        <v>4.2</v>
      </c>
      <c r="AC83">
        <f t="shared" si="54"/>
        <v>-0.87</v>
      </c>
      <c r="AD83">
        <f t="shared" si="54"/>
        <v>-8.85</v>
      </c>
      <c r="AE83">
        <f t="shared" si="55"/>
        <v>-3.2199999999999998</v>
      </c>
    </row>
    <row r="84" spans="1:31" x14ac:dyDescent="0.25">
      <c r="A84">
        <f t="shared" si="56"/>
        <v>170</v>
      </c>
      <c r="B84">
        <f t="shared" si="31"/>
        <v>19.600000000000001</v>
      </c>
      <c r="C84">
        <f t="shared" si="32"/>
        <v>-16.45</v>
      </c>
      <c r="D84">
        <f t="shared" si="33"/>
        <v>3.1500000000000021</v>
      </c>
      <c r="E84">
        <f t="shared" si="34"/>
        <v>3.15</v>
      </c>
      <c r="F84">
        <f t="shared" si="35"/>
        <v>-2.0099999999999998</v>
      </c>
      <c r="G84">
        <f t="shared" si="36"/>
        <v>1.1400000000000001</v>
      </c>
      <c r="H84">
        <f t="shared" si="37"/>
        <v>-19.7</v>
      </c>
      <c r="I84">
        <f t="shared" si="38"/>
        <v>18.100000000000001</v>
      </c>
      <c r="J84">
        <f t="shared" si="39"/>
        <v>-1.5999999999999979</v>
      </c>
      <c r="K84">
        <f t="shared" si="40"/>
        <v>-3.25</v>
      </c>
      <c r="L84">
        <f t="shared" si="41"/>
        <v>0.59</v>
      </c>
      <c r="M84">
        <f t="shared" si="42"/>
        <v>-2.66</v>
      </c>
      <c r="N84">
        <f t="shared" si="43"/>
        <v>-39.4</v>
      </c>
      <c r="O84">
        <f t="shared" si="44"/>
        <v>20.65</v>
      </c>
      <c r="P84">
        <f t="shared" si="45"/>
        <v>18.100000000000001</v>
      </c>
      <c r="Q84">
        <f t="shared" si="46"/>
        <v>-0.64999999999999858</v>
      </c>
      <c r="R84">
        <f t="shared" si="47"/>
        <v>6.3</v>
      </c>
      <c r="S84">
        <f t="shared" si="48"/>
        <v>-2.0099999999999998</v>
      </c>
      <c r="T84">
        <f t="shared" si="48"/>
        <v>-4.8499999999999996</v>
      </c>
      <c r="U84">
        <f t="shared" si="49"/>
        <v>-0.55999999999999961</v>
      </c>
      <c r="V84">
        <f t="shared" si="50"/>
        <v>-20.45</v>
      </c>
      <c r="W84">
        <f t="shared" si="50"/>
        <v>-18.72</v>
      </c>
      <c r="X84">
        <f t="shared" si="51"/>
        <v>20.05</v>
      </c>
      <c r="Y84">
        <f t="shared" si="51"/>
        <v>14.42</v>
      </c>
      <c r="Z84">
        <f t="shared" si="52"/>
        <v>-4.7000000000000011</v>
      </c>
      <c r="AA84">
        <f t="shared" si="53"/>
        <v>2.2999999999999998</v>
      </c>
      <c r="AB84">
        <f t="shared" si="53"/>
        <v>4.2</v>
      </c>
      <c r="AC84">
        <f t="shared" si="54"/>
        <v>-0.87</v>
      </c>
      <c r="AD84">
        <f t="shared" si="54"/>
        <v>-8.85</v>
      </c>
      <c r="AE84">
        <f t="shared" si="55"/>
        <v>-3.2199999999999998</v>
      </c>
    </row>
    <row r="85" spans="1:31" x14ac:dyDescent="0.25">
      <c r="A85">
        <f t="shared" si="56"/>
        <v>171</v>
      </c>
      <c r="B85">
        <f t="shared" si="31"/>
        <v>20.6</v>
      </c>
      <c r="C85">
        <f t="shared" si="32"/>
        <v>-17.45</v>
      </c>
      <c r="D85">
        <f t="shared" si="33"/>
        <v>3.1500000000000021</v>
      </c>
      <c r="E85">
        <f t="shared" si="34"/>
        <v>3.15</v>
      </c>
      <c r="F85">
        <f t="shared" si="35"/>
        <v>-2.0099999999999998</v>
      </c>
      <c r="G85">
        <f t="shared" si="36"/>
        <v>1.1400000000000001</v>
      </c>
      <c r="H85">
        <f t="shared" si="37"/>
        <v>-20.7</v>
      </c>
      <c r="I85">
        <f t="shared" si="38"/>
        <v>19.100000000000001</v>
      </c>
      <c r="J85">
        <f t="shared" si="39"/>
        <v>-1.5999999999999979</v>
      </c>
      <c r="K85">
        <f t="shared" si="40"/>
        <v>-3.25</v>
      </c>
      <c r="L85">
        <f t="shared" si="41"/>
        <v>0.59</v>
      </c>
      <c r="M85">
        <f t="shared" si="42"/>
        <v>-2.66</v>
      </c>
      <c r="N85">
        <f t="shared" si="43"/>
        <v>-41.4</v>
      </c>
      <c r="O85">
        <f t="shared" si="44"/>
        <v>21.65</v>
      </c>
      <c r="P85">
        <f t="shared" si="45"/>
        <v>19.100000000000001</v>
      </c>
      <c r="Q85">
        <f t="shared" si="46"/>
        <v>-0.64999999999999858</v>
      </c>
      <c r="R85">
        <f t="shared" si="47"/>
        <v>6.3</v>
      </c>
      <c r="S85">
        <f t="shared" si="48"/>
        <v>-2.0099999999999998</v>
      </c>
      <c r="T85">
        <f t="shared" si="48"/>
        <v>-4.8499999999999996</v>
      </c>
      <c r="U85">
        <f t="shared" si="49"/>
        <v>-0.55999999999999961</v>
      </c>
      <c r="V85">
        <f t="shared" si="50"/>
        <v>-21.45</v>
      </c>
      <c r="W85">
        <f t="shared" si="50"/>
        <v>-19.72</v>
      </c>
      <c r="X85">
        <f t="shared" si="51"/>
        <v>21.05</v>
      </c>
      <c r="Y85">
        <f t="shared" si="51"/>
        <v>15.42</v>
      </c>
      <c r="Z85">
        <f t="shared" si="52"/>
        <v>-4.7000000000000011</v>
      </c>
      <c r="AA85">
        <f t="shared" si="53"/>
        <v>2.2999999999999998</v>
      </c>
      <c r="AB85">
        <f t="shared" si="53"/>
        <v>4.2</v>
      </c>
      <c r="AC85">
        <f t="shared" si="54"/>
        <v>-0.87</v>
      </c>
      <c r="AD85">
        <f t="shared" si="54"/>
        <v>-8.85</v>
      </c>
      <c r="AE85">
        <f t="shared" si="55"/>
        <v>-3.2199999999999998</v>
      </c>
    </row>
    <row r="86" spans="1:31" x14ac:dyDescent="0.25">
      <c r="A86">
        <f t="shared" si="56"/>
        <v>172</v>
      </c>
      <c r="B86">
        <f t="shared" si="31"/>
        <v>21.6</v>
      </c>
      <c r="C86">
        <f t="shared" si="32"/>
        <v>-18.45</v>
      </c>
      <c r="D86">
        <f t="shared" si="33"/>
        <v>3.1500000000000021</v>
      </c>
      <c r="E86">
        <f t="shared" si="34"/>
        <v>3.15</v>
      </c>
      <c r="F86">
        <f t="shared" si="35"/>
        <v>-2.0099999999999998</v>
      </c>
      <c r="G86">
        <f t="shared" si="36"/>
        <v>1.1400000000000001</v>
      </c>
      <c r="H86">
        <f t="shared" si="37"/>
        <v>-21.7</v>
      </c>
      <c r="I86">
        <f t="shared" si="38"/>
        <v>20.100000000000001</v>
      </c>
      <c r="J86">
        <f t="shared" si="39"/>
        <v>-1.5999999999999979</v>
      </c>
      <c r="K86">
        <f t="shared" si="40"/>
        <v>-3.25</v>
      </c>
      <c r="L86">
        <f t="shared" si="41"/>
        <v>0.59</v>
      </c>
      <c r="M86">
        <f t="shared" si="42"/>
        <v>-2.66</v>
      </c>
      <c r="N86">
        <f t="shared" si="43"/>
        <v>-43.4</v>
      </c>
      <c r="O86">
        <f t="shared" si="44"/>
        <v>22.65</v>
      </c>
      <c r="P86">
        <f t="shared" si="45"/>
        <v>20.100000000000001</v>
      </c>
      <c r="Q86">
        <f t="shared" si="46"/>
        <v>-0.64999999999999858</v>
      </c>
      <c r="R86">
        <f t="shared" si="47"/>
        <v>6.3</v>
      </c>
      <c r="S86">
        <f t="shared" si="48"/>
        <v>-2.0099999999999998</v>
      </c>
      <c r="T86">
        <f t="shared" si="48"/>
        <v>-4.8499999999999996</v>
      </c>
      <c r="U86">
        <f t="shared" si="49"/>
        <v>-0.55999999999999961</v>
      </c>
      <c r="V86">
        <f t="shared" si="50"/>
        <v>-22.45</v>
      </c>
      <c r="W86">
        <f t="shared" si="50"/>
        <v>-20.72</v>
      </c>
      <c r="X86">
        <f t="shared" si="51"/>
        <v>22.05</v>
      </c>
      <c r="Y86">
        <f t="shared" si="51"/>
        <v>16.420000000000002</v>
      </c>
      <c r="Z86">
        <f t="shared" si="52"/>
        <v>-4.6999999999999993</v>
      </c>
      <c r="AA86">
        <f t="shared" si="53"/>
        <v>2.2999999999999998</v>
      </c>
      <c r="AB86">
        <f t="shared" si="53"/>
        <v>4.2</v>
      </c>
      <c r="AC86">
        <f t="shared" si="54"/>
        <v>-0.87</v>
      </c>
      <c r="AD86">
        <f t="shared" si="54"/>
        <v>-8.85</v>
      </c>
      <c r="AE86">
        <f t="shared" si="55"/>
        <v>-3.2199999999999998</v>
      </c>
    </row>
    <row r="87" spans="1:31" x14ac:dyDescent="0.25">
      <c r="A87">
        <f t="shared" si="56"/>
        <v>173</v>
      </c>
      <c r="B87">
        <f t="shared" si="31"/>
        <v>22.6</v>
      </c>
      <c r="C87">
        <f t="shared" si="32"/>
        <v>-19.45</v>
      </c>
      <c r="D87">
        <f t="shared" si="33"/>
        <v>3.1500000000000021</v>
      </c>
      <c r="E87">
        <f t="shared" si="34"/>
        <v>3.15</v>
      </c>
      <c r="F87">
        <f t="shared" si="35"/>
        <v>-2.0099999999999998</v>
      </c>
      <c r="G87">
        <f t="shared" si="36"/>
        <v>1.1400000000000001</v>
      </c>
      <c r="H87">
        <f t="shared" si="37"/>
        <v>-22.7</v>
      </c>
      <c r="I87">
        <f t="shared" si="38"/>
        <v>21.1</v>
      </c>
      <c r="J87">
        <f t="shared" si="39"/>
        <v>-1.5999999999999979</v>
      </c>
      <c r="K87">
        <f t="shared" si="40"/>
        <v>-3.25</v>
      </c>
      <c r="L87">
        <f t="shared" si="41"/>
        <v>0.59</v>
      </c>
      <c r="M87">
        <f t="shared" si="42"/>
        <v>-2.66</v>
      </c>
      <c r="N87">
        <f t="shared" si="43"/>
        <v>-45.4</v>
      </c>
      <c r="O87">
        <f t="shared" si="44"/>
        <v>23.65</v>
      </c>
      <c r="P87">
        <f t="shared" si="45"/>
        <v>21.1</v>
      </c>
      <c r="Q87">
        <f t="shared" si="46"/>
        <v>-0.64999999999999858</v>
      </c>
      <c r="R87">
        <f t="shared" si="47"/>
        <v>6.3</v>
      </c>
      <c r="S87">
        <f t="shared" si="48"/>
        <v>-2.0099999999999998</v>
      </c>
      <c r="T87">
        <f t="shared" si="48"/>
        <v>-4.8499999999999996</v>
      </c>
      <c r="U87">
        <f t="shared" si="49"/>
        <v>-0.55999999999999961</v>
      </c>
      <c r="V87">
        <f t="shared" si="50"/>
        <v>-23.45</v>
      </c>
      <c r="W87">
        <f t="shared" si="50"/>
        <v>-21.72</v>
      </c>
      <c r="X87">
        <f t="shared" si="51"/>
        <v>23.05</v>
      </c>
      <c r="Y87">
        <f t="shared" si="51"/>
        <v>17.420000000000002</v>
      </c>
      <c r="Z87">
        <f t="shared" si="52"/>
        <v>-4.6999999999999993</v>
      </c>
      <c r="AA87">
        <f t="shared" si="53"/>
        <v>2.2999999999999998</v>
      </c>
      <c r="AB87">
        <f t="shared" si="53"/>
        <v>4.2</v>
      </c>
      <c r="AC87">
        <f t="shared" si="54"/>
        <v>-0.87</v>
      </c>
      <c r="AD87">
        <f t="shared" si="54"/>
        <v>-8.85</v>
      </c>
      <c r="AE87">
        <f t="shared" si="55"/>
        <v>-3.2199999999999998</v>
      </c>
    </row>
    <row r="88" spans="1:31" x14ac:dyDescent="0.25">
      <c r="A88">
        <f t="shared" si="56"/>
        <v>174</v>
      </c>
      <c r="B88">
        <f t="shared" si="31"/>
        <v>23.6</v>
      </c>
      <c r="C88">
        <f t="shared" si="32"/>
        <v>-20.45</v>
      </c>
      <c r="D88">
        <f t="shared" si="33"/>
        <v>3.1500000000000021</v>
      </c>
      <c r="E88">
        <f t="shared" si="34"/>
        <v>3.15</v>
      </c>
      <c r="F88">
        <f t="shared" si="35"/>
        <v>-2.0099999999999998</v>
      </c>
      <c r="G88">
        <f t="shared" si="36"/>
        <v>1.1400000000000001</v>
      </c>
      <c r="H88">
        <f t="shared" si="37"/>
        <v>-23.7</v>
      </c>
      <c r="I88">
        <f t="shared" si="38"/>
        <v>22.1</v>
      </c>
      <c r="J88">
        <f t="shared" si="39"/>
        <v>-1.5999999999999979</v>
      </c>
      <c r="K88">
        <f t="shared" si="40"/>
        <v>-3.25</v>
      </c>
      <c r="L88">
        <f t="shared" si="41"/>
        <v>0.59</v>
      </c>
      <c r="M88">
        <f t="shared" si="42"/>
        <v>-2.66</v>
      </c>
      <c r="N88">
        <f t="shared" si="43"/>
        <v>-47.4</v>
      </c>
      <c r="O88">
        <f t="shared" si="44"/>
        <v>24.65</v>
      </c>
      <c r="P88">
        <f t="shared" si="45"/>
        <v>22.1</v>
      </c>
      <c r="Q88">
        <f t="shared" si="46"/>
        <v>-0.64999999999999858</v>
      </c>
      <c r="R88">
        <f t="shared" si="47"/>
        <v>6.3</v>
      </c>
      <c r="S88">
        <f t="shared" si="48"/>
        <v>-2.0099999999999998</v>
      </c>
      <c r="T88">
        <f t="shared" si="48"/>
        <v>-4.8499999999999996</v>
      </c>
      <c r="U88">
        <f t="shared" si="49"/>
        <v>-0.55999999999999961</v>
      </c>
      <c r="V88">
        <f t="shared" si="50"/>
        <v>-24.45</v>
      </c>
      <c r="W88">
        <f t="shared" si="50"/>
        <v>-22.72</v>
      </c>
      <c r="X88">
        <f t="shared" si="51"/>
        <v>24.05</v>
      </c>
      <c r="Y88">
        <f t="shared" si="51"/>
        <v>18.420000000000002</v>
      </c>
      <c r="Z88">
        <f t="shared" si="52"/>
        <v>-4.6999999999999993</v>
      </c>
      <c r="AA88">
        <f t="shared" si="53"/>
        <v>2.2999999999999998</v>
      </c>
      <c r="AB88">
        <f t="shared" si="53"/>
        <v>4.2</v>
      </c>
      <c r="AC88">
        <f t="shared" si="54"/>
        <v>-0.87</v>
      </c>
      <c r="AD88">
        <f t="shared" si="54"/>
        <v>-8.85</v>
      </c>
      <c r="AE88">
        <f t="shared" si="55"/>
        <v>-3.2199999999999998</v>
      </c>
    </row>
    <row r="89" spans="1:31" x14ac:dyDescent="0.25">
      <c r="A89">
        <f t="shared" si="56"/>
        <v>175</v>
      </c>
      <c r="B89">
        <f t="shared" si="31"/>
        <v>24.6</v>
      </c>
      <c r="C89">
        <f t="shared" si="32"/>
        <v>-21.45</v>
      </c>
      <c r="D89">
        <f t="shared" si="33"/>
        <v>3.1500000000000021</v>
      </c>
      <c r="E89">
        <f t="shared" si="34"/>
        <v>3.15</v>
      </c>
      <c r="F89">
        <f t="shared" si="35"/>
        <v>-2.0099999999999998</v>
      </c>
      <c r="G89">
        <f t="shared" si="36"/>
        <v>1.1400000000000001</v>
      </c>
      <c r="H89">
        <f t="shared" si="37"/>
        <v>-24.7</v>
      </c>
      <c r="I89">
        <f t="shared" si="38"/>
        <v>23.1</v>
      </c>
      <c r="J89">
        <f t="shared" si="39"/>
        <v>-1.5999999999999979</v>
      </c>
      <c r="K89">
        <f t="shared" si="40"/>
        <v>-3.25</v>
      </c>
      <c r="L89">
        <f t="shared" si="41"/>
        <v>0.59</v>
      </c>
      <c r="M89">
        <f t="shared" si="42"/>
        <v>-2.66</v>
      </c>
      <c r="N89">
        <f t="shared" si="43"/>
        <v>-49.4</v>
      </c>
      <c r="O89">
        <f t="shared" si="44"/>
        <v>25.65</v>
      </c>
      <c r="P89">
        <f t="shared" si="45"/>
        <v>23.1</v>
      </c>
      <c r="Q89">
        <f t="shared" si="46"/>
        <v>-0.64999999999999858</v>
      </c>
      <c r="R89">
        <f t="shared" si="47"/>
        <v>6.3</v>
      </c>
      <c r="S89">
        <f t="shared" si="48"/>
        <v>-2.0099999999999998</v>
      </c>
      <c r="T89">
        <f t="shared" si="48"/>
        <v>-4.8499999999999996</v>
      </c>
      <c r="U89">
        <f t="shared" si="49"/>
        <v>-0.55999999999999961</v>
      </c>
      <c r="V89">
        <f t="shared" si="50"/>
        <v>-25.45</v>
      </c>
      <c r="W89">
        <f t="shared" si="50"/>
        <v>-23.72</v>
      </c>
      <c r="X89">
        <f t="shared" si="51"/>
        <v>25.05</v>
      </c>
      <c r="Y89">
        <f t="shared" si="51"/>
        <v>19.420000000000002</v>
      </c>
      <c r="Z89">
        <f t="shared" si="52"/>
        <v>-4.6999999999999993</v>
      </c>
      <c r="AA89">
        <f t="shared" si="53"/>
        <v>2.2999999999999998</v>
      </c>
      <c r="AB89">
        <f t="shared" si="53"/>
        <v>4.2</v>
      </c>
      <c r="AC89">
        <f t="shared" si="54"/>
        <v>-0.87</v>
      </c>
      <c r="AD89">
        <f t="shared" si="54"/>
        <v>-8.85</v>
      </c>
      <c r="AE89">
        <f t="shared" si="55"/>
        <v>-3.2199999999999998</v>
      </c>
    </row>
    <row r="90" spans="1:31" x14ac:dyDescent="0.25">
      <c r="A90">
        <f t="shared" si="56"/>
        <v>176</v>
      </c>
      <c r="B90">
        <f t="shared" si="31"/>
        <v>25.6</v>
      </c>
      <c r="C90">
        <f t="shared" si="32"/>
        <v>-22.45</v>
      </c>
      <c r="D90">
        <f t="shared" si="33"/>
        <v>3.1500000000000021</v>
      </c>
      <c r="E90">
        <f t="shared" si="34"/>
        <v>3.15</v>
      </c>
      <c r="F90">
        <f t="shared" si="35"/>
        <v>-2.0099999999999998</v>
      </c>
      <c r="G90">
        <f t="shared" si="36"/>
        <v>1.1400000000000001</v>
      </c>
      <c r="H90">
        <f t="shared" si="37"/>
        <v>-25.7</v>
      </c>
      <c r="I90">
        <f t="shared" si="38"/>
        <v>24.1</v>
      </c>
      <c r="J90">
        <f t="shared" si="39"/>
        <v>-1.5999999999999979</v>
      </c>
      <c r="K90">
        <f t="shared" si="40"/>
        <v>-3.25</v>
      </c>
      <c r="L90">
        <f t="shared" si="41"/>
        <v>0.59</v>
      </c>
      <c r="M90">
        <f t="shared" si="42"/>
        <v>-2.66</v>
      </c>
      <c r="N90">
        <f t="shared" si="43"/>
        <v>-51.4</v>
      </c>
      <c r="O90">
        <f t="shared" si="44"/>
        <v>26.65</v>
      </c>
      <c r="P90">
        <f t="shared" si="45"/>
        <v>24.1</v>
      </c>
      <c r="Q90">
        <f t="shared" si="46"/>
        <v>-0.64999999999999858</v>
      </c>
      <c r="R90">
        <f t="shared" si="47"/>
        <v>6.3</v>
      </c>
      <c r="S90">
        <f t="shared" si="48"/>
        <v>-2.0099999999999998</v>
      </c>
      <c r="T90">
        <f t="shared" si="48"/>
        <v>-4.8499999999999996</v>
      </c>
      <c r="U90">
        <f t="shared" si="49"/>
        <v>-0.55999999999999961</v>
      </c>
      <c r="V90">
        <f t="shared" si="50"/>
        <v>-26.45</v>
      </c>
      <c r="W90">
        <f t="shared" si="50"/>
        <v>-24.72</v>
      </c>
      <c r="X90">
        <f t="shared" si="51"/>
        <v>26.05</v>
      </c>
      <c r="Y90">
        <f t="shared" si="51"/>
        <v>20.420000000000002</v>
      </c>
      <c r="Z90">
        <f t="shared" si="52"/>
        <v>-4.6999999999999993</v>
      </c>
      <c r="AA90">
        <f t="shared" si="53"/>
        <v>2.2999999999999998</v>
      </c>
      <c r="AB90">
        <f t="shared" si="53"/>
        <v>4.2</v>
      </c>
      <c r="AC90">
        <f t="shared" si="54"/>
        <v>-0.87</v>
      </c>
      <c r="AD90">
        <f t="shared" si="54"/>
        <v>-8.85</v>
      </c>
      <c r="AE90">
        <f t="shared" si="55"/>
        <v>-3.2199999999999998</v>
      </c>
    </row>
    <row r="91" spans="1:31" x14ac:dyDescent="0.25">
      <c r="A91">
        <f t="shared" si="56"/>
        <v>177</v>
      </c>
      <c r="B91">
        <f t="shared" si="31"/>
        <v>26.6</v>
      </c>
      <c r="C91">
        <f t="shared" si="32"/>
        <v>-23.45</v>
      </c>
      <c r="D91">
        <f t="shared" si="33"/>
        <v>3.1500000000000021</v>
      </c>
      <c r="E91">
        <f t="shared" si="34"/>
        <v>3.15</v>
      </c>
      <c r="F91">
        <f t="shared" si="35"/>
        <v>-2.0099999999999998</v>
      </c>
      <c r="G91">
        <f t="shared" si="36"/>
        <v>1.1400000000000001</v>
      </c>
      <c r="H91">
        <f t="shared" si="37"/>
        <v>-26.7</v>
      </c>
      <c r="I91">
        <f t="shared" si="38"/>
        <v>25.1</v>
      </c>
      <c r="J91">
        <f t="shared" si="39"/>
        <v>-1.5999999999999979</v>
      </c>
      <c r="K91">
        <f t="shared" si="40"/>
        <v>-3.25</v>
      </c>
      <c r="L91">
        <f t="shared" si="41"/>
        <v>0.59</v>
      </c>
      <c r="M91">
        <f t="shared" si="42"/>
        <v>-2.66</v>
      </c>
      <c r="N91">
        <f t="shared" si="43"/>
        <v>-53.4</v>
      </c>
      <c r="O91">
        <f t="shared" si="44"/>
        <v>27.65</v>
      </c>
      <c r="P91">
        <f t="shared" si="45"/>
        <v>25.1</v>
      </c>
      <c r="Q91">
        <f t="shared" si="46"/>
        <v>-0.64999999999999858</v>
      </c>
      <c r="R91">
        <f t="shared" si="47"/>
        <v>6.3</v>
      </c>
      <c r="S91">
        <f t="shared" si="48"/>
        <v>-2.0099999999999998</v>
      </c>
      <c r="T91">
        <f t="shared" si="48"/>
        <v>-4.8499999999999996</v>
      </c>
      <c r="U91">
        <f t="shared" si="49"/>
        <v>-0.55999999999999961</v>
      </c>
      <c r="V91">
        <f t="shared" si="50"/>
        <v>-27.45</v>
      </c>
      <c r="W91">
        <f t="shared" si="50"/>
        <v>-25.72</v>
      </c>
      <c r="X91">
        <f t="shared" si="51"/>
        <v>27.05</v>
      </c>
      <c r="Y91">
        <f t="shared" si="51"/>
        <v>21.42</v>
      </c>
      <c r="Z91">
        <f t="shared" si="52"/>
        <v>-4.6999999999999993</v>
      </c>
      <c r="AA91">
        <f t="shared" si="53"/>
        <v>2.2999999999999998</v>
      </c>
      <c r="AB91">
        <f t="shared" si="53"/>
        <v>4.2</v>
      </c>
      <c r="AC91">
        <f t="shared" si="54"/>
        <v>-0.87</v>
      </c>
      <c r="AD91">
        <f t="shared" si="54"/>
        <v>-8.85</v>
      </c>
      <c r="AE91">
        <f t="shared" si="55"/>
        <v>-3.2199999999999998</v>
      </c>
    </row>
    <row r="92" spans="1:31" x14ac:dyDescent="0.25">
      <c r="A92">
        <f t="shared" si="56"/>
        <v>178</v>
      </c>
      <c r="B92">
        <f t="shared" si="31"/>
        <v>27.6</v>
      </c>
      <c r="C92">
        <f t="shared" si="32"/>
        <v>-24.45</v>
      </c>
      <c r="D92">
        <f t="shared" si="33"/>
        <v>3.1500000000000021</v>
      </c>
      <c r="E92">
        <f t="shared" si="34"/>
        <v>3.15</v>
      </c>
      <c r="F92">
        <f t="shared" si="35"/>
        <v>-2.0099999999999998</v>
      </c>
      <c r="G92">
        <f t="shared" si="36"/>
        <v>1.1400000000000001</v>
      </c>
      <c r="H92">
        <f t="shared" si="37"/>
        <v>-27.7</v>
      </c>
      <c r="I92">
        <f t="shared" si="38"/>
        <v>26.1</v>
      </c>
      <c r="J92">
        <f t="shared" si="39"/>
        <v>-1.5999999999999979</v>
      </c>
      <c r="K92">
        <f t="shared" si="40"/>
        <v>-3.25</v>
      </c>
      <c r="L92">
        <f t="shared" si="41"/>
        <v>0.59</v>
      </c>
      <c r="M92">
        <f t="shared" si="42"/>
        <v>-2.66</v>
      </c>
      <c r="N92">
        <f t="shared" si="43"/>
        <v>-55.4</v>
      </c>
      <c r="O92">
        <f t="shared" si="44"/>
        <v>28.65</v>
      </c>
      <c r="P92">
        <f t="shared" si="45"/>
        <v>26.1</v>
      </c>
      <c r="Q92">
        <f t="shared" si="46"/>
        <v>-0.64999999999999858</v>
      </c>
      <c r="R92">
        <f t="shared" si="47"/>
        <v>6.3</v>
      </c>
      <c r="S92">
        <f t="shared" si="48"/>
        <v>-2.0099999999999998</v>
      </c>
      <c r="T92">
        <f t="shared" si="48"/>
        <v>-4.8499999999999996</v>
      </c>
      <c r="U92">
        <f t="shared" si="49"/>
        <v>-0.55999999999999961</v>
      </c>
      <c r="V92">
        <f t="shared" si="50"/>
        <v>-28.45</v>
      </c>
      <c r="W92">
        <f t="shared" si="50"/>
        <v>-26.72</v>
      </c>
      <c r="X92">
        <f t="shared" si="51"/>
        <v>28.05</v>
      </c>
      <c r="Y92">
        <f t="shared" si="51"/>
        <v>22.42</v>
      </c>
      <c r="Z92">
        <f t="shared" si="52"/>
        <v>-4.6999999999999993</v>
      </c>
      <c r="AA92">
        <f t="shared" si="53"/>
        <v>2.2999999999999998</v>
      </c>
      <c r="AB92">
        <f t="shared" si="53"/>
        <v>4.2</v>
      </c>
      <c r="AC92">
        <f t="shared" si="54"/>
        <v>-0.87</v>
      </c>
      <c r="AD92">
        <f t="shared" si="54"/>
        <v>-8.85</v>
      </c>
      <c r="AE92">
        <f t="shared" si="55"/>
        <v>-3.2199999999999998</v>
      </c>
    </row>
    <row r="93" spans="1:31" x14ac:dyDescent="0.25">
      <c r="A93">
        <f t="shared" si="56"/>
        <v>179</v>
      </c>
      <c r="B93">
        <f t="shared" si="31"/>
        <v>28.6</v>
      </c>
      <c r="C93">
        <f t="shared" si="32"/>
        <v>-25.45</v>
      </c>
      <c r="D93">
        <f t="shared" si="33"/>
        <v>3.1500000000000021</v>
      </c>
      <c r="E93">
        <f t="shared" si="34"/>
        <v>3.15</v>
      </c>
      <c r="F93">
        <f t="shared" si="35"/>
        <v>-2.0099999999999998</v>
      </c>
      <c r="G93">
        <f t="shared" si="36"/>
        <v>1.1400000000000001</v>
      </c>
      <c r="H93">
        <f t="shared" si="37"/>
        <v>-28.7</v>
      </c>
      <c r="I93">
        <f t="shared" si="38"/>
        <v>27.1</v>
      </c>
      <c r="J93">
        <f t="shared" si="39"/>
        <v>-1.5999999999999979</v>
      </c>
      <c r="K93">
        <f t="shared" si="40"/>
        <v>-3.25</v>
      </c>
      <c r="L93">
        <f t="shared" si="41"/>
        <v>0.59</v>
      </c>
      <c r="M93">
        <f t="shared" si="42"/>
        <v>-2.66</v>
      </c>
      <c r="N93">
        <f t="shared" si="43"/>
        <v>-57.4</v>
      </c>
      <c r="O93">
        <f t="shared" si="44"/>
        <v>29.65</v>
      </c>
      <c r="P93">
        <f t="shared" si="45"/>
        <v>27.1</v>
      </c>
      <c r="Q93">
        <f t="shared" si="46"/>
        <v>-0.64999999999999858</v>
      </c>
      <c r="R93">
        <f t="shared" si="47"/>
        <v>6.3</v>
      </c>
      <c r="S93">
        <f t="shared" si="48"/>
        <v>-2.0099999999999998</v>
      </c>
      <c r="T93">
        <f t="shared" si="48"/>
        <v>-4.8499999999999996</v>
      </c>
      <c r="U93">
        <f t="shared" si="49"/>
        <v>-0.55999999999999961</v>
      </c>
      <c r="V93">
        <f t="shared" si="50"/>
        <v>-29.45</v>
      </c>
      <c r="W93">
        <f t="shared" si="50"/>
        <v>-27.72</v>
      </c>
      <c r="X93">
        <f t="shared" si="51"/>
        <v>29.05</v>
      </c>
      <c r="Y93">
        <f t="shared" si="51"/>
        <v>23.42</v>
      </c>
      <c r="Z93">
        <f t="shared" si="52"/>
        <v>-4.6999999999999993</v>
      </c>
      <c r="AA93">
        <f t="shared" si="53"/>
        <v>2.2999999999999998</v>
      </c>
      <c r="AB93">
        <f t="shared" si="53"/>
        <v>4.2</v>
      </c>
      <c r="AC93">
        <f t="shared" si="54"/>
        <v>-0.87</v>
      </c>
      <c r="AD93">
        <f t="shared" si="54"/>
        <v>-8.85</v>
      </c>
      <c r="AE93">
        <f t="shared" si="55"/>
        <v>-3.2199999999999998</v>
      </c>
    </row>
    <row r="94" spans="1:31" x14ac:dyDescent="0.25">
      <c r="A94">
        <f t="shared" si="56"/>
        <v>180</v>
      </c>
      <c r="B94">
        <f t="shared" si="31"/>
        <v>29.6</v>
      </c>
      <c r="C94">
        <f t="shared" si="32"/>
        <v>-26.45</v>
      </c>
      <c r="D94">
        <f t="shared" si="33"/>
        <v>3.1500000000000021</v>
      </c>
      <c r="E94">
        <f t="shared" si="34"/>
        <v>3.15</v>
      </c>
      <c r="F94">
        <f t="shared" si="35"/>
        <v>-2.0099999999999998</v>
      </c>
      <c r="G94">
        <f t="shared" si="36"/>
        <v>1.1400000000000001</v>
      </c>
      <c r="H94">
        <f t="shared" si="37"/>
        <v>-29.7</v>
      </c>
      <c r="I94">
        <f t="shared" si="38"/>
        <v>28.1</v>
      </c>
      <c r="J94">
        <f t="shared" si="39"/>
        <v>-1.5999999999999979</v>
      </c>
      <c r="K94">
        <f t="shared" si="40"/>
        <v>-3.25</v>
      </c>
      <c r="L94">
        <f t="shared" si="41"/>
        <v>0.59</v>
      </c>
      <c r="M94">
        <f t="shared" si="42"/>
        <v>-2.66</v>
      </c>
      <c r="N94">
        <f t="shared" si="43"/>
        <v>-59.4</v>
      </c>
      <c r="O94">
        <f t="shared" si="44"/>
        <v>30.65</v>
      </c>
      <c r="P94">
        <f t="shared" si="45"/>
        <v>28.1</v>
      </c>
      <c r="Q94">
        <f t="shared" si="46"/>
        <v>-0.64999999999999858</v>
      </c>
      <c r="R94">
        <f t="shared" si="47"/>
        <v>6.3</v>
      </c>
      <c r="S94">
        <f t="shared" si="48"/>
        <v>-2.0099999999999998</v>
      </c>
      <c r="T94">
        <f t="shared" si="48"/>
        <v>-4.8499999999999996</v>
      </c>
      <c r="U94">
        <f t="shared" si="49"/>
        <v>-0.55999999999999961</v>
      </c>
      <c r="V94">
        <f t="shared" si="50"/>
        <v>-30.45</v>
      </c>
      <c r="W94">
        <f t="shared" si="50"/>
        <v>-28.72</v>
      </c>
      <c r="X94">
        <f t="shared" si="51"/>
        <v>30.05</v>
      </c>
      <c r="Y94">
        <f t="shared" si="51"/>
        <v>24.42</v>
      </c>
      <c r="Z94">
        <f t="shared" si="52"/>
        <v>-4.6999999999999993</v>
      </c>
      <c r="AA94">
        <f t="shared" si="53"/>
        <v>2.2999999999999998</v>
      </c>
      <c r="AB94">
        <f t="shared" si="53"/>
        <v>4.2</v>
      </c>
      <c r="AC94">
        <f t="shared" si="54"/>
        <v>-0.87</v>
      </c>
      <c r="AD94">
        <f t="shared" si="54"/>
        <v>-8.85</v>
      </c>
      <c r="AE94">
        <f t="shared" si="55"/>
        <v>-3.2199999999999998</v>
      </c>
    </row>
    <row r="95" spans="1:31" x14ac:dyDescent="0.25">
      <c r="A95">
        <f t="shared" si="56"/>
        <v>181</v>
      </c>
      <c r="B95">
        <f t="shared" si="31"/>
        <v>30.6</v>
      </c>
      <c r="C95">
        <f t="shared" si="32"/>
        <v>-27.45</v>
      </c>
      <c r="D95">
        <f t="shared" si="33"/>
        <v>3.1500000000000021</v>
      </c>
      <c r="E95">
        <f t="shared" si="34"/>
        <v>3.15</v>
      </c>
      <c r="F95">
        <f t="shared" si="35"/>
        <v>-2.0099999999999998</v>
      </c>
      <c r="G95">
        <f t="shared" si="36"/>
        <v>1.1400000000000001</v>
      </c>
      <c r="H95">
        <f t="shared" si="37"/>
        <v>-30.7</v>
      </c>
      <c r="I95">
        <f t="shared" si="38"/>
        <v>29.1</v>
      </c>
      <c r="J95">
        <f t="shared" si="39"/>
        <v>-1.5999999999999979</v>
      </c>
      <c r="K95">
        <f t="shared" si="40"/>
        <v>-3.25</v>
      </c>
      <c r="L95">
        <f t="shared" si="41"/>
        <v>0.59</v>
      </c>
      <c r="M95">
        <f t="shared" si="42"/>
        <v>-2.66</v>
      </c>
      <c r="N95">
        <f t="shared" si="43"/>
        <v>-61.4</v>
      </c>
      <c r="O95">
        <f t="shared" si="44"/>
        <v>31.65</v>
      </c>
      <c r="P95">
        <f t="shared" si="45"/>
        <v>29.1</v>
      </c>
      <c r="Q95">
        <f t="shared" si="46"/>
        <v>-0.64999999999999858</v>
      </c>
      <c r="R95">
        <f t="shared" si="47"/>
        <v>6.3</v>
      </c>
      <c r="S95">
        <f t="shared" si="48"/>
        <v>-2.0099999999999998</v>
      </c>
      <c r="T95">
        <f t="shared" si="48"/>
        <v>-4.8499999999999996</v>
      </c>
      <c r="U95">
        <f t="shared" si="49"/>
        <v>-0.55999999999999961</v>
      </c>
      <c r="V95">
        <f t="shared" si="50"/>
        <v>-31.45</v>
      </c>
      <c r="W95">
        <f t="shared" si="50"/>
        <v>-29.72</v>
      </c>
      <c r="X95">
        <f t="shared" si="51"/>
        <v>31.05</v>
      </c>
      <c r="Y95">
        <f t="shared" si="51"/>
        <v>25.42</v>
      </c>
      <c r="Z95">
        <f t="shared" si="52"/>
        <v>-4.6999999999999993</v>
      </c>
      <c r="AA95">
        <f t="shared" si="53"/>
        <v>2.2999999999999998</v>
      </c>
      <c r="AB95">
        <f t="shared" si="53"/>
        <v>4.2</v>
      </c>
      <c r="AC95">
        <f t="shared" si="54"/>
        <v>-0.87</v>
      </c>
      <c r="AD95">
        <f t="shared" si="54"/>
        <v>-8.85</v>
      </c>
      <c r="AE95">
        <f t="shared" si="55"/>
        <v>-3.2199999999999998</v>
      </c>
    </row>
    <row r="96" spans="1:31" x14ac:dyDescent="0.25">
      <c r="A96">
        <f t="shared" si="56"/>
        <v>182</v>
      </c>
      <c r="B96">
        <f t="shared" si="31"/>
        <v>31.6</v>
      </c>
      <c r="C96">
        <f t="shared" si="32"/>
        <v>-28.45</v>
      </c>
      <c r="D96">
        <f t="shared" si="33"/>
        <v>3.1500000000000021</v>
      </c>
      <c r="E96">
        <f t="shared" si="34"/>
        <v>3.15</v>
      </c>
      <c r="F96">
        <f t="shared" si="35"/>
        <v>-2.0099999999999998</v>
      </c>
      <c r="G96">
        <f t="shared" si="36"/>
        <v>1.1400000000000001</v>
      </c>
      <c r="H96">
        <f t="shared" si="37"/>
        <v>-31.7</v>
      </c>
      <c r="I96">
        <f t="shared" si="38"/>
        <v>30.1</v>
      </c>
      <c r="J96">
        <f t="shared" si="39"/>
        <v>-1.5999999999999979</v>
      </c>
      <c r="K96">
        <f t="shared" si="40"/>
        <v>-3.25</v>
      </c>
      <c r="L96">
        <f t="shared" si="41"/>
        <v>0.59</v>
      </c>
      <c r="M96">
        <f t="shared" si="42"/>
        <v>-2.66</v>
      </c>
      <c r="N96">
        <f t="shared" si="43"/>
        <v>-63.4</v>
      </c>
      <c r="O96">
        <f t="shared" si="44"/>
        <v>32.65</v>
      </c>
      <c r="P96">
        <f t="shared" si="45"/>
        <v>30.1</v>
      </c>
      <c r="Q96">
        <f t="shared" si="46"/>
        <v>-0.64999999999999858</v>
      </c>
      <c r="R96">
        <f t="shared" si="47"/>
        <v>6.3</v>
      </c>
      <c r="S96">
        <f t="shared" si="48"/>
        <v>-2.0099999999999998</v>
      </c>
      <c r="T96">
        <f t="shared" si="48"/>
        <v>-4.8499999999999996</v>
      </c>
      <c r="U96">
        <f t="shared" si="49"/>
        <v>-0.55999999999999961</v>
      </c>
      <c r="V96">
        <f t="shared" si="50"/>
        <v>-32.450000000000003</v>
      </c>
      <c r="W96">
        <f t="shared" si="50"/>
        <v>-30.72</v>
      </c>
      <c r="X96">
        <f t="shared" si="51"/>
        <v>32.049999999999997</v>
      </c>
      <c r="Y96">
        <f t="shared" si="51"/>
        <v>26.42</v>
      </c>
      <c r="Z96">
        <f t="shared" si="52"/>
        <v>-4.7000000000000028</v>
      </c>
      <c r="AA96">
        <f t="shared" si="53"/>
        <v>2.2999999999999998</v>
      </c>
      <c r="AB96">
        <f t="shared" si="53"/>
        <v>4.2</v>
      </c>
      <c r="AC96">
        <f t="shared" si="54"/>
        <v>-0.87</v>
      </c>
      <c r="AD96">
        <f t="shared" si="54"/>
        <v>-8.85</v>
      </c>
      <c r="AE96">
        <f t="shared" si="55"/>
        <v>-3.2199999999999998</v>
      </c>
    </row>
    <row r="97" spans="1:31" x14ac:dyDescent="0.25">
      <c r="A97">
        <f t="shared" si="56"/>
        <v>183</v>
      </c>
      <c r="B97">
        <f t="shared" si="31"/>
        <v>32.6</v>
      </c>
      <c r="C97">
        <f t="shared" si="32"/>
        <v>-29.45</v>
      </c>
      <c r="D97">
        <f t="shared" si="33"/>
        <v>3.1500000000000021</v>
      </c>
      <c r="E97">
        <f t="shared" si="34"/>
        <v>3.15</v>
      </c>
      <c r="F97">
        <f t="shared" si="35"/>
        <v>-2.0099999999999998</v>
      </c>
      <c r="G97">
        <f t="shared" si="36"/>
        <v>1.1400000000000001</v>
      </c>
      <c r="H97">
        <f t="shared" si="37"/>
        <v>-32.700000000000003</v>
      </c>
      <c r="I97">
        <f t="shared" si="38"/>
        <v>31.1</v>
      </c>
      <c r="J97">
        <f t="shared" si="39"/>
        <v>-1.6000000000000014</v>
      </c>
      <c r="K97">
        <f t="shared" si="40"/>
        <v>-3.25</v>
      </c>
      <c r="L97">
        <f t="shared" si="41"/>
        <v>0.59</v>
      </c>
      <c r="M97">
        <f t="shared" si="42"/>
        <v>-2.66</v>
      </c>
      <c r="N97">
        <f t="shared" si="43"/>
        <v>-65.400000000000006</v>
      </c>
      <c r="O97">
        <f t="shared" si="44"/>
        <v>33.65</v>
      </c>
      <c r="P97">
        <f t="shared" si="45"/>
        <v>31.1</v>
      </c>
      <c r="Q97">
        <f t="shared" si="46"/>
        <v>-0.65000000000000568</v>
      </c>
      <c r="R97">
        <f t="shared" si="47"/>
        <v>6.3</v>
      </c>
      <c r="S97">
        <f t="shared" si="48"/>
        <v>-2.0099999999999998</v>
      </c>
      <c r="T97">
        <f t="shared" si="48"/>
        <v>-4.8499999999999996</v>
      </c>
      <c r="U97">
        <f t="shared" si="49"/>
        <v>-0.55999999999999961</v>
      </c>
      <c r="V97">
        <f t="shared" si="50"/>
        <v>-33.450000000000003</v>
      </c>
      <c r="W97">
        <f t="shared" si="50"/>
        <v>-31.72</v>
      </c>
      <c r="X97">
        <f t="shared" si="51"/>
        <v>33.049999999999997</v>
      </c>
      <c r="Y97">
        <f t="shared" si="51"/>
        <v>27.42</v>
      </c>
      <c r="Z97">
        <f t="shared" si="52"/>
        <v>-4.7000000000000028</v>
      </c>
      <c r="AA97">
        <f t="shared" si="53"/>
        <v>2.2999999999999998</v>
      </c>
      <c r="AB97">
        <f t="shared" si="53"/>
        <v>4.2</v>
      </c>
      <c r="AC97">
        <f t="shared" si="54"/>
        <v>-0.87</v>
      </c>
      <c r="AD97">
        <f t="shared" si="54"/>
        <v>-8.85</v>
      </c>
      <c r="AE97">
        <f t="shared" si="55"/>
        <v>-3.2199999999999998</v>
      </c>
    </row>
    <row r="98" spans="1:31" x14ac:dyDescent="0.25">
      <c r="A98">
        <f t="shared" si="56"/>
        <v>184</v>
      </c>
      <c r="B98">
        <f t="shared" si="31"/>
        <v>33.6</v>
      </c>
      <c r="C98">
        <f t="shared" si="32"/>
        <v>-30.45</v>
      </c>
      <c r="D98">
        <f t="shared" si="33"/>
        <v>3.1500000000000021</v>
      </c>
      <c r="E98">
        <f t="shared" si="34"/>
        <v>3.15</v>
      </c>
      <c r="F98">
        <f t="shared" si="35"/>
        <v>-2.0099999999999998</v>
      </c>
      <c r="G98">
        <f t="shared" si="36"/>
        <v>1.1400000000000001</v>
      </c>
      <c r="H98">
        <f t="shared" si="37"/>
        <v>-33.700000000000003</v>
      </c>
      <c r="I98">
        <f t="shared" si="38"/>
        <v>32.1</v>
      </c>
      <c r="J98">
        <f t="shared" si="39"/>
        <v>-1.6000000000000014</v>
      </c>
      <c r="K98">
        <f t="shared" si="40"/>
        <v>-3.25</v>
      </c>
      <c r="L98">
        <f t="shared" si="41"/>
        <v>0.59</v>
      </c>
      <c r="M98">
        <f t="shared" si="42"/>
        <v>-2.66</v>
      </c>
      <c r="N98">
        <f t="shared" si="43"/>
        <v>-67.400000000000006</v>
      </c>
      <c r="O98">
        <f t="shared" si="44"/>
        <v>34.65</v>
      </c>
      <c r="P98">
        <f t="shared" si="45"/>
        <v>32.1</v>
      </c>
      <c r="Q98">
        <f t="shared" si="46"/>
        <v>-0.65000000000000568</v>
      </c>
      <c r="R98">
        <f t="shared" si="47"/>
        <v>6.3</v>
      </c>
      <c r="S98">
        <f t="shared" si="48"/>
        <v>-2.0099999999999998</v>
      </c>
      <c r="T98">
        <f t="shared" si="48"/>
        <v>-4.8499999999999996</v>
      </c>
      <c r="U98">
        <f t="shared" si="49"/>
        <v>-0.55999999999999961</v>
      </c>
      <c r="V98">
        <f t="shared" si="50"/>
        <v>-34.450000000000003</v>
      </c>
      <c r="W98">
        <f t="shared" si="50"/>
        <v>-32.72</v>
      </c>
      <c r="X98">
        <f t="shared" si="51"/>
        <v>34.049999999999997</v>
      </c>
      <c r="Y98">
        <f t="shared" si="51"/>
        <v>28.42</v>
      </c>
      <c r="Z98">
        <f t="shared" si="52"/>
        <v>-4.7000000000000028</v>
      </c>
      <c r="AA98">
        <f t="shared" si="53"/>
        <v>2.2999999999999998</v>
      </c>
      <c r="AB98">
        <f t="shared" si="53"/>
        <v>4.2</v>
      </c>
      <c r="AC98">
        <f t="shared" si="54"/>
        <v>-0.87</v>
      </c>
      <c r="AD98">
        <f t="shared" si="54"/>
        <v>-8.85</v>
      </c>
      <c r="AE98">
        <f t="shared" si="55"/>
        <v>-3.2199999999999998</v>
      </c>
    </row>
    <row r="99" spans="1:31" x14ac:dyDescent="0.25">
      <c r="A99">
        <f t="shared" si="56"/>
        <v>185</v>
      </c>
      <c r="B99">
        <f t="shared" si="31"/>
        <v>34.6</v>
      </c>
      <c r="C99">
        <f t="shared" si="32"/>
        <v>-31.45</v>
      </c>
      <c r="D99">
        <f t="shared" si="33"/>
        <v>3.1500000000000021</v>
      </c>
      <c r="E99">
        <f t="shared" si="34"/>
        <v>3.15</v>
      </c>
      <c r="F99">
        <f t="shared" si="35"/>
        <v>-2.0099999999999998</v>
      </c>
      <c r="G99">
        <f t="shared" si="36"/>
        <v>1.1400000000000001</v>
      </c>
      <c r="H99">
        <f t="shared" si="37"/>
        <v>-34.700000000000003</v>
      </c>
      <c r="I99">
        <f t="shared" si="38"/>
        <v>33.1</v>
      </c>
      <c r="J99">
        <f t="shared" si="39"/>
        <v>-1.6000000000000014</v>
      </c>
      <c r="K99">
        <f t="shared" si="40"/>
        <v>-3.25</v>
      </c>
      <c r="L99">
        <f t="shared" si="41"/>
        <v>0.59</v>
      </c>
      <c r="M99">
        <f t="shared" si="42"/>
        <v>-2.66</v>
      </c>
      <c r="N99">
        <f t="shared" si="43"/>
        <v>-69.400000000000006</v>
      </c>
      <c r="O99">
        <f t="shared" si="44"/>
        <v>35.65</v>
      </c>
      <c r="P99">
        <f t="shared" si="45"/>
        <v>33.1</v>
      </c>
      <c r="Q99">
        <f t="shared" si="46"/>
        <v>-0.65000000000000568</v>
      </c>
      <c r="R99">
        <f t="shared" si="47"/>
        <v>6.3</v>
      </c>
      <c r="S99">
        <f t="shared" si="48"/>
        <v>-2.0099999999999998</v>
      </c>
      <c r="T99">
        <f t="shared" si="48"/>
        <v>-4.8499999999999996</v>
      </c>
      <c r="U99">
        <f t="shared" si="49"/>
        <v>-0.55999999999999961</v>
      </c>
      <c r="V99">
        <f t="shared" si="50"/>
        <v>-35.450000000000003</v>
      </c>
      <c r="W99">
        <f t="shared" si="50"/>
        <v>-33.72</v>
      </c>
      <c r="X99">
        <f t="shared" si="51"/>
        <v>35.049999999999997</v>
      </c>
      <c r="Y99">
        <f t="shared" si="51"/>
        <v>29.42</v>
      </c>
      <c r="Z99">
        <f t="shared" si="52"/>
        <v>-4.7000000000000028</v>
      </c>
      <c r="AA99">
        <f t="shared" si="53"/>
        <v>2.2999999999999998</v>
      </c>
      <c r="AB99">
        <f t="shared" si="53"/>
        <v>4.2</v>
      </c>
      <c r="AC99">
        <f t="shared" si="54"/>
        <v>-0.87</v>
      </c>
      <c r="AD99">
        <f t="shared" si="54"/>
        <v>-8.85</v>
      </c>
      <c r="AE99">
        <f t="shared" si="55"/>
        <v>-3.2199999999999998</v>
      </c>
    </row>
    <row r="100" spans="1:31" x14ac:dyDescent="0.25">
      <c r="A100">
        <f t="shared" si="56"/>
        <v>186</v>
      </c>
      <c r="B100">
        <f t="shared" si="31"/>
        <v>35.6</v>
      </c>
      <c r="C100">
        <f t="shared" si="32"/>
        <v>-32.450000000000003</v>
      </c>
      <c r="D100">
        <f t="shared" si="33"/>
        <v>3.1499999999999986</v>
      </c>
      <c r="E100">
        <f t="shared" si="34"/>
        <v>3.15</v>
      </c>
      <c r="F100">
        <f t="shared" si="35"/>
        <v>-2.0099999999999998</v>
      </c>
      <c r="G100">
        <f t="shared" si="36"/>
        <v>1.1400000000000001</v>
      </c>
      <c r="H100">
        <f t="shared" si="37"/>
        <v>-35.700000000000003</v>
      </c>
      <c r="I100">
        <f t="shared" si="38"/>
        <v>34.1</v>
      </c>
      <c r="J100">
        <f t="shared" si="39"/>
        <v>-1.6000000000000014</v>
      </c>
      <c r="K100">
        <f t="shared" si="40"/>
        <v>-3.25</v>
      </c>
      <c r="L100">
        <f t="shared" si="41"/>
        <v>0.59</v>
      </c>
      <c r="M100">
        <f t="shared" si="42"/>
        <v>-2.66</v>
      </c>
      <c r="N100">
        <f t="shared" si="43"/>
        <v>-71.400000000000006</v>
      </c>
      <c r="O100">
        <f t="shared" si="44"/>
        <v>36.65</v>
      </c>
      <c r="P100">
        <f t="shared" si="45"/>
        <v>34.1</v>
      </c>
      <c r="Q100">
        <f t="shared" si="46"/>
        <v>-0.65000000000000568</v>
      </c>
      <c r="R100">
        <f t="shared" si="47"/>
        <v>6.3</v>
      </c>
      <c r="S100">
        <f t="shared" si="48"/>
        <v>-2.0099999999999998</v>
      </c>
      <c r="T100">
        <f t="shared" si="48"/>
        <v>-4.8499999999999996</v>
      </c>
      <c r="U100">
        <f t="shared" si="49"/>
        <v>-0.55999999999999961</v>
      </c>
      <c r="V100">
        <f t="shared" si="50"/>
        <v>-36.450000000000003</v>
      </c>
      <c r="W100">
        <f t="shared" si="50"/>
        <v>-34.72</v>
      </c>
      <c r="X100">
        <f t="shared" si="51"/>
        <v>36.049999999999997</v>
      </c>
      <c r="Y100">
        <f t="shared" si="51"/>
        <v>30.42</v>
      </c>
      <c r="Z100">
        <f t="shared" si="52"/>
        <v>-4.7000000000000028</v>
      </c>
      <c r="AA100">
        <f t="shared" si="53"/>
        <v>2.2999999999999998</v>
      </c>
      <c r="AB100">
        <f t="shared" si="53"/>
        <v>4.2</v>
      </c>
      <c r="AC100">
        <f t="shared" si="54"/>
        <v>-0.87</v>
      </c>
      <c r="AD100">
        <f t="shared" si="54"/>
        <v>-8.85</v>
      </c>
      <c r="AE100">
        <f t="shared" si="55"/>
        <v>-3.2199999999999998</v>
      </c>
    </row>
    <row r="101" spans="1:31" x14ac:dyDescent="0.25">
      <c r="A101">
        <f t="shared" si="56"/>
        <v>187</v>
      </c>
      <c r="B101">
        <f t="shared" si="31"/>
        <v>36.6</v>
      </c>
      <c r="C101">
        <f t="shared" si="32"/>
        <v>-33.450000000000003</v>
      </c>
      <c r="D101">
        <f t="shared" si="33"/>
        <v>3.1499999999999986</v>
      </c>
      <c r="E101">
        <f t="shared" si="34"/>
        <v>3.15</v>
      </c>
      <c r="F101">
        <f t="shared" si="35"/>
        <v>-2.0099999999999998</v>
      </c>
      <c r="G101">
        <f t="shared" si="36"/>
        <v>1.1400000000000001</v>
      </c>
      <c r="H101">
        <f t="shared" si="37"/>
        <v>-36.700000000000003</v>
      </c>
      <c r="I101">
        <f t="shared" si="38"/>
        <v>35.1</v>
      </c>
      <c r="J101">
        <f t="shared" si="39"/>
        <v>-1.6000000000000014</v>
      </c>
      <c r="K101">
        <f t="shared" si="40"/>
        <v>-3.25</v>
      </c>
      <c r="L101">
        <f t="shared" si="41"/>
        <v>0.59</v>
      </c>
      <c r="M101">
        <f t="shared" si="42"/>
        <v>-2.66</v>
      </c>
      <c r="N101">
        <f t="shared" si="43"/>
        <v>-73.400000000000006</v>
      </c>
      <c r="O101">
        <f t="shared" si="44"/>
        <v>37.65</v>
      </c>
      <c r="P101">
        <f t="shared" si="45"/>
        <v>35.1</v>
      </c>
      <c r="Q101">
        <f t="shared" si="46"/>
        <v>-0.65000000000000568</v>
      </c>
      <c r="R101">
        <f t="shared" si="47"/>
        <v>6.3</v>
      </c>
      <c r="S101">
        <f t="shared" si="48"/>
        <v>-2.0099999999999998</v>
      </c>
      <c r="T101">
        <f t="shared" si="48"/>
        <v>-4.8499999999999996</v>
      </c>
      <c r="U101">
        <f t="shared" si="49"/>
        <v>-0.55999999999999961</v>
      </c>
      <c r="V101">
        <f t="shared" si="50"/>
        <v>-37.450000000000003</v>
      </c>
      <c r="W101">
        <f t="shared" si="50"/>
        <v>-35.72</v>
      </c>
      <c r="X101">
        <f t="shared" si="51"/>
        <v>37.049999999999997</v>
      </c>
      <c r="Y101">
        <f t="shared" si="51"/>
        <v>31.42</v>
      </c>
      <c r="Z101">
        <f t="shared" si="52"/>
        <v>-4.7000000000000028</v>
      </c>
      <c r="AA101">
        <f t="shared" si="53"/>
        <v>2.2999999999999998</v>
      </c>
      <c r="AB101">
        <f t="shared" si="53"/>
        <v>4.2</v>
      </c>
      <c r="AC101">
        <f t="shared" si="54"/>
        <v>-0.87</v>
      </c>
      <c r="AD101">
        <f t="shared" si="54"/>
        <v>-8.85</v>
      </c>
      <c r="AE101">
        <f t="shared" si="55"/>
        <v>-3.2199999999999998</v>
      </c>
    </row>
    <row r="102" spans="1:31" x14ac:dyDescent="0.25">
      <c r="A102">
        <f t="shared" si="56"/>
        <v>188</v>
      </c>
      <c r="B102">
        <f t="shared" si="31"/>
        <v>37.6</v>
      </c>
      <c r="C102">
        <f t="shared" si="32"/>
        <v>-34.450000000000003</v>
      </c>
      <c r="D102">
        <f t="shared" si="33"/>
        <v>3.1499999999999986</v>
      </c>
      <c r="E102">
        <f t="shared" si="34"/>
        <v>3.15</v>
      </c>
      <c r="F102">
        <f t="shared" si="35"/>
        <v>-2.0099999999999998</v>
      </c>
      <c r="G102">
        <f t="shared" si="36"/>
        <v>1.1400000000000001</v>
      </c>
      <c r="H102">
        <f t="shared" si="37"/>
        <v>-37.700000000000003</v>
      </c>
      <c r="I102">
        <f t="shared" si="38"/>
        <v>36.1</v>
      </c>
      <c r="J102">
        <f t="shared" si="39"/>
        <v>-1.6000000000000014</v>
      </c>
      <c r="K102">
        <f t="shared" si="40"/>
        <v>-3.25</v>
      </c>
      <c r="L102">
        <f t="shared" si="41"/>
        <v>0.59</v>
      </c>
      <c r="M102">
        <f t="shared" si="42"/>
        <v>-2.66</v>
      </c>
      <c r="N102">
        <f t="shared" si="43"/>
        <v>-75.400000000000006</v>
      </c>
      <c r="O102">
        <f t="shared" si="44"/>
        <v>38.65</v>
      </c>
      <c r="P102">
        <f t="shared" si="45"/>
        <v>36.1</v>
      </c>
      <c r="Q102">
        <f t="shared" si="46"/>
        <v>-0.65000000000000568</v>
      </c>
      <c r="R102">
        <f t="shared" si="47"/>
        <v>6.3</v>
      </c>
      <c r="S102">
        <f t="shared" si="48"/>
        <v>-2.0099999999999998</v>
      </c>
      <c r="T102">
        <f t="shared" si="48"/>
        <v>-4.8499999999999996</v>
      </c>
      <c r="U102">
        <f t="shared" si="49"/>
        <v>-0.55999999999999961</v>
      </c>
      <c r="V102">
        <f t="shared" si="50"/>
        <v>-38.450000000000003</v>
      </c>
      <c r="W102">
        <f t="shared" si="50"/>
        <v>-36.72</v>
      </c>
      <c r="X102">
        <f t="shared" si="51"/>
        <v>38.049999999999997</v>
      </c>
      <c r="Y102">
        <f t="shared" si="51"/>
        <v>32.42</v>
      </c>
      <c r="Z102">
        <f t="shared" si="52"/>
        <v>-4.7000000000000028</v>
      </c>
      <c r="AA102">
        <f t="shared" si="53"/>
        <v>2.2999999999999998</v>
      </c>
      <c r="AB102">
        <f t="shared" si="53"/>
        <v>4.2</v>
      </c>
      <c r="AC102">
        <f t="shared" si="54"/>
        <v>-0.87</v>
      </c>
      <c r="AD102">
        <f t="shared" si="54"/>
        <v>-8.85</v>
      </c>
      <c r="AE102">
        <f t="shared" si="55"/>
        <v>-3.2199999999999998</v>
      </c>
    </row>
    <row r="103" spans="1:31" x14ac:dyDescent="0.25">
      <c r="A103">
        <f t="shared" si="56"/>
        <v>189</v>
      </c>
      <c r="B103">
        <f t="shared" si="31"/>
        <v>38.6</v>
      </c>
      <c r="C103">
        <f t="shared" si="32"/>
        <v>-35.450000000000003</v>
      </c>
      <c r="D103">
        <f t="shared" si="33"/>
        <v>3.1499999999999986</v>
      </c>
      <c r="E103">
        <f t="shared" si="34"/>
        <v>3.15</v>
      </c>
      <c r="F103">
        <f t="shared" si="35"/>
        <v>-2.0099999999999998</v>
      </c>
      <c r="G103">
        <f t="shared" si="36"/>
        <v>1.1400000000000001</v>
      </c>
      <c r="H103">
        <f t="shared" si="37"/>
        <v>-38.700000000000003</v>
      </c>
      <c r="I103">
        <f t="shared" si="38"/>
        <v>37.1</v>
      </c>
      <c r="J103">
        <f t="shared" si="39"/>
        <v>-1.6000000000000014</v>
      </c>
      <c r="K103">
        <f t="shared" si="40"/>
        <v>-3.25</v>
      </c>
      <c r="L103">
        <f t="shared" si="41"/>
        <v>0.59</v>
      </c>
      <c r="M103">
        <f t="shared" si="42"/>
        <v>-2.66</v>
      </c>
      <c r="N103">
        <f t="shared" si="43"/>
        <v>-77.400000000000006</v>
      </c>
      <c r="O103">
        <f t="shared" si="44"/>
        <v>39.65</v>
      </c>
      <c r="P103">
        <f t="shared" si="45"/>
        <v>37.1</v>
      </c>
      <c r="Q103">
        <f t="shared" si="46"/>
        <v>-0.65000000000000568</v>
      </c>
      <c r="R103">
        <f t="shared" si="47"/>
        <v>6.3</v>
      </c>
      <c r="S103">
        <f t="shared" si="48"/>
        <v>-2.0099999999999998</v>
      </c>
      <c r="T103">
        <f t="shared" si="48"/>
        <v>-4.8499999999999996</v>
      </c>
      <c r="U103">
        <f t="shared" si="49"/>
        <v>-0.55999999999999961</v>
      </c>
      <c r="V103">
        <f t="shared" si="50"/>
        <v>-39.450000000000003</v>
      </c>
      <c r="W103">
        <f t="shared" si="50"/>
        <v>-37.72</v>
      </c>
      <c r="X103">
        <f t="shared" si="51"/>
        <v>39.049999999999997</v>
      </c>
      <c r="Y103">
        <f t="shared" si="51"/>
        <v>33.42</v>
      </c>
      <c r="Z103">
        <f t="shared" si="52"/>
        <v>-4.7000000000000028</v>
      </c>
      <c r="AA103">
        <f t="shared" si="53"/>
        <v>2.2999999999999998</v>
      </c>
      <c r="AB103">
        <f t="shared" si="53"/>
        <v>4.2</v>
      </c>
      <c r="AC103">
        <f t="shared" si="54"/>
        <v>-0.87</v>
      </c>
      <c r="AD103">
        <f t="shared" si="54"/>
        <v>-8.85</v>
      </c>
      <c r="AE103">
        <f t="shared" si="55"/>
        <v>-3.2199999999999998</v>
      </c>
    </row>
    <row r="104" spans="1:31" x14ac:dyDescent="0.25">
      <c r="A104">
        <f t="shared" si="56"/>
        <v>190</v>
      </c>
      <c r="B104">
        <f t="shared" si="31"/>
        <v>39.6</v>
      </c>
      <c r="C104">
        <f t="shared" si="32"/>
        <v>-36.450000000000003</v>
      </c>
      <c r="D104">
        <f t="shared" si="33"/>
        <v>3.1499999999999986</v>
      </c>
      <c r="E104">
        <f t="shared" si="34"/>
        <v>3.15</v>
      </c>
      <c r="F104">
        <f t="shared" si="35"/>
        <v>-2.0099999999999998</v>
      </c>
      <c r="G104">
        <f t="shared" si="36"/>
        <v>1.1400000000000001</v>
      </c>
      <c r="H104">
        <f t="shared" si="37"/>
        <v>-39.700000000000003</v>
      </c>
      <c r="I104">
        <f t="shared" si="38"/>
        <v>38.1</v>
      </c>
      <c r="J104">
        <f t="shared" si="39"/>
        <v>-1.6000000000000014</v>
      </c>
      <c r="K104">
        <f t="shared" si="40"/>
        <v>-3.25</v>
      </c>
      <c r="L104">
        <f t="shared" si="41"/>
        <v>0.59</v>
      </c>
      <c r="M104">
        <f t="shared" si="42"/>
        <v>-2.66</v>
      </c>
      <c r="N104">
        <f t="shared" si="43"/>
        <v>-79.400000000000006</v>
      </c>
      <c r="O104">
        <f t="shared" si="44"/>
        <v>40.65</v>
      </c>
      <c r="P104">
        <f t="shared" si="45"/>
        <v>38.1</v>
      </c>
      <c r="Q104">
        <f t="shared" si="46"/>
        <v>-0.65000000000000568</v>
      </c>
      <c r="R104">
        <f t="shared" si="47"/>
        <v>6.3</v>
      </c>
      <c r="S104">
        <f t="shared" si="48"/>
        <v>-2.0099999999999998</v>
      </c>
      <c r="T104">
        <f t="shared" si="48"/>
        <v>-4.8499999999999996</v>
      </c>
      <c r="U104">
        <f t="shared" si="49"/>
        <v>-0.55999999999999961</v>
      </c>
      <c r="V104">
        <f t="shared" si="50"/>
        <v>-40.450000000000003</v>
      </c>
      <c r="W104">
        <f t="shared" si="50"/>
        <v>-38.72</v>
      </c>
      <c r="X104">
        <f t="shared" si="51"/>
        <v>40.049999999999997</v>
      </c>
      <c r="Y104">
        <f t="shared" si="51"/>
        <v>34.42</v>
      </c>
      <c r="Z104">
        <f t="shared" si="52"/>
        <v>-4.7000000000000028</v>
      </c>
      <c r="AA104">
        <f t="shared" si="53"/>
        <v>2.2999999999999998</v>
      </c>
      <c r="AB104">
        <f t="shared" si="53"/>
        <v>4.2</v>
      </c>
      <c r="AC104">
        <f t="shared" si="54"/>
        <v>-0.87</v>
      </c>
      <c r="AD104">
        <f t="shared" si="54"/>
        <v>-8.85</v>
      </c>
      <c r="AE104">
        <f t="shared" si="55"/>
        <v>-3.2199999999999998</v>
      </c>
    </row>
    <row r="105" spans="1:31" x14ac:dyDescent="0.25">
      <c r="A105">
        <f t="shared" si="56"/>
        <v>191</v>
      </c>
      <c r="B105">
        <f t="shared" si="31"/>
        <v>40.6</v>
      </c>
      <c r="C105">
        <f t="shared" si="32"/>
        <v>-37.450000000000003</v>
      </c>
      <c r="D105">
        <f t="shared" si="33"/>
        <v>3.1499999999999986</v>
      </c>
      <c r="E105">
        <f t="shared" si="34"/>
        <v>3.15</v>
      </c>
      <c r="F105">
        <f t="shared" si="35"/>
        <v>-2.0099999999999998</v>
      </c>
      <c r="G105">
        <f t="shared" si="36"/>
        <v>1.1400000000000001</v>
      </c>
      <c r="H105">
        <f t="shared" si="37"/>
        <v>-40.700000000000003</v>
      </c>
      <c r="I105">
        <f t="shared" si="38"/>
        <v>39.1</v>
      </c>
      <c r="J105">
        <f t="shared" si="39"/>
        <v>-1.6000000000000014</v>
      </c>
      <c r="K105">
        <f t="shared" si="40"/>
        <v>-3.25</v>
      </c>
      <c r="L105">
        <f t="shared" si="41"/>
        <v>0.59</v>
      </c>
      <c r="M105">
        <f t="shared" si="42"/>
        <v>-2.66</v>
      </c>
      <c r="N105">
        <f t="shared" si="43"/>
        <v>-81.400000000000006</v>
      </c>
      <c r="O105">
        <f t="shared" si="44"/>
        <v>41.65</v>
      </c>
      <c r="P105">
        <f t="shared" si="45"/>
        <v>39.1</v>
      </c>
      <c r="Q105">
        <f t="shared" si="46"/>
        <v>-0.65000000000000568</v>
      </c>
      <c r="R105">
        <f t="shared" si="47"/>
        <v>6.3</v>
      </c>
      <c r="S105">
        <f t="shared" si="48"/>
        <v>-2.0099999999999998</v>
      </c>
      <c r="T105">
        <f t="shared" si="48"/>
        <v>-4.8499999999999996</v>
      </c>
      <c r="U105">
        <f t="shared" si="49"/>
        <v>-0.55999999999999961</v>
      </c>
      <c r="V105">
        <f t="shared" si="50"/>
        <v>-41.45</v>
      </c>
      <c r="W105">
        <f t="shared" si="50"/>
        <v>-39.72</v>
      </c>
      <c r="X105">
        <f t="shared" si="51"/>
        <v>41.05</v>
      </c>
      <c r="Y105">
        <f t="shared" si="51"/>
        <v>35.42</v>
      </c>
      <c r="Z105">
        <f t="shared" si="52"/>
        <v>-4.7000000000000028</v>
      </c>
      <c r="AA105">
        <f t="shared" si="53"/>
        <v>2.2999999999999998</v>
      </c>
      <c r="AB105">
        <f t="shared" si="53"/>
        <v>4.2</v>
      </c>
      <c r="AC105">
        <f t="shared" si="54"/>
        <v>-0.87</v>
      </c>
      <c r="AD105">
        <f t="shared" si="54"/>
        <v>-8.85</v>
      </c>
      <c r="AE105">
        <f t="shared" si="55"/>
        <v>-3.2199999999999998</v>
      </c>
    </row>
    <row r="106" spans="1:31" x14ac:dyDescent="0.25">
      <c r="A106">
        <f t="shared" si="56"/>
        <v>192</v>
      </c>
      <c r="B106">
        <f t="shared" si="31"/>
        <v>41.6</v>
      </c>
      <c r="C106">
        <f t="shared" si="32"/>
        <v>-38.450000000000003</v>
      </c>
      <c r="D106">
        <f t="shared" si="33"/>
        <v>3.1499999999999986</v>
      </c>
      <c r="E106">
        <f t="shared" si="34"/>
        <v>3.15</v>
      </c>
      <c r="F106">
        <f t="shared" si="35"/>
        <v>-2.0099999999999998</v>
      </c>
      <c r="G106">
        <f t="shared" si="36"/>
        <v>1.1400000000000001</v>
      </c>
      <c r="H106">
        <f t="shared" si="37"/>
        <v>-41.7</v>
      </c>
      <c r="I106">
        <f t="shared" si="38"/>
        <v>40.1</v>
      </c>
      <c r="J106">
        <f t="shared" si="39"/>
        <v>-1.6000000000000014</v>
      </c>
      <c r="K106">
        <f t="shared" si="40"/>
        <v>-3.25</v>
      </c>
      <c r="L106">
        <f t="shared" si="41"/>
        <v>0.59</v>
      </c>
      <c r="M106">
        <f t="shared" si="42"/>
        <v>-2.66</v>
      </c>
      <c r="N106">
        <f t="shared" si="43"/>
        <v>-83.4</v>
      </c>
      <c r="O106">
        <f t="shared" si="44"/>
        <v>42.65</v>
      </c>
      <c r="P106">
        <f t="shared" si="45"/>
        <v>40.1</v>
      </c>
      <c r="Q106">
        <f t="shared" si="46"/>
        <v>-0.65000000000000568</v>
      </c>
      <c r="R106">
        <f t="shared" si="47"/>
        <v>6.3</v>
      </c>
      <c r="S106">
        <f t="shared" si="48"/>
        <v>-2.0099999999999998</v>
      </c>
      <c r="T106">
        <f t="shared" si="48"/>
        <v>-4.8499999999999996</v>
      </c>
      <c r="U106">
        <f t="shared" si="49"/>
        <v>-0.55999999999999961</v>
      </c>
      <c r="V106">
        <f t="shared" si="50"/>
        <v>-42.45</v>
      </c>
      <c r="W106">
        <f t="shared" si="50"/>
        <v>-40.72</v>
      </c>
      <c r="X106">
        <f t="shared" si="51"/>
        <v>42.05</v>
      </c>
      <c r="Y106">
        <f t="shared" si="51"/>
        <v>36.42</v>
      </c>
      <c r="Z106">
        <f t="shared" si="52"/>
        <v>-4.7000000000000028</v>
      </c>
      <c r="AA106">
        <f t="shared" si="53"/>
        <v>2.2999999999999998</v>
      </c>
      <c r="AB106">
        <f t="shared" si="53"/>
        <v>4.2</v>
      </c>
      <c r="AC106">
        <f t="shared" si="54"/>
        <v>-0.87</v>
      </c>
      <c r="AD106">
        <f t="shared" si="54"/>
        <v>-8.85</v>
      </c>
      <c r="AE106">
        <f t="shared" si="55"/>
        <v>-3.2199999999999998</v>
      </c>
    </row>
    <row r="107" spans="1:31" x14ac:dyDescent="0.25">
      <c r="A107">
        <f t="shared" si="56"/>
        <v>193</v>
      </c>
      <c r="B107">
        <f t="shared" si="31"/>
        <v>42.6</v>
      </c>
      <c r="C107">
        <f t="shared" si="32"/>
        <v>-39.450000000000003</v>
      </c>
      <c r="D107">
        <f t="shared" si="33"/>
        <v>3.1499999999999986</v>
      </c>
      <c r="E107">
        <f t="shared" si="34"/>
        <v>3.15</v>
      </c>
      <c r="F107">
        <f t="shared" si="35"/>
        <v>-2.0099999999999998</v>
      </c>
      <c r="G107">
        <f t="shared" si="36"/>
        <v>1.1400000000000001</v>
      </c>
      <c r="H107">
        <f t="shared" si="37"/>
        <v>-42.7</v>
      </c>
      <c r="I107">
        <f t="shared" si="38"/>
        <v>41.1</v>
      </c>
      <c r="J107">
        <f t="shared" si="39"/>
        <v>-1.6000000000000014</v>
      </c>
      <c r="K107">
        <f t="shared" si="40"/>
        <v>-3.25</v>
      </c>
      <c r="L107">
        <f t="shared" si="41"/>
        <v>0.59</v>
      </c>
      <c r="M107">
        <f t="shared" si="42"/>
        <v>-2.66</v>
      </c>
      <c r="N107">
        <f t="shared" si="43"/>
        <v>-85.4</v>
      </c>
      <c r="O107">
        <f t="shared" si="44"/>
        <v>43.65</v>
      </c>
      <c r="P107">
        <f t="shared" si="45"/>
        <v>41.1</v>
      </c>
      <c r="Q107">
        <f t="shared" si="46"/>
        <v>-0.65000000000000568</v>
      </c>
      <c r="R107">
        <f t="shared" si="47"/>
        <v>6.3</v>
      </c>
      <c r="S107">
        <f t="shared" si="48"/>
        <v>-2.0099999999999998</v>
      </c>
      <c r="T107">
        <f t="shared" si="48"/>
        <v>-4.8499999999999996</v>
      </c>
      <c r="U107">
        <f t="shared" si="49"/>
        <v>-0.55999999999999961</v>
      </c>
      <c r="V107">
        <f t="shared" si="50"/>
        <v>-43.45</v>
      </c>
      <c r="W107">
        <f t="shared" si="50"/>
        <v>-41.72</v>
      </c>
      <c r="X107">
        <f t="shared" si="51"/>
        <v>43.05</v>
      </c>
      <c r="Y107">
        <f t="shared" si="51"/>
        <v>37.42</v>
      </c>
      <c r="Z107">
        <f t="shared" si="52"/>
        <v>-4.7000000000000028</v>
      </c>
      <c r="AA107">
        <f t="shared" si="53"/>
        <v>2.2999999999999998</v>
      </c>
      <c r="AB107">
        <f t="shared" si="53"/>
        <v>4.2</v>
      </c>
      <c r="AC107">
        <f t="shared" si="54"/>
        <v>-0.87</v>
      </c>
      <c r="AD107">
        <f t="shared" si="54"/>
        <v>-8.85</v>
      </c>
      <c r="AE107">
        <f t="shared" si="55"/>
        <v>-3.2199999999999998</v>
      </c>
    </row>
    <row r="108" spans="1:31" x14ac:dyDescent="0.25">
      <c r="A108">
        <f t="shared" si="56"/>
        <v>194</v>
      </c>
      <c r="B108">
        <f t="shared" si="31"/>
        <v>43.6</v>
      </c>
      <c r="C108">
        <f t="shared" si="32"/>
        <v>-40.450000000000003</v>
      </c>
      <c r="D108">
        <f t="shared" si="33"/>
        <v>3.1499999999999986</v>
      </c>
      <c r="E108">
        <f t="shared" si="34"/>
        <v>3.15</v>
      </c>
      <c r="F108">
        <f t="shared" si="35"/>
        <v>-2.0099999999999998</v>
      </c>
      <c r="G108">
        <f t="shared" si="36"/>
        <v>1.1400000000000001</v>
      </c>
      <c r="H108">
        <f t="shared" si="37"/>
        <v>-43.7</v>
      </c>
      <c r="I108">
        <f t="shared" si="38"/>
        <v>42.1</v>
      </c>
      <c r="J108">
        <f t="shared" si="39"/>
        <v>-1.6000000000000014</v>
      </c>
      <c r="K108">
        <f t="shared" si="40"/>
        <v>-3.25</v>
      </c>
      <c r="L108">
        <f t="shared" si="41"/>
        <v>0.59</v>
      </c>
      <c r="M108">
        <f t="shared" si="42"/>
        <v>-2.66</v>
      </c>
      <c r="N108">
        <f t="shared" si="43"/>
        <v>-87.4</v>
      </c>
      <c r="O108">
        <f t="shared" si="44"/>
        <v>44.65</v>
      </c>
      <c r="P108">
        <f t="shared" si="45"/>
        <v>42.1</v>
      </c>
      <c r="Q108">
        <f t="shared" si="46"/>
        <v>-0.65000000000000568</v>
      </c>
      <c r="R108">
        <f t="shared" si="47"/>
        <v>6.3</v>
      </c>
      <c r="S108">
        <f t="shared" si="48"/>
        <v>-2.0099999999999998</v>
      </c>
      <c r="T108">
        <f t="shared" si="48"/>
        <v>-4.8499999999999996</v>
      </c>
      <c r="U108">
        <f t="shared" si="49"/>
        <v>-0.55999999999999961</v>
      </c>
      <c r="V108">
        <f t="shared" si="50"/>
        <v>-44.45</v>
      </c>
      <c r="W108">
        <f t="shared" si="50"/>
        <v>-42.72</v>
      </c>
      <c r="X108">
        <f t="shared" si="51"/>
        <v>44.05</v>
      </c>
      <c r="Y108">
        <f t="shared" si="51"/>
        <v>38.42</v>
      </c>
      <c r="Z108">
        <f t="shared" si="52"/>
        <v>-4.7000000000000028</v>
      </c>
      <c r="AA108">
        <f t="shared" si="53"/>
        <v>2.2999999999999998</v>
      </c>
      <c r="AB108">
        <f t="shared" si="53"/>
        <v>4.2</v>
      </c>
      <c r="AC108">
        <f t="shared" si="54"/>
        <v>-0.87</v>
      </c>
      <c r="AD108">
        <f t="shared" si="54"/>
        <v>-8.85</v>
      </c>
      <c r="AE108">
        <f t="shared" si="55"/>
        <v>-3.2199999999999998</v>
      </c>
    </row>
    <row r="109" spans="1:31" x14ac:dyDescent="0.25">
      <c r="A109">
        <f t="shared" si="56"/>
        <v>195</v>
      </c>
      <c r="B109">
        <f t="shared" si="31"/>
        <v>44.6</v>
      </c>
      <c r="C109">
        <f t="shared" si="32"/>
        <v>-41.45</v>
      </c>
      <c r="D109">
        <f t="shared" si="33"/>
        <v>3.1499999999999986</v>
      </c>
      <c r="E109">
        <f t="shared" si="34"/>
        <v>3.15</v>
      </c>
      <c r="F109">
        <f t="shared" si="35"/>
        <v>-2.0099999999999998</v>
      </c>
      <c r="G109">
        <f t="shared" si="36"/>
        <v>1.1400000000000001</v>
      </c>
      <c r="H109">
        <f t="shared" si="37"/>
        <v>-44.7</v>
      </c>
      <c r="I109">
        <f t="shared" si="38"/>
        <v>43.1</v>
      </c>
      <c r="J109">
        <f t="shared" si="39"/>
        <v>-1.6000000000000014</v>
      </c>
      <c r="K109">
        <f t="shared" si="40"/>
        <v>-3.25</v>
      </c>
      <c r="L109">
        <f t="shared" si="41"/>
        <v>0.59</v>
      </c>
      <c r="M109">
        <f t="shared" si="42"/>
        <v>-2.66</v>
      </c>
      <c r="N109">
        <f t="shared" si="43"/>
        <v>-89.4</v>
      </c>
      <c r="O109">
        <f t="shared" si="44"/>
        <v>45.65</v>
      </c>
      <c r="P109">
        <f t="shared" si="45"/>
        <v>43.1</v>
      </c>
      <c r="Q109">
        <f t="shared" si="46"/>
        <v>-0.65000000000000568</v>
      </c>
      <c r="R109">
        <f t="shared" si="47"/>
        <v>6.3</v>
      </c>
      <c r="S109">
        <f t="shared" si="48"/>
        <v>-2.0099999999999998</v>
      </c>
      <c r="T109">
        <f t="shared" si="48"/>
        <v>-4.8499999999999996</v>
      </c>
      <c r="U109">
        <f t="shared" si="49"/>
        <v>-0.55999999999999961</v>
      </c>
      <c r="V109">
        <f t="shared" si="50"/>
        <v>-45.45</v>
      </c>
      <c r="W109">
        <f t="shared" si="50"/>
        <v>-43.72</v>
      </c>
      <c r="X109">
        <f t="shared" si="51"/>
        <v>45.05</v>
      </c>
      <c r="Y109">
        <f t="shared" si="51"/>
        <v>39.42</v>
      </c>
      <c r="Z109">
        <f t="shared" si="52"/>
        <v>-4.7000000000000028</v>
      </c>
      <c r="AA109">
        <f t="shared" si="53"/>
        <v>2.2999999999999998</v>
      </c>
      <c r="AB109">
        <f t="shared" si="53"/>
        <v>4.2</v>
      </c>
      <c r="AC109">
        <f t="shared" si="54"/>
        <v>-0.87</v>
      </c>
      <c r="AD109">
        <f t="shared" si="54"/>
        <v>-8.85</v>
      </c>
      <c r="AE109">
        <f t="shared" si="55"/>
        <v>-3.2199999999999998</v>
      </c>
    </row>
    <row r="110" spans="1:31" x14ac:dyDescent="0.25">
      <c r="A110">
        <f t="shared" si="56"/>
        <v>196</v>
      </c>
      <c r="B110">
        <f t="shared" si="31"/>
        <v>45.6</v>
      </c>
      <c r="C110">
        <f t="shared" si="32"/>
        <v>-42.45</v>
      </c>
      <c r="D110">
        <f t="shared" si="33"/>
        <v>3.1499999999999986</v>
      </c>
      <c r="E110">
        <f t="shared" si="34"/>
        <v>3.15</v>
      </c>
      <c r="F110">
        <f t="shared" si="35"/>
        <v>-2.0099999999999998</v>
      </c>
      <c r="G110">
        <f t="shared" si="36"/>
        <v>1.1400000000000001</v>
      </c>
      <c r="H110">
        <f t="shared" si="37"/>
        <v>-45.7</v>
      </c>
      <c r="I110">
        <f t="shared" si="38"/>
        <v>44.1</v>
      </c>
      <c r="J110">
        <f t="shared" si="39"/>
        <v>-1.6000000000000014</v>
      </c>
      <c r="K110">
        <f t="shared" si="40"/>
        <v>-3.25</v>
      </c>
      <c r="L110">
        <f t="shared" si="41"/>
        <v>0.59</v>
      </c>
      <c r="M110">
        <f t="shared" si="42"/>
        <v>-2.66</v>
      </c>
      <c r="N110">
        <f t="shared" si="43"/>
        <v>-91.4</v>
      </c>
      <c r="O110">
        <f t="shared" si="44"/>
        <v>46.65</v>
      </c>
      <c r="P110">
        <f t="shared" si="45"/>
        <v>44.1</v>
      </c>
      <c r="Q110">
        <f t="shared" si="46"/>
        <v>-0.65000000000000568</v>
      </c>
      <c r="R110">
        <f t="shared" si="47"/>
        <v>6.3</v>
      </c>
      <c r="S110">
        <f t="shared" si="48"/>
        <v>-2.0099999999999998</v>
      </c>
      <c r="T110">
        <f t="shared" si="48"/>
        <v>-4.8499999999999996</v>
      </c>
      <c r="U110">
        <f t="shared" si="49"/>
        <v>-0.55999999999999961</v>
      </c>
      <c r="V110">
        <f t="shared" si="50"/>
        <v>-46.45</v>
      </c>
      <c r="W110">
        <f t="shared" si="50"/>
        <v>-44.72</v>
      </c>
      <c r="X110">
        <f t="shared" si="51"/>
        <v>46.05</v>
      </c>
      <c r="Y110">
        <f t="shared" si="51"/>
        <v>40.42</v>
      </c>
      <c r="Z110">
        <f t="shared" si="52"/>
        <v>-4.7000000000000028</v>
      </c>
      <c r="AA110">
        <f t="shared" si="53"/>
        <v>2.2999999999999998</v>
      </c>
      <c r="AB110">
        <f t="shared" si="53"/>
        <v>4.2</v>
      </c>
      <c r="AC110">
        <f t="shared" si="54"/>
        <v>-0.87</v>
      </c>
      <c r="AD110">
        <f t="shared" si="54"/>
        <v>-8.85</v>
      </c>
      <c r="AE110">
        <f t="shared" si="55"/>
        <v>-3.2199999999999998</v>
      </c>
    </row>
    <row r="111" spans="1:31" x14ac:dyDescent="0.25">
      <c r="A111">
        <f t="shared" si="56"/>
        <v>197</v>
      </c>
      <c r="B111">
        <f t="shared" si="31"/>
        <v>46.6</v>
      </c>
      <c r="C111">
        <f t="shared" si="32"/>
        <v>-43.45</v>
      </c>
      <c r="D111">
        <f t="shared" si="33"/>
        <v>3.1499999999999986</v>
      </c>
      <c r="E111">
        <f t="shared" si="34"/>
        <v>3.15</v>
      </c>
      <c r="F111">
        <f t="shared" si="35"/>
        <v>-2.0099999999999998</v>
      </c>
      <c r="G111">
        <f t="shared" si="36"/>
        <v>1.1400000000000001</v>
      </c>
      <c r="H111">
        <f t="shared" si="37"/>
        <v>-46.7</v>
      </c>
      <c r="I111">
        <f t="shared" si="38"/>
        <v>45.1</v>
      </c>
      <c r="J111">
        <f t="shared" si="39"/>
        <v>-1.6000000000000014</v>
      </c>
      <c r="K111">
        <f t="shared" si="40"/>
        <v>-3.25</v>
      </c>
      <c r="L111">
        <f t="shared" si="41"/>
        <v>0.59</v>
      </c>
      <c r="M111">
        <f t="shared" si="42"/>
        <v>-2.66</v>
      </c>
      <c r="N111">
        <f t="shared" si="43"/>
        <v>-93.4</v>
      </c>
      <c r="O111">
        <f t="shared" si="44"/>
        <v>47.65</v>
      </c>
      <c r="P111">
        <f t="shared" si="45"/>
        <v>45.1</v>
      </c>
      <c r="Q111">
        <f t="shared" si="46"/>
        <v>-0.65000000000000568</v>
      </c>
      <c r="R111">
        <f t="shared" si="47"/>
        <v>6.3</v>
      </c>
      <c r="S111">
        <f t="shared" si="48"/>
        <v>-2.0099999999999998</v>
      </c>
      <c r="T111">
        <f t="shared" si="48"/>
        <v>-4.8499999999999996</v>
      </c>
      <c r="U111">
        <f t="shared" si="49"/>
        <v>-0.55999999999999961</v>
      </c>
      <c r="V111">
        <f t="shared" si="50"/>
        <v>-47.45</v>
      </c>
      <c r="W111">
        <f t="shared" si="50"/>
        <v>-45.72</v>
      </c>
      <c r="X111">
        <f t="shared" si="51"/>
        <v>47.05</v>
      </c>
      <c r="Y111">
        <f t="shared" si="51"/>
        <v>41.42</v>
      </c>
      <c r="Z111">
        <f t="shared" si="52"/>
        <v>-4.7000000000000028</v>
      </c>
      <c r="AA111">
        <f t="shared" si="53"/>
        <v>2.2999999999999998</v>
      </c>
      <c r="AB111">
        <f t="shared" si="53"/>
        <v>4.2</v>
      </c>
      <c r="AC111">
        <f t="shared" si="54"/>
        <v>-0.87</v>
      </c>
      <c r="AD111">
        <f t="shared" si="54"/>
        <v>-8.85</v>
      </c>
      <c r="AE111">
        <f t="shared" si="55"/>
        <v>-3.2199999999999998</v>
      </c>
    </row>
    <row r="112" spans="1:31" x14ac:dyDescent="0.25">
      <c r="A112">
        <f t="shared" si="56"/>
        <v>198</v>
      </c>
      <c r="B112">
        <f t="shared" si="31"/>
        <v>47.6</v>
      </c>
      <c r="C112">
        <f t="shared" si="32"/>
        <v>-44.45</v>
      </c>
      <c r="D112">
        <f t="shared" si="33"/>
        <v>3.1499999999999986</v>
      </c>
      <c r="E112">
        <f t="shared" si="34"/>
        <v>3.15</v>
      </c>
      <c r="F112">
        <f t="shared" si="35"/>
        <v>-2.0099999999999998</v>
      </c>
      <c r="G112">
        <f t="shared" si="36"/>
        <v>1.1400000000000001</v>
      </c>
      <c r="H112">
        <f t="shared" si="37"/>
        <v>-47.7</v>
      </c>
      <c r="I112">
        <f t="shared" si="38"/>
        <v>46.1</v>
      </c>
      <c r="J112">
        <f t="shared" si="39"/>
        <v>-1.6000000000000014</v>
      </c>
      <c r="K112">
        <f t="shared" si="40"/>
        <v>-3.25</v>
      </c>
      <c r="L112">
        <f t="shared" si="41"/>
        <v>0.59</v>
      </c>
      <c r="M112">
        <f t="shared" si="42"/>
        <v>-2.66</v>
      </c>
      <c r="N112">
        <f t="shared" si="43"/>
        <v>-95.4</v>
      </c>
      <c r="O112">
        <f t="shared" si="44"/>
        <v>48.65</v>
      </c>
      <c r="P112">
        <f t="shared" si="45"/>
        <v>46.1</v>
      </c>
      <c r="Q112">
        <f t="shared" si="46"/>
        <v>-0.65000000000000568</v>
      </c>
      <c r="R112">
        <f t="shared" si="47"/>
        <v>6.3</v>
      </c>
      <c r="S112">
        <f t="shared" si="48"/>
        <v>-2.0099999999999998</v>
      </c>
      <c r="T112">
        <f t="shared" si="48"/>
        <v>-4.8499999999999996</v>
      </c>
      <c r="U112">
        <f t="shared" si="49"/>
        <v>-0.55999999999999961</v>
      </c>
      <c r="V112">
        <f t="shared" si="50"/>
        <v>-48.45</v>
      </c>
      <c r="W112">
        <f t="shared" si="50"/>
        <v>-46.72</v>
      </c>
      <c r="X112">
        <f t="shared" si="51"/>
        <v>48.05</v>
      </c>
      <c r="Y112">
        <f t="shared" si="51"/>
        <v>42.42</v>
      </c>
      <c r="Z112">
        <f t="shared" si="52"/>
        <v>-4.7000000000000028</v>
      </c>
      <c r="AA112">
        <f t="shared" si="53"/>
        <v>2.2999999999999998</v>
      </c>
      <c r="AB112">
        <f t="shared" si="53"/>
        <v>4.2</v>
      </c>
      <c r="AC112">
        <f t="shared" si="54"/>
        <v>-0.87</v>
      </c>
      <c r="AD112">
        <f t="shared" si="54"/>
        <v>-8.85</v>
      </c>
      <c r="AE112">
        <f t="shared" si="55"/>
        <v>-3.2199999999999998</v>
      </c>
    </row>
    <row r="113" spans="1:31" x14ac:dyDescent="0.25">
      <c r="A113">
        <f t="shared" si="56"/>
        <v>199</v>
      </c>
      <c r="B113">
        <f t="shared" si="31"/>
        <v>48.6</v>
      </c>
      <c r="C113">
        <f t="shared" si="32"/>
        <v>-45.45</v>
      </c>
      <c r="D113">
        <f t="shared" si="33"/>
        <v>3.1499999999999986</v>
      </c>
      <c r="E113">
        <f t="shared" si="34"/>
        <v>3.15</v>
      </c>
      <c r="F113">
        <f t="shared" si="35"/>
        <v>-2.0099999999999998</v>
      </c>
      <c r="G113">
        <f t="shared" si="36"/>
        <v>1.1400000000000001</v>
      </c>
      <c r="H113">
        <f t="shared" si="37"/>
        <v>-48.7</v>
      </c>
      <c r="I113">
        <f t="shared" si="38"/>
        <v>47.1</v>
      </c>
      <c r="J113">
        <f t="shared" si="39"/>
        <v>-1.6000000000000014</v>
      </c>
      <c r="K113">
        <f t="shared" si="40"/>
        <v>-3.25</v>
      </c>
      <c r="L113">
        <f t="shared" si="41"/>
        <v>0.59</v>
      </c>
      <c r="M113">
        <f t="shared" si="42"/>
        <v>-2.66</v>
      </c>
      <c r="N113">
        <f t="shared" si="43"/>
        <v>-97.4</v>
      </c>
      <c r="O113">
        <f t="shared" si="44"/>
        <v>49.65</v>
      </c>
      <c r="P113">
        <f t="shared" si="45"/>
        <v>47.1</v>
      </c>
      <c r="Q113">
        <f t="shared" si="46"/>
        <v>-0.65000000000000568</v>
      </c>
      <c r="R113">
        <f t="shared" si="47"/>
        <v>6.3</v>
      </c>
      <c r="S113">
        <f t="shared" si="48"/>
        <v>-2.0099999999999998</v>
      </c>
      <c r="T113">
        <f t="shared" si="48"/>
        <v>-4.8499999999999996</v>
      </c>
      <c r="U113">
        <f t="shared" si="49"/>
        <v>-0.55999999999999961</v>
      </c>
      <c r="V113">
        <f t="shared" si="50"/>
        <v>-49.45</v>
      </c>
      <c r="W113">
        <f t="shared" si="50"/>
        <v>-47.72</v>
      </c>
      <c r="X113">
        <f t="shared" si="51"/>
        <v>49.05</v>
      </c>
      <c r="Y113">
        <f t="shared" si="51"/>
        <v>43.42</v>
      </c>
      <c r="Z113">
        <f t="shared" si="52"/>
        <v>-4.7000000000000028</v>
      </c>
      <c r="AA113">
        <f t="shared" si="53"/>
        <v>2.2999999999999998</v>
      </c>
      <c r="AB113">
        <f t="shared" si="53"/>
        <v>4.2</v>
      </c>
      <c r="AC113">
        <f t="shared" si="54"/>
        <v>-0.87</v>
      </c>
      <c r="AD113">
        <f t="shared" si="54"/>
        <v>-8.85</v>
      </c>
      <c r="AE113">
        <f t="shared" si="55"/>
        <v>-3.2199999999999998</v>
      </c>
    </row>
    <row r="114" spans="1:31" x14ac:dyDescent="0.25">
      <c r="A114">
        <f t="shared" si="56"/>
        <v>200</v>
      </c>
      <c r="B114">
        <f t="shared" si="31"/>
        <v>49.6</v>
      </c>
      <c r="C114">
        <f t="shared" si="32"/>
        <v>-46.45</v>
      </c>
      <c r="D114">
        <f t="shared" si="33"/>
        <v>3.1499999999999986</v>
      </c>
      <c r="E114">
        <f t="shared" si="34"/>
        <v>3.15</v>
      </c>
      <c r="F114">
        <f t="shared" si="35"/>
        <v>-2.0099999999999998</v>
      </c>
      <c r="G114">
        <f t="shared" si="36"/>
        <v>1.1400000000000001</v>
      </c>
      <c r="H114">
        <f t="shared" si="37"/>
        <v>-49.7</v>
      </c>
      <c r="I114">
        <f t="shared" si="38"/>
        <v>48.1</v>
      </c>
      <c r="J114">
        <f t="shared" si="39"/>
        <v>-1.6000000000000014</v>
      </c>
      <c r="K114">
        <f t="shared" si="40"/>
        <v>-3.25</v>
      </c>
      <c r="L114">
        <f t="shared" si="41"/>
        <v>0.59</v>
      </c>
      <c r="M114">
        <f t="shared" si="42"/>
        <v>-2.66</v>
      </c>
      <c r="N114">
        <f t="shared" si="43"/>
        <v>-99.4</v>
      </c>
      <c r="O114">
        <f t="shared" si="44"/>
        <v>50.65</v>
      </c>
      <c r="P114">
        <f t="shared" si="45"/>
        <v>48.1</v>
      </c>
      <c r="Q114">
        <f t="shared" si="46"/>
        <v>-0.65000000000000568</v>
      </c>
      <c r="R114">
        <f t="shared" si="47"/>
        <v>6.3</v>
      </c>
      <c r="S114">
        <f t="shared" si="48"/>
        <v>-2.0099999999999998</v>
      </c>
      <c r="T114">
        <f t="shared" si="48"/>
        <v>-4.8499999999999996</v>
      </c>
      <c r="U114">
        <f t="shared" si="49"/>
        <v>-0.55999999999999961</v>
      </c>
      <c r="V114">
        <f t="shared" si="50"/>
        <v>-50.45</v>
      </c>
      <c r="W114">
        <f t="shared" si="50"/>
        <v>-48.72</v>
      </c>
      <c r="X114">
        <f t="shared" si="51"/>
        <v>50.05</v>
      </c>
      <c r="Y114">
        <f t="shared" si="51"/>
        <v>44.42</v>
      </c>
      <c r="Z114">
        <f t="shared" si="52"/>
        <v>-4.7000000000000028</v>
      </c>
      <c r="AA114">
        <f t="shared" si="53"/>
        <v>2.2999999999999998</v>
      </c>
      <c r="AB114">
        <f t="shared" si="53"/>
        <v>4.2</v>
      </c>
      <c r="AC114">
        <f t="shared" si="54"/>
        <v>-0.87</v>
      </c>
      <c r="AD114">
        <f t="shared" si="54"/>
        <v>-8.85</v>
      </c>
      <c r="AE114">
        <f t="shared" si="55"/>
        <v>-3.2199999999999998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NEDL_Low_Volatility_Strategies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Savva Shanaev</dc:creator>
  <cp:lastModifiedBy>HP</cp:lastModifiedBy>
  <dcterms:created xsi:type="dcterms:W3CDTF">2020-02-27T15:09:08Z</dcterms:created>
  <dcterms:modified xsi:type="dcterms:W3CDTF">2020-08-06T12:43:17Z</dcterms:modified>
</cp:coreProperties>
</file>