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3DB73B8B-C97F-4889-9578-DF3066F09E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DL_Market_Ti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11" i="1" l="1"/>
  <c r="AA11" i="1"/>
  <c r="Y11" i="1"/>
  <c r="Y4" i="1" a="1"/>
  <c r="Z4" i="1" s="1"/>
  <c r="T4" i="1" a="1"/>
  <c r="T4" i="1" s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4" i="1"/>
  <c r="I5" i="1"/>
  <c r="J5" i="1"/>
  <c r="K5" i="1"/>
  <c r="L5" i="1"/>
  <c r="M5" i="1"/>
  <c r="N5" i="1"/>
  <c r="I6" i="1"/>
  <c r="J6" i="1"/>
  <c r="K6" i="1"/>
  <c r="L6" i="1"/>
  <c r="M6" i="1"/>
  <c r="N6" i="1"/>
  <c r="I7" i="1"/>
  <c r="J7" i="1"/>
  <c r="K7" i="1"/>
  <c r="L7" i="1"/>
  <c r="M7" i="1"/>
  <c r="N7" i="1"/>
  <c r="I8" i="1"/>
  <c r="J8" i="1"/>
  <c r="K8" i="1"/>
  <c r="L8" i="1"/>
  <c r="M8" i="1"/>
  <c r="N8" i="1"/>
  <c r="I9" i="1"/>
  <c r="J9" i="1"/>
  <c r="K9" i="1"/>
  <c r="L9" i="1"/>
  <c r="M9" i="1"/>
  <c r="N9" i="1"/>
  <c r="I10" i="1"/>
  <c r="J10" i="1"/>
  <c r="K10" i="1"/>
  <c r="L10" i="1"/>
  <c r="M10" i="1"/>
  <c r="N10" i="1"/>
  <c r="I11" i="1"/>
  <c r="J11" i="1"/>
  <c r="K11" i="1"/>
  <c r="L11" i="1"/>
  <c r="M11" i="1"/>
  <c r="N11" i="1"/>
  <c r="I12" i="1"/>
  <c r="J12" i="1"/>
  <c r="K12" i="1"/>
  <c r="L12" i="1"/>
  <c r="M12" i="1"/>
  <c r="N12" i="1"/>
  <c r="I13" i="1"/>
  <c r="J13" i="1"/>
  <c r="K13" i="1"/>
  <c r="L13" i="1"/>
  <c r="M13" i="1"/>
  <c r="N13" i="1"/>
  <c r="I14" i="1"/>
  <c r="J14" i="1"/>
  <c r="K14" i="1"/>
  <c r="L14" i="1"/>
  <c r="M14" i="1"/>
  <c r="N14" i="1"/>
  <c r="I15" i="1"/>
  <c r="J15" i="1"/>
  <c r="K15" i="1"/>
  <c r="L15" i="1"/>
  <c r="M15" i="1"/>
  <c r="N15" i="1"/>
  <c r="I16" i="1"/>
  <c r="J16" i="1"/>
  <c r="K16" i="1"/>
  <c r="L16" i="1"/>
  <c r="M16" i="1"/>
  <c r="N16" i="1"/>
  <c r="I17" i="1"/>
  <c r="J17" i="1"/>
  <c r="K17" i="1"/>
  <c r="L17" i="1"/>
  <c r="M17" i="1"/>
  <c r="N17" i="1"/>
  <c r="I18" i="1"/>
  <c r="J18" i="1"/>
  <c r="K18" i="1"/>
  <c r="L18" i="1"/>
  <c r="M18" i="1"/>
  <c r="N18" i="1"/>
  <c r="I19" i="1"/>
  <c r="J19" i="1"/>
  <c r="K19" i="1"/>
  <c r="L19" i="1"/>
  <c r="M19" i="1"/>
  <c r="N19" i="1"/>
  <c r="I20" i="1"/>
  <c r="J20" i="1"/>
  <c r="K20" i="1"/>
  <c r="L20" i="1"/>
  <c r="M20" i="1"/>
  <c r="N20" i="1"/>
  <c r="I21" i="1"/>
  <c r="J21" i="1"/>
  <c r="K21" i="1"/>
  <c r="L21" i="1"/>
  <c r="M21" i="1"/>
  <c r="N21" i="1"/>
  <c r="I22" i="1"/>
  <c r="J22" i="1"/>
  <c r="K22" i="1"/>
  <c r="L22" i="1"/>
  <c r="M22" i="1"/>
  <c r="N22" i="1"/>
  <c r="I23" i="1"/>
  <c r="J23" i="1"/>
  <c r="K23" i="1"/>
  <c r="L23" i="1"/>
  <c r="M23" i="1"/>
  <c r="N23" i="1"/>
  <c r="I24" i="1"/>
  <c r="J24" i="1"/>
  <c r="K24" i="1"/>
  <c r="L24" i="1"/>
  <c r="M24" i="1"/>
  <c r="N24" i="1"/>
  <c r="I25" i="1"/>
  <c r="J25" i="1"/>
  <c r="K25" i="1"/>
  <c r="L25" i="1"/>
  <c r="M25" i="1"/>
  <c r="N25" i="1"/>
  <c r="I26" i="1"/>
  <c r="J26" i="1"/>
  <c r="K26" i="1"/>
  <c r="L26" i="1"/>
  <c r="M26" i="1"/>
  <c r="N26" i="1"/>
  <c r="I27" i="1"/>
  <c r="J27" i="1"/>
  <c r="K27" i="1"/>
  <c r="L27" i="1"/>
  <c r="M27" i="1"/>
  <c r="N27" i="1"/>
  <c r="I28" i="1"/>
  <c r="J28" i="1"/>
  <c r="K28" i="1"/>
  <c r="L28" i="1"/>
  <c r="M28" i="1"/>
  <c r="N28" i="1"/>
  <c r="I29" i="1"/>
  <c r="J29" i="1"/>
  <c r="K29" i="1"/>
  <c r="L29" i="1"/>
  <c r="M29" i="1"/>
  <c r="N29" i="1"/>
  <c r="I30" i="1"/>
  <c r="J30" i="1"/>
  <c r="K30" i="1"/>
  <c r="L30" i="1"/>
  <c r="M30" i="1"/>
  <c r="N30" i="1"/>
  <c r="I31" i="1"/>
  <c r="J31" i="1"/>
  <c r="K31" i="1"/>
  <c r="L31" i="1"/>
  <c r="M31" i="1"/>
  <c r="N31" i="1"/>
  <c r="I32" i="1"/>
  <c r="J32" i="1"/>
  <c r="K32" i="1"/>
  <c r="L32" i="1"/>
  <c r="M32" i="1"/>
  <c r="N32" i="1"/>
  <c r="I33" i="1"/>
  <c r="J33" i="1"/>
  <c r="K33" i="1"/>
  <c r="L33" i="1"/>
  <c r="M33" i="1"/>
  <c r="N33" i="1"/>
  <c r="I34" i="1"/>
  <c r="J34" i="1"/>
  <c r="K34" i="1"/>
  <c r="L34" i="1"/>
  <c r="M34" i="1"/>
  <c r="N34" i="1"/>
  <c r="I35" i="1"/>
  <c r="J35" i="1"/>
  <c r="K35" i="1"/>
  <c r="L35" i="1"/>
  <c r="M35" i="1"/>
  <c r="N35" i="1"/>
  <c r="I36" i="1"/>
  <c r="J36" i="1"/>
  <c r="K36" i="1"/>
  <c r="L36" i="1"/>
  <c r="M36" i="1"/>
  <c r="N36" i="1"/>
  <c r="I37" i="1"/>
  <c r="J37" i="1"/>
  <c r="K37" i="1"/>
  <c r="L37" i="1"/>
  <c r="M37" i="1"/>
  <c r="N37" i="1"/>
  <c r="I38" i="1"/>
  <c r="J38" i="1"/>
  <c r="K38" i="1"/>
  <c r="L38" i="1"/>
  <c r="M38" i="1"/>
  <c r="N38" i="1"/>
  <c r="I39" i="1"/>
  <c r="J39" i="1"/>
  <c r="K39" i="1"/>
  <c r="L39" i="1"/>
  <c r="M39" i="1"/>
  <c r="N39" i="1"/>
  <c r="I40" i="1"/>
  <c r="J40" i="1"/>
  <c r="K40" i="1"/>
  <c r="L40" i="1"/>
  <c r="M40" i="1"/>
  <c r="N40" i="1"/>
  <c r="I41" i="1"/>
  <c r="J41" i="1"/>
  <c r="K41" i="1"/>
  <c r="L41" i="1"/>
  <c r="M41" i="1"/>
  <c r="N41" i="1"/>
  <c r="I42" i="1"/>
  <c r="J42" i="1"/>
  <c r="K42" i="1"/>
  <c r="L42" i="1"/>
  <c r="M42" i="1"/>
  <c r="N42" i="1"/>
  <c r="I43" i="1"/>
  <c r="J43" i="1"/>
  <c r="K43" i="1"/>
  <c r="L43" i="1"/>
  <c r="M43" i="1"/>
  <c r="N43" i="1"/>
  <c r="I44" i="1"/>
  <c r="J44" i="1"/>
  <c r="K44" i="1"/>
  <c r="L44" i="1"/>
  <c r="M44" i="1"/>
  <c r="N44" i="1"/>
  <c r="I45" i="1"/>
  <c r="J45" i="1"/>
  <c r="K45" i="1"/>
  <c r="L45" i="1"/>
  <c r="M45" i="1"/>
  <c r="N45" i="1"/>
  <c r="I46" i="1"/>
  <c r="J46" i="1"/>
  <c r="K46" i="1"/>
  <c r="L46" i="1"/>
  <c r="M46" i="1"/>
  <c r="N46" i="1"/>
  <c r="I47" i="1"/>
  <c r="J47" i="1"/>
  <c r="K47" i="1"/>
  <c r="L47" i="1"/>
  <c r="M47" i="1"/>
  <c r="N47" i="1"/>
  <c r="I48" i="1"/>
  <c r="J48" i="1"/>
  <c r="K48" i="1"/>
  <c r="L48" i="1"/>
  <c r="M48" i="1"/>
  <c r="N48" i="1"/>
  <c r="I49" i="1"/>
  <c r="J49" i="1"/>
  <c r="K49" i="1"/>
  <c r="L49" i="1"/>
  <c r="M49" i="1"/>
  <c r="N49" i="1"/>
  <c r="I50" i="1"/>
  <c r="J50" i="1"/>
  <c r="K50" i="1"/>
  <c r="L50" i="1"/>
  <c r="M50" i="1"/>
  <c r="N50" i="1"/>
  <c r="I51" i="1"/>
  <c r="J51" i="1"/>
  <c r="K51" i="1"/>
  <c r="L51" i="1"/>
  <c r="M51" i="1"/>
  <c r="N51" i="1"/>
  <c r="I52" i="1"/>
  <c r="J52" i="1"/>
  <c r="K52" i="1"/>
  <c r="L52" i="1"/>
  <c r="M52" i="1"/>
  <c r="N52" i="1"/>
  <c r="I53" i="1"/>
  <c r="J53" i="1"/>
  <c r="K53" i="1"/>
  <c r="L53" i="1"/>
  <c r="M53" i="1"/>
  <c r="N53" i="1"/>
  <c r="I54" i="1"/>
  <c r="J54" i="1"/>
  <c r="K54" i="1"/>
  <c r="L54" i="1"/>
  <c r="M54" i="1"/>
  <c r="N54" i="1"/>
  <c r="I55" i="1"/>
  <c r="J55" i="1"/>
  <c r="K55" i="1"/>
  <c r="L55" i="1"/>
  <c r="M55" i="1"/>
  <c r="N55" i="1"/>
  <c r="I56" i="1"/>
  <c r="J56" i="1"/>
  <c r="K56" i="1"/>
  <c r="L56" i="1"/>
  <c r="M56" i="1"/>
  <c r="N56" i="1"/>
  <c r="I57" i="1"/>
  <c r="J57" i="1"/>
  <c r="K57" i="1"/>
  <c r="L57" i="1"/>
  <c r="M57" i="1"/>
  <c r="N57" i="1"/>
  <c r="I58" i="1"/>
  <c r="J58" i="1"/>
  <c r="K58" i="1"/>
  <c r="L58" i="1"/>
  <c r="M58" i="1"/>
  <c r="N58" i="1"/>
  <c r="I59" i="1"/>
  <c r="J59" i="1"/>
  <c r="K59" i="1"/>
  <c r="L59" i="1"/>
  <c r="M59" i="1"/>
  <c r="N59" i="1"/>
  <c r="I60" i="1"/>
  <c r="J60" i="1"/>
  <c r="K60" i="1"/>
  <c r="L60" i="1"/>
  <c r="M60" i="1"/>
  <c r="N60" i="1"/>
  <c r="I61" i="1"/>
  <c r="J61" i="1"/>
  <c r="K61" i="1"/>
  <c r="L61" i="1"/>
  <c r="M61" i="1"/>
  <c r="N61" i="1"/>
  <c r="I62" i="1"/>
  <c r="J62" i="1"/>
  <c r="K62" i="1"/>
  <c r="L62" i="1"/>
  <c r="M62" i="1"/>
  <c r="N62" i="1"/>
  <c r="I63" i="1"/>
  <c r="J63" i="1"/>
  <c r="K63" i="1"/>
  <c r="L63" i="1"/>
  <c r="M63" i="1"/>
  <c r="N63" i="1"/>
  <c r="I64" i="1"/>
  <c r="J64" i="1"/>
  <c r="K64" i="1"/>
  <c r="L64" i="1"/>
  <c r="M64" i="1"/>
  <c r="N64" i="1"/>
  <c r="I65" i="1"/>
  <c r="J65" i="1"/>
  <c r="K65" i="1"/>
  <c r="L65" i="1"/>
  <c r="M65" i="1"/>
  <c r="N65" i="1"/>
  <c r="I66" i="1"/>
  <c r="J66" i="1"/>
  <c r="K66" i="1"/>
  <c r="L66" i="1"/>
  <c r="M66" i="1"/>
  <c r="N66" i="1"/>
  <c r="I67" i="1"/>
  <c r="J67" i="1"/>
  <c r="K67" i="1"/>
  <c r="L67" i="1"/>
  <c r="M67" i="1"/>
  <c r="N67" i="1"/>
  <c r="I68" i="1"/>
  <c r="J68" i="1"/>
  <c r="K68" i="1"/>
  <c r="L68" i="1"/>
  <c r="M68" i="1"/>
  <c r="N68" i="1"/>
  <c r="I69" i="1"/>
  <c r="J69" i="1"/>
  <c r="K69" i="1"/>
  <c r="L69" i="1"/>
  <c r="M69" i="1"/>
  <c r="N69" i="1"/>
  <c r="I70" i="1"/>
  <c r="J70" i="1"/>
  <c r="K70" i="1"/>
  <c r="L70" i="1"/>
  <c r="M70" i="1"/>
  <c r="N70" i="1"/>
  <c r="I71" i="1"/>
  <c r="J71" i="1"/>
  <c r="K71" i="1"/>
  <c r="L71" i="1"/>
  <c r="M71" i="1"/>
  <c r="N71" i="1"/>
  <c r="I72" i="1"/>
  <c r="J72" i="1"/>
  <c r="K72" i="1"/>
  <c r="L72" i="1"/>
  <c r="M72" i="1"/>
  <c r="N72" i="1"/>
  <c r="I73" i="1"/>
  <c r="J73" i="1"/>
  <c r="K73" i="1"/>
  <c r="L73" i="1"/>
  <c r="M73" i="1"/>
  <c r="N73" i="1"/>
  <c r="I74" i="1"/>
  <c r="J74" i="1"/>
  <c r="K74" i="1"/>
  <c r="L74" i="1"/>
  <c r="M74" i="1"/>
  <c r="N74" i="1"/>
  <c r="I75" i="1"/>
  <c r="J75" i="1"/>
  <c r="K75" i="1"/>
  <c r="L75" i="1"/>
  <c r="M75" i="1"/>
  <c r="N75" i="1"/>
  <c r="I76" i="1"/>
  <c r="J76" i="1"/>
  <c r="K76" i="1"/>
  <c r="L76" i="1"/>
  <c r="M76" i="1"/>
  <c r="N76" i="1"/>
  <c r="I77" i="1"/>
  <c r="J77" i="1"/>
  <c r="K77" i="1"/>
  <c r="L77" i="1"/>
  <c r="M77" i="1"/>
  <c r="N77" i="1"/>
  <c r="I78" i="1"/>
  <c r="J78" i="1"/>
  <c r="K78" i="1"/>
  <c r="L78" i="1"/>
  <c r="M78" i="1"/>
  <c r="N78" i="1"/>
  <c r="I79" i="1"/>
  <c r="J79" i="1"/>
  <c r="K79" i="1"/>
  <c r="L79" i="1"/>
  <c r="M79" i="1"/>
  <c r="N79" i="1"/>
  <c r="I80" i="1"/>
  <c r="J80" i="1"/>
  <c r="K80" i="1"/>
  <c r="L80" i="1"/>
  <c r="M80" i="1"/>
  <c r="N80" i="1"/>
  <c r="I81" i="1"/>
  <c r="J81" i="1"/>
  <c r="K81" i="1"/>
  <c r="L81" i="1"/>
  <c r="M81" i="1"/>
  <c r="N81" i="1"/>
  <c r="I82" i="1"/>
  <c r="J82" i="1"/>
  <c r="K82" i="1"/>
  <c r="L82" i="1"/>
  <c r="M82" i="1"/>
  <c r="N82" i="1"/>
  <c r="I83" i="1"/>
  <c r="J83" i="1"/>
  <c r="K83" i="1"/>
  <c r="L83" i="1"/>
  <c r="M83" i="1"/>
  <c r="N83" i="1"/>
  <c r="I84" i="1"/>
  <c r="J84" i="1"/>
  <c r="K84" i="1"/>
  <c r="L84" i="1"/>
  <c r="M84" i="1"/>
  <c r="N84" i="1"/>
  <c r="I85" i="1"/>
  <c r="J85" i="1"/>
  <c r="K85" i="1"/>
  <c r="L85" i="1"/>
  <c r="M85" i="1"/>
  <c r="N85" i="1"/>
  <c r="I86" i="1"/>
  <c r="J86" i="1"/>
  <c r="K86" i="1"/>
  <c r="L86" i="1"/>
  <c r="M86" i="1"/>
  <c r="N86" i="1"/>
  <c r="I87" i="1"/>
  <c r="J87" i="1"/>
  <c r="K87" i="1"/>
  <c r="L87" i="1"/>
  <c r="M87" i="1"/>
  <c r="N87" i="1"/>
  <c r="I88" i="1"/>
  <c r="J88" i="1"/>
  <c r="K88" i="1"/>
  <c r="L88" i="1"/>
  <c r="M88" i="1"/>
  <c r="N88" i="1"/>
  <c r="I89" i="1"/>
  <c r="J89" i="1"/>
  <c r="K89" i="1"/>
  <c r="L89" i="1"/>
  <c r="M89" i="1"/>
  <c r="N89" i="1"/>
  <c r="I90" i="1"/>
  <c r="J90" i="1"/>
  <c r="K90" i="1"/>
  <c r="L90" i="1"/>
  <c r="M90" i="1"/>
  <c r="N90" i="1"/>
  <c r="I91" i="1"/>
  <c r="J91" i="1"/>
  <c r="K91" i="1"/>
  <c r="L91" i="1"/>
  <c r="M91" i="1"/>
  <c r="N91" i="1"/>
  <c r="I92" i="1"/>
  <c r="J92" i="1"/>
  <c r="K92" i="1"/>
  <c r="L92" i="1"/>
  <c r="M92" i="1"/>
  <c r="N92" i="1"/>
  <c r="I93" i="1"/>
  <c r="J93" i="1"/>
  <c r="K93" i="1"/>
  <c r="L93" i="1"/>
  <c r="M93" i="1"/>
  <c r="N93" i="1"/>
  <c r="I94" i="1"/>
  <c r="J94" i="1"/>
  <c r="K94" i="1"/>
  <c r="L94" i="1"/>
  <c r="M94" i="1"/>
  <c r="N94" i="1"/>
  <c r="I95" i="1"/>
  <c r="J95" i="1"/>
  <c r="K95" i="1"/>
  <c r="L95" i="1"/>
  <c r="M95" i="1"/>
  <c r="N95" i="1"/>
  <c r="I96" i="1"/>
  <c r="J96" i="1"/>
  <c r="K96" i="1"/>
  <c r="L96" i="1"/>
  <c r="M96" i="1"/>
  <c r="N96" i="1"/>
  <c r="I97" i="1"/>
  <c r="J97" i="1"/>
  <c r="K97" i="1"/>
  <c r="L97" i="1"/>
  <c r="M97" i="1"/>
  <c r="N97" i="1"/>
  <c r="I98" i="1"/>
  <c r="J98" i="1"/>
  <c r="K98" i="1"/>
  <c r="L98" i="1"/>
  <c r="M98" i="1"/>
  <c r="N98" i="1"/>
  <c r="I99" i="1"/>
  <c r="J99" i="1"/>
  <c r="K99" i="1"/>
  <c r="L99" i="1"/>
  <c r="M99" i="1"/>
  <c r="N99" i="1"/>
  <c r="I100" i="1"/>
  <c r="J100" i="1"/>
  <c r="K100" i="1"/>
  <c r="L100" i="1"/>
  <c r="M100" i="1"/>
  <c r="N100" i="1"/>
  <c r="I101" i="1"/>
  <c r="J101" i="1"/>
  <c r="K101" i="1"/>
  <c r="L101" i="1"/>
  <c r="M101" i="1"/>
  <c r="N101" i="1"/>
  <c r="I102" i="1"/>
  <c r="J102" i="1"/>
  <c r="K102" i="1"/>
  <c r="L102" i="1"/>
  <c r="M102" i="1"/>
  <c r="N102" i="1"/>
  <c r="I103" i="1"/>
  <c r="J103" i="1"/>
  <c r="K103" i="1"/>
  <c r="L103" i="1"/>
  <c r="M103" i="1"/>
  <c r="N103" i="1"/>
  <c r="I104" i="1"/>
  <c r="J104" i="1"/>
  <c r="K104" i="1"/>
  <c r="L104" i="1"/>
  <c r="M104" i="1"/>
  <c r="N104" i="1"/>
  <c r="I105" i="1"/>
  <c r="J105" i="1"/>
  <c r="K105" i="1"/>
  <c r="L105" i="1"/>
  <c r="M105" i="1"/>
  <c r="N105" i="1"/>
  <c r="I106" i="1"/>
  <c r="J106" i="1"/>
  <c r="K106" i="1"/>
  <c r="L106" i="1"/>
  <c r="M106" i="1"/>
  <c r="N106" i="1"/>
  <c r="I107" i="1"/>
  <c r="J107" i="1"/>
  <c r="K107" i="1"/>
  <c r="L107" i="1"/>
  <c r="M107" i="1"/>
  <c r="N107" i="1"/>
  <c r="I108" i="1"/>
  <c r="J108" i="1"/>
  <c r="K108" i="1"/>
  <c r="L108" i="1"/>
  <c r="M108" i="1"/>
  <c r="N108" i="1"/>
  <c r="I109" i="1"/>
  <c r="J109" i="1"/>
  <c r="K109" i="1"/>
  <c r="L109" i="1"/>
  <c r="M109" i="1"/>
  <c r="N109" i="1"/>
  <c r="I110" i="1"/>
  <c r="J110" i="1"/>
  <c r="K110" i="1"/>
  <c r="L110" i="1"/>
  <c r="M110" i="1"/>
  <c r="N110" i="1"/>
  <c r="I111" i="1"/>
  <c r="J111" i="1"/>
  <c r="K111" i="1"/>
  <c r="L111" i="1"/>
  <c r="M111" i="1"/>
  <c r="N111" i="1"/>
  <c r="I112" i="1"/>
  <c r="J112" i="1"/>
  <c r="K112" i="1"/>
  <c r="L112" i="1"/>
  <c r="M112" i="1"/>
  <c r="N112" i="1"/>
  <c r="I113" i="1"/>
  <c r="J113" i="1"/>
  <c r="K113" i="1"/>
  <c r="L113" i="1"/>
  <c r="M113" i="1"/>
  <c r="N113" i="1"/>
  <c r="I114" i="1"/>
  <c r="J114" i="1"/>
  <c r="K114" i="1"/>
  <c r="L114" i="1"/>
  <c r="M114" i="1"/>
  <c r="N114" i="1"/>
  <c r="I115" i="1"/>
  <c r="J115" i="1"/>
  <c r="K115" i="1"/>
  <c r="L115" i="1"/>
  <c r="M115" i="1"/>
  <c r="N115" i="1"/>
  <c r="I116" i="1"/>
  <c r="J116" i="1"/>
  <c r="K116" i="1"/>
  <c r="L116" i="1"/>
  <c r="M116" i="1"/>
  <c r="N116" i="1"/>
  <c r="I117" i="1"/>
  <c r="J117" i="1"/>
  <c r="K117" i="1"/>
  <c r="L117" i="1"/>
  <c r="M117" i="1"/>
  <c r="N117" i="1"/>
  <c r="I118" i="1"/>
  <c r="J118" i="1"/>
  <c r="K118" i="1"/>
  <c r="L118" i="1"/>
  <c r="M118" i="1"/>
  <c r="N118" i="1"/>
  <c r="I119" i="1"/>
  <c r="J119" i="1"/>
  <c r="K119" i="1"/>
  <c r="L119" i="1"/>
  <c r="M119" i="1"/>
  <c r="N119" i="1"/>
  <c r="I120" i="1"/>
  <c r="J120" i="1"/>
  <c r="K120" i="1"/>
  <c r="L120" i="1"/>
  <c r="M120" i="1"/>
  <c r="N120" i="1"/>
  <c r="I121" i="1"/>
  <c r="J121" i="1"/>
  <c r="K121" i="1"/>
  <c r="L121" i="1"/>
  <c r="M121" i="1"/>
  <c r="N121" i="1"/>
  <c r="I122" i="1"/>
  <c r="J122" i="1"/>
  <c r="K122" i="1"/>
  <c r="L122" i="1"/>
  <c r="M122" i="1"/>
  <c r="N122" i="1"/>
  <c r="I123" i="1"/>
  <c r="J123" i="1"/>
  <c r="K123" i="1"/>
  <c r="L123" i="1"/>
  <c r="M123" i="1"/>
  <c r="N123" i="1"/>
  <c r="I124" i="1"/>
  <c r="J124" i="1"/>
  <c r="K124" i="1"/>
  <c r="L124" i="1"/>
  <c r="M124" i="1"/>
  <c r="N124" i="1"/>
  <c r="I125" i="1"/>
  <c r="J125" i="1"/>
  <c r="K125" i="1"/>
  <c r="L125" i="1"/>
  <c r="M125" i="1"/>
  <c r="N125" i="1"/>
  <c r="I126" i="1"/>
  <c r="J126" i="1"/>
  <c r="K126" i="1"/>
  <c r="L126" i="1"/>
  <c r="M126" i="1"/>
  <c r="N126" i="1"/>
  <c r="I127" i="1"/>
  <c r="J127" i="1"/>
  <c r="K127" i="1"/>
  <c r="L127" i="1"/>
  <c r="M127" i="1"/>
  <c r="N127" i="1"/>
  <c r="I128" i="1"/>
  <c r="J128" i="1"/>
  <c r="K128" i="1"/>
  <c r="L128" i="1"/>
  <c r="M128" i="1"/>
  <c r="N128" i="1"/>
  <c r="I129" i="1"/>
  <c r="J129" i="1"/>
  <c r="K129" i="1"/>
  <c r="L129" i="1"/>
  <c r="M129" i="1"/>
  <c r="N129" i="1"/>
  <c r="I130" i="1"/>
  <c r="J130" i="1"/>
  <c r="K130" i="1"/>
  <c r="L130" i="1"/>
  <c r="M130" i="1"/>
  <c r="N130" i="1"/>
  <c r="I131" i="1"/>
  <c r="J131" i="1"/>
  <c r="K131" i="1"/>
  <c r="L131" i="1"/>
  <c r="M131" i="1"/>
  <c r="N131" i="1"/>
  <c r="I132" i="1"/>
  <c r="J132" i="1"/>
  <c r="K132" i="1"/>
  <c r="L132" i="1"/>
  <c r="M132" i="1"/>
  <c r="N132" i="1"/>
  <c r="I133" i="1"/>
  <c r="J133" i="1"/>
  <c r="K133" i="1"/>
  <c r="L133" i="1"/>
  <c r="M133" i="1"/>
  <c r="N133" i="1"/>
  <c r="I134" i="1"/>
  <c r="J134" i="1"/>
  <c r="K134" i="1"/>
  <c r="L134" i="1"/>
  <c r="M134" i="1"/>
  <c r="N134" i="1"/>
  <c r="I135" i="1"/>
  <c r="J135" i="1"/>
  <c r="K135" i="1"/>
  <c r="L135" i="1"/>
  <c r="M135" i="1"/>
  <c r="N135" i="1"/>
  <c r="I136" i="1"/>
  <c r="J136" i="1"/>
  <c r="K136" i="1"/>
  <c r="L136" i="1"/>
  <c r="M136" i="1"/>
  <c r="N136" i="1"/>
  <c r="I137" i="1"/>
  <c r="J137" i="1"/>
  <c r="K137" i="1"/>
  <c r="L137" i="1"/>
  <c r="M137" i="1"/>
  <c r="N137" i="1"/>
  <c r="I138" i="1"/>
  <c r="J138" i="1"/>
  <c r="K138" i="1"/>
  <c r="L138" i="1"/>
  <c r="M138" i="1"/>
  <c r="N138" i="1"/>
  <c r="I139" i="1"/>
  <c r="J139" i="1"/>
  <c r="K139" i="1"/>
  <c r="L139" i="1"/>
  <c r="M139" i="1"/>
  <c r="N139" i="1"/>
  <c r="I140" i="1"/>
  <c r="J140" i="1"/>
  <c r="K140" i="1"/>
  <c r="L140" i="1"/>
  <c r="M140" i="1"/>
  <c r="N140" i="1"/>
  <c r="I141" i="1"/>
  <c r="J141" i="1"/>
  <c r="K141" i="1"/>
  <c r="L141" i="1"/>
  <c r="M141" i="1"/>
  <c r="N141" i="1"/>
  <c r="I142" i="1"/>
  <c r="J142" i="1"/>
  <c r="K142" i="1"/>
  <c r="L142" i="1"/>
  <c r="M142" i="1"/>
  <c r="N142" i="1"/>
  <c r="I143" i="1"/>
  <c r="J143" i="1"/>
  <c r="K143" i="1"/>
  <c r="L143" i="1"/>
  <c r="M143" i="1"/>
  <c r="N143" i="1"/>
  <c r="I144" i="1"/>
  <c r="J144" i="1"/>
  <c r="K144" i="1"/>
  <c r="L144" i="1"/>
  <c r="M144" i="1"/>
  <c r="N144" i="1"/>
  <c r="I145" i="1"/>
  <c r="J145" i="1"/>
  <c r="K145" i="1"/>
  <c r="L145" i="1"/>
  <c r="M145" i="1"/>
  <c r="N145" i="1"/>
  <c r="I146" i="1"/>
  <c r="J146" i="1"/>
  <c r="K146" i="1"/>
  <c r="L146" i="1"/>
  <c r="M146" i="1"/>
  <c r="N146" i="1"/>
  <c r="I147" i="1"/>
  <c r="J147" i="1"/>
  <c r="K147" i="1"/>
  <c r="L147" i="1"/>
  <c r="M147" i="1"/>
  <c r="N147" i="1"/>
  <c r="I148" i="1"/>
  <c r="J148" i="1"/>
  <c r="K148" i="1"/>
  <c r="L148" i="1"/>
  <c r="M148" i="1"/>
  <c r="N148" i="1"/>
  <c r="I149" i="1"/>
  <c r="J149" i="1"/>
  <c r="K149" i="1"/>
  <c r="L149" i="1"/>
  <c r="M149" i="1"/>
  <c r="N149" i="1"/>
  <c r="I150" i="1"/>
  <c r="J150" i="1"/>
  <c r="K150" i="1"/>
  <c r="L150" i="1"/>
  <c r="M150" i="1"/>
  <c r="N150" i="1"/>
  <c r="I151" i="1"/>
  <c r="J151" i="1"/>
  <c r="K151" i="1"/>
  <c r="L151" i="1"/>
  <c r="M151" i="1"/>
  <c r="N151" i="1"/>
  <c r="I152" i="1"/>
  <c r="J152" i="1"/>
  <c r="K152" i="1"/>
  <c r="L152" i="1"/>
  <c r="M152" i="1"/>
  <c r="N152" i="1"/>
  <c r="I153" i="1"/>
  <c r="J153" i="1"/>
  <c r="K153" i="1"/>
  <c r="L153" i="1"/>
  <c r="M153" i="1"/>
  <c r="N153" i="1"/>
  <c r="I154" i="1"/>
  <c r="J154" i="1"/>
  <c r="K154" i="1"/>
  <c r="L154" i="1"/>
  <c r="M154" i="1"/>
  <c r="N154" i="1"/>
  <c r="I155" i="1"/>
  <c r="J155" i="1"/>
  <c r="K155" i="1"/>
  <c r="L155" i="1"/>
  <c r="M155" i="1"/>
  <c r="N155" i="1"/>
  <c r="I156" i="1"/>
  <c r="J156" i="1"/>
  <c r="K156" i="1"/>
  <c r="L156" i="1"/>
  <c r="M156" i="1"/>
  <c r="N156" i="1"/>
  <c r="I157" i="1"/>
  <c r="J157" i="1"/>
  <c r="K157" i="1"/>
  <c r="L157" i="1"/>
  <c r="M157" i="1"/>
  <c r="N157" i="1"/>
  <c r="I158" i="1"/>
  <c r="J158" i="1"/>
  <c r="K158" i="1"/>
  <c r="L158" i="1"/>
  <c r="M158" i="1"/>
  <c r="N158" i="1"/>
  <c r="I159" i="1"/>
  <c r="J159" i="1"/>
  <c r="K159" i="1"/>
  <c r="L159" i="1"/>
  <c r="M159" i="1"/>
  <c r="N159" i="1"/>
  <c r="I160" i="1"/>
  <c r="J160" i="1"/>
  <c r="K160" i="1"/>
  <c r="L160" i="1"/>
  <c r="M160" i="1"/>
  <c r="N160" i="1"/>
  <c r="I161" i="1"/>
  <c r="J161" i="1"/>
  <c r="K161" i="1"/>
  <c r="L161" i="1"/>
  <c r="M161" i="1"/>
  <c r="N161" i="1"/>
  <c r="I162" i="1"/>
  <c r="J162" i="1"/>
  <c r="K162" i="1"/>
  <c r="L162" i="1"/>
  <c r="M162" i="1"/>
  <c r="N162" i="1"/>
  <c r="I163" i="1"/>
  <c r="J163" i="1"/>
  <c r="K163" i="1"/>
  <c r="L163" i="1"/>
  <c r="M163" i="1"/>
  <c r="N163" i="1"/>
  <c r="I164" i="1"/>
  <c r="J164" i="1"/>
  <c r="K164" i="1"/>
  <c r="L164" i="1"/>
  <c r="M164" i="1"/>
  <c r="N164" i="1"/>
  <c r="I165" i="1"/>
  <c r="J165" i="1"/>
  <c r="K165" i="1"/>
  <c r="L165" i="1"/>
  <c r="M165" i="1"/>
  <c r="N165" i="1"/>
  <c r="I166" i="1"/>
  <c r="J166" i="1"/>
  <c r="K166" i="1"/>
  <c r="L166" i="1"/>
  <c r="M166" i="1"/>
  <c r="N166" i="1"/>
  <c r="I167" i="1"/>
  <c r="J167" i="1"/>
  <c r="K167" i="1"/>
  <c r="L167" i="1"/>
  <c r="M167" i="1"/>
  <c r="N167" i="1"/>
  <c r="I168" i="1"/>
  <c r="J168" i="1"/>
  <c r="K168" i="1"/>
  <c r="L168" i="1"/>
  <c r="M168" i="1"/>
  <c r="N168" i="1"/>
  <c r="I169" i="1"/>
  <c r="J169" i="1"/>
  <c r="K169" i="1"/>
  <c r="L169" i="1"/>
  <c r="M169" i="1"/>
  <c r="N169" i="1"/>
  <c r="I170" i="1"/>
  <c r="J170" i="1"/>
  <c r="K170" i="1"/>
  <c r="L170" i="1"/>
  <c r="M170" i="1"/>
  <c r="N170" i="1"/>
  <c r="I171" i="1"/>
  <c r="J171" i="1"/>
  <c r="K171" i="1"/>
  <c r="L171" i="1"/>
  <c r="M171" i="1"/>
  <c r="N171" i="1"/>
  <c r="I172" i="1"/>
  <c r="J172" i="1"/>
  <c r="K172" i="1"/>
  <c r="L172" i="1"/>
  <c r="M172" i="1"/>
  <c r="N172" i="1"/>
  <c r="I173" i="1"/>
  <c r="J173" i="1"/>
  <c r="K173" i="1"/>
  <c r="L173" i="1"/>
  <c r="M173" i="1"/>
  <c r="N173" i="1"/>
  <c r="I174" i="1"/>
  <c r="J174" i="1"/>
  <c r="K174" i="1"/>
  <c r="L174" i="1"/>
  <c r="M174" i="1"/>
  <c r="N174" i="1"/>
  <c r="I175" i="1"/>
  <c r="J175" i="1"/>
  <c r="K175" i="1"/>
  <c r="L175" i="1"/>
  <c r="M175" i="1"/>
  <c r="N175" i="1"/>
  <c r="I176" i="1"/>
  <c r="J176" i="1"/>
  <c r="K176" i="1"/>
  <c r="L176" i="1"/>
  <c r="M176" i="1"/>
  <c r="N176" i="1"/>
  <c r="I177" i="1"/>
  <c r="J177" i="1"/>
  <c r="K177" i="1"/>
  <c r="L177" i="1"/>
  <c r="M177" i="1"/>
  <c r="N177" i="1"/>
  <c r="I178" i="1"/>
  <c r="J178" i="1"/>
  <c r="K178" i="1"/>
  <c r="L178" i="1"/>
  <c r="M178" i="1"/>
  <c r="N178" i="1"/>
  <c r="I179" i="1"/>
  <c r="J179" i="1"/>
  <c r="K179" i="1"/>
  <c r="L179" i="1"/>
  <c r="M179" i="1"/>
  <c r="N179" i="1"/>
  <c r="I180" i="1"/>
  <c r="J180" i="1"/>
  <c r="K180" i="1"/>
  <c r="L180" i="1"/>
  <c r="M180" i="1"/>
  <c r="N180" i="1"/>
  <c r="I181" i="1"/>
  <c r="J181" i="1"/>
  <c r="K181" i="1"/>
  <c r="L181" i="1"/>
  <c r="M181" i="1"/>
  <c r="N181" i="1"/>
  <c r="I182" i="1"/>
  <c r="J182" i="1"/>
  <c r="K182" i="1"/>
  <c r="L182" i="1"/>
  <c r="M182" i="1"/>
  <c r="N182" i="1"/>
  <c r="I183" i="1"/>
  <c r="J183" i="1"/>
  <c r="K183" i="1"/>
  <c r="L183" i="1"/>
  <c r="M183" i="1"/>
  <c r="N183" i="1"/>
  <c r="I184" i="1"/>
  <c r="J184" i="1"/>
  <c r="K184" i="1"/>
  <c r="L184" i="1"/>
  <c r="M184" i="1"/>
  <c r="N184" i="1"/>
  <c r="I185" i="1"/>
  <c r="J185" i="1"/>
  <c r="K185" i="1"/>
  <c r="L185" i="1"/>
  <c r="M185" i="1"/>
  <c r="N185" i="1"/>
  <c r="I186" i="1"/>
  <c r="J186" i="1"/>
  <c r="K186" i="1"/>
  <c r="L186" i="1"/>
  <c r="M186" i="1"/>
  <c r="N186" i="1"/>
  <c r="I187" i="1"/>
  <c r="J187" i="1"/>
  <c r="K187" i="1"/>
  <c r="L187" i="1"/>
  <c r="M187" i="1"/>
  <c r="N187" i="1"/>
  <c r="I188" i="1"/>
  <c r="J188" i="1"/>
  <c r="K188" i="1"/>
  <c r="L188" i="1"/>
  <c r="M188" i="1"/>
  <c r="N188" i="1"/>
  <c r="I189" i="1"/>
  <c r="J189" i="1"/>
  <c r="K189" i="1"/>
  <c r="L189" i="1"/>
  <c r="M189" i="1"/>
  <c r="N189" i="1"/>
  <c r="I190" i="1"/>
  <c r="J190" i="1"/>
  <c r="K190" i="1"/>
  <c r="L190" i="1"/>
  <c r="M190" i="1"/>
  <c r="N190" i="1"/>
  <c r="I191" i="1"/>
  <c r="J191" i="1"/>
  <c r="K191" i="1"/>
  <c r="L191" i="1"/>
  <c r="M191" i="1"/>
  <c r="N191" i="1"/>
  <c r="I192" i="1"/>
  <c r="J192" i="1"/>
  <c r="K192" i="1"/>
  <c r="L192" i="1"/>
  <c r="M192" i="1"/>
  <c r="N192" i="1"/>
  <c r="I193" i="1"/>
  <c r="J193" i="1"/>
  <c r="K193" i="1"/>
  <c r="L193" i="1"/>
  <c r="M193" i="1"/>
  <c r="N193" i="1"/>
  <c r="I194" i="1"/>
  <c r="J194" i="1"/>
  <c r="K194" i="1"/>
  <c r="L194" i="1"/>
  <c r="M194" i="1"/>
  <c r="N194" i="1"/>
  <c r="I195" i="1"/>
  <c r="J195" i="1"/>
  <c r="K195" i="1"/>
  <c r="L195" i="1"/>
  <c r="M195" i="1"/>
  <c r="N195" i="1"/>
  <c r="I196" i="1"/>
  <c r="J196" i="1"/>
  <c r="K196" i="1"/>
  <c r="L196" i="1"/>
  <c r="M196" i="1"/>
  <c r="N196" i="1"/>
  <c r="I197" i="1"/>
  <c r="J197" i="1"/>
  <c r="K197" i="1"/>
  <c r="L197" i="1"/>
  <c r="M197" i="1"/>
  <c r="N197" i="1"/>
  <c r="I198" i="1"/>
  <c r="J198" i="1"/>
  <c r="K198" i="1"/>
  <c r="L198" i="1"/>
  <c r="M198" i="1"/>
  <c r="N198" i="1"/>
  <c r="I199" i="1"/>
  <c r="J199" i="1"/>
  <c r="K199" i="1"/>
  <c r="L199" i="1"/>
  <c r="M199" i="1"/>
  <c r="N199" i="1"/>
  <c r="I200" i="1"/>
  <c r="J200" i="1"/>
  <c r="K200" i="1"/>
  <c r="L200" i="1"/>
  <c r="M200" i="1"/>
  <c r="N200" i="1"/>
  <c r="I201" i="1"/>
  <c r="J201" i="1"/>
  <c r="K201" i="1"/>
  <c r="L201" i="1"/>
  <c r="M201" i="1"/>
  <c r="N201" i="1"/>
  <c r="I202" i="1"/>
  <c r="J202" i="1"/>
  <c r="K202" i="1"/>
  <c r="L202" i="1"/>
  <c r="M202" i="1"/>
  <c r="N202" i="1"/>
  <c r="I203" i="1"/>
  <c r="J203" i="1"/>
  <c r="K203" i="1"/>
  <c r="L203" i="1"/>
  <c r="M203" i="1"/>
  <c r="N203" i="1"/>
  <c r="I204" i="1"/>
  <c r="J204" i="1"/>
  <c r="K204" i="1"/>
  <c r="L204" i="1"/>
  <c r="M204" i="1"/>
  <c r="N204" i="1"/>
  <c r="I205" i="1"/>
  <c r="J205" i="1"/>
  <c r="K205" i="1"/>
  <c r="L205" i="1"/>
  <c r="M205" i="1"/>
  <c r="N205" i="1"/>
  <c r="I206" i="1"/>
  <c r="J206" i="1"/>
  <c r="K206" i="1"/>
  <c r="L206" i="1"/>
  <c r="M206" i="1"/>
  <c r="N206" i="1"/>
  <c r="I207" i="1"/>
  <c r="J207" i="1"/>
  <c r="K207" i="1"/>
  <c r="L207" i="1"/>
  <c r="M207" i="1"/>
  <c r="N207" i="1"/>
  <c r="I208" i="1"/>
  <c r="J208" i="1"/>
  <c r="K208" i="1"/>
  <c r="L208" i="1"/>
  <c r="M208" i="1"/>
  <c r="N208" i="1"/>
  <c r="I209" i="1"/>
  <c r="J209" i="1"/>
  <c r="K209" i="1"/>
  <c r="L209" i="1"/>
  <c r="M209" i="1"/>
  <c r="N209" i="1"/>
  <c r="I210" i="1"/>
  <c r="J210" i="1"/>
  <c r="K210" i="1"/>
  <c r="L210" i="1"/>
  <c r="M210" i="1"/>
  <c r="N210" i="1"/>
  <c r="I211" i="1"/>
  <c r="J211" i="1"/>
  <c r="K211" i="1"/>
  <c r="L211" i="1"/>
  <c r="M211" i="1"/>
  <c r="N211" i="1"/>
  <c r="I212" i="1"/>
  <c r="J212" i="1"/>
  <c r="K212" i="1"/>
  <c r="L212" i="1"/>
  <c r="M212" i="1"/>
  <c r="N212" i="1"/>
  <c r="I213" i="1"/>
  <c r="J213" i="1"/>
  <c r="K213" i="1"/>
  <c r="L213" i="1"/>
  <c r="M213" i="1"/>
  <c r="N213" i="1"/>
  <c r="I214" i="1"/>
  <c r="J214" i="1"/>
  <c r="K214" i="1"/>
  <c r="L214" i="1"/>
  <c r="M214" i="1"/>
  <c r="N214" i="1"/>
  <c r="I215" i="1"/>
  <c r="J215" i="1"/>
  <c r="K215" i="1"/>
  <c r="L215" i="1"/>
  <c r="M215" i="1"/>
  <c r="N215" i="1"/>
  <c r="I216" i="1"/>
  <c r="J216" i="1"/>
  <c r="K216" i="1"/>
  <c r="L216" i="1"/>
  <c r="M216" i="1"/>
  <c r="N216" i="1"/>
  <c r="I217" i="1"/>
  <c r="J217" i="1"/>
  <c r="K217" i="1"/>
  <c r="L217" i="1"/>
  <c r="M217" i="1"/>
  <c r="N217" i="1"/>
  <c r="I218" i="1"/>
  <c r="J218" i="1"/>
  <c r="K218" i="1"/>
  <c r="L218" i="1"/>
  <c r="M218" i="1"/>
  <c r="N218" i="1"/>
  <c r="I219" i="1"/>
  <c r="J219" i="1"/>
  <c r="K219" i="1"/>
  <c r="L219" i="1"/>
  <c r="M219" i="1"/>
  <c r="N219" i="1"/>
  <c r="I220" i="1"/>
  <c r="J220" i="1"/>
  <c r="K220" i="1"/>
  <c r="L220" i="1"/>
  <c r="M220" i="1"/>
  <c r="N220" i="1"/>
  <c r="I221" i="1"/>
  <c r="J221" i="1"/>
  <c r="K221" i="1"/>
  <c r="L221" i="1"/>
  <c r="M221" i="1"/>
  <c r="N221" i="1"/>
  <c r="I222" i="1"/>
  <c r="J222" i="1"/>
  <c r="K222" i="1"/>
  <c r="L222" i="1"/>
  <c r="M222" i="1"/>
  <c r="N222" i="1"/>
  <c r="I223" i="1"/>
  <c r="J223" i="1"/>
  <c r="K223" i="1"/>
  <c r="L223" i="1"/>
  <c r="M223" i="1"/>
  <c r="N223" i="1"/>
  <c r="I224" i="1"/>
  <c r="J224" i="1"/>
  <c r="K224" i="1"/>
  <c r="L224" i="1"/>
  <c r="M224" i="1"/>
  <c r="N224" i="1"/>
  <c r="I225" i="1"/>
  <c r="J225" i="1"/>
  <c r="K225" i="1"/>
  <c r="L225" i="1"/>
  <c r="M225" i="1"/>
  <c r="N225" i="1"/>
  <c r="I226" i="1"/>
  <c r="J226" i="1"/>
  <c r="K226" i="1"/>
  <c r="L226" i="1"/>
  <c r="M226" i="1"/>
  <c r="N226" i="1"/>
  <c r="I227" i="1"/>
  <c r="J227" i="1"/>
  <c r="K227" i="1"/>
  <c r="L227" i="1"/>
  <c r="M227" i="1"/>
  <c r="N227" i="1"/>
  <c r="I228" i="1"/>
  <c r="J228" i="1"/>
  <c r="K228" i="1"/>
  <c r="L228" i="1"/>
  <c r="M228" i="1"/>
  <c r="N228" i="1"/>
  <c r="I229" i="1"/>
  <c r="J229" i="1"/>
  <c r="K229" i="1"/>
  <c r="L229" i="1"/>
  <c r="M229" i="1"/>
  <c r="N229" i="1"/>
  <c r="I230" i="1"/>
  <c r="J230" i="1"/>
  <c r="K230" i="1"/>
  <c r="L230" i="1"/>
  <c r="M230" i="1"/>
  <c r="N230" i="1"/>
  <c r="I231" i="1"/>
  <c r="J231" i="1"/>
  <c r="K231" i="1"/>
  <c r="L231" i="1"/>
  <c r="M231" i="1"/>
  <c r="N231" i="1"/>
  <c r="I232" i="1"/>
  <c r="J232" i="1"/>
  <c r="K232" i="1"/>
  <c r="L232" i="1"/>
  <c r="M232" i="1"/>
  <c r="N232" i="1"/>
  <c r="I233" i="1"/>
  <c r="J233" i="1"/>
  <c r="K233" i="1"/>
  <c r="L233" i="1"/>
  <c r="M233" i="1"/>
  <c r="N233" i="1"/>
  <c r="I234" i="1"/>
  <c r="J234" i="1"/>
  <c r="K234" i="1"/>
  <c r="L234" i="1"/>
  <c r="M234" i="1"/>
  <c r="N234" i="1"/>
  <c r="I235" i="1"/>
  <c r="J235" i="1"/>
  <c r="K235" i="1"/>
  <c r="L235" i="1"/>
  <c r="M235" i="1"/>
  <c r="N235" i="1"/>
  <c r="I236" i="1"/>
  <c r="J236" i="1"/>
  <c r="K236" i="1"/>
  <c r="L236" i="1"/>
  <c r="M236" i="1"/>
  <c r="N236" i="1"/>
  <c r="I237" i="1"/>
  <c r="J237" i="1"/>
  <c r="K237" i="1"/>
  <c r="L237" i="1"/>
  <c r="M237" i="1"/>
  <c r="N237" i="1"/>
  <c r="I238" i="1"/>
  <c r="J238" i="1"/>
  <c r="K238" i="1"/>
  <c r="L238" i="1"/>
  <c r="M238" i="1"/>
  <c r="N238" i="1"/>
  <c r="I239" i="1"/>
  <c r="J239" i="1"/>
  <c r="K239" i="1"/>
  <c r="L239" i="1"/>
  <c r="M239" i="1"/>
  <c r="N239" i="1"/>
  <c r="I240" i="1"/>
  <c r="J240" i="1"/>
  <c r="K240" i="1"/>
  <c r="L240" i="1"/>
  <c r="M240" i="1"/>
  <c r="N240" i="1"/>
  <c r="I241" i="1"/>
  <c r="J241" i="1"/>
  <c r="K241" i="1"/>
  <c r="L241" i="1"/>
  <c r="M241" i="1"/>
  <c r="N241" i="1"/>
  <c r="I242" i="1"/>
  <c r="J242" i="1"/>
  <c r="K242" i="1"/>
  <c r="L242" i="1"/>
  <c r="M242" i="1"/>
  <c r="N242" i="1"/>
  <c r="I243" i="1"/>
  <c r="J243" i="1"/>
  <c r="K243" i="1"/>
  <c r="L243" i="1"/>
  <c r="M243" i="1"/>
  <c r="N243" i="1"/>
  <c r="I244" i="1"/>
  <c r="J244" i="1"/>
  <c r="K244" i="1"/>
  <c r="L244" i="1"/>
  <c r="M244" i="1"/>
  <c r="N244" i="1"/>
  <c r="I245" i="1"/>
  <c r="J245" i="1"/>
  <c r="K245" i="1"/>
  <c r="L245" i="1"/>
  <c r="M245" i="1"/>
  <c r="N245" i="1"/>
  <c r="I246" i="1"/>
  <c r="J246" i="1"/>
  <c r="K246" i="1"/>
  <c r="L246" i="1"/>
  <c r="M246" i="1"/>
  <c r="N246" i="1"/>
  <c r="I247" i="1"/>
  <c r="J247" i="1"/>
  <c r="K247" i="1"/>
  <c r="L247" i="1"/>
  <c r="M247" i="1"/>
  <c r="N247" i="1"/>
  <c r="I248" i="1"/>
  <c r="J248" i="1"/>
  <c r="K248" i="1"/>
  <c r="L248" i="1"/>
  <c r="M248" i="1"/>
  <c r="N248" i="1"/>
  <c r="I249" i="1"/>
  <c r="J249" i="1"/>
  <c r="K249" i="1"/>
  <c r="L249" i="1"/>
  <c r="M249" i="1"/>
  <c r="N249" i="1"/>
  <c r="I250" i="1"/>
  <c r="J250" i="1"/>
  <c r="K250" i="1"/>
  <c r="L250" i="1"/>
  <c r="M250" i="1"/>
  <c r="N250" i="1"/>
  <c r="I251" i="1"/>
  <c r="J251" i="1"/>
  <c r="K251" i="1"/>
  <c r="L251" i="1"/>
  <c r="M251" i="1"/>
  <c r="N251" i="1"/>
  <c r="I252" i="1"/>
  <c r="J252" i="1"/>
  <c r="K252" i="1"/>
  <c r="L252" i="1"/>
  <c r="M252" i="1"/>
  <c r="N252" i="1"/>
  <c r="I253" i="1"/>
  <c r="J253" i="1"/>
  <c r="K253" i="1"/>
  <c r="L253" i="1"/>
  <c r="M253" i="1"/>
  <c r="N253" i="1"/>
  <c r="I254" i="1"/>
  <c r="J254" i="1"/>
  <c r="K254" i="1"/>
  <c r="L254" i="1"/>
  <c r="M254" i="1"/>
  <c r="N254" i="1"/>
  <c r="I255" i="1"/>
  <c r="J255" i="1"/>
  <c r="K255" i="1"/>
  <c r="L255" i="1"/>
  <c r="M255" i="1"/>
  <c r="N255" i="1"/>
  <c r="I256" i="1"/>
  <c r="J256" i="1"/>
  <c r="K256" i="1"/>
  <c r="L256" i="1"/>
  <c r="M256" i="1"/>
  <c r="N256" i="1"/>
  <c r="I257" i="1"/>
  <c r="J257" i="1"/>
  <c r="K257" i="1"/>
  <c r="L257" i="1"/>
  <c r="M257" i="1"/>
  <c r="N257" i="1"/>
  <c r="I258" i="1"/>
  <c r="J258" i="1"/>
  <c r="K258" i="1"/>
  <c r="L258" i="1"/>
  <c r="M258" i="1"/>
  <c r="N258" i="1"/>
  <c r="I259" i="1"/>
  <c r="J259" i="1"/>
  <c r="K259" i="1"/>
  <c r="L259" i="1"/>
  <c r="M259" i="1"/>
  <c r="N259" i="1"/>
  <c r="I260" i="1"/>
  <c r="J260" i="1"/>
  <c r="K260" i="1"/>
  <c r="L260" i="1"/>
  <c r="M260" i="1"/>
  <c r="N260" i="1"/>
  <c r="I261" i="1"/>
  <c r="J261" i="1"/>
  <c r="K261" i="1"/>
  <c r="L261" i="1"/>
  <c r="M261" i="1"/>
  <c r="N261" i="1"/>
  <c r="I262" i="1"/>
  <c r="J262" i="1"/>
  <c r="K262" i="1"/>
  <c r="L262" i="1"/>
  <c r="M262" i="1"/>
  <c r="N262" i="1"/>
  <c r="I263" i="1"/>
  <c r="J263" i="1"/>
  <c r="K263" i="1"/>
  <c r="L263" i="1"/>
  <c r="M263" i="1"/>
  <c r="N263" i="1"/>
  <c r="I264" i="1"/>
  <c r="J264" i="1"/>
  <c r="K264" i="1"/>
  <c r="L264" i="1"/>
  <c r="M264" i="1"/>
  <c r="N264" i="1"/>
  <c r="I265" i="1"/>
  <c r="J265" i="1"/>
  <c r="K265" i="1"/>
  <c r="L265" i="1"/>
  <c r="M265" i="1"/>
  <c r="N265" i="1"/>
  <c r="I266" i="1"/>
  <c r="J266" i="1"/>
  <c r="K266" i="1"/>
  <c r="L266" i="1"/>
  <c r="M266" i="1"/>
  <c r="N266" i="1"/>
  <c r="I267" i="1"/>
  <c r="J267" i="1"/>
  <c r="K267" i="1"/>
  <c r="L267" i="1"/>
  <c r="M267" i="1"/>
  <c r="N267" i="1"/>
  <c r="I268" i="1"/>
  <c r="J268" i="1"/>
  <c r="K268" i="1"/>
  <c r="L268" i="1"/>
  <c r="M268" i="1"/>
  <c r="N268" i="1"/>
  <c r="I269" i="1"/>
  <c r="J269" i="1"/>
  <c r="K269" i="1"/>
  <c r="L269" i="1"/>
  <c r="M269" i="1"/>
  <c r="N269" i="1"/>
  <c r="I270" i="1"/>
  <c r="J270" i="1"/>
  <c r="K270" i="1"/>
  <c r="L270" i="1"/>
  <c r="M270" i="1"/>
  <c r="N270" i="1"/>
  <c r="I271" i="1"/>
  <c r="J271" i="1"/>
  <c r="K271" i="1"/>
  <c r="L271" i="1"/>
  <c r="M271" i="1"/>
  <c r="N271" i="1"/>
  <c r="I272" i="1"/>
  <c r="J272" i="1"/>
  <c r="K272" i="1"/>
  <c r="L272" i="1"/>
  <c r="M272" i="1"/>
  <c r="N272" i="1"/>
  <c r="I273" i="1"/>
  <c r="J273" i="1"/>
  <c r="K273" i="1"/>
  <c r="L273" i="1"/>
  <c r="M273" i="1"/>
  <c r="N273" i="1"/>
  <c r="I274" i="1"/>
  <c r="J274" i="1"/>
  <c r="K274" i="1"/>
  <c r="L274" i="1"/>
  <c r="M274" i="1"/>
  <c r="N274" i="1"/>
  <c r="I275" i="1"/>
  <c r="J275" i="1"/>
  <c r="K275" i="1"/>
  <c r="L275" i="1"/>
  <c r="M275" i="1"/>
  <c r="N275" i="1"/>
  <c r="I276" i="1"/>
  <c r="J276" i="1"/>
  <c r="K276" i="1"/>
  <c r="L276" i="1"/>
  <c r="M276" i="1"/>
  <c r="N276" i="1"/>
  <c r="I277" i="1"/>
  <c r="J277" i="1"/>
  <c r="K277" i="1"/>
  <c r="L277" i="1"/>
  <c r="M277" i="1"/>
  <c r="N277" i="1"/>
  <c r="I278" i="1"/>
  <c r="J278" i="1"/>
  <c r="K278" i="1"/>
  <c r="L278" i="1"/>
  <c r="M278" i="1"/>
  <c r="N278" i="1"/>
  <c r="I279" i="1"/>
  <c r="J279" i="1"/>
  <c r="K279" i="1"/>
  <c r="L279" i="1"/>
  <c r="M279" i="1"/>
  <c r="N279" i="1"/>
  <c r="I280" i="1"/>
  <c r="J280" i="1"/>
  <c r="K280" i="1"/>
  <c r="L280" i="1"/>
  <c r="M280" i="1"/>
  <c r="N280" i="1"/>
  <c r="I281" i="1"/>
  <c r="J281" i="1"/>
  <c r="K281" i="1"/>
  <c r="L281" i="1"/>
  <c r="M281" i="1"/>
  <c r="N281" i="1"/>
  <c r="I282" i="1"/>
  <c r="J282" i="1"/>
  <c r="K282" i="1"/>
  <c r="L282" i="1"/>
  <c r="M282" i="1"/>
  <c r="N282" i="1"/>
  <c r="I283" i="1"/>
  <c r="J283" i="1"/>
  <c r="K283" i="1"/>
  <c r="L283" i="1"/>
  <c r="M283" i="1"/>
  <c r="N283" i="1"/>
  <c r="I284" i="1"/>
  <c r="J284" i="1"/>
  <c r="K284" i="1"/>
  <c r="L284" i="1"/>
  <c r="M284" i="1"/>
  <c r="N284" i="1"/>
  <c r="I285" i="1"/>
  <c r="J285" i="1"/>
  <c r="K285" i="1"/>
  <c r="L285" i="1"/>
  <c r="M285" i="1"/>
  <c r="N285" i="1"/>
  <c r="I286" i="1"/>
  <c r="J286" i="1"/>
  <c r="K286" i="1"/>
  <c r="L286" i="1"/>
  <c r="M286" i="1"/>
  <c r="N286" i="1"/>
  <c r="I287" i="1"/>
  <c r="J287" i="1"/>
  <c r="K287" i="1"/>
  <c r="L287" i="1"/>
  <c r="M287" i="1"/>
  <c r="N287" i="1"/>
  <c r="I288" i="1"/>
  <c r="J288" i="1"/>
  <c r="K288" i="1"/>
  <c r="L288" i="1"/>
  <c r="M288" i="1"/>
  <c r="N288" i="1"/>
  <c r="I289" i="1"/>
  <c r="J289" i="1"/>
  <c r="K289" i="1"/>
  <c r="L289" i="1"/>
  <c r="M289" i="1"/>
  <c r="N289" i="1"/>
  <c r="I290" i="1"/>
  <c r="J290" i="1"/>
  <c r="K290" i="1"/>
  <c r="L290" i="1"/>
  <c r="M290" i="1"/>
  <c r="N290" i="1"/>
  <c r="I291" i="1"/>
  <c r="J291" i="1"/>
  <c r="K291" i="1"/>
  <c r="L291" i="1"/>
  <c r="M291" i="1"/>
  <c r="N291" i="1"/>
  <c r="I292" i="1"/>
  <c r="J292" i="1"/>
  <c r="K292" i="1"/>
  <c r="L292" i="1"/>
  <c r="M292" i="1"/>
  <c r="N292" i="1"/>
  <c r="I293" i="1"/>
  <c r="J293" i="1"/>
  <c r="K293" i="1"/>
  <c r="L293" i="1"/>
  <c r="M293" i="1"/>
  <c r="N293" i="1"/>
  <c r="I294" i="1"/>
  <c r="J294" i="1"/>
  <c r="K294" i="1"/>
  <c r="L294" i="1"/>
  <c r="M294" i="1"/>
  <c r="N294" i="1"/>
  <c r="I295" i="1"/>
  <c r="J295" i="1"/>
  <c r="K295" i="1"/>
  <c r="L295" i="1"/>
  <c r="M295" i="1"/>
  <c r="N295" i="1"/>
  <c r="I296" i="1"/>
  <c r="J296" i="1"/>
  <c r="K296" i="1"/>
  <c r="L296" i="1"/>
  <c r="M296" i="1"/>
  <c r="N296" i="1"/>
  <c r="I297" i="1"/>
  <c r="J297" i="1"/>
  <c r="K297" i="1"/>
  <c r="L297" i="1"/>
  <c r="M297" i="1"/>
  <c r="N297" i="1"/>
  <c r="I298" i="1"/>
  <c r="J298" i="1"/>
  <c r="K298" i="1"/>
  <c r="L298" i="1"/>
  <c r="M298" i="1"/>
  <c r="N298" i="1"/>
  <c r="I299" i="1"/>
  <c r="J299" i="1"/>
  <c r="K299" i="1"/>
  <c r="L299" i="1"/>
  <c r="M299" i="1"/>
  <c r="N299" i="1"/>
  <c r="I300" i="1"/>
  <c r="J300" i="1"/>
  <c r="K300" i="1"/>
  <c r="L300" i="1"/>
  <c r="M300" i="1"/>
  <c r="N300" i="1"/>
  <c r="I301" i="1"/>
  <c r="J301" i="1"/>
  <c r="K301" i="1"/>
  <c r="L301" i="1"/>
  <c r="M301" i="1"/>
  <c r="N301" i="1"/>
  <c r="I302" i="1"/>
  <c r="J302" i="1"/>
  <c r="K302" i="1"/>
  <c r="L302" i="1"/>
  <c r="M302" i="1"/>
  <c r="N302" i="1"/>
  <c r="I303" i="1"/>
  <c r="J303" i="1"/>
  <c r="K303" i="1"/>
  <c r="L303" i="1"/>
  <c r="M303" i="1"/>
  <c r="N303" i="1"/>
  <c r="I304" i="1"/>
  <c r="J304" i="1"/>
  <c r="K304" i="1"/>
  <c r="L304" i="1"/>
  <c r="M304" i="1"/>
  <c r="N304" i="1"/>
  <c r="I305" i="1"/>
  <c r="J305" i="1"/>
  <c r="K305" i="1"/>
  <c r="L305" i="1"/>
  <c r="M305" i="1"/>
  <c r="N305" i="1"/>
  <c r="I306" i="1"/>
  <c r="J306" i="1"/>
  <c r="K306" i="1"/>
  <c r="L306" i="1"/>
  <c r="M306" i="1"/>
  <c r="N306" i="1"/>
  <c r="I307" i="1"/>
  <c r="J307" i="1"/>
  <c r="K307" i="1"/>
  <c r="L307" i="1"/>
  <c r="M307" i="1"/>
  <c r="N307" i="1"/>
  <c r="I308" i="1"/>
  <c r="J308" i="1"/>
  <c r="K308" i="1"/>
  <c r="L308" i="1"/>
  <c r="M308" i="1"/>
  <c r="N308" i="1"/>
  <c r="I309" i="1"/>
  <c r="J309" i="1"/>
  <c r="K309" i="1"/>
  <c r="L309" i="1"/>
  <c r="M309" i="1"/>
  <c r="N309" i="1"/>
  <c r="I310" i="1"/>
  <c r="J310" i="1"/>
  <c r="K310" i="1"/>
  <c r="L310" i="1"/>
  <c r="M310" i="1"/>
  <c r="N310" i="1"/>
  <c r="I311" i="1"/>
  <c r="J311" i="1"/>
  <c r="K311" i="1"/>
  <c r="L311" i="1"/>
  <c r="M311" i="1"/>
  <c r="N311" i="1"/>
  <c r="I312" i="1"/>
  <c r="J312" i="1"/>
  <c r="K312" i="1"/>
  <c r="L312" i="1"/>
  <c r="M312" i="1"/>
  <c r="N312" i="1"/>
  <c r="I313" i="1"/>
  <c r="J313" i="1"/>
  <c r="K313" i="1"/>
  <c r="L313" i="1"/>
  <c r="M313" i="1"/>
  <c r="N313" i="1"/>
  <c r="I314" i="1"/>
  <c r="J314" i="1"/>
  <c r="K314" i="1"/>
  <c r="L314" i="1"/>
  <c r="M314" i="1"/>
  <c r="N314" i="1"/>
  <c r="I315" i="1"/>
  <c r="J315" i="1"/>
  <c r="K315" i="1"/>
  <c r="L315" i="1"/>
  <c r="M315" i="1"/>
  <c r="N315" i="1"/>
  <c r="I316" i="1"/>
  <c r="J316" i="1"/>
  <c r="K316" i="1"/>
  <c r="L316" i="1"/>
  <c r="M316" i="1"/>
  <c r="N316" i="1"/>
  <c r="I317" i="1"/>
  <c r="J317" i="1"/>
  <c r="K317" i="1"/>
  <c r="L317" i="1"/>
  <c r="M317" i="1"/>
  <c r="N317" i="1"/>
  <c r="I318" i="1"/>
  <c r="J318" i="1"/>
  <c r="K318" i="1"/>
  <c r="L318" i="1"/>
  <c r="M318" i="1"/>
  <c r="N318" i="1"/>
  <c r="I319" i="1"/>
  <c r="J319" i="1"/>
  <c r="K319" i="1"/>
  <c r="L319" i="1"/>
  <c r="M319" i="1"/>
  <c r="N319" i="1"/>
  <c r="I320" i="1"/>
  <c r="J320" i="1"/>
  <c r="K320" i="1"/>
  <c r="L320" i="1"/>
  <c r="M320" i="1"/>
  <c r="N320" i="1"/>
  <c r="I321" i="1"/>
  <c r="J321" i="1"/>
  <c r="K321" i="1"/>
  <c r="L321" i="1"/>
  <c r="M321" i="1"/>
  <c r="N321" i="1"/>
  <c r="I322" i="1"/>
  <c r="J322" i="1"/>
  <c r="K322" i="1"/>
  <c r="L322" i="1"/>
  <c r="M322" i="1"/>
  <c r="N322" i="1"/>
  <c r="I323" i="1"/>
  <c r="J323" i="1"/>
  <c r="K323" i="1"/>
  <c r="L323" i="1"/>
  <c r="M323" i="1"/>
  <c r="N323" i="1"/>
  <c r="I324" i="1"/>
  <c r="J324" i="1"/>
  <c r="K324" i="1"/>
  <c r="L324" i="1"/>
  <c r="M324" i="1"/>
  <c r="N324" i="1"/>
  <c r="I325" i="1"/>
  <c r="J325" i="1"/>
  <c r="K325" i="1"/>
  <c r="L325" i="1"/>
  <c r="M325" i="1"/>
  <c r="N325" i="1"/>
  <c r="I326" i="1"/>
  <c r="J326" i="1"/>
  <c r="K326" i="1"/>
  <c r="L326" i="1"/>
  <c r="M326" i="1"/>
  <c r="N326" i="1"/>
  <c r="I327" i="1"/>
  <c r="J327" i="1"/>
  <c r="K327" i="1"/>
  <c r="L327" i="1"/>
  <c r="M327" i="1"/>
  <c r="N327" i="1"/>
  <c r="I328" i="1"/>
  <c r="J328" i="1"/>
  <c r="K328" i="1"/>
  <c r="L328" i="1"/>
  <c r="M328" i="1"/>
  <c r="N328" i="1"/>
  <c r="I329" i="1"/>
  <c r="J329" i="1"/>
  <c r="K329" i="1"/>
  <c r="L329" i="1"/>
  <c r="M329" i="1"/>
  <c r="N329" i="1"/>
  <c r="I330" i="1"/>
  <c r="J330" i="1"/>
  <c r="K330" i="1"/>
  <c r="L330" i="1"/>
  <c r="M330" i="1"/>
  <c r="N330" i="1"/>
  <c r="I331" i="1"/>
  <c r="J331" i="1"/>
  <c r="K331" i="1"/>
  <c r="L331" i="1"/>
  <c r="M331" i="1"/>
  <c r="N331" i="1"/>
  <c r="I332" i="1"/>
  <c r="J332" i="1"/>
  <c r="K332" i="1"/>
  <c r="L332" i="1"/>
  <c r="M332" i="1"/>
  <c r="N332" i="1"/>
  <c r="I333" i="1"/>
  <c r="J333" i="1"/>
  <c r="K333" i="1"/>
  <c r="L333" i="1"/>
  <c r="M333" i="1"/>
  <c r="N333" i="1"/>
  <c r="I334" i="1"/>
  <c r="J334" i="1"/>
  <c r="K334" i="1"/>
  <c r="L334" i="1"/>
  <c r="M334" i="1"/>
  <c r="N334" i="1"/>
  <c r="I335" i="1"/>
  <c r="J335" i="1"/>
  <c r="K335" i="1"/>
  <c r="L335" i="1"/>
  <c r="M335" i="1"/>
  <c r="N335" i="1"/>
  <c r="I336" i="1"/>
  <c r="J336" i="1"/>
  <c r="K336" i="1"/>
  <c r="L336" i="1"/>
  <c r="M336" i="1"/>
  <c r="N336" i="1"/>
  <c r="I337" i="1"/>
  <c r="J337" i="1"/>
  <c r="K337" i="1"/>
  <c r="L337" i="1"/>
  <c r="M337" i="1"/>
  <c r="N337" i="1"/>
  <c r="I338" i="1"/>
  <c r="J338" i="1"/>
  <c r="K338" i="1"/>
  <c r="L338" i="1"/>
  <c r="M338" i="1"/>
  <c r="N338" i="1"/>
  <c r="I339" i="1"/>
  <c r="J339" i="1"/>
  <c r="K339" i="1"/>
  <c r="L339" i="1"/>
  <c r="M339" i="1"/>
  <c r="N339" i="1"/>
  <c r="I340" i="1"/>
  <c r="J340" i="1"/>
  <c r="K340" i="1"/>
  <c r="L340" i="1"/>
  <c r="M340" i="1"/>
  <c r="N340" i="1"/>
  <c r="I341" i="1"/>
  <c r="J341" i="1"/>
  <c r="K341" i="1"/>
  <c r="L341" i="1"/>
  <c r="M341" i="1"/>
  <c r="N341" i="1"/>
  <c r="I342" i="1"/>
  <c r="J342" i="1"/>
  <c r="K342" i="1"/>
  <c r="L342" i="1"/>
  <c r="M342" i="1"/>
  <c r="N342" i="1"/>
  <c r="I343" i="1"/>
  <c r="J343" i="1"/>
  <c r="K343" i="1"/>
  <c r="L343" i="1"/>
  <c r="M343" i="1"/>
  <c r="N343" i="1"/>
  <c r="I344" i="1"/>
  <c r="J344" i="1"/>
  <c r="K344" i="1"/>
  <c r="L344" i="1"/>
  <c r="M344" i="1"/>
  <c r="N344" i="1"/>
  <c r="I345" i="1"/>
  <c r="J345" i="1"/>
  <c r="K345" i="1"/>
  <c r="L345" i="1"/>
  <c r="M345" i="1"/>
  <c r="N345" i="1"/>
  <c r="I346" i="1"/>
  <c r="J346" i="1"/>
  <c r="K346" i="1"/>
  <c r="L346" i="1"/>
  <c r="M346" i="1"/>
  <c r="N346" i="1"/>
  <c r="I347" i="1"/>
  <c r="J347" i="1"/>
  <c r="K347" i="1"/>
  <c r="L347" i="1"/>
  <c r="M347" i="1"/>
  <c r="N347" i="1"/>
  <c r="I348" i="1"/>
  <c r="J348" i="1"/>
  <c r="K348" i="1"/>
  <c r="L348" i="1"/>
  <c r="M348" i="1"/>
  <c r="N348" i="1"/>
  <c r="I349" i="1"/>
  <c r="J349" i="1"/>
  <c r="K349" i="1"/>
  <c r="L349" i="1"/>
  <c r="M349" i="1"/>
  <c r="N349" i="1"/>
  <c r="I350" i="1"/>
  <c r="J350" i="1"/>
  <c r="K350" i="1"/>
  <c r="L350" i="1"/>
  <c r="M350" i="1"/>
  <c r="N350" i="1"/>
  <c r="I351" i="1"/>
  <c r="J351" i="1"/>
  <c r="K351" i="1"/>
  <c r="L351" i="1"/>
  <c r="M351" i="1"/>
  <c r="N351" i="1"/>
  <c r="I352" i="1"/>
  <c r="J352" i="1"/>
  <c r="K352" i="1"/>
  <c r="L352" i="1"/>
  <c r="M352" i="1"/>
  <c r="N352" i="1"/>
  <c r="I353" i="1"/>
  <c r="J353" i="1"/>
  <c r="K353" i="1"/>
  <c r="L353" i="1"/>
  <c r="M353" i="1"/>
  <c r="N353" i="1"/>
  <c r="I354" i="1"/>
  <c r="J354" i="1"/>
  <c r="K354" i="1"/>
  <c r="L354" i="1"/>
  <c r="M354" i="1"/>
  <c r="N354" i="1"/>
  <c r="I355" i="1"/>
  <c r="J355" i="1"/>
  <c r="K355" i="1"/>
  <c r="L355" i="1"/>
  <c r="M355" i="1"/>
  <c r="N355" i="1"/>
  <c r="I356" i="1"/>
  <c r="J356" i="1"/>
  <c r="K356" i="1"/>
  <c r="L356" i="1"/>
  <c r="M356" i="1"/>
  <c r="N356" i="1"/>
  <c r="I357" i="1"/>
  <c r="J357" i="1"/>
  <c r="K357" i="1"/>
  <c r="L357" i="1"/>
  <c r="M357" i="1"/>
  <c r="N357" i="1"/>
  <c r="I358" i="1"/>
  <c r="J358" i="1"/>
  <c r="K358" i="1"/>
  <c r="L358" i="1"/>
  <c r="M358" i="1"/>
  <c r="N358" i="1"/>
  <c r="I359" i="1"/>
  <c r="J359" i="1"/>
  <c r="K359" i="1"/>
  <c r="L359" i="1"/>
  <c r="M359" i="1"/>
  <c r="N359" i="1"/>
  <c r="I360" i="1"/>
  <c r="J360" i="1"/>
  <c r="K360" i="1"/>
  <c r="L360" i="1"/>
  <c r="M360" i="1"/>
  <c r="N360" i="1"/>
  <c r="I361" i="1"/>
  <c r="J361" i="1"/>
  <c r="K361" i="1"/>
  <c r="L361" i="1"/>
  <c r="M361" i="1"/>
  <c r="N361" i="1"/>
  <c r="I362" i="1"/>
  <c r="J362" i="1"/>
  <c r="K362" i="1"/>
  <c r="L362" i="1"/>
  <c r="M362" i="1"/>
  <c r="N362" i="1"/>
  <c r="I363" i="1"/>
  <c r="J363" i="1"/>
  <c r="K363" i="1"/>
  <c r="L363" i="1"/>
  <c r="M363" i="1"/>
  <c r="N363" i="1"/>
  <c r="I364" i="1"/>
  <c r="J364" i="1"/>
  <c r="K364" i="1"/>
  <c r="L364" i="1"/>
  <c r="M364" i="1"/>
  <c r="N364" i="1"/>
  <c r="I365" i="1"/>
  <c r="J365" i="1"/>
  <c r="K365" i="1"/>
  <c r="L365" i="1"/>
  <c r="M365" i="1"/>
  <c r="N365" i="1"/>
  <c r="I366" i="1"/>
  <c r="J366" i="1"/>
  <c r="K366" i="1"/>
  <c r="L366" i="1"/>
  <c r="M366" i="1"/>
  <c r="N366" i="1"/>
  <c r="I367" i="1"/>
  <c r="J367" i="1"/>
  <c r="K367" i="1"/>
  <c r="L367" i="1"/>
  <c r="M367" i="1"/>
  <c r="N367" i="1"/>
  <c r="I368" i="1"/>
  <c r="J368" i="1"/>
  <c r="K368" i="1"/>
  <c r="L368" i="1"/>
  <c r="M368" i="1"/>
  <c r="N368" i="1"/>
  <c r="I369" i="1"/>
  <c r="J369" i="1"/>
  <c r="K369" i="1"/>
  <c r="L369" i="1"/>
  <c r="M369" i="1"/>
  <c r="N369" i="1"/>
  <c r="I370" i="1"/>
  <c r="J370" i="1"/>
  <c r="K370" i="1"/>
  <c r="L370" i="1"/>
  <c r="M370" i="1"/>
  <c r="N370" i="1"/>
  <c r="I371" i="1"/>
  <c r="J371" i="1"/>
  <c r="K371" i="1"/>
  <c r="L371" i="1"/>
  <c r="M371" i="1"/>
  <c r="N371" i="1"/>
  <c r="I372" i="1"/>
  <c r="J372" i="1"/>
  <c r="K372" i="1"/>
  <c r="L372" i="1"/>
  <c r="M372" i="1"/>
  <c r="N372" i="1"/>
  <c r="I373" i="1"/>
  <c r="J373" i="1"/>
  <c r="K373" i="1"/>
  <c r="L373" i="1"/>
  <c r="M373" i="1"/>
  <c r="N373" i="1"/>
  <c r="I374" i="1"/>
  <c r="J374" i="1"/>
  <c r="K374" i="1"/>
  <c r="L374" i="1"/>
  <c r="M374" i="1"/>
  <c r="N374" i="1"/>
  <c r="I375" i="1"/>
  <c r="J375" i="1"/>
  <c r="K375" i="1"/>
  <c r="L375" i="1"/>
  <c r="M375" i="1"/>
  <c r="N375" i="1"/>
  <c r="I376" i="1"/>
  <c r="J376" i="1"/>
  <c r="K376" i="1"/>
  <c r="L376" i="1"/>
  <c r="M376" i="1"/>
  <c r="N376" i="1"/>
  <c r="I377" i="1"/>
  <c r="J377" i="1"/>
  <c r="K377" i="1"/>
  <c r="L377" i="1"/>
  <c r="M377" i="1"/>
  <c r="N377" i="1"/>
  <c r="I378" i="1"/>
  <c r="J378" i="1"/>
  <c r="K378" i="1"/>
  <c r="L378" i="1"/>
  <c r="M378" i="1"/>
  <c r="N378" i="1"/>
  <c r="I379" i="1"/>
  <c r="J379" i="1"/>
  <c r="K379" i="1"/>
  <c r="L379" i="1"/>
  <c r="M379" i="1"/>
  <c r="N379" i="1"/>
  <c r="I380" i="1"/>
  <c r="J380" i="1"/>
  <c r="K380" i="1"/>
  <c r="L380" i="1"/>
  <c r="M380" i="1"/>
  <c r="N380" i="1"/>
  <c r="I381" i="1"/>
  <c r="J381" i="1"/>
  <c r="K381" i="1"/>
  <c r="L381" i="1"/>
  <c r="M381" i="1"/>
  <c r="N381" i="1"/>
  <c r="I382" i="1"/>
  <c r="J382" i="1"/>
  <c r="K382" i="1"/>
  <c r="L382" i="1"/>
  <c r="M382" i="1"/>
  <c r="N382" i="1"/>
  <c r="I383" i="1"/>
  <c r="J383" i="1"/>
  <c r="K383" i="1"/>
  <c r="L383" i="1"/>
  <c r="M383" i="1"/>
  <c r="N383" i="1"/>
  <c r="I384" i="1"/>
  <c r="J384" i="1"/>
  <c r="K384" i="1"/>
  <c r="L384" i="1"/>
  <c r="M384" i="1"/>
  <c r="N384" i="1"/>
  <c r="I385" i="1"/>
  <c r="J385" i="1"/>
  <c r="K385" i="1"/>
  <c r="L385" i="1"/>
  <c r="M385" i="1"/>
  <c r="N385" i="1"/>
  <c r="I386" i="1"/>
  <c r="J386" i="1"/>
  <c r="K386" i="1"/>
  <c r="L386" i="1"/>
  <c r="M386" i="1"/>
  <c r="N386" i="1"/>
  <c r="I387" i="1"/>
  <c r="J387" i="1"/>
  <c r="K387" i="1"/>
  <c r="L387" i="1"/>
  <c r="M387" i="1"/>
  <c r="N387" i="1"/>
  <c r="I388" i="1"/>
  <c r="J388" i="1"/>
  <c r="K388" i="1"/>
  <c r="L388" i="1"/>
  <c r="M388" i="1"/>
  <c r="N388" i="1"/>
  <c r="I389" i="1"/>
  <c r="J389" i="1"/>
  <c r="K389" i="1"/>
  <c r="L389" i="1"/>
  <c r="M389" i="1"/>
  <c r="N389" i="1"/>
  <c r="I390" i="1"/>
  <c r="J390" i="1"/>
  <c r="K390" i="1"/>
  <c r="L390" i="1"/>
  <c r="M390" i="1"/>
  <c r="N390" i="1"/>
  <c r="I391" i="1"/>
  <c r="J391" i="1"/>
  <c r="K391" i="1"/>
  <c r="L391" i="1"/>
  <c r="M391" i="1"/>
  <c r="N391" i="1"/>
  <c r="I392" i="1"/>
  <c r="J392" i="1"/>
  <c r="K392" i="1"/>
  <c r="L392" i="1"/>
  <c r="M392" i="1"/>
  <c r="N392" i="1"/>
  <c r="I393" i="1"/>
  <c r="J393" i="1"/>
  <c r="K393" i="1"/>
  <c r="L393" i="1"/>
  <c r="M393" i="1"/>
  <c r="N393" i="1"/>
  <c r="I394" i="1"/>
  <c r="J394" i="1"/>
  <c r="K394" i="1"/>
  <c r="L394" i="1"/>
  <c r="M394" i="1"/>
  <c r="N394" i="1"/>
  <c r="I395" i="1"/>
  <c r="J395" i="1"/>
  <c r="K395" i="1"/>
  <c r="L395" i="1"/>
  <c r="M395" i="1"/>
  <c r="N395" i="1"/>
  <c r="I396" i="1"/>
  <c r="J396" i="1"/>
  <c r="K396" i="1"/>
  <c r="L396" i="1"/>
  <c r="M396" i="1"/>
  <c r="N396" i="1"/>
  <c r="I397" i="1"/>
  <c r="J397" i="1"/>
  <c r="K397" i="1"/>
  <c r="L397" i="1"/>
  <c r="M397" i="1"/>
  <c r="N397" i="1"/>
  <c r="I398" i="1"/>
  <c r="J398" i="1"/>
  <c r="K398" i="1"/>
  <c r="L398" i="1"/>
  <c r="M398" i="1"/>
  <c r="N398" i="1"/>
  <c r="I399" i="1"/>
  <c r="J399" i="1"/>
  <c r="K399" i="1"/>
  <c r="L399" i="1"/>
  <c r="M399" i="1"/>
  <c r="N399" i="1"/>
  <c r="I400" i="1"/>
  <c r="J400" i="1"/>
  <c r="K400" i="1"/>
  <c r="L400" i="1"/>
  <c r="M400" i="1"/>
  <c r="N400" i="1"/>
  <c r="I401" i="1"/>
  <c r="J401" i="1"/>
  <c r="K401" i="1"/>
  <c r="L401" i="1"/>
  <c r="M401" i="1"/>
  <c r="N401" i="1"/>
  <c r="I402" i="1"/>
  <c r="J402" i="1"/>
  <c r="K402" i="1"/>
  <c r="L402" i="1"/>
  <c r="M402" i="1"/>
  <c r="N402" i="1"/>
  <c r="I403" i="1"/>
  <c r="J403" i="1"/>
  <c r="K403" i="1"/>
  <c r="L403" i="1"/>
  <c r="M403" i="1"/>
  <c r="N403" i="1"/>
  <c r="I404" i="1"/>
  <c r="J404" i="1"/>
  <c r="K404" i="1"/>
  <c r="L404" i="1"/>
  <c r="M404" i="1"/>
  <c r="N404" i="1"/>
  <c r="I405" i="1"/>
  <c r="J405" i="1"/>
  <c r="K405" i="1"/>
  <c r="L405" i="1"/>
  <c r="M405" i="1"/>
  <c r="N405" i="1"/>
  <c r="I406" i="1"/>
  <c r="J406" i="1"/>
  <c r="K406" i="1"/>
  <c r="L406" i="1"/>
  <c r="M406" i="1"/>
  <c r="N406" i="1"/>
  <c r="I407" i="1"/>
  <c r="J407" i="1"/>
  <c r="K407" i="1"/>
  <c r="L407" i="1"/>
  <c r="M407" i="1"/>
  <c r="N407" i="1"/>
  <c r="I408" i="1"/>
  <c r="J408" i="1"/>
  <c r="K408" i="1"/>
  <c r="L408" i="1"/>
  <c r="M408" i="1"/>
  <c r="N408" i="1"/>
  <c r="I409" i="1"/>
  <c r="J409" i="1"/>
  <c r="K409" i="1"/>
  <c r="L409" i="1"/>
  <c r="M409" i="1"/>
  <c r="N409" i="1"/>
  <c r="I410" i="1"/>
  <c r="J410" i="1"/>
  <c r="K410" i="1"/>
  <c r="L410" i="1"/>
  <c r="M410" i="1"/>
  <c r="N410" i="1"/>
  <c r="I411" i="1"/>
  <c r="J411" i="1"/>
  <c r="K411" i="1"/>
  <c r="L411" i="1"/>
  <c r="M411" i="1"/>
  <c r="N411" i="1"/>
  <c r="I412" i="1"/>
  <c r="J412" i="1"/>
  <c r="K412" i="1"/>
  <c r="L412" i="1"/>
  <c r="M412" i="1"/>
  <c r="N412" i="1"/>
  <c r="I413" i="1"/>
  <c r="J413" i="1"/>
  <c r="K413" i="1"/>
  <c r="L413" i="1"/>
  <c r="M413" i="1"/>
  <c r="N413" i="1"/>
  <c r="I414" i="1"/>
  <c r="J414" i="1"/>
  <c r="K414" i="1"/>
  <c r="L414" i="1"/>
  <c r="M414" i="1"/>
  <c r="N414" i="1"/>
  <c r="I415" i="1"/>
  <c r="J415" i="1"/>
  <c r="K415" i="1"/>
  <c r="L415" i="1"/>
  <c r="M415" i="1"/>
  <c r="N415" i="1"/>
  <c r="I416" i="1"/>
  <c r="J416" i="1"/>
  <c r="K416" i="1"/>
  <c r="L416" i="1"/>
  <c r="M416" i="1"/>
  <c r="N416" i="1"/>
  <c r="I417" i="1"/>
  <c r="J417" i="1"/>
  <c r="K417" i="1"/>
  <c r="L417" i="1"/>
  <c r="M417" i="1"/>
  <c r="N417" i="1"/>
  <c r="I418" i="1"/>
  <c r="J418" i="1"/>
  <c r="K418" i="1"/>
  <c r="L418" i="1"/>
  <c r="M418" i="1"/>
  <c r="N418" i="1"/>
  <c r="I419" i="1"/>
  <c r="J419" i="1"/>
  <c r="K419" i="1"/>
  <c r="L419" i="1"/>
  <c r="M419" i="1"/>
  <c r="N419" i="1"/>
  <c r="I420" i="1"/>
  <c r="J420" i="1"/>
  <c r="K420" i="1"/>
  <c r="L420" i="1"/>
  <c r="M420" i="1"/>
  <c r="N420" i="1"/>
  <c r="I421" i="1"/>
  <c r="J421" i="1"/>
  <c r="K421" i="1"/>
  <c r="L421" i="1"/>
  <c r="M421" i="1"/>
  <c r="N421" i="1"/>
  <c r="I422" i="1"/>
  <c r="J422" i="1"/>
  <c r="K422" i="1"/>
  <c r="L422" i="1"/>
  <c r="M422" i="1"/>
  <c r="N422" i="1"/>
  <c r="I423" i="1"/>
  <c r="J423" i="1"/>
  <c r="K423" i="1"/>
  <c r="L423" i="1"/>
  <c r="M423" i="1"/>
  <c r="N423" i="1"/>
  <c r="I424" i="1"/>
  <c r="J424" i="1"/>
  <c r="K424" i="1"/>
  <c r="L424" i="1"/>
  <c r="M424" i="1"/>
  <c r="N424" i="1"/>
  <c r="I425" i="1"/>
  <c r="J425" i="1"/>
  <c r="K425" i="1"/>
  <c r="L425" i="1"/>
  <c r="M425" i="1"/>
  <c r="N425" i="1"/>
  <c r="I426" i="1"/>
  <c r="J426" i="1"/>
  <c r="K426" i="1"/>
  <c r="L426" i="1"/>
  <c r="M426" i="1"/>
  <c r="N426" i="1"/>
  <c r="I427" i="1"/>
  <c r="J427" i="1"/>
  <c r="K427" i="1"/>
  <c r="L427" i="1"/>
  <c r="M427" i="1"/>
  <c r="N427" i="1"/>
  <c r="I428" i="1"/>
  <c r="J428" i="1"/>
  <c r="K428" i="1"/>
  <c r="L428" i="1"/>
  <c r="M428" i="1"/>
  <c r="N428" i="1"/>
  <c r="I429" i="1"/>
  <c r="J429" i="1"/>
  <c r="K429" i="1"/>
  <c r="L429" i="1"/>
  <c r="M429" i="1"/>
  <c r="N429" i="1"/>
  <c r="I430" i="1"/>
  <c r="J430" i="1"/>
  <c r="K430" i="1"/>
  <c r="L430" i="1"/>
  <c r="M430" i="1"/>
  <c r="N430" i="1"/>
  <c r="I431" i="1"/>
  <c r="J431" i="1"/>
  <c r="K431" i="1"/>
  <c r="L431" i="1"/>
  <c r="M431" i="1"/>
  <c r="N431" i="1"/>
  <c r="I432" i="1"/>
  <c r="J432" i="1"/>
  <c r="K432" i="1"/>
  <c r="L432" i="1"/>
  <c r="M432" i="1"/>
  <c r="N432" i="1"/>
  <c r="I433" i="1"/>
  <c r="J433" i="1"/>
  <c r="K433" i="1"/>
  <c r="L433" i="1"/>
  <c r="M433" i="1"/>
  <c r="N433" i="1"/>
  <c r="I434" i="1"/>
  <c r="J434" i="1"/>
  <c r="K434" i="1"/>
  <c r="L434" i="1"/>
  <c r="M434" i="1"/>
  <c r="N434" i="1"/>
  <c r="I435" i="1"/>
  <c r="J435" i="1"/>
  <c r="K435" i="1"/>
  <c r="L435" i="1"/>
  <c r="M435" i="1"/>
  <c r="N435" i="1"/>
  <c r="I436" i="1"/>
  <c r="J436" i="1"/>
  <c r="K436" i="1"/>
  <c r="L436" i="1"/>
  <c r="M436" i="1"/>
  <c r="N436" i="1"/>
  <c r="I437" i="1"/>
  <c r="J437" i="1"/>
  <c r="K437" i="1"/>
  <c r="L437" i="1"/>
  <c r="M437" i="1"/>
  <c r="N437" i="1"/>
  <c r="I438" i="1"/>
  <c r="J438" i="1"/>
  <c r="K438" i="1"/>
  <c r="L438" i="1"/>
  <c r="M438" i="1"/>
  <c r="N438" i="1"/>
  <c r="I439" i="1"/>
  <c r="J439" i="1"/>
  <c r="K439" i="1"/>
  <c r="L439" i="1"/>
  <c r="M439" i="1"/>
  <c r="N439" i="1"/>
  <c r="I440" i="1"/>
  <c r="J440" i="1"/>
  <c r="K440" i="1"/>
  <c r="L440" i="1"/>
  <c r="M440" i="1"/>
  <c r="N440" i="1"/>
  <c r="I441" i="1"/>
  <c r="J441" i="1"/>
  <c r="K441" i="1"/>
  <c r="L441" i="1"/>
  <c r="M441" i="1"/>
  <c r="N441" i="1"/>
  <c r="I442" i="1"/>
  <c r="J442" i="1"/>
  <c r="K442" i="1"/>
  <c r="L442" i="1"/>
  <c r="M442" i="1"/>
  <c r="N442" i="1"/>
  <c r="I443" i="1"/>
  <c r="J443" i="1"/>
  <c r="K443" i="1"/>
  <c r="L443" i="1"/>
  <c r="M443" i="1"/>
  <c r="N443" i="1"/>
  <c r="I444" i="1"/>
  <c r="J444" i="1"/>
  <c r="K444" i="1"/>
  <c r="L444" i="1"/>
  <c r="M444" i="1"/>
  <c r="N444" i="1"/>
  <c r="I445" i="1"/>
  <c r="J445" i="1"/>
  <c r="K445" i="1"/>
  <c r="L445" i="1"/>
  <c r="M445" i="1"/>
  <c r="N445" i="1"/>
  <c r="I446" i="1"/>
  <c r="J446" i="1"/>
  <c r="K446" i="1"/>
  <c r="L446" i="1"/>
  <c r="M446" i="1"/>
  <c r="N446" i="1"/>
  <c r="I447" i="1"/>
  <c r="J447" i="1"/>
  <c r="K447" i="1"/>
  <c r="L447" i="1"/>
  <c r="M447" i="1"/>
  <c r="N447" i="1"/>
  <c r="I448" i="1"/>
  <c r="J448" i="1"/>
  <c r="K448" i="1"/>
  <c r="L448" i="1"/>
  <c r="M448" i="1"/>
  <c r="N448" i="1"/>
  <c r="I449" i="1"/>
  <c r="J449" i="1"/>
  <c r="K449" i="1"/>
  <c r="L449" i="1"/>
  <c r="M449" i="1"/>
  <c r="N449" i="1"/>
  <c r="I450" i="1"/>
  <c r="J450" i="1"/>
  <c r="K450" i="1"/>
  <c r="L450" i="1"/>
  <c r="M450" i="1"/>
  <c r="N450" i="1"/>
  <c r="I451" i="1"/>
  <c r="J451" i="1"/>
  <c r="K451" i="1"/>
  <c r="L451" i="1"/>
  <c r="M451" i="1"/>
  <c r="N451" i="1"/>
  <c r="I452" i="1"/>
  <c r="J452" i="1"/>
  <c r="K452" i="1"/>
  <c r="L452" i="1"/>
  <c r="M452" i="1"/>
  <c r="N452" i="1"/>
  <c r="I453" i="1"/>
  <c r="J453" i="1"/>
  <c r="K453" i="1"/>
  <c r="L453" i="1"/>
  <c r="M453" i="1"/>
  <c r="N453" i="1"/>
  <c r="I454" i="1"/>
  <c r="J454" i="1"/>
  <c r="K454" i="1"/>
  <c r="L454" i="1"/>
  <c r="M454" i="1"/>
  <c r="N454" i="1"/>
  <c r="I455" i="1"/>
  <c r="J455" i="1"/>
  <c r="K455" i="1"/>
  <c r="L455" i="1"/>
  <c r="M455" i="1"/>
  <c r="N455" i="1"/>
  <c r="I456" i="1"/>
  <c r="J456" i="1"/>
  <c r="K456" i="1"/>
  <c r="L456" i="1"/>
  <c r="M456" i="1"/>
  <c r="N456" i="1"/>
  <c r="I457" i="1"/>
  <c r="J457" i="1"/>
  <c r="K457" i="1"/>
  <c r="L457" i="1"/>
  <c r="M457" i="1"/>
  <c r="N457" i="1"/>
  <c r="I458" i="1"/>
  <c r="J458" i="1"/>
  <c r="K458" i="1"/>
  <c r="L458" i="1"/>
  <c r="M458" i="1"/>
  <c r="N458" i="1"/>
  <c r="I459" i="1"/>
  <c r="J459" i="1"/>
  <c r="K459" i="1"/>
  <c r="L459" i="1"/>
  <c r="M459" i="1"/>
  <c r="N459" i="1"/>
  <c r="I460" i="1"/>
  <c r="J460" i="1"/>
  <c r="K460" i="1"/>
  <c r="L460" i="1"/>
  <c r="M460" i="1"/>
  <c r="N460" i="1"/>
  <c r="I461" i="1"/>
  <c r="J461" i="1"/>
  <c r="K461" i="1"/>
  <c r="L461" i="1"/>
  <c r="M461" i="1"/>
  <c r="N461" i="1"/>
  <c r="I462" i="1"/>
  <c r="J462" i="1"/>
  <c r="K462" i="1"/>
  <c r="L462" i="1"/>
  <c r="M462" i="1"/>
  <c r="N462" i="1"/>
  <c r="I463" i="1"/>
  <c r="J463" i="1"/>
  <c r="K463" i="1"/>
  <c r="L463" i="1"/>
  <c r="M463" i="1"/>
  <c r="N463" i="1"/>
  <c r="I464" i="1"/>
  <c r="J464" i="1"/>
  <c r="K464" i="1"/>
  <c r="L464" i="1"/>
  <c r="M464" i="1"/>
  <c r="N464" i="1"/>
  <c r="I465" i="1"/>
  <c r="J465" i="1"/>
  <c r="K465" i="1"/>
  <c r="L465" i="1"/>
  <c r="M465" i="1"/>
  <c r="N465" i="1"/>
  <c r="I466" i="1"/>
  <c r="J466" i="1"/>
  <c r="K466" i="1"/>
  <c r="L466" i="1"/>
  <c r="M466" i="1"/>
  <c r="N466" i="1"/>
  <c r="I467" i="1"/>
  <c r="J467" i="1"/>
  <c r="K467" i="1"/>
  <c r="L467" i="1"/>
  <c r="M467" i="1"/>
  <c r="N467" i="1"/>
  <c r="I468" i="1"/>
  <c r="J468" i="1"/>
  <c r="K468" i="1"/>
  <c r="L468" i="1"/>
  <c r="M468" i="1"/>
  <c r="N468" i="1"/>
  <c r="I469" i="1"/>
  <c r="J469" i="1"/>
  <c r="K469" i="1"/>
  <c r="L469" i="1"/>
  <c r="M469" i="1"/>
  <c r="N469" i="1"/>
  <c r="I470" i="1"/>
  <c r="J470" i="1"/>
  <c r="K470" i="1"/>
  <c r="L470" i="1"/>
  <c r="M470" i="1"/>
  <c r="N470" i="1"/>
  <c r="I471" i="1"/>
  <c r="J471" i="1"/>
  <c r="K471" i="1"/>
  <c r="L471" i="1"/>
  <c r="M471" i="1"/>
  <c r="N471" i="1"/>
  <c r="I472" i="1"/>
  <c r="J472" i="1"/>
  <c r="K472" i="1"/>
  <c r="L472" i="1"/>
  <c r="M472" i="1"/>
  <c r="N472" i="1"/>
  <c r="I473" i="1"/>
  <c r="J473" i="1"/>
  <c r="K473" i="1"/>
  <c r="L473" i="1"/>
  <c r="M473" i="1"/>
  <c r="N473" i="1"/>
  <c r="I474" i="1"/>
  <c r="J474" i="1"/>
  <c r="K474" i="1"/>
  <c r="L474" i="1"/>
  <c r="M474" i="1"/>
  <c r="N474" i="1"/>
  <c r="I475" i="1"/>
  <c r="J475" i="1"/>
  <c r="K475" i="1"/>
  <c r="L475" i="1"/>
  <c r="M475" i="1"/>
  <c r="N475" i="1"/>
  <c r="I476" i="1"/>
  <c r="J476" i="1"/>
  <c r="K476" i="1"/>
  <c r="L476" i="1"/>
  <c r="M476" i="1"/>
  <c r="N476" i="1"/>
  <c r="I477" i="1"/>
  <c r="J477" i="1"/>
  <c r="K477" i="1"/>
  <c r="L477" i="1"/>
  <c r="M477" i="1"/>
  <c r="N477" i="1"/>
  <c r="I478" i="1"/>
  <c r="J478" i="1"/>
  <c r="K478" i="1"/>
  <c r="L478" i="1"/>
  <c r="M478" i="1"/>
  <c r="N478" i="1"/>
  <c r="I479" i="1"/>
  <c r="J479" i="1"/>
  <c r="K479" i="1"/>
  <c r="L479" i="1"/>
  <c r="M479" i="1"/>
  <c r="N479" i="1"/>
  <c r="I480" i="1"/>
  <c r="J480" i="1"/>
  <c r="K480" i="1"/>
  <c r="L480" i="1"/>
  <c r="M480" i="1"/>
  <c r="N480" i="1"/>
  <c r="I481" i="1"/>
  <c r="J481" i="1"/>
  <c r="K481" i="1"/>
  <c r="L481" i="1"/>
  <c r="M481" i="1"/>
  <c r="N481" i="1"/>
  <c r="I482" i="1"/>
  <c r="J482" i="1"/>
  <c r="K482" i="1"/>
  <c r="L482" i="1"/>
  <c r="M482" i="1"/>
  <c r="N482" i="1"/>
  <c r="I483" i="1"/>
  <c r="J483" i="1"/>
  <c r="K483" i="1"/>
  <c r="L483" i="1"/>
  <c r="M483" i="1"/>
  <c r="N483" i="1"/>
  <c r="I484" i="1"/>
  <c r="J484" i="1"/>
  <c r="K484" i="1"/>
  <c r="L484" i="1"/>
  <c r="M484" i="1"/>
  <c r="N484" i="1"/>
  <c r="I485" i="1"/>
  <c r="J485" i="1"/>
  <c r="K485" i="1"/>
  <c r="L485" i="1"/>
  <c r="M485" i="1"/>
  <c r="N485" i="1"/>
  <c r="I486" i="1"/>
  <c r="J486" i="1"/>
  <c r="K486" i="1"/>
  <c r="L486" i="1"/>
  <c r="M486" i="1"/>
  <c r="N486" i="1"/>
  <c r="I487" i="1"/>
  <c r="J487" i="1"/>
  <c r="K487" i="1"/>
  <c r="L487" i="1"/>
  <c r="M487" i="1"/>
  <c r="N487" i="1"/>
  <c r="I488" i="1"/>
  <c r="J488" i="1"/>
  <c r="K488" i="1"/>
  <c r="L488" i="1"/>
  <c r="M488" i="1"/>
  <c r="N488" i="1"/>
  <c r="I489" i="1"/>
  <c r="J489" i="1"/>
  <c r="K489" i="1"/>
  <c r="L489" i="1"/>
  <c r="M489" i="1"/>
  <c r="N489" i="1"/>
  <c r="I490" i="1"/>
  <c r="J490" i="1"/>
  <c r="K490" i="1"/>
  <c r="L490" i="1"/>
  <c r="M490" i="1"/>
  <c r="N490" i="1"/>
  <c r="I491" i="1"/>
  <c r="J491" i="1"/>
  <c r="K491" i="1"/>
  <c r="L491" i="1"/>
  <c r="M491" i="1"/>
  <c r="N491" i="1"/>
  <c r="I492" i="1"/>
  <c r="J492" i="1"/>
  <c r="K492" i="1"/>
  <c r="L492" i="1"/>
  <c r="M492" i="1"/>
  <c r="N492" i="1"/>
  <c r="I493" i="1"/>
  <c r="J493" i="1"/>
  <c r="K493" i="1"/>
  <c r="L493" i="1"/>
  <c r="M493" i="1"/>
  <c r="N493" i="1"/>
  <c r="I494" i="1"/>
  <c r="J494" i="1"/>
  <c r="K494" i="1"/>
  <c r="L494" i="1"/>
  <c r="M494" i="1"/>
  <c r="N494" i="1"/>
  <c r="I495" i="1"/>
  <c r="J495" i="1"/>
  <c r="K495" i="1"/>
  <c r="L495" i="1"/>
  <c r="M495" i="1"/>
  <c r="N495" i="1"/>
  <c r="I496" i="1"/>
  <c r="J496" i="1"/>
  <c r="K496" i="1"/>
  <c r="L496" i="1"/>
  <c r="M496" i="1"/>
  <c r="N496" i="1"/>
  <c r="I497" i="1"/>
  <c r="J497" i="1"/>
  <c r="K497" i="1"/>
  <c r="L497" i="1"/>
  <c r="M497" i="1"/>
  <c r="N497" i="1"/>
  <c r="I498" i="1"/>
  <c r="J498" i="1"/>
  <c r="K498" i="1"/>
  <c r="L498" i="1"/>
  <c r="M498" i="1"/>
  <c r="N498" i="1"/>
  <c r="I499" i="1"/>
  <c r="J499" i="1"/>
  <c r="K499" i="1"/>
  <c r="L499" i="1"/>
  <c r="M499" i="1"/>
  <c r="N499" i="1"/>
  <c r="I500" i="1"/>
  <c r="J500" i="1"/>
  <c r="K500" i="1"/>
  <c r="L500" i="1"/>
  <c r="M500" i="1"/>
  <c r="N500" i="1"/>
  <c r="I501" i="1"/>
  <c r="J501" i="1"/>
  <c r="K501" i="1"/>
  <c r="L501" i="1"/>
  <c r="M501" i="1"/>
  <c r="N501" i="1"/>
  <c r="I502" i="1"/>
  <c r="J502" i="1"/>
  <c r="K502" i="1"/>
  <c r="L502" i="1"/>
  <c r="M502" i="1"/>
  <c r="N502" i="1"/>
  <c r="I503" i="1"/>
  <c r="J503" i="1"/>
  <c r="K503" i="1"/>
  <c r="L503" i="1"/>
  <c r="M503" i="1"/>
  <c r="N503" i="1"/>
  <c r="I504" i="1"/>
  <c r="J504" i="1"/>
  <c r="K504" i="1"/>
  <c r="L504" i="1"/>
  <c r="M504" i="1"/>
  <c r="N504" i="1"/>
  <c r="I505" i="1"/>
  <c r="J505" i="1"/>
  <c r="K505" i="1"/>
  <c r="L505" i="1"/>
  <c r="M505" i="1"/>
  <c r="N505" i="1"/>
  <c r="I506" i="1"/>
  <c r="J506" i="1"/>
  <c r="K506" i="1"/>
  <c r="L506" i="1"/>
  <c r="M506" i="1"/>
  <c r="N506" i="1"/>
  <c r="I507" i="1"/>
  <c r="J507" i="1"/>
  <c r="K507" i="1"/>
  <c r="L507" i="1"/>
  <c r="M507" i="1"/>
  <c r="N507" i="1"/>
  <c r="I508" i="1"/>
  <c r="J508" i="1"/>
  <c r="K508" i="1"/>
  <c r="L508" i="1"/>
  <c r="M508" i="1"/>
  <c r="N508" i="1"/>
  <c r="J4" i="1"/>
  <c r="K4" i="1"/>
  <c r="L4" i="1"/>
  <c r="M4" i="1"/>
  <c r="N4" i="1"/>
  <c r="I4" i="1"/>
  <c r="AA6" i="1" l="1"/>
  <c r="Z6" i="1"/>
  <c r="AA8" i="1"/>
  <c r="Y6" i="1"/>
  <c r="Z8" i="1"/>
  <c r="AA5" i="1"/>
  <c r="Y8" i="1"/>
  <c r="Z5" i="1"/>
  <c r="AA7" i="1"/>
  <c r="Y5" i="1"/>
  <c r="Z7" i="1"/>
  <c r="AA4" i="1"/>
  <c r="Y4" i="1"/>
  <c r="Y10" i="1" s="1"/>
  <c r="Y7" i="1"/>
  <c r="V8" i="1"/>
  <c r="T6" i="1"/>
  <c r="U6" i="1"/>
  <c r="U8" i="1"/>
  <c r="V5" i="1"/>
  <c r="U5" i="1"/>
  <c r="V7" i="1"/>
  <c r="T5" i="1"/>
  <c r="T10" i="1" s="1"/>
  <c r="T11" i="1" s="1"/>
  <c r="U7" i="1"/>
  <c r="V4" i="1"/>
  <c r="T8" i="1"/>
  <c r="T7" i="1"/>
  <c r="U4" i="1"/>
  <c r="V6" i="1"/>
  <c r="AA10" i="1"/>
  <c r="U10" i="1"/>
  <c r="U11" i="1" l="1"/>
  <c r="Z10" i="1"/>
  <c r="V10" i="1"/>
  <c r="V11" i="1" s="1"/>
</calcChain>
</file>

<file path=xl/sharedStrings.xml><?xml version="1.0" encoding="utf-8"?>
<sst xmlns="http://schemas.openxmlformats.org/spreadsheetml/2006/main" count="44" uniqueCount="30">
  <si>
    <t>Date</t>
  </si>
  <si>
    <t>ARKK</t>
  </si>
  <si>
    <t>RPAR</t>
  </si>
  <si>
    <t>SECT</t>
  </si>
  <si>
    <t>Risk-free</t>
  </si>
  <si>
    <t>SPX</t>
  </si>
  <si>
    <t>SPX^2</t>
  </si>
  <si>
    <t>SPX-</t>
  </si>
  <si>
    <t>FTLS</t>
  </si>
  <si>
    <t>PHDG</t>
  </si>
  <si>
    <t>Sectoral</t>
  </si>
  <si>
    <t>Long-Short</t>
  </si>
  <si>
    <t>Risk parity</t>
  </si>
  <si>
    <t>Sector rotation</t>
  </si>
  <si>
    <t>Market</t>
  </si>
  <si>
    <t>Hedged</t>
  </si>
  <si>
    <t>Excess returns</t>
  </si>
  <si>
    <t>T-M model</t>
  </si>
  <si>
    <t>H-M model</t>
  </si>
  <si>
    <t>Treynor-Mazuy</t>
  </si>
  <si>
    <t>Henriksson-Merton</t>
  </si>
  <si>
    <t>Alpha</t>
  </si>
  <si>
    <t>Beta</t>
  </si>
  <si>
    <t>Gamma</t>
  </si>
  <si>
    <t>Coefficient</t>
  </si>
  <si>
    <t>Standard error</t>
  </si>
  <si>
    <t>Treynor-Mazuy (1966):</t>
  </si>
  <si>
    <t>Henriksson-Merton (1981):</t>
  </si>
  <si>
    <t>t-stat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</si>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</sst>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19050</xdr:colOff>
      <xdr:row>3</xdr:row>
      <xdr:rowOff>80962</xdr:rowOff>
    </xdr:from>
    <xdr:ext cx="2719719" cy="2308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8157183-38A4-415C-A808-7AF44B0A1D6D}"/>
                </a:ext>
              </a:extLst>
            </xdr:cNvPr>
            <xdr:cNvSpPr txBox="1"/>
          </xdr:nvSpPr>
          <xdr:spPr>
            <a:xfrm>
              <a:off x="19545300" y="652462"/>
              <a:ext cx="2719719" cy="230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𝛾</m:t>
                    </m:r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sub>
                            </m:s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𝑓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GB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8157183-38A4-415C-A808-7AF44B0A1D6D}"/>
                </a:ext>
              </a:extLst>
            </xdr:cNvPr>
            <xdr:cNvSpPr txBox="1"/>
          </xdr:nvSpPr>
          <xdr:spPr>
            <a:xfrm>
              <a:off x="19545300" y="652462"/>
              <a:ext cx="2719719" cy="230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𝑟_𝑃−𝑟_𝑓=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𝛼+𝛽(𝑟_𝑚−𝑟_𝑓 )+𝛾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(𝑟_𝑚−𝑟_𝑓 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^2+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𝜀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_𝑡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28</xdr:col>
      <xdr:colOff>66675</xdr:colOff>
      <xdr:row>7</xdr:row>
      <xdr:rowOff>171450</xdr:rowOff>
    </xdr:from>
    <xdr:ext cx="3024802" cy="1949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15E55BA-1B7D-4F31-8D91-A950A8E946E2}"/>
                </a:ext>
              </a:extLst>
            </xdr:cNvPr>
            <xdr:cNvSpPr txBox="1"/>
          </xdr:nvSpPr>
          <xdr:spPr>
            <a:xfrm>
              <a:off x="19592925" y="1504950"/>
              <a:ext cx="3024802" cy="1949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𝛾</m:t>
                    </m:r>
                    <m:r>
                      <a:rPr lang="en-GB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max</m:t>
                    </m:r>
                    <m:d>
                      <m:dPr>
                        <m:ctrlPr>
                          <a:rPr lang="en-GB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0,</m:t>
                        </m:r>
                        <m:sSub>
                          <m:sSubPr>
                            <m:ctrlPr>
                              <a:rPr lang="en-GB" sz="1100" b="0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GB" sz="1100" b="0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r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</m:e>
                    </m:d>
                    <m:r>
                      <a:rPr lang="en-GB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15E55BA-1B7D-4F31-8D91-A950A8E946E2}"/>
                </a:ext>
              </a:extLst>
            </xdr:cNvPr>
            <xdr:cNvSpPr txBox="1"/>
          </xdr:nvSpPr>
          <xdr:spPr>
            <a:xfrm>
              <a:off x="19592925" y="1504950"/>
              <a:ext cx="3024802" cy="1949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𝑟_𝑃−𝑟_𝑓=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𝛼+𝛽(𝑟_𝑚−𝑟_𝑓 )+𝛾 max(0,r_𝑓−𝑟_𝑚 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𝜀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_𝑡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8"/>
  <sheetViews>
    <sheetView tabSelected="1" topLeftCell="P1" workbookViewId="0">
      <selection activeCell="Z16" sqref="Z16"/>
    </sheetView>
  </sheetViews>
  <sheetFormatPr defaultRowHeight="15" x14ac:dyDescent="0.25"/>
  <cols>
    <col min="1" max="1" width="10.7109375" bestFit="1" customWidth="1"/>
    <col min="2" max="7" width="13.7109375" style="2" customWidth="1"/>
    <col min="9" max="14" width="9.42578125" customWidth="1"/>
    <col min="19" max="19" width="13.42578125" customWidth="1"/>
    <col min="20" max="23" width="9.7109375" customWidth="1"/>
    <col min="24" max="24" width="13.42578125" customWidth="1"/>
    <col min="25" max="27" width="9.7109375" customWidth="1"/>
  </cols>
  <sheetData>
    <row r="1" spans="1:29" x14ac:dyDescent="0.25">
      <c r="B1" s="2" t="s">
        <v>10</v>
      </c>
      <c r="C1" s="2" t="s">
        <v>11</v>
      </c>
      <c r="D1" s="2" t="s">
        <v>15</v>
      </c>
      <c r="E1" s="2" t="s">
        <v>12</v>
      </c>
      <c r="F1" s="2" t="s">
        <v>13</v>
      </c>
      <c r="G1" s="2" t="s">
        <v>14</v>
      </c>
      <c r="H1" s="9" t="s">
        <v>4</v>
      </c>
      <c r="I1" s="10" t="s">
        <v>16</v>
      </c>
      <c r="J1" s="10"/>
      <c r="K1" s="10"/>
      <c r="L1" s="10"/>
      <c r="M1" s="10"/>
      <c r="N1" s="10" t="s">
        <v>17</v>
      </c>
      <c r="O1" s="10"/>
      <c r="P1" s="10" t="s">
        <v>18</v>
      </c>
      <c r="Q1" s="10"/>
    </row>
    <row r="2" spans="1:29" x14ac:dyDescent="0.25">
      <c r="A2" s="2" t="s">
        <v>0</v>
      </c>
      <c r="B2" s="2" t="s">
        <v>1</v>
      </c>
      <c r="C2" s="2" t="s">
        <v>8</v>
      </c>
      <c r="D2" s="2" t="s">
        <v>9</v>
      </c>
      <c r="E2" s="2" t="s">
        <v>2</v>
      </c>
      <c r="F2" s="2" t="s">
        <v>3</v>
      </c>
      <c r="G2" s="3" t="s">
        <v>5</v>
      </c>
      <c r="H2" s="9"/>
      <c r="I2" s="2" t="s">
        <v>1</v>
      </c>
      <c r="J2" s="2" t="s">
        <v>8</v>
      </c>
      <c r="K2" s="2" t="s">
        <v>9</v>
      </c>
      <c r="L2" s="2" t="s">
        <v>2</v>
      </c>
      <c r="M2" s="2" t="s">
        <v>3</v>
      </c>
      <c r="N2" s="3" t="s">
        <v>5</v>
      </c>
      <c r="O2" s="3" t="s">
        <v>6</v>
      </c>
      <c r="P2" s="3" t="s">
        <v>5</v>
      </c>
      <c r="Q2" s="3" t="s">
        <v>7</v>
      </c>
      <c r="T2" s="10" t="s">
        <v>19</v>
      </c>
      <c r="U2" s="10"/>
      <c r="V2" s="10"/>
      <c r="Y2" s="10" t="s">
        <v>20</v>
      </c>
      <c r="Z2" s="10"/>
      <c r="AA2" s="10"/>
    </row>
    <row r="3" spans="1:29" x14ac:dyDescent="0.25">
      <c r="A3" s="1">
        <v>43830</v>
      </c>
      <c r="B3" s="3">
        <v>48.858497620000001</v>
      </c>
      <c r="C3" s="3">
        <v>42.512554170000001</v>
      </c>
      <c r="D3" s="3">
        <v>27.697582239999999</v>
      </c>
      <c r="E3" s="3">
        <v>19.52873039</v>
      </c>
      <c r="F3" s="3">
        <v>30.105728150000001</v>
      </c>
      <c r="G3" s="3">
        <v>3230.78002929687</v>
      </c>
      <c r="T3" s="2" t="s">
        <v>23</v>
      </c>
      <c r="U3" s="2" t="s">
        <v>22</v>
      </c>
      <c r="V3" s="2" t="s">
        <v>21</v>
      </c>
      <c r="Y3" s="2" t="s">
        <v>23</v>
      </c>
      <c r="Z3" s="2" t="s">
        <v>22</v>
      </c>
      <c r="AA3" s="2" t="s">
        <v>21</v>
      </c>
      <c r="AC3" s="8" t="s">
        <v>26</v>
      </c>
    </row>
    <row r="4" spans="1:29" x14ac:dyDescent="0.25">
      <c r="A4" s="1">
        <v>43832</v>
      </c>
      <c r="B4" s="3">
        <v>49.297786709999997</v>
      </c>
      <c r="C4" s="3">
        <v>42.691726680000002</v>
      </c>
      <c r="D4" s="3">
        <v>27.895563129999999</v>
      </c>
      <c r="E4" s="3">
        <v>19.81243134</v>
      </c>
      <c r="F4" s="3">
        <v>30.173974990000001</v>
      </c>
      <c r="G4" s="3">
        <v>3257.85009765625</v>
      </c>
      <c r="H4" s="5">
        <v>6.0000000000000002E-5</v>
      </c>
      <c r="I4" s="5">
        <f>B4/B3 - 1 - $H4</f>
        <v>8.9310478503982823E-3</v>
      </c>
      <c r="J4" s="5">
        <f t="shared" ref="J4:N4" si="0">C4/C3 - 1 - $H4</f>
        <v>4.154578810850078E-3</v>
      </c>
      <c r="K4" s="5">
        <f t="shared" si="0"/>
        <v>7.0879484485141852E-3</v>
      </c>
      <c r="L4" s="5">
        <f t="shared" si="0"/>
        <v>1.446736272836619E-2</v>
      </c>
      <c r="M4" s="5">
        <f t="shared" si="0"/>
        <v>2.2069054759267836E-3</v>
      </c>
      <c r="N4" s="5">
        <f t="shared" si="0"/>
        <v>8.3188026773432563E-3</v>
      </c>
      <c r="O4" s="5">
        <f>N4^2</f>
        <v>6.9202477984573328E-5</v>
      </c>
      <c r="P4" s="6">
        <f>N4</f>
        <v>8.3188026773432563E-3</v>
      </c>
      <c r="Q4" s="6">
        <f>MAX(0,-P4)</f>
        <v>0</v>
      </c>
      <c r="S4" t="s">
        <v>24</v>
      </c>
      <c r="T4" s="7">
        <f t="array" ref="T4:V8">LINEST(M4:M508,N4:O508,1,1)</f>
        <v>0.47589089268261059</v>
      </c>
      <c r="U4" s="7">
        <v>0.94452660377695474</v>
      </c>
      <c r="V4" s="5">
        <v>-3.4940174519698783E-5</v>
      </c>
      <c r="X4" t="s">
        <v>24</v>
      </c>
      <c r="Y4" s="4">
        <f t="array" ref="Y4:AA8">LINEST(M4:M508,P4:Q508,1,1)</f>
        <v>5.2262606573715391E-2</v>
      </c>
      <c r="Z4" s="4">
        <v>0.96826562041147191</v>
      </c>
      <c r="AA4" s="5">
        <v>-1.6384623696259862E-4</v>
      </c>
    </row>
    <row r="5" spans="1:29" x14ac:dyDescent="0.25">
      <c r="A5" s="1">
        <v>43833</v>
      </c>
      <c r="B5" s="3">
        <v>48.936595920000002</v>
      </c>
      <c r="C5" s="3">
        <v>42.550380709999999</v>
      </c>
      <c r="D5" s="3">
        <v>27.76687622</v>
      </c>
      <c r="E5" s="3">
        <v>19.89793396</v>
      </c>
      <c r="F5" s="3">
        <v>30.047231669999999</v>
      </c>
      <c r="G5" s="3">
        <v>3234.85009765625</v>
      </c>
      <c r="H5" s="5">
        <v>6.0000000000000002E-5</v>
      </c>
      <c r="I5" s="5">
        <f t="shared" ref="I5:I68" si="1">B5/B4 - 1 - $H5</f>
        <v>-7.3867141205495269E-3</v>
      </c>
      <c r="J5" s="5">
        <f t="shared" ref="J5:J68" si="2">C5/C4 - 1 - $H5</f>
        <v>-3.3708515628678116E-3</v>
      </c>
      <c r="K5" s="5">
        <f t="shared" ref="K5:K68" si="3">D5/D4 - 1 - $H5</f>
        <v>-4.6731676711557158E-3</v>
      </c>
      <c r="L5" s="5">
        <f t="shared" ref="L5:L68" si="4">E5/E4 - 1 - $H5</f>
        <v>4.2556046086769704E-3</v>
      </c>
      <c r="M5" s="5">
        <f t="shared" ref="M5:M68" si="5">F5/F4 - 1 - $H5</f>
        <v>-4.2604184083139774E-3</v>
      </c>
      <c r="N5" s="5">
        <f t="shared" ref="N5:N68" si="6">G5/G4 - 1 - $H5</f>
        <v>-7.1198705620453785E-3</v>
      </c>
      <c r="O5" s="5">
        <f t="shared" ref="O5:O68" si="7">N5^2</f>
        <v>5.0692556820280377E-5</v>
      </c>
      <c r="P5" s="6">
        <f t="shared" ref="P5:P68" si="8">N5</f>
        <v>-7.1198705620453785E-3</v>
      </c>
      <c r="Q5" s="6">
        <f t="shared" ref="Q5:Q68" si="9">MAX(0,-P5)</f>
        <v>7.1198705620453785E-3</v>
      </c>
      <c r="S5" t="s">
        <v>25</v>
      </c>
      <c r="T5" s="7">
        <v>0.37450889861216385</v>
      </c>
      <c r="U5" s="7">
        <v>2.4195114445575469E-2</v>
      </c>
      <c r="V5" s="5">
        <v>4.0664849674199391E-4</v>
      </c>
      <c r="X5" t="s">
        <v>25</v>
      </c>
      <c r="Y5" s="4">
        <v>6.0360779935130546E-2</v>
      </c>
      <c r="Z5" s="4">
        <v>4.0365015784815772E-2</v>
      </c>
      <c r="AA5" s="5">
        <v>4.95714449308862E-4</v>
      </c>
    </row>
    <row r="6" spans="1:29" x14ac:dyDescent="0.25">
      <c r="A6" s="1">
        <v>43836</v>
      </c>
      <c r="B6" s="3">
        <v>49.317310329999998</v>
      </c>
      <c r="C6" s="3">
        <v>42.661861420000001</v>
      </c>
      <c r="D6" s="3">
        <v>27.85596657</v>
      </c>
      <c r="E6" s="3">
        <v>19.87558937</v>
      </c>
      <c r="F6" s="3">
        <v>30.047231669999999</v>
      </c>
      <c r="G6" s="3">
        <v>3246.28002929687</v>
      </c>
      <c r="H6" s="5">
        <v>6.0000000000000002E-5</v>
      </c>
      <c r="I6" s="5">
        <f t="shared" si="1"/>
        <v>7.7197485264887721E-3</v>
      </c>
      <c r="J6" s="5">
        <f t="shared" si="2"/>
        <v>2.559969742686745E-3</v>
      </c>
      <c r="K6" s="5">
        <f t="shared" si="3"/>
        <v>3.1485117999636202E-3</v>
      </c>
      <c r="L6" s="5">
        <f t="shared" si="4"/>
        <v>-1.1829603055733505E-3</v>
      </c>
      <c r="M6" s="5">
        <f t="shared" si="5"/>
        <v>-6.0000000000000002E-5</v>
      </c>
      <c r="N6" s="5">
        <f t="shared" si="6"/>
        <v>3.4733728907256388E-3</v>
      </c>
      <c r="O6" s="5">
        <f t="shared" si="7"/>
        <v>1.2064319238027781E-5</v>
      </c>
      <c r="P6" s="6">
        <f t="shared" si="8"/>
        <v>3.4733728907256388E-3</v>
      </c>
      <c r="Q6" s="6">
        <f t="shared" si="9"/>
        <v>0</v>
      </c>
      <c r="T6" s="4">
        <v>0.75449570413748757</v>
      </c>
      <c r="U6" s="4">
        <v>8.8210435429441625E-3</v>
      </c>
      <c r="V6" s="4" t="e">
        <v>#N/A</v>
      </c>
      <c r="Y6" s="4">
        <v>0.75407329436343784</v>
      </c>
      <c r="Z6" s="4">
        <v>8.8286289369451532E-3</v>
      </c>
      <c r="AA6" s="4" t="e">
        <v>#N/A</v>
      </c>
    </row>
    <row r="7" spans="1:29" x14ac:dyDescent="0.25">
      <c r="A7" s="1">
        <v>43837</v>
      </c>
      <c r="B7" s="3">
        <v>49.922550200000003</v>
      </c>
      <c r="C7" s="3">
        <v>42.622051239999998</v>
      </c>
      <c r="D7" s="3">
        <v>27.79657173</v>
      </c>
      <c r="E7" s="3">
        <v>19.77648735</v>
      </c>
      <c r="F7" s="3">
        <v>30.056980129999999</v>
      </c>
      <c r="G7" s="3">
        <v>3237.17993164062</v>
      </c>
      <c r="H7" s="5">
        <v>6.0000000000000002E-5</v>
      </c>
      <c r="I7" s="5">
        <f t="shared" si="1"/>
        <v>1.2212361691059831E-2</v>
      </c>
      <c r="J7" s="5">
        <f t="shared" si="2"/>
        <v>-9.9315618857037202E-4</v>
      </c>
      <c r="K7" s="5">
        <f t="shared" si="3"/>
        <v>-2.1922124956871803E-3</v>
      </c>
      <c r="L7" s="5">
        <f t="shared" si="4"/>
        <v>-5.0461172997256455E-3</v>
      </c>
      <c r="M7" s="5">
        <f t="shared" si="5"/>
        <v>2.6443787524472079E-4</v>
      </c>
      <c r="N7" s="5">
        <f t="shared" si="6"/>
        <v>-2.8632386528962229E-3</v>
      </c>
      <c r="O7" s="5">
        <f t="shared" si="7"/>
        <v>8.1981355834389769E-6</v>
      </c>
      <c r="P7" s="6">
        <f t="shared" si="8"/>
        <v>-2.8632386528962229E-3</v>
      </c>
      <c r="Q7" s="6">
        <f t="shared" si="9"/>
        <v>2.8632386528962229E-3</v>
      </c>
      <c r="T7" s="4">
        <v>771.3853685255483</v>
      </c>
      <c r="U7" s="11">
        <v>502</v>
      </c>
      <c r="V7" s="4" t="e">
        <v>#N/A</v>
      </c>
      <c r="Y7" s="4">
        <v>769.62929420497903</v>
      </c>
      <c r="Z7" s="11">
        <v>502</v>
      </c>
      <c r="AA7" s="4" t="e">
        <v>#N/A</v>
      </c>
      <c r="AC7" s="8" t="s">
        <v>27</v>
      </c>
    </row>
    <row r="8" spans="1:29" x14ac:dyDescent="0.25">
      <c r="A8" s="1">
        <v>43838</v>
      </c>
      <c r="B8" s="3">
        <v>51.045177459999998</v>
      </c>
      <c r="C8" s="3">
        <v>42.721584319999998</v>
      </c>
      <c r="D8" s="3">
        <v>27.925258639999999</v>
      </c>
      <c r="E8" s="3">
        <v>19.761911390000002</v>
      </c>
      <c r="F8" s="3">
        <v>30.1447258</v>
      </c>
      <c r="G8" s="3">
        <v>3253.05004882812</v>
      </c>
      <c r="H8" s="5">
        <v>6.0000000000000002E-5</v>
      </c>
      <c r="I8" s="5">
        <f t="shared" si="1"/>
        <v>2.2427378058663187E-2</v>
      </c>
      <c r="J8" s="5">
        <f t="shared" si="2"/>
        <v>2.2752484712559905E-3</v>
      </c>
      <c r="K8" s="5">
        <f t="shared" si="3"/>
        <v>4.5695964570735036E-3</v>
      </c>
      <c r="L8" s="5">
        <f t="shared" si="4"/>
        <v>-7.9703483040421518E-4</v>
      </c>
      <c r="M8" s="5">
        <f t="shared" si="5"/>
        <v>2.8593109094955981E-3</v>
      </c>
      <c r="N8" s="5">
        <f t="shared" si="6"/>
        <v>4.8424513689781555E-3</v>
      </c>
      <c r="O8" s="5">
        <f t="shared" si="7"/>
        <v>2.3449335260918411E-5</v>
      </c>
      <c r="P8" s="6">
        <f t="shared" si="8"/>
        <v>4.8424513689781555E-3</v>
      </c>
      <c r="Q8" s="6">
        <f t="shared" si="9"/>
        <v>0</v>
      </c>
      <c r="T8" s="4">
        <v>0.12004423943922493</v>
      </c>
      <c r="U8" s="4">
        <v>3.9061026211631489E-2</v>
      </c>
      <c r="V8" s="4" t="e">
        <v>#N/A</v>
      </c>
      <c r="Y8" s="4">
        <v>0.11997703181991123</v>
      </c>
      <c r="Z8" s="4">
        <v>3.9128233830945179E-2</v>
      </c>
      <c r="AA8" s="4" t="e">
        <v>#N/A</v>
      </c>
    </row>
    <row r="9" spans="1:29" x14ac:dyDescent="0.25">
      <c r="A9" s="1">
        <v>43839</v>
      </c>
      <c r="B9" s="3">
        <v>51.103744509999999</v>
      </c>
      <c r="C9" s="3">
        <v>42.940567020000003</v>
      </c>
      <c r="D9" s="3">
        <v>28.063846590000001</v>
      </c>
      <c r="E9" s="3">
        <v>19.771631240000001</v>
      </c>
      <c r="F9" s="3">
        <v>30.30071259</v>
      </c>
      <c r="G9" s="3">
        <v>3274.69995117187</v>
      </c>
      <c r="H9" s="5">
        <v>6.0000000000000002E-5</v>
      </c>
      <c r="I9" s="5">
        <f t="shared" si="1"/>
        <v>1.0873571630913338E-3</v>
      </c>
      <c r="J9" s="5">
        <f t="shared" si="2"/>
        <v>5.0658094353370252E-3</v>
      </c>
      <c r="K9" s="5">
        <f t="shared" si="3"/>
        <v>4.9028170605906517E-3</v>
      </c>
      <c r="L9" s="5">
        <f t="shared" si="4"/>
        <v>4.3184766636067856E-4</v>
      </c>
      <c r="M9" s="5">
        <f t="shared" si="5"/>
        <v>5.1145964131477694E-3</v>
      </c>
      <c r="N9" s="5">
        <f t="shared" si="6"/>
        <v>6.5952626054889872E-3</v>
      </c>
      <c r="O9" s="5">
        <f t="shared" si="7"/>
        <v>4.3497488835361384E-5</v>
      </c>
      <c r="P9" s="6">
        <f t="shared" si="8"/>
        <v>6.5952626054889872E-3</v>
      </c>
      <c r="Q9" s="6">
        <f t="shared" si="9"/>
        <v>0</v>
      </c>
    </row>
    <row r="10" spans="1:29" x14ac:dyDescent="0.25">
      <c r="A10" s="1">
        <v>43840</v>
      </c>
      <c r="B10" s="3">
        <v>50.732795719999999</v>
      </c>
      <c r="C10" s="3">
        <v>42.960479739999997</v>
      </c>
      <c r="D10" s="3">
        <v>27.9648571</v>
      </c>
      <c r="E10" s="3">
        <v>19.903764720000002</v>
      </c>
      <c r="F10" s="3">
        <v>30.251968380000001</v>
      </c>
      <c r="G10" s="3">
        <v>3265.35009765625</v>
      </c>
      <c r="H10" s="5">
        <v>6.0000000000000002E-5</v>
      </c>
      <c r="I10" s="5">
        <f t="shared" si="1"/>
        <v>-7.3187399134208532E-3</v>
      </c>
      <c r="J10" s="5">
        <f t="shared" si="2"/>
        <v>4.0372745824996287E-4</v>
      </c>
      <c r="K10" s="5">
        <f t="shared" si="3"/>
        <v>-3.5872958638276066E-3</v>
      </c>
      <c r="L10" s="5">
        <f t="shared" si="4"/>
        <v>6.6229832296628753E-3</v>
      </c>
      <c r="M10" s="5">
        <f t="shared" si="5"/>
        <v>-1.6686819692843201E-3</v>
      </c>
      <c r="N10" s="5">
        <f t="shared" si="6"/>
        <v>-2.9151786896610089E-3</v>
      </c>
      <c r="O10" s="5">
        <f t="shared" si="7"/>
        <v>8.4982667926536776E-6</v>
      </c>
      <c r="P10" s="6">
        <f t="shared" si="8"/>
        <v>-2.9151786896610089E-3</v>
      </c>
      <c r="Q10" s="6">
        <f t="shared" si="9"/>
        <v>2.9151786896610089E-3</v>
      </c>
      <c r="S10" s="2" t="s">
        <v>28</v>
      </c>
      <c r="T10" s="4">
        <f>T4/T5</f>
        <v>1.2707065024252908</v>
      </c>
      <c r="U10" s="4">
        <f>(U4-1)/U5</f>
        <v>-2.2927519664280656</v>
      </c>
      <c r="V10" s="4">
        <f t="shared" ref="U10:V10" si="10">V4/V5</f>
        <v>-8.5922300954347955E-2</v>
      </c>
      <c r="X10" s="2" t="s">
        <v>28</v>
      </c>
      <c r="Y10" s="4">
        <f>Y4/Y5</f>
        <v>0.86583716495846763</v>
      </c>
      <c r="Z10" s="4">
        <f>(Z4-1)/Z5</f>
        <v>-0.78618523916112804</v>
      </c>
      <c r="AA10" s="4">
        <f t="shared" ref="AA10" si="11">AA4/AA5</f>
        <v>-0.33052544098933834</v>
      </c>
    </row>
    <row r="11" spans="1:29" x14ac:dyDescent="0.25">
      <c r="A11" s="1">
        <v>43843</v>
      </c>
      <c r="B11" s="3">
        <v>51.777320860000003</v>
      </c>
      <c r="C11" s="3">
        <v>43.09983063</v>
      </c>
      <c r="D11" s="3">
        <v>28.133140560000001</v>
      </c>
      <c r="E11" s="3">
        <v>19.92124939</v>
      </c>
      <c r="F11" s="3">
        <v>30.30071259</v>
      </c>
      <c r="G11" s="3">
        <v>3288.1298828125</v>
      </c>
      <c r="H11" s="5">
        <v>6.0000000000000002E-5</v>
      </c>
      <c r="I11" s="5">
        <f t="shared" si="1"/>
        <v>2.0528755758008225E-2</v>
      </c>
      <c r="J11" s="5">
        <f t="shared" si="2"/>
        <v>3.1836995779228093E-3</v>
      </c>
      <c r="K11" s="5">
        <f t="shared" si="3"/>
        <v>5.9576763785431129E-3</v>
      </c>
      <c r="L11" s="5">
        <f t="shared" si="4"/>
        <v>8.184604443414778E-4</v>
      </c>
      <c r="M11" s="5">
        <f t="shared" si="5"/>
        <v>1.5512739967104606E-3</v>
      </c>
      <c r="N11" s="5">
        <f t="shared" si="6"/>
        <v>6.9162152525698616E-3</v>
      </c>
      <c r="O11" s="5">
        <f t="shared" si="7"/>
        <v>4.7834033419879992E-5</v>
      </c>
      <c r="P11" s="6">
        <f t="shared" si="8"/>
        <v>6.9162152525698616E-3</v>
      </c>
      <c r="Q11" s="6">
        <f t="shared" si="9"/>
        <v>0</v>
      </c>
      <c r="S11" s="2" t="s">
        <v>29</v>
      </c>
      <c r="T11" s="5">
        <f>_xlfn.T.DIST.2T(ABS(T10),$U7)</f>
        <v>0.20442163474993233</v>
      </c>
      <c r="U11" s="5">
        <f t="shared" ref="U11:V11" si="12">_xlfn.T.DIST.2T(ABS(U10),$U7)</f>
        <v>2.2274973781561284E-2</v>
      </c>
      <c r="V11" s="5">
        <f t="shared" si="12"/>
        <v>0.93156244167593361</v>
      </c>
      <c r="X11" s="2" t="s">
        <v>29</v>
      </c>
      <c r="Y11" s="5">
        <f>_xlfn.T.DIST.2T(ABS(Y10),$Z7)</f>
        <v>0.38699307021272222</v>
      </c>
      <c r="Z11" s="5">
        <f t="shared" ref="Z11:AA11" si="13">_xlfn.T.DIST.2T(ABS(Z10),$Z7)</f>
        <v>0.43212991578482118</v>
      </c>
      <c r="AA11" s="5">
        <f t="shared" si="13"/>
        <v>0.74114087405554208</v>
      </c>
    </row>
    <row r="12" spans="1:29" x14ac:dyDescent="0.25">
      <c r="A12" s="1">
        <v>43844</v>
      </c>
      <c r="B12" s="3">
        <v>51.992076869999998</v>
      </c>
      <c r="C12" s="3">
        <v>43.09983063</v>
      </c>
      <c r="D12" s="3">
        <v>28.113342289999999</v>
      </c>
      <c r="E12" s="3">
        <v>19.95622826</v>
      </c>
      <c r="F12" s="3">
        <v>30.339710239999999</v>
      </c>
      <c r="G12" s="3">
        <v>3283.14990234375</v>
      </c>
      <c r="H12" s="5">
        <v>6.0000000000000002E-5</v>
      </c>
      <c r="I12" s="5">
        <f t="shared" si="1"/>
        <v>4.0876848634303119E-3</v>
      </c>
      <c r="J12" s="5">
        <f t="shared" si="2"/>
        <v>-6.0000000000000002E-5</v>
      </c>
      <c r="K12" s="5">
        <f t="shared" si="3"/>
        <v>-7.6373479838758973E-4</v>
      </c>
      <c r="L12" s="5">
        <f t="shared" si="4"/>
        <v>1.6958572414417828E-3</v>
      </c>
      <c r="M12" s="5">
        <f t="shared" si="5"/>
        <v>1.2270208871875733E-3</v>
      </c>
      <c r="N12" s="5">
        <f t="shared" si="6"/>
        <v>-1.5745327728022239E-3</v>
      </c>
      <c r="O12" s="5">
        <f t="shared" si="7"/>
        <v>2.4791534526282596E-6</v>
      </c>
      <c r="P12" s="6">
        <f t="shared" si="8"/>
        <v>-1.5745327728022239E-3</v>
      </c>
      <c r="Q12" s="6">
        <f t="shared" si="9"/>
        <v>1.5745327728022239E-3</v>
      </c>
    </row>
    <row r="13" spans="1:29" x14ac:dyDescent="0.25">
      <c r="A13" s="1">
        <v>43845</v>
      </c>
      <c r="B13" s="3">
        <v>52.15803528</v>
      </c>
      <c r="C13" s="3">
        <v>43.159553529999997</v>
      </c>
      <c r="D13" s="3">
        <v>28.172735209999999</v>
      </c>
      <c r="E13" s="3">
        <v>20.003835680000002</v>
      </c>
      <c r="F13" s="3">
        <v>30.325086590000002</v>
      </c>
      <c r="G13" s="3">
        <v>3289.2900390625</v>
      </c>
      <c r="H13" s="5">
        <v>6.0000000000000002E-5</v>
      </c>
      <c r="I13" s="5">
        <f t="shared" si="1"/>
        <v>3.1319942420257639E-3</v>
      </c>
      <c r="J13" s="5">
        <f t="shared" si="2"/>
        <v>1.3256875799049818E-3</v>
      </c>
      <c r="K13" s="5">
        <f t="shared" si="3"/>
        <v>2.0526239415911739E-3</v>
      </c>
      <c r="L13" s="5">
        <f t="shared" si="4"/>
        <v>2.3255920758044656E-3</v>
      </c>
      <c r="M13" s="5">
        <f t="shared" si="5"/>
        <v>-5.4199702252649251E-4</v>
      </c>
      <c r="N13" s="5">
        <f t="shared" si="6"/>
        <v>1.8101968845122874E-3</v>
      </c>
      <c r="O13" s="5">
        <f t="shared" si="7"/>
        <v>3.2768127606979918E-6</v>
      </c>
      <c r="P13" s="6">
        <f t="shared" si="8"/>
        <v>1.8101968845122874E-3</v>
      </c>
      <c r="Q13" s="6">
        <f t="shared" si="9"/>
        <v>0</v>
      </c>
    </row>
    <row r="14" spans="1:29" x14ac:dyDescent="0.25">
      <c r="A14" s="1">
        <v>43846</v>
      </c>
      <c r="B14" s="3">
        <v>52.72422409</v>
      </c>
      <c r="C14" s="3">
        <v>43.298908230000002</v>
      </c>
      <c r="D14" s="3">
        <v>28.410316470000001</v>
      </c>
      <c r="E14" s="3">
        <v>19.965946200000001</v>
      </c>
      <c r="F14" s="3">
        <v>30.505453110000001</v>
      </c>
      <c r="G14" s="3">
        <v>3316.81005859375</v>
      </c>
      <c r="H14" s="5">
        <v>6.0000000000000002E-5</v>
      </c>
      <c r="I14" s="5">
        <f t="shared" si="1"/>
        <v>1.0795255704332657E-2</v>
      </c>
      <c r="J14" s="5">
        <f t="shared" si="2"/>
        <v>3.1688262644593056E-3</v>
      </c>
      <c r="K14" s="5">
        <f t="shared" si="3"/>
        <v>8.3730207283414012E-3</v>
      </c>
      <c r="L14" s="5">
        <f t="shared" si="4"/>
        <v>-1.9541107398658953E-3</v>
      </c>
      <c r="M14" s="5">
        <f t="shared" si="5"/>
        <v>5.8877660340623294E-3</v>
      </c>
      <c r="N14" s="5">
        <f t="shared" si="6"/>
        <v>8.3065530264682715E-3</v>
      </c>
      <c r="O14" s="5">
        <f t="shared" si="7"/>
        <v>6.89988231815292E-5</v>
      </c>
      <c r="P14" s="6">
        <f t="shared" si="8"/>
        <v>8.3065530264682715E-3</v>
      </c>
      <c r="Q14" s="6">
        <f t="shared" si="9"/>
        <v>0</v>
      </c>
    </row>
    <row r="15" spans="1:29" x14ac:dyDescent="0.25">
      <c r="A15" s="1">
        <v>43847</v>
      </c>
      <c r="B15" s="3">
        <v>52.39231873</v>
      </c>
      <c r="C15" s="3">
        <v>43.408397669999999</v>
      </c>
      <c r="D15" s="3">
        <v>28.568700790000001</v>
      </c>
      <c r="E15" s="3">
        <v>19.965946200000001</v>
      </c>
      <c r="F15" s="3">
        <v>30.524948120000001</v>
      </c>
      <c r="G15" s="3">
        <v>3329.6201171875</v>
      </c>
      <c r="H15" s="5">
        <v>6.0000000000000002E-5</v>
      </c>
      <c r="I15" s="5">
        <f t="shared" si="1"/>
        <v>-6.3551208050675557E-3</v>
      </c>
      <c r="J15" s="5">
        <f t="shared" si="2"/>
        <v>2.4686882389365937E-3</v>
      </c>
      <c r="K15" s="5">
        <f t="shared" si="3"/>
        <v>5.5148875647776418E-3</v>
      </c>
      <c r="L15" s="5">
        <f t="shared" si="4"/>
        <v>-6.0000000000000002E-5</v>
      </c>
      <c r="M15" s="5">
        <f t="shared" si="5"/>
        <v>5.7906639674238259E-4</v>
      </c>
      <c r="N15" s="5">
        <f t="shared" si="6"/>
        <v>3.8021622485013328E-3</v>
      </c>
      <c r="O15" s="5">
        <f t="shared" si="7"/>
        <v>1.4456437763928711E-5</v>
      </c>
      <c r="P15" s="6">
        <f t="shared" si="8"/>
        <v>3.8021622485013328E-3</v>
      </c>
      <c r="Q15" s="6">
        <f t="shared" si="9"/>
        <v>0</v>
      </c>
    </row>
    <row r="16" spans="1:29" x14ac:dyDescent="0.25">
      <c r="A16" s="1">
        <v>43851</v>
      </c>
      <c r="B16" s="3">
        <v>52.314224240000001</v>
      </c>
      <c r="C16" s="3">
        <v>43.408397669999999</v>
      </c>
      <c r="D16" s="3">
        <v>28.449909210000001</v>
      </c>
      <c r="E16" s="3">
        <v>19.96108246</v>
      </c>
      <c r="F16" s="3">
        <v>30.427452089999999</v>
      </c>
      <c r="G16" s="3">
        <v>3320.7900390625</v>
      </c>
      <c r="H16" s="5">
        <v>6.0000000000000002E-5</v>
      </c>
      <c r="I16" s="5">
        <f t="shared" si="1"/>
        <v>-1.5505713641431006E-3</v>
      </c>
      <c r="J16" s="5">
        <f t="shared" si="2"/>
        <v>-6.0000000000000002E-5</v>
      </c>
      <c r="K16" s="5">
        <f t="shared" si="3"/>
        <v>-4.2181022837965388E-3</v>
      </c>
      <c r="L16" s="5">
        <f t="shared" si="4"/>
        <v>-3.0360177831195262E-4</v>
      </c>
      <c r="M16" s="5">
        <f t="shared" si="5"/>
        <v>-3.2539785652288501E-3</v>
      </c>
      <c r="N16" s="5">
        <f t="shared" si="6"/>
        <v>-2.7119776473655778E-3</v>
      </c>
      <c r="O16" s="5">
        <f t="shared" si="7"/>
        <v>7.3548227598105338E-6</v>
      </c>
      <c r="P16" s="6">
        <f t="shared" si="8"/>
        <v>-2.7119776473655778E-3</v>
      </c>
      <c r="Q16" s="6">
        <f t="shared" si="9"/>
        <v>2.7119776473655778E-3</v>
      </c>
    </row>
    <row r="17" spans="1:17" x14ac:dyDescent="0.25">
      <c r="A17" s="1">
        <v>43852</v>
      </c>
      <c r="B17" s="3">
        <v>52.558273319999998</v>
      </c>
      <c r="C17" s="3">
        <v>43.557701109999996</v>
      </c>
      <c r="D17" s="3">
        <v>28.548902510000001</v>
      </c>
      <c r="E17" s="3">
        <v>19.99995041</v>
      </c>
      <c r="F17" s="3">
        <v>30.505453110000001</v>
      </c>
      <c r="G17" s="3">
        <v>3321.75</v>
      </c>
      <c r="H17" s="5">
        <v>6.0000000000000002E-5</v>
      </c>
      <c r="I17" s="5">
        <f t="shared" si="1"/>
        <v>4.6050616260766052E-3</v>
      </c>
      <c r="J17" s="5">
        <f t="shared" si="2"/>
        <v>3.3795059024070472E-3</v>
      </c>
      <c r="K17" s="5">
        <f t="shared" si="3"/>
        <v>3.4195647068428524E-3</v>
      </c>
      <c r="L17" s="5">
        <f t="shared" si="4"/>
        <v>1.8871864853966015E-3</v>
      </c>
      <c r="M17" s="5">
        <f t="shared" si="5"/>
        <v>2.5035081034482974E-3</v>
      </c>
      <c r="N17" s="5">
        <f t="shared" si="6"/>
        <v>2.2907607111805512E-4</v>
      </c>
      <c r="O17" s="5">
        <f t="shared" si="7"/>
        <v>5.2475846358884243E-8</v>
      </c>
      <c r="P17" s="6">
        <f t="shared" si="8"/>
        <v>2.2907607111805512E-4</v>
      </c>
      <c r="Q17" s="6">
        <f t="shared" si="9"/>
        <v>0</v>
      </c>
    </row>
    <row r="18" spans="1:17" x14ac:dyDescent="0.25">
      <c r="A18" s="1">
        <v>43853</v>
      </c>
      <c r="B18" s="3">
        <v>52.519226070000002</v>
      </c>
      <c r="C18" s="3">
        <v>43.56765747</v>
      </c>
      <c r="D18" s="3">
        <v>28.53900337</v>
      </c>
      <c r="E18" s="3">
        <v>20.029096599999999</v>
      </c>
      <c r="F18" s="3">
        <v>30.437204359999999</v>
      </c>
      <c r="G18" s="3">
        <v>3325.5400390625</v>
      </c>
      <c r="H18" s="5">
        <v>6.0000000000000002E-5</v>
      </c>
      <c r="I18" s="5">
        <f t="shared" si="1"/>
        <v>-8.0293251154311518E-4</v>
      </c>
      <c r="J18" s="5">
        <f t="shared" si="2"/>
        <v>1.6857863813463553E-4</v>
      </c>
      <c r="K18" s="5">
        <f t="shared" si="3"/>
        <v>-4.0674327661221582E-4</v>
      </c>
      <c r="L18" s="5">
        <f t="shared" si="4"/>
        <v>1.3973131134079099E-3</v>
      </c>
      <c r="M18" s="5">
        <f t="shared" si="5"/>
        <v>-2.297263932907463E-3</v>
      </c>
      <c r="N18" s="5">
        <f t="shared" si="6"/>
        <v>1.0809766124783616E-3</v>
      </c>
      <c r="O18" s="5">
        <f t="shared" si="7"/>
        <v>1.1685104367251941E-6</v>
      </c>
      <c r="P18" s="6">
        <f t="shared" si="8"/>
        <v>1.0809766124783616E-3</v>
      </c>
      <c r="Q18" s="6">
        <f t="shared" si="9"/>
        <v>0</v>
      </c>
    </row>
    <row r="19" spans="1:17" x14ac:dyDescent="0.25">
      <c r="A19" s="1">
        <v>43854</v>
      </c>
      <c r="B19" s="3">
        <v>51.543029789999999</v>
      </c>
      <c r="C19" s="3">
        <v>43.358631129999999</v>
      </c>
      <c r="D19" s="3">
        <v>28.291524890000002</v>
      </c>
      <c r="E19" s="3">
        <v>20.06115913</v>
      </c>
      <c r="F19" s="3">
        <v>30.176898959999999</v>
      </c>
      <c r="G19" s="3">
        <v>3295.46997070312</v>
      </c>
      <c r="H19" s="5">
        <v>6.0000000000000002E-5</v>
      </c>
      <c r="I19" s="5">
        <f t="shared" si="1"/>
        <v>-1.8647407946546787E-2</v>
      </c>
      <c r="J19" s="5">
        <f t="shared" si="2"/>
        <v>-4.8577410799268096E-3</v>
      </c>
      <c r="K19" s="5">
        <f t="shared" si="3"/>
        <v>-8.7315880295997742E-3</v>
      </c>
      <c r="L19" s="5">
        <f t="shared" si="4"/>
        <v>1.5407976116108048E-3</v>
      </c>
      <c r="M19" s="5">
        <f t="shared" si="5"/>
        <v>-8.6122111992022413E-3</v>
      </c>
      <c r="N19" s="5">
        <f t="shared" si="6"/>
        <v>-9.1021609742088453E-3</v>
      </c>
      <c r="O19" s="5">
        <f t="shared" si="7"/>
        <v>8.2849334400410512E-5</v>
      </c>
      <c r="P19" s="6">
        <f t="shared" si="8"/>
        <v>-9.1021609742088453E-3</v>
      </c>
      <c r="Q19" s="6">
        <f t="shared" si="9"/>
        <v>9.1021609742088453E-3</v>
      </c>
    </row>
    <row r="20" spans="1:17" x14ac:dyDescent="0.25">
      <c r="A20" s="1">
        <v>43857</v>
      </c>
      <c r="B20" s="3">
        <v>50.61564636</v>
      </c>
      <c r="C20" s="3">
        <v>42.90075684</v>
      </c>
      <c r="D20" s="3">
        <v>27.98465538</v>
      </c>
      <c r="E20" s="3">
        <v>19.995088580000001</v>
      </c>
      <c r="F20" s="3">
        <v>29.87174606</v>
      </c>
      <c r="G20" s="3">
        <v>3243.6298828125</v>
      </c>
      <c r="H20" s="5">
        <v>6.0000000000000002E-5</v>
      </c>
      <c r="I20" s="5">
        <f t="shared" si="1"/>
        <v>-1.8052412044429807E-2</v>
      </c>
      <c r="J20" s="5">
        <f t="shared" si="2"/>
        <v>-1.0620164794575221E-2</v>
      </c>
      <c r="K20" s="5">
        <f t="shared" si="3"/>
        <v>-1.0906693884233426E-2</v>
      </c>
      <c r="L20" s="5">
        <f t="shared" si="4"/>
        <v>-3.3534562540404279E-3</v>
      </c>
      <c r="M20" s="5">
        <f t="shared" si="5"/>
        <v>-1.0172135789846598E-2</v>
      </c>
      <c r="N20" s="5">
        <f t="shared" si="6"/>
        <v>-1.579071165918083E-2</v>
      </c>
      <c r="O20" s="5">
        <f t="shared" si="7"/>
        <v>2.4934657470338943E-4</v>
      </c>
      <c r="P20" s="6">
        <f t="shared" si="8"/>
        <v>-1.579071165918083E-2</v>
      </c>
      <c r="Q20" s="6">
        <f t="shared" si="9"/>
        <v>1.579071165918083E-2</v>
      </c>
    </row>
    <row r="21" spans="1:17" x14ac:dyDescent="0.25">
      <c r="A21" s="1">
        <v>43858</v>
      </c>
      <c r="B21" s="3">
        <v>51.562557220000002</v>
      </c>
      <c r="C21" s="3">
        <v>43.278995510000001</v>
      </c>
      <c r="D21" s="3">
        <v>28.23213196</v>
      </c>
      <c r="E21" s="3">
        <v>19.957197189999999</v>
      </c>
      <c r="F21" s="3">
        <v>30.1447258</v>
      </c>
      <c r="G21" s="3">
        <v>3276.23999023437</v>
      </c>
      <c r="H21" s="5">
        <v>6.0000000000000002E-5</v>
      </c>
      <c r="I21" s="5">
        <f t="shared" si="1"/>
        <v>1.8647868576154584E-2</v>
      </c>
      <c r="J21" s="5">
        <f t="shared" si="2"/>
        <v>8.7565966724236274E-3</v>
      </c>
      <c r="K21" s="5">
        <f t="shared" si="3"/>
        <v>8.7832956075230614E-3</v>
      </c>
      <c r="L21" s="5">
        <f t="shared" si="4"/>
        <v>-1.9550348656070483E-3</v>
      </c>
      <c r="M21" s="5">
        <f t="shared" si="5"/>
        <v>9.0783924947572311E-3</v>
      </c>
      <c r="N21" s="5">
        <f t="shared" si="6"/>
        <v>9.9935845950446852E-3</v>
      </c>
      <c r="O21" s="5">
        <f t="shared" si="7"/>
        <v>9.9871733058314442E-5</v>
      </c>
      <c r="P21" s="6">
        <f t="shared" si="8"/>
        <v>9.9935845950446852E-3</v>
      </c>
      <c r="Q21" s="6">
        <f t="shared" si="9"/>
        <v>0</v>
      </c>
    </row>
    <row r="22" spans="1:17" x14ac:dyDescent="0.25">
      <c r="A22" s="1">
        <v>43859</v>
      </c>
      <c r="B22" s="3">
        <v>51.591842649999997</v>
      </c>
      <c r="C22" s="3">
        <v>43.209323879999999</v>
      </c>
      <c r="D22" s="3">
        <v>28.261825559999998</v>
      </c>
      <c r="E22" s="3">
        <v>20.082532879999999</v>
      </c>
      <c r="F22" s="3">
        <v>30.037485119999999</v>
      </c>
      <c r="G22" s="3">
        <v>3273.39990234375</v>
      </c>
      <c r="H22" s="5">
        <v>6.0000000000000002E-5</v>
      </c>
      <c r="I22" s="5">
        <f t="shared" si="1"/>
        <v>5.0795922426888796E-4</v>
      </c>
      <c r="J22" s="5">
        <f t="shared" si="2"/>
        <v>-1.6698254864511662E-3</v>
      </c>
      <c r="K22" s="5">
        <f t="shared" si="3"/>
        <v>9.9176612386448382E-4</v>
      </c>
      <c r="L22" s="5">
        <f t="shared" si="4"/>
        <v>6.2202250640086042E-3</v>
      </c>
      <c r="M22" s="5">
        <f t="shared" si="5"/>
        <v>-3.6175271346471872E-3</v>
      </c>
      <c r="N22" s="5">
        <f t="shared" si="6"/>
        <v>-9.2687419086683986E-4</v>
      </c>
      <c r="O22" s="5">
        <f t="shared" si="7"/>
        <v>8.5909576569505909E-7</v>
      </c>
      <c r="P22" s="6">
        <f t="shared" si="8"/>
        <v>-9.2687419086683986E-4</v>
      </c>
      <c r="Q22" s="6">
        <f t="shared" si="9"/>
        <v>9.2687419086683986E-4</v>
      </c>
    </row>
    <row r="23" spans="1:17" x14ac:dyDescent="0.25">
      <c r="A23" s="1">
        <v>43860</v>
      </c>
      <c r="B23" s="3">
        <v>51.689460750000002</v>
      </c>
      <c r="C23" s="3">
        <v>43.259086609999997</v>
      </c>
      <c r="D23" s="3">
        <v>28.271726610000002</v>
      </c>
      <c r="E23" s="3">
        <v>20.043672560000001</v>
      </c>
      <c r="F23" s="3">
        <v>30.095977779999998</v>
      </c>
      <c r="G23" s="3">
        <v>3283.65991210937</v>
      </c>
      <c r="H23" s="5">
        <v>6.0000000000000002E-5</v>
      </c>
      <c r="I23" s="5">
        <f t="shared" si="1"/>
        <v>1.8321227656520934E-3</v>
      </c>
      <c r="J23" s="5">
        <f t="shared" si="2"/>
        <v>1.0916664814796851E-3</v>
      </c>
      <c r="K23" s="5">
        <f t="shared" si="3"/>
        <v>2.9033299526188167E-4</v>
      </c>
      <c r="L23" s="5">
        <f t="shared" si="4"/>
        <v>-1.9950308166903309E-3</v>
      </c>
      <c r="M23" s="5">
        <f t="shared" si="5"/>
        <v>1.8873221465218238E-3</v>
      </c>
      <c r="N23" s="5">
        <f t="shared" si="6"/>
        <v>3.0743587926040416E-3</v>
      </c>
      <c r="O23" s="5">
        <f t="shared" si="7"/>
        <v>9.4516819856617807E-6</v>
      </c>
      <c r="P23" s="6">
        <f t="shared" si="8"/>
        <v>3.0743587926040416E-3</v>
      </c>
      <c r="Q23" s="6">
        <f t="shared" si="9"/>
        <v>0</v>
      </c>
    </row>
    <row r="24" spans="1:17" x14ac:dyDescent="0.25">
      <c r="A24" s="1">
        <v>43861</v>
      </c>
      <c r="B24" s="3">
        <v>50.566837309999997</v>
      </c>
      <c r="C24" s="3">
        <v>42.791259770000003</v>
      </c>
      <c r="D24" s="3">
        <v>27.85596657</v>
      </c>
      <c r="E24" s="3">
        <v>20.028125760000002</v>
      </c>
      <c r="F24" s="3">
        <v>29.667013170000001</v>
      </c>
      <c r="G24" s="3">
        <v>3225.52001953125</v>
      </c>
      <c r="H24" s="5">
        <v>6.0000000000000002E-5</v>
      </c>
      <c r="I24" s="5">
        <f t="shared" si="1"/>
        <v>-2.1778613885907235E-2</v>
      </c>
      <c r="J24" s="5">
        <f t="shared" si="2"/>
        <v>-1.0874533469410969E-2</v>
      </c>
      <c r="K24" s="5">
        <f t="shared" si="3"/>
        <v>-1.4765859523024056E-2</v>
      </c>
      <c r="L24" s="5">
        <f t="shared" si="4"/>
        <v>-8.3564627707127359E-4</v>
      </c>
      <c r="M24" s="5">
        <f t="shared" si="5"/>
        <v>-1.4313220584348746E-2</v>
      </c>
      <c r="N24" s="5">
        <f t="shared" si="6"/>
        <v>-1.7765820375524818E-2</v>
      </c>
      <c r="O24" s="5">
        <f t="shared" si="7"/>
        <v>3.1562437361541278E-4</v>
      </c>
      <c r="P24" s="6">
        <f t="shared" si="8"/>
        <v>-1.7765820375524818E-2</v>
      </c>
      <c r="Q24" s="6">
        <f t="shared" si="9"/>
        <v>1.7765820375524818E-2</v>
      </c>
    </row>
    <row r="25" spans="1:17" x14ac:dyDescent="0.25">
      <c r="A25" s="1">
        <v>43864</v>
      </c>
      <c r="B25" s="3">
        <v>52.67541885</v>
      </c>
      <c r="C25" s="3">
        <v>42.890800480000003</v>
      </c>
      <c r="D25" s="3">
        <v>28.044048310000001</v>
      </c>
      <c r="E25" s="3">
        <v>19.98051834</v>
      </c>
      <c r="F25" s="3">
        <v>29.920494080000001</v>
      </c>
      <c r="G25" s="3">
        <v>3248.919921875</v>
      </c>
      <c r="H25" s="5">
        <v>6.0000000000000002E-5</v>
      </c>
      <c r="I25" s="5">
        <f t="shared" si="1"/>
        <v>4.1638900943188291E-2</v>
      </c>
      <c r="J25" s="5">
        <f t="shared" si="2"/>
        <v>2.266192557429385E-3</v>
      </c>
      <c r="K25" s="5">
        <f t="shared" si="3"/>
        <v>6.6919373103555045E-3</v>
      </c>
      <c r="L25" s="5">
        <f t="shared" si="4"/>
        <v>-2.4370282137474121E-3</v>
      </c>
      <c r="M25" s="5">
        <f t="shared" si="5"/>
        <v>8.484200541776404E-3</v>
      </c>
      <c r="N25" s="5">
        <f t="shared" si="6"/>
        <v>7.1946138923517132E-3</v>
      </c>
      <c r="O25" s="5">
        <f t="shared" si="7"/>
        <v>5.1762469060020266E-5</v>
      </c>
      <c r="P25" s="6">
        <f t="shared" si="8"/>
        <v>7.1946138923517132E-3</v>
      </c>
      <c r="Q25" s="6">
        <f t="shared" si="9"/>
        <v>0</v>
      </c>
    </row>
    <row r="26" spans="1:17" x14ac:dyDescent="0.25">
      <c r="A26" s="1">
        <v>43865</v>
      </c>
      <c r="B26" s="3">
        <v>54.9792366</v>
      </c>
      <c r="C26" s="3">
        <v>43.040111539999998</v>
      </c>
      <c r="D26" s="3">
        <v>28.261825559999998</v>
      </c>
      <c r="E26" s="3">
        <v>20.017438890000001</v>
      </c>
      <c r="F26" s="3">
        <v>30.056980129999999</v>
      </c>
      <c r="G26" s="3">
        <v>3297.59008789062</v>
      </c>
      <c r="H26" s="5">
        <v>6.0000000000000002E-5</v>
      </c>
      <c r="I26" s="5">
        <f t="shared" si="1"/>
        <v>4.3676106903305541E-2</v>
      </c>
      <c r="J26" s="5">
        <f t="shared" si="2"/>
        <v>3.4211907991696421E-3</v>
      </c>
      <c r="K26" s="5">
        <f t="shared" si="3"/>
        <v>7.7055425348250871E-3</v>
      </c>
      <c r="L26" s="5">
        <f t="shared" si="4"/>
        <v>1.7878274372937254E-3</v>
      </c>
      <c r="M26" s="5">
        <f t="shared" si="5"/>
        <v>4.5016242043018394E-3</v>
      </c>
      <c r="N26" s="5">
        <f t="shared" si="6"/>
        <v>1.4920414164080581E-2</v>
      </c>
      <c r="O26" s="5">
        <f t="shared" si="7"/>
        <v>2.226187588276964E-4</v>
      </c>
      <c r="P26" s="6">
        <f t="shared" si="8"/>
        <v>1.4920414164080581E-2</v>
      </c>
      <c r="Q26" s="6">
        <f t="shared" si="9"/>
        <v>0</v>
      </c>
    </row>
    <row r="27" spans="1:17" x14ac:dyDescent="0.25">
      <c r="A27" s="1">
        <v>43866</v>
      </c>
      <c r="B27" s="3">
        <v>54.198280330000003</v>
      </c>
      <c r="C27" s="3">
        <v>43.577610020000002</v>
      </c>
      <c r="D27" s="3">
        <v>28.430114750000001</v>
      </c>
      <c r="E27" s="3">
        <v>20.023263929999999</v>
      </c>
      <c r="F27" s="3">
        <v>30.320215229999999</v>
      </c>
      <c r="G27" s="3">
        <v>3334.68994140625</v>
      </c>
      <c r="H27" s="5">
        <v>6.0000000000000002E-5</v>
      </c>
      <c r="I27" s="5">
        <f t="shared" si="1"/>
        <v>-1.4264567365709741E-2</v>
      </c>
      <c r="J27" s="5">
        <f t="shared" si="2"/>
        <v>1.2428315219640445E-2</v>
      </c>
      <c r="K27" s="5">
        <f t="shared" si="3"/>
        <v>5.8946468306770349E-3</v>
      </c>
      <c r="L27" s="5">
        <f t="shared" si="4"/>
        <v>2.3099826566270082E-4</v>
      </c>
      <c r="M27" s="5">
        <f t="shared" si="5"/>
        <v>8.6978691825151996E-3</v>
      </c>
      <c r="N27" s="5">
        <f t="shared" si="6"/>
        <v>1.1190595897855043E-2</v>
      </c>
      <c r="O27" s="5">
        <f t="shared" si="7"/>
        <v>1.2522943654909012E-4</v>
      </c>
      <c r="P27" s="6">
        <f t="shared" si="8"/>
        <v>1.1190595897855043E-2</v>
      </c>
      <c r="Q27" s="6">
        <f t="shared" si="9"/>
        <v>0</v>
      </c>
    </row>
    <row r="28" spans="1:17" x14ac:dyDescent="0.25">
      <c r="A28" s="1">
        <v>43867</v>
      </c>
      <c r="B28" s="3">
        <v>54.832805630000003</v>
      </c>
      <c r="C28" s="3">
        <v>43.687103270000001</v>
      </c>
      <c r="D28" s="3">
        <v>28.49940681</v>
      </c>
      <c r="E28" s="3">
        <v>20.072814940000001</v>
      </c>
      <c r="F28" s="3">
        <v>30.40795898</v>
      </c>
      <c r="G28" s="3">
        <v>3345.78002929687</v>
      </c>
      <c r="H28" s="5">
        <v>6.0000000000000002E-5</v>
      </c>
      <c r="I28" s="5">
        <f t="shared" si="1"/>
        <v>1.1647480313702501E-2</v>
      </c>
      <c r="J28" s="5">
        <f t="shared" si="2"/>
        <v>2.4526033747546737E-3</v>
      </c>
      <c r="K28" s="5">
        <f t="shared" si="3"/>
        <v>2.3772768316032188E-3</v>
      </c>
      <c r="L28" s="5">
        <f t="shared" si="4"/>
        <v>2.4146719702257723E-3</v>
      </c>
      <c r="M28" s="5">
        <f t="shared" si="5"/>
        <v>2.8339026103345087E-3</v>
      </c>
      <c r="N28" s="5">
        <f t="shared" si="6"/>
        <v>3.2656728767843134E-3</v>
      </c>
      <c r="O28" s="5">
        <f t="shared" si="7"/>
        <v>1.0664619338164733E-5</v>
      </c>
      <c r="P28" s="6">
        <f t="shared" si="8"/>
        <v>3.2656728767843134E-3</v>
      </c>
      <c r="Q28" s="6">
        <f t="shared" si="9"/>
        <v>0</v>
      </c>
    </row>
    <row r="29" spans="1:17" x14ac:dyDescent="0.25">
      <c r="A29" s="1">
        <v>43868</v>
      </c>
      <c r="B29" s="3">
        <v>54.510662080000003</v>
      </c>
      <c r="C29" s="3">
        <v>43.418350220000001</v>
      </c>
      <c r="D29" s="3">
        <v>28.40041733</v>
      </c>
      <c r="E29" s="3">
        <v>20.101964949999999</v>
      </c>
      <c r="F29" s="3">
        <v>30.378707890000001</v>
      </c>
      <c r="G29" s="3">
        <v>3327.7099609375</v>
      </c>
      <c r="H29" s="5">
        <v>6.0000000000000002E-5</v>
      </c>
      <c r="I29" s="5">
        <f t="shared" si="1"/>
        <v>-5.9350148984488827E-3</v>
      </c>
      <c r="J29" s="5">
        <f t="shared" si="2"/>
        <v>-6.2117708862275368E-3</v>
      </c>
      <c r="K29" s="5">
        <f t="shared" si="3"/>
        <v>-3.533387381707438E-3</v>
      </c>
      <c r="L29" s="5">
        <f t="shared" si="4"/>
        <v>1.3922133585712638E-3</v>
      </c>
      <c r="M29" s="5">
        <f t="shared" si="5"/>
        <v>-1.0219550598327641E-3</v>
      </c>
      <c r="N29" s="5">
        <f t="shared" si="6"/>
        <v>-5.4608536727285785E-3</v>
      </c>
      <c r="O29" s="5">
        <f t="shared" si="7"/>
        <v>2.9820922834953205E-5</v>
      </c>
      <c r="P29" s="6">
        <f t="shared" si="8"/>
        <v>-5.4608536727285785E-3</v>
      </c>
      <c r="Q29" s="6">
        <f t="shared" si="9"/>
        <v>5.4608536727285785E-3</v>
      </c>
    </row>
    <row r="30" spans="1:17" x14ac:dyDescent="0.25">
      <c r="A30" s="1">
        <v>43871</v>
      </c>
      <c r="B30" s="3">
        <v>55.535667420000003</v>
      </c>
      <c r="C30" s="3">
        <v>43.577610020000002</v>
      </c>
      <c r="D30" s="3">
        <v>28.49940681</v>
      </c>
      <c r="E30" s="3">
        <v>20.164146420000002</v>
      </c>
      <c r="F30" s="3">
        <v>30.378707890000001</v>
      </c>
      <c r="G30" s="3">
        <v>3352.09008789062</v>
      </c>
      <c r="H30" s="5">
        <v>6.0000000000000002E-5</v>
      </c>
      <c r="I30" s="5">
        <f t="shared" si="1"/>
        <v>1.8743758767334421E-2</v>
      </c>
      <c r="J30" s="5">
        <f t="shared" si="2"/>
        <v>3.6080297430242702E-3</v>
      </c>
      <c r="K30" s="5">
        <f t="shared" si="3"/>
        <v>3.4254938520723076E-3</v>
      </c>
      <c r="L30" s="5">
        <f t="shared" si="4"/>
        <v>3.0333030753295119E-3</v>
      </c>
      <c r="M30" s="5">
        <f t="shared" si="5"/>
        <v>-6.0000000000000002E-5</v>
      </c>
      <c r="N30" s="5">
        <f t="shared" si="6"/>
        <v>7.2663978048889731E-3</v>
      </c>
      <c r="O30" s="5">
        <f t="shared" si="7"/>
        <v>5.280053705889529E-5</v>
      </c>
      <c r="P30" s="6">
        <f t="shared" si="8"/>
        <v>7.2663978048889731E-3</v>
      </c>
      <c r="Q30" s="6">
        <f t="shared" si="9"/>
        <v>0</v>
      </c>
    </row>
    <row r="31" spans="1:17" x14ac:dyDescent="0.25">
      <c r="A31" s="1">
        <v>43872</v>
      </c>
      <c r="B31" s="3">
        <v>56.414237980000003</v>
      </c>
      <c r="C31" s="3">
        <v>43.836406709999999</v>
      </c>
      <c r="D31" s="3">
        <v>28.53900337</v>
      </c>
      <c r="E31" s="3">
        <v>20.180664060000002</v>
      </c>
      <c r="F31" s="3">
        <v>30.534696579999999</v>
      </c>
      <c r="G31" s="3">
        <v>3357.75</v>
      </c>
      <c r="H31" s="5">
        <v>6.0000000000000002E-5</v>
      </c>
      <c r="I31" s="5">
        <f t="shared" si="1"/>
        <v>1.5759933401639562E-2</v>
      </c>
      <c r="J31" s="5">
        <f t="shared" si="2"/>
        <v>5.8787536370447689E-3</v>
      </c>
      <c r="K31" s="5">
        <f t="shared" si="3"/>
        <v>1.3293819006123299E-3</v>
      </c>
      <c r="L31" s="5">
        <f t="shared" si="4"/>
        <v>7.5915889995798347E-4</v>
      </c>
      <c r="M31" s="5">
        <f t="shared" si="5"/>
        <v>5.0748033156914939E-3</v>
      </c>
      <c r="N31" s="5">
        <f t="shared" si="6"/>
        <v>1.6284725532366752E-3</v>
      </c>
      <c r="O31" s="5">
        <f t="shared" si="7"/>
        <v>2.651922856645176E-6</v>
      </c>
      <c r="P31" s="6">
        <f t="shared" si="8"/>
        <v>1.6284725532366752E-3</v>
      </c>
      <c r="Q31" s="6">
        <f t="shared" si="9"/>
        <v>0</v>
      </c>
    </row>
    <row r="32" spans="1:17" x14ac:dyDescent="0.25">
      <c r="A32" s="1">
        <v>43873</v>
      </c>
      <c r="B32" s="3">
        <v>56.94138718</v>
      </c>
      <c r="C32" s="3">
        <v>43.846363070000002</v>
      </c>
      <c r="D32" s="3">
        <v>28.49940681</v>
      </c>
      <c r="E32" s="3">
        <v>20.200096129999999</v>
      </c>
      <c r="F32" s="3">
        <v>30.70043373</v>
      </c>
      <c r="G32" s="3">
        <v>3379.44995117187</v>
      </c>
      <c r="H32" s="5">
        <v>6.0000000000000002E-5</v>
      </c>
      <c r="I32" s="5">
        <f t="shared" si="1"/>
        <v>9.2842580964557827E-3</v>
      </c>
      <c r="J32" s="5">
        <f t="shared" si="2"/>
        <v>1.6712536786761995E-4</v>
      </c>
      <c r="K32" s="5">
        <f t="shared" si="3"/>
        <v>-1.447454196863258E-3</v>
      </c>
      <c r="L32" s="5">
        <f t="shared" si="4"/>
        <v>9.0290538023047207E-4</v>
      </c>
      <c r="M32" s="5">
        <f t="shared" si="5"/>
        <v>5.3678302574835012E-3</v>
      </c>
      <c r="N32" s="5">
        <f t="shared" si="6"/>
        <v>6.4026464661960979E-3</v>
      </c>
      <c r="O32" s="5">
        <f t="shared" si="7"/>
        <v>4.0993881771093383E-5</v>
      </c>
      <c r="P32" s="6">
        <f t="shared" si="8"/>
        <v>6.4026464661960979E-3</v>
      </c>
      <c r="Q32" s="6">
        <f t="shared" si="9"/>
        <v>0</v>
      </c>
    </row>
    <row r="33" spans="1:17" x14ac:dyDescent="0.25">
      <c r="A33" s="1">
        <v>43874</v>
      </c>
      <c r="B33" s="3">
        <v>57.361145020000002</v>
      </c>
      <c r="C33" s="3">
        <v>43.876224520000001</v>
      </c>
      <c r="D33" s="3">
        <v>28.529102330000001</v>
      </c>
      <c r="E33" s="3">
        <v>20.169977190000001</v>
      </c>
      <c r="F33" s="3">
        <v>30.568819049999998</v>
      </c>
      <c r="G33" s="3">
        <v>3373.93994140625</v>
      </c>
      <c r="H33" s="5">
        <v>6.0000000000000002E-5</v>
      </c>
      <c r="I33" s="5">
        <f t="shared" si="1"/>
        <v>7.3117529689447668E-3</v>
      </c>
      <c r="J33" s="5">
        <f t="shared" si="2"/>
        <v>6.2104736423246765E-4</v>
      </c>
      <c r="K33" s="5">
        <f t="shared" si="3"/>
        <v>9.8196975740489256E-4</v>
      </c>
      <c r="L33" s="5">
        <f t="shared" si="4"/>
        <v>-1.5510295379865212E-3</v>
      </c>
      <c r="M33" s="5">
        <f t="shared" si="5"/>
        <v>-4.3470625593601776E-3</v>
      </c>
      <c r="N33" s="5">
        <f t="shared" si="6"/>
        <v>-1.6904457368008229E-3</v>
      </c>
      <c r="O33" s="5">
        <f t="shared" si="7"/>
        <v>2.8576067890680768E-6</v>
      </c>
      <c r="P33" s="6">
        <f t="shared" si="8"/>
        <v>-1.6904457368008229E-3</v>
      </c>
      <c r="Q33" s="6">
        <f t="shared" si="9"/>
        <v>1.6904457368008229E-3</v>
      </c>
    </row>
    <row r="34" spans="1:17" x14ac:dyDescent="0.25">
      <c r="A34" s="1">
        <v>43875</v>
      </c>
      <c r="B34" s="3">
        <v>57.292812349999998</v>
      </c>
      <c r="C34" s="3">
        <v>43.906085969999999</v>
      </c>
      <c r="D34" s="3">
        <v>28.53900337</v>
      </c>
      <c r="E34" s="3">
        <v>20.21661186</v>
      </c>
      <c r="F34" s="3">
        <v>30.66143799</v>
      </c>
      <c r="G34" s="3">
        <v>3380.15991210937</v>
      </c>
      <c r="H34" s="5">
        <v>6.0000000000000002E-5</v>
      </c>
      <c r="I34" s="5">
        <f t="shared" si="1"/>
        <v>-1.2512710245964852E-3</v>
      </c>
      <c r="J34" s="5">
        <f t="shared" si="2"/>
        <v>6.2058385439218045E-4</v>
      </c>
      <c r="K34" s="5">
        <f t="shared" si="3"/>
        <v>2.870505270537494E-4</v>
      </c>
      <c r="L34" s="5">
        <f t="shared" si="4"/>
        <v>2.2520834277947642E-3</v>
      </c>
      <c r="M34" s="5">
        <f t="shared" si="5"/>
        <v>2.9698501178114277E-3</v>
      </c>
      <c r="N34" s="5">
        <f t="shared" si="6"/>
        <v>1.7835333204323002E-3</v>
      </c>
      <c r="O34" s="5">
        <f t="shared" si="7"/>
        <v>3.180991105092266E-6</v>
      </c>
      <c r="P34" s="6">
        <f t="shared" si="8"/>
        <v>1.7835333204323002E-3</v>
      </c>
      <c r="Q34" s="6">
        <f t="shared" si="9"/>
        <v>0</v>
      </c>
    </row>
    <row r="35" spans="1:17" x14ac:dyDescent="0.25">
      <c r="A35" s="1">
        <v>43879</v>
      </c>
      <c r="B35" s="3">
        <v>57.751625060000002</v>
      </c>
      <c r="C35" s="3">
        <v>43.876224520000001</v>
      </c>
      <c r="D35" s="3">
        <v>28.568700790000001</v>
      </c>
      <c r="E35" s="3">
        <v>20.320571900000001</v>
      </c>
      <c r="F35" s="3">
        <v>30.40795898</v>
      </c>
      <c r="G35" s="3">
        <v>3370.2900390625</v>
      </c>
      <c r="H35" s="5">
        <v>6.0000000000000002E-5</v>
      </c>
      <c r="I35" s="5">
        <f t="shared" si="1"/>
        <v>7.9482071586420341E-3</v>
      </c>
      <c r="J35" s="5">
        <f t="shared" si="2"/>
        <v>-7.4012097503755702E-4</v>
      </c>
      <c r="K35" s="5">
        <f t="shared" si="3"/>
        <v>9.8059064764738813E-4</v>
      </c>
      <c r="L35" s="5">
        <f t="shared" si="4"/>
        <v>5.0823077575967201E-3</v>
      </c>
      <c r="M35" s="5">
        <f t="shared" si="5"/>
        <v>-8.3270294225166689E-3</v>
      </c>
      <c r="N35" s="5">
        <f t="shared" si="6"/>
        <v>-2.9799426368886618E-3</v>
      </c>
      <c r="O35" s="5">
        <f t="shared" si="7"/>
        <v>8.880058119146951E-6</v>
      </c>
      <c r="P35" s="6">
        <f t="shared" si="8"/>
        <v>-2.9799426368886618E-3</v>
      </c>
      <c r="Q35" s="6">
        <f t="shared" si="9"/>
        <v>2.9799426368886618E-3</v>
      </c>
    </row>
    <row r="36" spans="1:17" x14ac:dyDescent="0.25">
      <c r="A36" s="1">
        <v>43880</v>
      </c>
      <c r="B36" s="3">
        <v>58.932819369999997</v>
      </c>
      <c r="C36" s="3">
        <v>44.04145432</v>
      </c>
      <c r="D36" s="3">
        <v>28.628093719999999</v>
      </c>
      <c r="E36" s="3">
        <v>20.362346649999999</v>
      </c>
      <c r="F36" s="3">
        <v>30.622438429999999</v>
      </c>
      <c r="G36" s="3">
        <v>3386.14990234375</v>
      </c>
      <c r="H36" s="5">
        <v>6.0000000000000002E-5</v>
      </c>
      <c r="I36" s="5">
        <f t="shared" si="1"/>
        <v>2.0393005586817951E-2</v>
      </c>
      <c r="J36" s="5">
        <f t="shared" si="2"/>
        <v>3.7058162662714821E-3</v>
      </c>
      <c r="K36" s="5">
        <f t="shared" si="3"/>
        <v>2.018951032340459E-3</v>
      </c>
      <c r="L36" s="5">
        <f t="shared" si="4"/>
        <v>1.9957861366095052E-3</v>
      </c>
      <c r="M36" s="5">
        <f t="shared" si="5"/>
        <v>6.993398425756363E-3</v>
      </c>
      <c r="N36" s="5">
        <f t="shared" si="6"/>
        <v>4.6457858811645479E-3</v>
      </c>
      <c r="O36" s="5">
        <f t="shared" si="7"/>
        <v>2.1583326453627856E-5</v>
      </c>
      <c r="P36" s="6">
        <f t="shared" si="8"/>
        <v>4.6457858811645479E-3</v>
      </c>
      <c r="Q36" s="6">
        <f t="shared" si="9"/>
        <v>0</v>
      </c>
    </row>
    <row r="37" spans="1:17" x14ac:dyDescent="0.25">
      <c r="A37" s="1">
        <v>43881</v>
      </c>
      <c r="B37" s="3">
        <v>58.464244839999999</v>
      </c>
      <c r="C37" s="3">
        <v>43.846363070000002</v>
      </c>
      <c r="D37" s="3">
        <v>28.598394389999999</v>
      </c>
      <c r="E37" s="3">
        <v>20.402181630000001</v>
      </c>
      <c r="F37" s="3">
        <v>30.739433290000001</v>
      </c>
      <c r="G37" s="3">
        <v>3373.22998046875</v>
      </c>
      <c r="H37" s="5">
        <v>6.0000000000000002E-5</v>
      </c>
      <c r="I37" s="5">
        <f t="shared" si="1"/>
        <v>-8.0109946242030109E-3</v>
      </c>
      <c r="J37" s="5">
        <f t="shared" si="2"/>
        <v>-4.4897186142512325E-3</v>
      </c>
      <c r="K37" s="5">
        <f t="shared" si="3"/>
        <v>-1.0974190573244623E-3</v>
      </c>
      <c r="L37" s="5">
        <f t="shared" si="4"/>
        <v>1.8963059545497641E-3</v>
      </c>
      <c r="M37" s="5">
        <f t="shared" si="5"/>
        <v>3.7605598900113989E-3</v>
      </c>
      <c r="N37" s="5">
        <f t="shared" si="6"/>
        <v>-3.8755197636281503E-3</v>
      </c>
      <c r="O37" s="5">
        <f t="shared" si="7"/>
        <v>1.5019653438272393E-5</v>
      </c>
      <c r="P37" s="6">
        <f t="shared" si="8"/>
        <v>-3.8755197636281503E-3</v>
      </c>
      <c r="Q37" s="6">
        <f t="shared" si="9"/>
        <v>3.8755197636281503E-3</v>
      </c>
    </row>
    <row r="38" spans="1:17" x14ac:dyDescent="0.25">
      <c r="A38" s="1">
        <v>43882</v>
      </c>
      <c r="B38" s="3">
        <v>57.21471786</v>
      </c>
      <c r="C38" s="3">
        <v>43.637332919999999</v>
      </c>
      <c r="D38" s="3">
        <v>28.49940681</v>
      </c>
      <c r="E38" s="3">
        <v>20.46630669</v>
      </c>
      <c r="F38" s="3">
        <v>30.283164979999999</v>
      </c>
      <c r="G38" s="3">
        <v>3337.75</v>
      </c>
      <c r="H38" s="5">
        <v>6.0000000000000002E-5</v>
      </c>
      <c r="I38" s="5">
        <f t="shared" si="1"/>
        <v>-2.1432498411971309E-2</v>
      </c>
      <c r="J38" s="5">
        <f t="shared" si="2"/>
        <v>-4.82733154962683E-3</v>
      </c>
      <c r="K38" s="5">
        <f t="shared" si="3"/>
        <v>-3.5212985138289256E-3</v>
      </c>
      <c r="L38" s="5">
        <f t="shared" si="4"/>
        <v>3.0830491681196935E-3</v>
      </c>
      <c r="M38" s="5">
        <f t="shared" si="5"/>
        <v>-1.4903094395902034E-2</v>
      </c>
      <c r="N38" s="5">
        <f t="shared" si="6"/>
        <v>-1.057810302712286E-2</v>
      </c>
      <c r="O38" s="5">
        <f t="shared" si="7"/>
        <v>1.1189626365242581E-4</v>
      </c>
      <c r="P38" s="6">
        <f t="shared" si="8"/>
        <v>-1.057810302712286E-2</v>
      </c>
      <c r="Q38" s="6">
        <f t="shared" si="9"/>
        <v>1.057810302712286E-2</v>
      </c>
    </row>
    <row r="39" spans="1:17" x14ac:dyDescent="0.25">
      <c r="A39" s="1">
        <v>43885</v>
      </c>
      <c r="B39" s="3">
        <v>54.686378480000002</v>
      </c>
      <c r="C39" s="3">
        <v>42.771358489999997</v>
      </c>
      <c r="D39" s="3">
        <v>28.123241419999999</v>
      </c>
      <c r="E39" s="3">
        <v>20.325426100000001</v>
      </c>
      <c r="F39" s="3">
        <v>29.524673459999999</v>
      </c>
      <c r="G39" s="3">
        <v>3225.88989257812</v>
      </c>
      <c r="H39" s="5">
        <v>6.0000000000000002E-5</v>
      </c>
      <c r="I39" s="5">
        <f t="shared" si="1"/>
        <v>-4.4250366999390826E-2</v>
      </c>
      <c r="J39" s="5">
        <f t="shared" si="2"/>
        <v>-1.9904806546440054E-2</v>
      </c>
      <c r="K39" s="5">
        <f t="shared" si="3"/>
        <v>-1.3259060335108758E-2</v>
      </c>
      <c r="L39" s="5">
        <f t="shared" si="4"/>
        <v>-6.9435375201737882E-3</v>
      </c>
      <c r="M39" s="5">
        <f t="shared" si="5"/>
        <v>-2.5106639626370993E-2</v>
      </c>
      <c r="N39" s="5">
        <f t="shared" si="6"/>
        <v>-3.3573626671224592E-2</v>
      </c>
      <c r="O39" s="5">
        <f t="shared" si="7"/>
        <v>1.1271884078587634E-3</v>
      </c>
      <c r="P39" s="6">
        <f t="shared" si="8"/>
        <v>-3.3573626671224592E-2</v>
      </c>
      <c r="Q39" s="6">
        <f t="shared" si="9"/>
        <v>3.3573626671224592E-2</v>
      </c>
    </row>
    <row r="40" spans="1:17" x14ac:dyDescent="0.25">
      <c r="A40" s="1">
        <v>43886</v>
      </c>
      <c r="B40" s="3">
        <v>52.812084200000001</v>
      </c>
      <c r="C40" s="3">
        <v>41.797878269999998</v>
      </c>
      <c r="D40" s="3">
        <v>27.657987590000001</v>
      </c>
      <c r="E40" s="3">
        <v>20.134998320000001</v>
      </c>
      <c r="F40" s="3">
        <v>28.896821979999999</v>
      </c>
      <c r="G40" s="3">
        <v>3128.2099609375</v>
      </c>
      <c r="H40" s="5">
        <v>6.0000000000000002E-5</v>
      </c>
      <c r="I40" s="5">
        <f t="shared" si="1"/>
        <v>-3.4333512565573758E-2</v>
      </c>
      <c r="J40" s="5">
        <f t="shared" si="2"/>
        <v>-2.2820095876487086E-2</v>
      </c>
      <c r="K40" s="5">
        <f t="shared" si="3"/>
        <v>-1.6603392813501591E-2</v>
      </c>
      <c r="L40" s="5">
        <f t="shared" si="4"/>
        <v>-9.4289440537730865E-3</v>
      </c>
      <c r="M40" s="5">
        <f t="shared" si="5"/>
        <v>-2.1325314952614523E-2</v>
      </c>
      <c r="N40" s="5">
        <f t="shared" si="6"/>
        <v>-3.0339995565054675E-2</v>
      </c>
      <c r="O40" s="5">
        <f t="shared" si="7"/>
        <v>9.2051533088753732E-4</v>
      </c>
      <c r="P40" s="6">
        <f t="shared" si="8"/>
        <v>-3.0339995565054675E-2</v>
      </c>
      <c r="Q40" s="6">
        <f t="shared" si="9"/>
        <v>3.0339995565054675E-2</v>
      </c>
    </row>
    <row r="41" spans="1:17" x14ac:dyDescent="0.25">
      <c r="A41" s="1">
        <v>43887</v>
      </c>
      <c r="B41" s="3">
        <v>52.265419010000002</v>
      </c>
      <c r="C41" s="3">
        <v>41.6366272</v>
      </c>
      <c r="D41" s="3">
        <v>27.727281569999999</v>
      </c>
      <c r="E41" s="3">
        <v>20.092248919999999</v>
      </c>
      <c r="F41" s="3">
        <v>28.682334900000001</v>
      </c>
      <c r="G41" s="3">
        <v>3116.38989257812</v>
      </c>
      <c r="H41" s="5">
        <v>6.0000000000000002E-5</v>
      </c>
      <c r="I41" s="5">
        <f t="shared" si="1"/>
        <v>-1.041113834799195E-2</v>
      </c>
      <c r="J41" s="5">
        <f t="shared" si="2"/>
        <v>-3.9178769228039268E-3</v>
      </c>
      <c r="K41" s="5">
        <f t="shared" si="3"/>
        <v>2.4453876307707944E-3</v>
      </c>
      <c r="L41" s="5">
        <f t="shared" si="4"/>
        <v>-2.1831389901601451E-3</v>
      </c>
      <c r="M41" s="5">
        <f t="shared" si="5"/>
        <v>-7.4825144947928092E-3</v>
      </c>
      <c r="N41" s="5">
        <f t="shared" si="6"/>
        <v>-3.8385406053235661E-3</v>
      </c>
      <c r="O41" s="5">
        <f t="shared" si="7"/>
        <v>1.4734393978717809E-5</v>
      </c>
      <c r="P41" s="6">
        <f t="shared" si="8"/>
        <v>-3.8385406053235661E-3</v>
      </c>
      <c r="Q41" s="6">
        <f t="shared" si="9"/>
        <v>3.8385406053235661E-3</v>
      </c>
    </row>
    <row r="42" spans="1:17" x14ac:dyDescent="0.25">
      <c r="A42" s="1">
        <v>43888</v>
      </c>
      <c r="B42" s="3">
        <v>50.478981019999999</v>
      </c>
      <c r="C42" s="3">
        <v>40.651203160000001</v>
      </c>
      <c r="D42" s="3">
        <v>27.568893429999999</v>
      </c>
      <c r="E42" s="3">
        <v>19.918336870000001</v>
      </c>
      <c r="F42" s="3">
        <v>27.512420649999999</v>
      </c>
      <c r="G42" s="3">
        <v>2978.76000976562</v>
      </c>
      <c r="H42" s="5">
        <v>6.0000000000000002E-5</v>
      </c>
      <c r="I42" s="5">
        <f t="shared" si="1"/>
        <v>-3.4240114190956787E-2</v>
      </c>
      <c r="J42" s="5">
        <f t="shared" si="2"/>
        <v>-2.3727239790258422E-2</v>
      </c>
      <c r="K42" s="5">
        <f t="shared" si="3"/>
        <v>-5.7723573257672479E-3</v>
      </c>
      <c r="L42" s="5">
        <f t="shared" si="4"/>
        <v>-8.7156786496351227E-3</v>
      </c>
      <c r="M42" s="5">
        <f t="shared" si="5"/>
        <v>-4.0848668498532907E-2</v>
      </c>
      <c r="N42" s="5">
        <f t="shared" si="6"/>
        <v>-4.4223242584079218E-2</v>
      </c>
      <c r="O42" s="5">
        <f t="shared" si="7"/>
        <v>1.9556951846503175E-3</v>
      </c>
      <c r="P42" s="6">
        <f t="shared" si="8"/>
        <v>-4.4223242584079218E-2</v>
      </c>
      <c r="Q42" s="6">
        <f t="shared" si="9"/>
        <v>4.4223242584079218E-2</v>
      </c>
    </row>
    <row r="43" spans="1:17" x14ac:dyDescent="0.25">
      <c r="A43" s="1">
        <v>43889</v>
      </c>
      <c r="B43" s="3">
        <v>51.582080840000003</v>
      </c>
      <c r="C43" s="3">
        <v>39.954437259999999</v>
      </c>
      <c r="D43" s="3">
        <v>27.628288269999999</v>
      </c>
      <c r="E43" s="3">
        <v>19.913480759999999</v>
      </c>
      <c r="F43" s="3">
        <v>27.132202150000001</v>
      </c>
      <c r="G43" s="3">
        <v>2954.21997070312</v>
      </c>
      <c r="H43" s="5">
        <v>6.0000000000000002E-5</v>
      </c>
      <c r="I43" s="5">
        <f t="shared" si="1"/>
        <v>2.1792656248408707E-2</v>
      </c>
      <c r="J43" s="5">
        <f t="shared" si="2"/>
        <v>-1.7200105232742676E-2</v>
      </c>
      <c r="K43" s="5">
        <f t="shared" si="3"/>
        <v>2.0944150892673917E-3</v>
      </c>
      <c r="L43" s="5">
        <f t="shared" si="4"/>
        <v>-3.0380097754628238E-4</v>
      </c>
      <c r="M43" s="5">
        <f t="shared" si="5"/>
        <v>-1.3879885383294927E-2</v>
      </c>
      <c r="N43" s="5">
        <f t="shared" si="6"/>
        <v>-8.2983404443618906E-3</v>
      </c>
      <c r="O43" s="5">
        <f t="shared" si="7"/>
        <v>6.8862454130532298E-5</v>
      </c>
      <c r="P43" s="6">
        <f t="shared" si="8"/>
        <v>-8.2983404443618906E-3</v>
      </c>
      <c r="Q43" s="6">
        <f t="shared" si="9"/>
        <v>8.2983404443618906E-3</v>
      </c>
    </row>
    <row r="44" spans="1:17" x14ac:dyDescent="0.25">
      <c r="A44" s="1">
        <v>43892</v>
      </c>
      <c r="B44" s="3">
        <v>52.79256058</v>
      </c>
      <c r="C44" s="3">
        <v>41.407688139999998</v>
      </c>
      <c r="D44" s="3">
        <v>27.558994290000001</v>
      </c>
      <c r="E44" s="3">
        <v>20.111682890000001</v>
      </c>
      <c r="F44" s="3">
        <v>28.350860600000001</v>
      </c>
      <c r="G44" s="3">
        <v>3090.22998046875</v>
      </c>
      <c r="H44" s="5">
        <v>6.0000000000000002E-5</v>
      </c>
      <c r="I44" s="5">
        <f t="shared" si="1"/>
        <v>2.3407059108273068E-2</v>
      </c>
      <c r="J44" s="5">
        <f t="shared" si="2"/>
        <v>3.6312703000247422E-2</v>
      </c>
      <c r="K44" s="5">
        <f t="shared" si="3"/>
        <v>-2.5680808236405129E-3</v>
      </c>
      <c r="L44" s="5">
        <f t="shared" si="4"/>
        <v>9.8931635071117293E-3</v>
      </c>
      <c r="M44" s="5">
        <f t="shared" si="5"/>
        <v>4.4855574609929012E-2</v>
      </c>
      <c r="N44" s="5">
        <f t="shared" si="6"/>
        <v>4.5979229006111795E-2</v>
      </c>
      <c r="O44" s="5">
        <f t="shared" si="7"/>
        <v>2.1140894999964722E-3</v>
      </c>
      <c r="P44" s="6">
        <f t="shared" si="8"/>
        <v>4.5979229006111795E-2</v>
      </c>
      <c r="Q44" s="6">
        <f t="shared" si="9"/>
        <v>0</v>
      </c>
    </row>
    <row r="45" spans="1:17" x14ac:dyDescent="0.25">
      <c r="A45" s="1">
        <v>43893</v>
      </c>
      <c r="B45" s="3">
        <v>51.728511810000001</v>
      </c>
      <c r="C45" s="3">
        <v>40.890094759999997</v>
      </c>
      <c r="D45" s="3">
        <v>27.568893429999999</v>
      </c>
      <c r="E45" s="3">
        <v>20.38372231</v>
      </c>
      <c r="F45" s="3">
        <v>27.58164597</v>
      </c>
      <c r="G45" s="3">
        <v>3003.3701171875</v>
      </c>
      <c r="H45" s="5">
        <v>6.0000000000000002E-5</v>
      </c>
      <c r="I45" s="5">
        <f t="shared" si="1"/>
        <v>-2.0215278666348809E-2</v>
      </c>
      <c r="J45" s="5">
        <f t="shared" si="2"/>
        <v>-1.2559934269452839E-2</v>
      </c>
      <c r="K45" s="5">
        <f t="shared" si="3"/>
        <v>2.9919815853335813E-4</v>
      </c>
      <c r="L45" s="5">
        <f t="shared" si="4"/>
        <v>1.3466437418882598E-2</v>
      </c>
      <c r="M45" s="5">
        <f t="shared" si="5"/>
        <v>-2.719196755656866E-2</v>
      </c>
      <c r="N45" s="5">
        <f t="shared" si="6"/>
        <v>-2.8167896121075894E-2</v>
      </c>
      <c r="O45" s="5">
        <f t="shared" si="7"/>
        <v>7.9343037188772236E-4</v>
      </c>
      <c r="P45" s="6">
        <f t="shared" si="8"/>
        <v>-2.8167896121075894E-2</v>
      </c>
      <c r="Q45" s="6">
        <f t="shared" si="9"/>
        <v>2.8167896121075894E-2</v>
      </c>
    </row>
    <row r="46" spans="1:17" x14ac:dyDescent="0.25">
      <c r="A46" s="1">
        <v>43894</v>
      </c>
      <c r="B46" s="3">
        <v>53.485656740000003</v>
      </c>
      <c r="C46" s="3">
        <v>41.845657350000003</v>
      </c>
      <c r="D46" s="3">
        <v>27.568893429999999</v>
      </c>
      <c r="E46" s="3">
        <v>20.442016599999999</v>
      </c>
      <c r="F46" s="3">
        <v>28.73108101</v>
      </c>
      <c r="G46" s="3">
        <v>3130.1201171875</v>
      </c>
      <c r="H46" s="5">
        <v>6.0000000000000002E-5</v>
      </c>
      <c r="I46" s="5">
        <f t="shared" si="1"/>
        <v>3.3908596205783632E-2</v>
      </c>
      <c r="J46" s="5">
        <f t="shared" si="2"/>
        <v>2.3309048069185937E-2</v>
      </c>
      <c r="K46" s="5">
        <f t="shared" si="3"/>
        <v>-6.0000000000000002E-5</v>
      </c>
      <c r="L46" s="5">
        <f t="shared" si="4"/>
        <v>2.7998451800632139E-3</v>
      </c>
      <c r="M46" s="5">
        <f t="shared" si="5"/>
        <v>4.1613910297094665E-2</v>
      </c>
      <c r="N46" s="5">
        <f t="shared" si="6"/>
        <v>4.214259077449118E-2</v>
      </c>
      <c r="O46" s="5">
        <f t="shared" si="7"/>
        <v>1.7759979571862292E-3</v>
      </c>
      <c r="P46" s="6">
        <f t="shared" si="8"/>
        <v>4.214259077449118E-2</v>
      </c>
      <c r="Q46" s="6">
        <f t="shared" si="9"/>
        <v>0</v>
      </c>
    </row>
    <row r="47" spans="1:17" x14ac:dyDescent="0.25">
      <c r="A47" s="1">
        <v>43895</v>
      </c>
      <c r="B47" s="3">
        <v>52.236125950000002</v>
      </c>
      <c r="C47" s="3">
        <v>41.178749080000003</v>
      </c>
      <c r="D47" s="3">
        <v>27.430307389999999</v>
      </c>
      <c r="E47" s="3">
        <v>20.5586071</v>
      </c>
      <c r="F47" s="3">
        <v>27.912143709999999</v>
      </c>
      <c r="G47" s="3">
        <v>3023.93994140625</v>
      </c>
      <c r="H47" s="5">
        <v>6.0000000000000002E-5</v>
      </c>
      <c r="I47" s="5">
        <f t="shared" si="1"/>
        <v>-2.3421979008206136E-2</v>
      </c>
      <c r="J47" s="5">
        <f t="shared" si="2"/>
        <v>-1.5997335251348329E-2</v>
      </c>
      <c r="K47" s="5">
        <f t="shared" si="3"/>
        <v>-5.0868988979148556E-3</v>
      </c>
      <c r="L47" s="5">
        <f t="shared" si="4"/>
        <v>5.6434735017287284E-3</v>
      </c>
      <c r="M47" s="5">
        <f t="shared" si="5"/>
        <v>-2.8563532453755144E-2</v>
      </c>
      <c r="N47" s="5">
        <f t="shared" si="6"/>
        <v>-3.3982077046888541E-2</v>
      </c>
      <c r="O47" s="5">
        <f t="shared" si="7"/>
        <v>1.154781560420669E-3</v>
      </c>
      <c r="P47" s="6">
        <f t="shared" si="8"/>
        <v>-3.3982077046888541E-2</v>
      </c>
      <c r="Q47" s="6">
        <f t="shared" si="9"/>
        <v>3.3982077046888541E-2</v>
      </c>
    </row>
    <row r="48" spans="1:17" x14ac:dyDescent="0.25">
      <c r="A48" s="1">
        <v>43896</v>
      </c>
      <c r="B48" s="3">
        <v>50.869461059999999</v>
      </c>
      <c r="C48" s="3">
        <v>40.671112059999999</v>
      </c>
      <c r="D48" s="3">
        <v>27.341215129999998</v>
      </c>
      <c r="E48" s="3">
        <v>20.636331559999999</v>
      </c>
      <c r="F48" s="3">
        <v>27.27844048</v>
      </c>
      <c r="G48" s="3">
        <v>2972.3701171875</v>
      </c>
      <c r="H48" s="5">
        <v>6.0000000000000002E-5</v>
      </c>
      <c r="I48" s="5">
        <f t="shared" si="1"/>
        <v>-2.6223213009099518E-2</v>
      </c>
      <c r="J48" s="5">
        <f t="shared" si="2"/>
        <v>-1.2387645480774362E-2</v>
      </c>
      <c r="K48" s="5">
        <f t="shared" si="3"/>
        <v>-3.3079497489146249E-3</v>
      </c>
      <c r="L48" s="5">
        <f t="shared" si="4"/>
        <v>3.7206286983323998E-3</v>
      </c>
      <c r="M48" s="5">
        <f t="shared" si="5"/>
        <v>-2.2763495531694485E-2</v>
      </c>
      <c r="N48" s="5">
        <f t="shared" si="6"/>
        <v>-1.711385200037013E-2</v>
      </c>
      <c r="O48" s="5">
        <f t="shared" si="7"/>
        <v>2.9288393029057268E-4</v>
      </c>
      <c r="P48" s="6">
        <f t="shared" si="8"/>
        <v>-1.711385200037013E-2</v>
      </c>
      <c r="Q48" s="6">
        <f t="shared" si="9"/>
        <v>1.711385200037013E-2</v>
      </c>
    </row>
    <row r="49" spans="1:17" x14ac:dyDescent="0.25">
      <c r="A49" s="1">
        <v>43899</v>
      </c>
      <c r="B49" s="3">
        <v>46.642536159999999</v>
      </c>
      <c r="C49" s="3">
        <v>38.76396561</v>
      </c>
      <c r="D49" s="3">
        <v>26.51959038</v>
      </c>
      <c r="E49" s="3">
        <v>20.131109240000001</v>
      </c>
      <c r="F49" s="3">
        <v>25.14335251</v>
      </c>
      <c r="G49" s="3">
        <v>2746.56005859375</v>
      </c>
      <c r="H49" s="5">
        <v>6.0000000000000002E-5</v>
      </c>
      <c r="I49" s="5">
        <f t="shared" si="1"/>
        <v>-8.3153565607356927E-2</v>
      </c>
      <c r="J49" s="5">
        <f t="shared" si="2"/>
        <v>-4.6951917958537308E-2</v>
      </c>
      <c r="K49" s="5">
        <f t="shared" si="3"/>
        <v>-3.0110776678849035E-2</v>
      </c>
      <c r="L49" s="5">
        <f t="shared" si="4"/>
        <v>-2.4542176908772192E-2</v>
      </c>
      <c r="M49" s="5">
        <f t="shared" si="5"/>
        <v>-7.8330162532400049E-2</v>
      </c>
      <c r="N49" s="5">
        <f t="shared" si="6"/>
        <v>-7.6029697477450975E-2</v>
      </c>
      <c r="O49" s="5">
        <f t="shared" si="7"/>
        <v>5.7805148985127152E-3</v>
      </c>
      <c r="P49" s="6">
        <f t="shared" si="8"/>
        <v>-7.6029697477450975E-2</v>
      </c>
      <c r="Q49" s="6">
        <f t="shared" si="9"/>
        <v>7.6029697477450975E-2</v>
      </c>
    </row>
    <row r="50" spans="1:17" x14ac:dyDescent="0.25">
      <c r="A50" s="1">
        <v>43900</v>
      </c>
      <c r="B50" s="3">
        <v>48.858497620000001</v>
      </c>
      <c r="C50" s="3">
        <v>39.6657753</v>
      </c>
      <c r="D50" s="3">
        <v>26.82646561</v>
      </c>
      <c r="E50" s="3">
        <v>19.936794280000001</v>
      </c>
      <c r="F50" s="3">
        <v>26.10462952</v>
      </c>
      <c r="G50" s="3">
        <v>2882.22998046875</v>
      </c>
      <c r="H50" s="5">
        <v>6.0000000000000002E-5</v>
      </c>
      <c r="I50" s="5">
        <f t="shared" si="1"/>
        <v>4.7449454726014202E-2</v>
      </c>
      <c r="J50" s="5">
        <f t="shared" si="2"/>
        <v>2.3204123672820379E-2</v>
      </c>
      <c r="K50" s="5">
        <f t="shared" si="3"/>
        <v>1.1511642910119363E-2</v>
      </c>
      <c r="L50" s="5">
        <f t="shared" si="4"/>
        <v>-9.7124715892902783E-3</v>
      </c>
      <c r="M50" s="5">
        <f t="shared" si="5"/>
        <v>3.8171855104353454E-2</v>
      </c>
      <c r="N50" s="5">
        <f t="shared" si="6"/>
        <v>4.9336306281561444E-2</v>
      </c>
      <c r="O50" s="5">
        <f t="shared" si="7"/>
        <v>2.4340711175080392E-3</v>
      </c>
      <c r="P50" s="6">
        <f t="shared" si="8"/>
        <v>4.9336306281561444E-2</v>
      </c>
      <c r="Q50" s="6">
        <f t="shared" si="9"/>
        <v>0</v>
      </c>
    </row>
    <row r="51" spans="1:17" x14ac:dyDescent="0.25">
      <c r="A51" s="1">
        <v>43901</v>
      </c>
      <c r="B51" s="3">
        <v>45.822536470000003</v>
      </c>
      <c r="C51" s="3">
        <v>38.660449980000003</v>
      </c>
      <c r="D51" s="3">
        <v>27.271921160000002</v>
      </c>
      <c r="E51" s="3">
        <v>19.324701309999998</v>
      </c>
      <c r="F51" s="3">
        <v>24.82162666</v>
      </c>
      <c r="G51" s="3">
        <v>2741.3798828125</v>
      </c>
      <c r="H51" s="5">
        <v>6.0000000000000002E-5</v>
      </c>
      <c r="I51" s="5">
        <f t="shared" si="1"/>
        <v>-6.2197832677794822E-2</v>
      </c>
      <c r="J51" s="5">
        <f t="shared" si="2"/>
        <v>-2.540490533454914E-2</v>
      </c>
      <c r="K51" s="5">
        <f t="shared" si="3"/>
        <v>1.6545077853936611E-2</v>
      </c>
      <c r="L51" s="5">
        <f t="shared" si="4"/>
        <v>-3.0761674572327643E-2</v>
      </c>
      <c r="M51" s="5">
        <f t="shared" si="5"/>
        <v>-4.920847992832194E-2</v>
      </c>
      <c r="N51" s="5">
        <f t="shared" si="6"/>
        <v>-4.8928445131273972E-2</v>
      </c>
      <c r="O51" s="5">
        <f t="shared" si="7"/>
        <v>2.3939927429640876E-3</v>
      </c>
      <c r="P51" s="6">
        <f t="shared" si="8"/>
        <v>-4.8928445131273972E-2</v>
      </c>
      <c r="Q51" s="6">
        <f t="shared" si="9"/>
        <v>4.8928445131273972E-2</v>
      </c>
    </row>
    <row r="52" spans="1:17" x14ac:dyDescent="0.25">
      <c r="A52" s="1">
        <v>43902</v>
      </c>
      <c r="B52" s="3">
        <v>40.053230290000002</v>
      </c>
      <c r="C52" s="3">
        <v>36.580108639999999</v>
      </c>
      <c r="D52" s="3">
        <v>28.984458920000002</v>
      </c>
      <c r="E52" s="3">
        <v>18.178236009999999</v>
      </c>
      <c r="F52" s="3">
        <v>23.666339870000002</v>
      </c>
      <c r="G52" s="3">
        <v>2480.63989257812</v>
      </c>
      <c r="H52" s="5">
        <v>6.0000000000000002E-5</v>
      </c>
      <c r="I52" s="5">
        <f t="shared" si="1"/>
        <v>-0.12596543048129089</v>
      </c>
      <c r="J52" s="5">
        <f t="shared" si="2"/>
        <v>-5.3870582677548122E-2</v>
      </c>
      <c r="K52" s="5">
        <f t="shared" si="3"/>
        <v>6.2734907258378214E-2</v>
      </c>
      <c r="L52" s="5">
        <f t="shared" si="4"/>
        <v>-5.9386417604536827E-2</v>
      </c>
      <c r="M52" s="5">
        <f t="shared" si="5"/>
        <v>-4.6603556787184357E-2</v>
      </c>
      <c r="N52" s="5">
        <f t="shared" si="6"/>
        <v>-9.5172680978338364E-2</v>
      </c>
      <c r="O52" s="5">
        <f t="shared" si="7"/>
        <v>9.0578392046045692E-3</v>
      </c>
      <c r="P52" s="6">
        <f t="shared" si="8"/>
        <v>-9.5172680978338364E-2</v>
      </c>
      <c r="Q52" s="6">
        <f t="shared" si="9"/>
        <v>9.5172680978338364E-2</v>
      </c>
    </row>
    <row r="53" spans="1:17" x14ac:dyDescent="0.25">
      <c r="A53" s="1">
        <v>43903</v>
      </c>
      <c r="B53" s="3">
        <v>41.87871552</v>
      </c>
      <c r="C53" s="3">
        <v>37.95373154</v>
      </c>
      <c r="D53" s="3">
        <v>28.479606629999999</v>
      </c>
      <c r="E53" s="3">
        <v>18.382268910000001</v>
      </c>
      <c r="F53" s="3">
        <v>24.285417559999999</v>
      </c>
      <c r="G53" s="3">
        <v>2711.02001953125</v>
      </c>
      <c r="H53" s="5">
        <v>6.0000000000000002E-5</v>
      </c>
      <c r="I53" s="5">
        <f t="shared" si="1"/>
        <v>4.5516479519449989E-2</v>
      </c>
      <c r="J53" s="5">
        <f t="shared" si="2"/>
        <v>3.7491088585285222E-2</v>
      </c>
      <c r="K53" s="5">
        <f t="shared" si="3"/>
        <v>-1.7478033967563252E-2</v>
      </c>
      <c r="L53" s="5">
        <f t="shared" si="4"/>
        <v>1.1164020850414852E-2</v>
      </c>
      <c r="M53" s="5">
        <f t="shared" si="5"/>
        <v>2.609857345920891E-2</v>
      </c>
      <c r="N53" s="5">
        <f t="shared" si="6"/>
        <v>9.2811249729720602E-2</v>
      </c>
      <c r="O53" s="5">
        <f t="shared" si="7"/>
        <v>8.6139280763925623E-3</v>
      </c>
      <c r="P53" s="6">
        <f t="shared" si="8"/>
        <v>9.2811249729720602E-2</v>
      </c>
      <c r="Q53" s="6">
        <f t="shared" si="9"/>
        <v>0</v>
      </c>
    </row>
    <row r="54" spans="1:17" x14ac:dyDescent="0.25">
      <c r="A54" s="1">
        <v>43906</v>
      </c>
      <c r="B54" s="3">
        <v>35.357742309999999</v>
      </c>
      <c r="C54" s="3">
        <v>35.256252289999999</v>
      </c>
      <c r="D54" s="3">
        <v>31.756196979999999</v>
      </c>
      <c r="E54" s="3">
        <v>17.915912630000001</v>
      </c>
      <c r="F54" s="3">
        <v>21.282642360000001</v>
      </c>
      <c r="G54" s="3">
        <v>2386.1298828125</v>
      </c>
      <c r="H54" s="5">
        <v>6.0000000000000002E-5</v>
      </c>
      <c r="I54" s="5">
        <f t="shared" si="1"/>
        <v>-0.15577091732471554</v>
      </c>
      <c r="J54" s="5">
        <f t="shared" si="2"/>
        <v>-7.113283369902873E-2</v>
      </c>
      <c r="K54" s="5">
        <f t="shared" si="3"/>
        <v>0.11499040756245854</v>
      </c>
      <c r="L54" s="5">
        <f t="shared" si="4"/>
        <v>-2.5429897605311388E-2</v>
      </c>
      <c r="M54" s="5">
        <f t="shared" si="5"/>
        <v>-0.12370519541742636</v>
      </c>
      <c r="N54" s="5">
        <f t="shared" si="6"/>
        <v>-0.11990055240393444</v>
      </c>
      <c r="O54" s="5">
        <f t="shared" si="7"/>
        <v>1.4376142466768627E-2</v>
      </c>
      <c r="P54" s="6">
        <f t="shared" si="8"/>
        <v>-0.11990055240393444</v>
      </c>
      <c r="Q54" s="6">
        <f t="shared" si="9"/>
        <v>0.11990055240393444</v>
      </c>
    </row>
    <row r="55" spans="1:17" x14ac:dyDescent="0.25">
      <c r="A55" s="1">
        <v>43907</v>
      </c>
      <c r="B55" s="3">
        <v>37.319889070000002</v>
      </c>
      <c r="C55" s="3">
        <v>36.535316469999998</v>
      </c>
      <c r="D55" s="3">
        <v>32.409538269999999</v>
      </c>
      <c r="E55" s="3">
        <v>17.57780266</v>
      </c>
      <c r="F55" s="3">
        <v>22.40868378</v>
      </c>
      <c r="G55" s="3">
        <v>2529.18994140625</v>
      </c>
      <c r="H55" s="5">
        <v>6.0000000000000002E-5</v>
      </c>
      <c r="I55" s="5">
        <f t="shared" si="1"/>
        <v>5.5434119019162016E-2</v>
      </c>
      <c r="J55" s="5">
        <f t="shared" si="2"/>
        <v>3.6219073835729039E-2</v>
      </c>
      <c r="K55" s="5">
        <f t="shared" si="3"/>
        <v>2.0513662847962248E-2</v>
      </c>
      <c r="L55" s="5">
        <f t="shared" si="4"/>
        <v>-1.8932048384174446E-2</v>
      </c>
      <c r="M55" s="5">
        <f t="shared" si="5"/>
        <v>5.2848910508046472E-2</v>
      </c>
      <c r="N55" s="5">
        <f t="shared" si="6"/>
        <v>5.9894849744024321E-2</v>
      </c>
      <c r="O55" s="5">
        <f t="shared" si="7"/>
        <v>3.5873930258592504E-3</v>
      </c>
      <c r="P55" s="6">
        <f t="shared" si="8"/>
        <v>5.9894849744024321E-2</v>
      </c>
      <c r="Q55" s="6">
        <f t="shared" si="9"/>
        <v>0</v>
      </c>
    </row>
    <row r="56" spans="1:17" x14ac:dyDescent="0.25">
      <c r="A56" s="1">
        <v>43908</v>
      </c>
      <c r="B56" s="3">
        <v>33.864162450000002</v>
      </c>
      <c r="C56" s="3">
        <v>35.455333709999998</v>
      </c>
      <c r="D56" s="3">
        <v>33.379646299999997</v>
      </c>
      <c r="E56" s="3">
        <v>16.730585099999999</v>
      </c>
      <c r="F56" s="3">
        <v>21.633617399999999</v>
      </c>
      <c r="G56" s="3">
        <v>2398.10009765625</v>
      </c>
      <c r="H56" s="5">
        <v>6.0000000000000002E-5</v>
      </c>
      <c r="I56" s="5">
        <f t="shared" si="1"/>
        <v>-9.2657451549713332E-2</v>
      </c>
      <c r="J56" s="5">
        <f t="shared" si="2"/>
        <v>-2.9619967295939461E-2</v>
      </c>
      <c r="K56" s="5">
        <f t="shared" si="3"/>
        <v>2.9872793917585076E-2</v>
      </c>
      <c r="L56" s="5">
        <f t="shared" si="4"/>
        <v>-4.8258149472227667E-2</v>
      </c>
      <c r="M56" s="5">
        <f t="shared" si="5"/>
        <v>-3.4647769081366402E-2</v>
      </c>
      <c r="N56" s="5">
        <f t="shared" si="6"/>
        <v>-5.1890762729157873E-2</v>
      </c>
      <c r="O56" s="5">
        <f t="shared" si="7"/>
        <v>2.6926512566137597E-3</v>
      </c>
      <c r="P56" s="6">
        <f t="shared" si="8"/>
        <v>-5.1890762729157873E-2</v>
      </c>
      <c r="Q56" s="6">
        <f t="shared" si="9"/>
        <v>5.1890762729157873E-2</v>
      </c>
    </row>
    <row r="57" spans="1:17" x14ac:dyDescent="0.25">
      <c r="A57" s="1">
        <v>43909</v>
      </c>
      <c r="B57" s="3">
        <v>36.909889219999997</v>
      </c>
      <c r="C57" s="3">
        <v>35.982887269999999</v>
      </c>
      <c r="D57" s="3">
        <v>32.191764829999997</v>
      </c>
      <c r="E57" s="3">
        <v>16.54598618</v>
      </c>
      <c r="F57" s="3">
        <v>21.564397809999999</v>
      </c>
      <c r="G57" s="3">
        <v>2409.38989257812</v>
      </c>
      <c r="H57" s="5">
        <v>6.0000000000000002E-5</v>
      </c>
      <c r="I57" s="5">
        <f t="shared" si="1"/>
        <v>8.9879527501882606E-2</v>
      </c>
      <c r="J57" s="5">
        <f t="shared" si="2"/>
        <v>1.4819384983794709E-2</v>
      </c>
      <c r="K57" s="5">
        <f t="shared" si="3"/>
        <v>-3.5646999913776782E-2</v>
      </c>
      <c r="L57" s="5">
        <f t="shared" si="4"/>
        <v>-1.1093620097362861E-2</v>
      </c>
      <c r="M57" s="5">
        <f t="shared" si="5"/>
        <v>-3.2596308670966257E-3</v>
      </c>
      <c r="N57" s="5">
        <f t="shared" si="6"/>
        <v>4.6478080405833498E-3</v>
      </c>
      <c r="O57" s="5">
        <f t="shared" si="7"/>
        <v>2.1602119582111239E-5</v>
      </c>
      <c r="P57" s="6">
        <f t="shared" si="8"/>
        <v>4.6478080405833498E-3</v>
      </c>
      <c r="Q57" s="6">
        <f t="shared" si="9"/>
        <v>0</v>
      </c>
    </row>
    <row r="58" spans="1:17" x14ac:dyDescent="0.25">
      <c r="A58" s="1">
        <v>43910</v>
      </c>
      <c r="B58" s="3">
        <v>36.948932650000003</v>
      </c>
      <c r="C58" s="3">
        <v>35.534961699999997</v>
      </c>
      <c r="D58" s="3">
        <v>30.954374309999999</v>
      </c>
      <c r="E58" s="3">
        <v>17.090068819999999</v>
      </c>
      <c r="F58" s="3">
        <v>21.96509361</v>
      </c>
      <c r="G58" s="3">
        <v>2304.919921875</v>
      </c>
      <c r="H58" s="5">
        <v>6.0000000000000002E-5</v>
      </c>
      <c r="I58" s="5">
        <f t="shared" si="1"/>
        <v>9.978040418189883E-4</v>
      </c>
      <c r="J58" s="5">
        <f t="shared" si="2"/>
        <v>-1.2508294286085625E-2</v>
      </c>
      <c r="K58" s="5">
        <f t="shared" si="3"/>
        <v>-3.8498107588523837E-2</v>
      </c>
      <c r="L58" s="5">
        <f t="shared" si="4"/>
        <v>3.2823059013893104E-2</v>
      </c>
      <c r="M58" s="5">
        <f t="shared" si="5"/>
        <v>1.8521358196526398E-2</v>
      </c>
      <c r="N58" s="5">
        <f t="shared" si="6"/>
        <v>-4.3419512308459911E-2</v>
      </c>
      <c r="O58" s="5">
        <f t="shared" si="7"/>
        <v>1.8852540491045018E-3</v>
      </c>
      <c r="P58" s="6">
        <f t="shared" si="8"/>
        <v>-4.3419512308459911E-2</v>
      </c>
      <c r="Q58" s="6">
        <f t="shared" si="9"/>
        <v>4.3419512308459911E-2</v>
      </c>
    </row>
    <row r="59" spans="1:17" x14ac:dyDescent="0.25">
      <c r="A59" s="1">
        <v>43913</v>
      </c>
      <c r="B59" s="3">
        <v>37.437030790000001</v>
      </c>
      <c r="C59" s="3">
        <v>34.997463230000001</v>
      </c>
      <c r="D59" s="3">
        <v>28.734563829999999</v>
      </c>
      <c r="E59" s="3">
        <v>17.56614304</v>
      </c>
      <c r="F59" s="3">
        <v>19.030563350000001</v>
      </c>
      <c r="G59" s="3">
        <v>2237.39990234375</v>
      </c>
      <c r="H59" s="5">
        <v>6.0000000000000002E-5</v>
      </c>
      <c r="I59" s="5">
        <f t="shared" si="1"/>
        <v>1.3150074148109375E-2</v>
      </c>
      <c r="J59" s="5">
        <f t="shared" si="2"/>
        <v>-1.5185905426260688E-2</v>
      </c>
      <c r="K59" s="5">
        <f t="shared" si="3"/>
        <v>-7.1772335638549067E-2</v>
      </c>
      <c r="L59" s="5">
        <f t="shared" si="4"/>
        <v>2.779677606182979E-2</v>
      </c>
      <c r="M59" s="5">
        <f t="shared" si="5"/>
        <v>-0.13365971562625173</v>
      </c>
      <c r="N59" s="5">
        <f t="shared" si="6"/>
        <v>-2.9353867821804432E-2</v>
      </c>
      <c r="O59" s="5">
        <f t="shared" si="7"/>
        <v>8.6164955609996569E-4</v>
      </c>
      <c r="P59" s="6">
        <f t="shared" si="8"/>
        <v>-2.9353867821804432E-2</v>
      </c>
      <c r="Q59" s="6">
        <f t="shared" si="9"/>
        <v>2.9353867821804432E-2</v>
      </c>
    </row>
    <row r="60" spans="1:17" x14ac:dyDescent="0.25">
      <c r="A60" s="1">
        <v>43914</v>
      </c>
      <c r="B60" s="3">
        <v>41.146568299999998</v>
      </c>
      <c r="C60" s="3">
        <v>35.763900759999999</v>
      </c>
      <c r="D60" s="3">
        <v>29.002367020000001</v>
      </c>
      <c r="E60" s="3">
        <v>18.39198494</v>
      </c>
      <c r="F60" s="3">
        <v>22.08208466</v>
      </c>
      <c r="G60" s="3">
        <v>2447.330078125</v>
      </c>
      <c r="H60" s="5">
        <v>6.0000000000000002E-5</v>
      </c>
      <c r="I60" s="5">
        <f t="shared" si="1"/>
        <v>9.9027385717322225E-2</v>
      </c>
      <c r="J60" s="5">
        <f t="shared" si="2"/>
        <v>2.1839802421765368E-2</v>
      </c>
      <c r="K60" s="5">
        <f t="shared" si="3"/>
        <v>9.2598975138228953E-3</v>
      </c>
      <c r="L60" s="5">
        <f t="shared" si="4"/>
        <v>4.6953274235526261E-2</v>
      </c>
      <c r="M60" s="5">
        <f t="shared" si="5"/>
        <v>0.16028844864432229</v>
      </c>
      <c r="N60" s="5">
        <f t="shared" si="6"/>
        <v>9.3767739762275537E-2</v>
      </c>
      <c r="O60" s="5">
        <f t="shared" si="7"/>
        <v>8.7923890201258292E-3</v>
      </c>
      <c r="P60" s="6">
        <f t="shared" si="8"/>
        <v>9.3767739762275537E-2</v>
      </c>
      <c r="Q60" s="6">
        <f t="shared" si="9"/>
        <v>0</v>
      </c>
    </row>
    <row r="61" spans="1:17" x14ac:dyDescent="0.25">
      <c r="A61" s="1">
        <v>43915</v>
      </c>
      <c r="B61" s="3">
        <v>42.747528080000002</v>
      </c>
      <c r="C61" s="3">
        <v>36.410900120000001</v>
      </c>
      <c r="D61" s="3">
        <v>29.270172120000002</v>
      </c>
      <c r="E61" s="3">
        <v>18.673351289999999</v>
      </c>
      <c r="F61" s="3">
        <v>22.572095869999998</v>
      </c>
      <c r="G61" s="3">
        <v>2475.56005859375</v>
      </c>
      <c r="H61" s="5">
        <v>6.0000000000000002E-5</v>
      </c>
      <c r="I61" s="5">
        <f t="shared" si="1"/>
        <v>3.8848707242057086E-2</v>
      </c>
      <c r="J61" s="5">
        <f t="shared" si="2"/>
        <v>1.8030849886364556E-2</v>
      </c>
      <c r="K61" s="5">
        <f t="shared" si="3"/>
        <v>9.173904936632343E-3</v>
      </c>
      <c r="L61" s="5">
        <f t="shared" si="4"/>
        <v>1.523831341847543E-2</v>
      </c>
      <c r="M61" s="5">
        <f t="shared" si="5"/>
        <v>2.2130441597555121E-2</v>
      </c>
      <c r="N61" s="5">
        <f t="shared" si="6"/>
        <v>1.1475011448222E-2</v>
      </c>
      <c r="O61" s="5">
        <f t="shared" si="7"/>
        <v>1.3167588773682596E-4</v>
      </c>
      <c r="P61" s="6">
        <f t="shared" si="8"/>
        <v>1.1475011448222E-2</v>
      </c>
      <c r="Q61" s="6">
        <f t="shared" si="9"/>
        <v>0</v>
      </c>
    </row>
    <row r="62" spans="1:17" x14ac:dyDescent="0.25">
      <c r="A62" s="1">
        <v>43916</v>
      </c>
      <c r="B62" s="3">
        <v>44.875629429999996</v>
      </c>
      <c r="C62" s="3">
        <v>37.223129270000001</v>
      </c>
      <c r="D62" s="3">
        <v>29.270172120000002</v>
      </c>
      <c r="E62" s="3">
        <v>19.092967989999998</v>
      </c>
      <c r="F62" s="3">
        <v>23.78237343</v>
      </c>
      <c r="G62" s="3">
        <v>2630.07006835937</v>
      </c>
      <c r="H62" s="5">
        <v>6.0000000000000002E-5</v>
      </c>
      <c r="I62" s="5">
        <f t="shared" si="1"/>
        <v>4.9723027126559356E-2</v>
      </c>
      <c r="J62" s="5">
        <f t="shared" si="2"/>
        <v>2.2247307628296024E-2</v>
      </c>
      <c r="K62" s="5">
        <f t="shared" si="3"/>
        <v>-6.0000000000000002E-5</v>
      </c>
      <c r="L62" s="5">
        <f t="shared" si="4"/>
        <v>2.2411418947958898E-2</v>
      </c>
      <c r="M62" s="5">
        <f t="shared" si="5"/>
        <v>5.3558306734579682E-2</v>
      </c>
      <c r="N62" s="5">
        <f t="shared" si="6"/>
        <v>6.2354163303874839E-2</v>
      </c>
      <c r="O62" s="5">
        <f t="shared" si="7"/>
        <v>3.8880416813262915E-3</v>
      </c>
      <c r="P62" s="6">
        <f t="shared" si="8"/>
        <v>6.2354163303874839E-2</v>
      </c>
      <c r="Q62" s="6">
        <f t="shared" si="9"/>
        <v>0</v>
      </c>
    </row>
    <row r="63" spans="1:17" x14ac:dyDescent="0.25">
      <c r="A63" s="1">
        <v>43917</v>
      </c>
      <c r="B63" s="3">
        <v>42.718238829999997</v>
      </c>
      <c r="C63" s="3">
        <v>37.003875729999997</v>
      </c>
      <c r="D63" s="3">
        <v>29.091638570000001</v>
      </c>
      <c r="E63" s="3">
        <v>18.858331679999999</v>
      </c>
      <c r="F63" s="3">
        <v>23.123117449999999</v>
      </c>
      <c r="G63" s="3">
        <v>2541.46997070312</v>
      </c>
      <c r="H63" s="5">
        <v>6.0000000000000002E-5</v>
      </c>
      <c r="I63" s="5">
        <f t="shared" si="1"/>
        <v>-4.8134882233468006E-2</v>
      </c>
      <c r="J63" s="5">
        <f t="shared" si="2"/>
        <v>-5.9502500756891076E-3</v>
      </c>
      <c r="K63" s="5">
        <f t="shared" si="3"/>
        <v>-6.159504617467222E-3</v>
      </c>
      <c r="L63" s="5">
        <f t="shared" si="4"/>
        <v>-1.234914803203418E-2</v>
      </c>
      <c r="M63" s="5">
        <f t="shared" si="5"/>
        <v>-2.77803611296587E-2</v>
      </c>
      <c r="N63" s="5">
        <f t="shared" si="6"/>
        <v>-3.3747352562252635E-2</v>
      </c>
      <c r="O63" s="5">
        <f t="shared" si="7"/>
        <v>1.1388838049609794E-3</v>
      </c>
      <c r="P63" s="6">
        <f t="shared" si="8"/>
        <v>-3.3747352562252635E-2</v>
      </c>
      <c r="Q63" s="6">
        <f t="shared" si="9"/>
        <v>3.3747352562252635E-2</v>
      </c>
    </row>
    <row r="64" spans="1:17" x14ac:dyDescent="0.25">
      <c r="A64" s="1">
        <v>43920</v>
      </c>
      <c r="B64" s="3">
        <v>43.538238530000001</v>
      </c>
      <c r="C64" s="3">
        <v>37.472278590000002</v>
      </c>
      <c r="D64" s="3">
        <v>29.04204369</v>
      </c>
      <c r="E64" s="3">
        <v>18.790180209999999</v>
      </c>
      <c r="F64" s="3">
        <v>23.428144450000001</v>
      </c>
      <c r="G64" s="3">
        <v>2626.64990234375</v>
      </c>
      <c r="H64" s="5">
        <v>6.0000000000000002E-5</v>
      </c>
      <c r="I64" s="5">
        <f t="shared" si="1"/>
        <v>1.9135540885083017E-2</v>
      </c>
      <c r="J64" s="5">
        <f t="shared" si="2"/>
        <v>1.2598210816016258E-2</v>
      </c>
      <c r="K64" s="5">
        <f t="shared" si="3"/>
        <v>-1.7647812511717941E-3</v>
      </c>
      <c r="L64" s="5">
        <f t="shared" si="4"/>
        <v>-3.6738652748523016E-3</v>
      </c>
      <c r="M64" s="5">
        <f t="shared" si="5"/>
        <v>1.3131430639037938E-2</v>
      </c>
      <c r="N64" s="5">
        <f t="shared" si="6"/>
        <v>3.345600948370215E-2</v>
      </c>
      <c r="O64" s="5">
        <f t="shared" si="7"/>
        <v>1.1193045705735682E-3</v>
      </c>
      <c r="P64" s="6">
        <f t="shared" si="8"/>
        <v>3.345600948370215E-2</v>
      </c>
      <c r="Q64" s="6">
        <f t="shared" si="9"/>
        <v>0</v>
      </c>
    </row>
    <row r="65" spans="1:17" x14ac:dyDescent="0.25">
      <c r="A65" s="1">
        <v>43921</v>
      </c>
      <c r="B65" s="3">
        <v>42.952526089999999</v>
      </c>
      <c r="C65" s="3">
        <v>37.342720030000002</v>
      </c>
      <c r="D65" s="3">
        <v>29.061882019999999</v>
      </c>
      <c r="E65" s="3">
        <v>18.73079491</v>
      </c>
      <c r="F65" s="3">
        <v>23.900447849999999</v>
      </c>
      <c r="G65" s="3">
        <v>2584.59008789062</v>
      </c>
      <c r="H65" s="5">
        <v>6.0000000000000002E-5</v>
      </c>
      <c r="I65" s="5">
        <f t="shared" si="1"/>
        <v>-1.351282812937909E-2</v>
      </c>
      <c r="J65" s="5">
        <f t="shared" si="2"/>
        <v>-3.5174508109729287E-3</v>
      </c>
      <c r="K65" s="5">
        <f t="shared" si="3"/>
        <v>6.2309001293975764E-4</v>
      </c>
      <c r="L65" s="5">
        <f t="shared" si="4"/>
        <v>-3.2204433452103732E-3</v>
      </c>
      <c r="M65" s="5">
        <f t="shared" si="5"/>
        <v>2.0099658867051177E-2</v>
      </c>
      <c r="N65" s="5">
        <f t="shared" si="6"/>
        <v>-1.6072721914557494E-2</v>
      </c>
      <c r="O65" s="5">
        <f t="shared" si="7"/>
        <v>2.5833238974269673E-4</v>
      </c>
      <c r="P65" s="6">
        <f t="shared" si="8"/>
        <v>-1.6072721914557494E-2</v>
      </c>
      <c r="Q65" s="6">
        <f t="shared" si="9"/>
        <v>1.6072721914557494E-2</v>
      </c>
    </row>
    <row r="66" spans="1:17" x14ac:dyDescent="0.25">
      <c r="A66" s="1">
        <v>43922</v>
      </c>
      <c r="B66" s="3">
        <v>39.282039640000001</v>
      </c>
      <c r="C66" s="3">
        <v>36.495609279999996</v>
      </c>
      <c r="D66" s="3">
        <v>29.1809063</v>
      </c>
      <c r="E66" s="3">
        <v>18.521472930000002</v>
      </c>
      <c r="F66" s="3">
        <v>22.286748889999998</v>
      </c>
      <c r="G66" s="3">
        <v>2470.5</v>
      </c>
      <c r="H66" s="5">
        <v>0</v>
      </c>
      <c r="I66" s="5">
        <f t="shared" si="1"/>
        <v>-8.5454495558866417E-2</v>
      </c>
      <c r="J66" s="5">
        <f t="shared" si="2"/>
        <v>-2.2684762902098754E-2</v>
      </c>
      <c r="K66" s="5">
        <f t="shared" si="3"/>
        <v>4.0955461837637319E-3</v>
      </c>
      <c r="L66" s="5">
        <f t="shared" si="4"/>
        <v>-1.1175285459361084E-2</v>
      </c>
      <c r="M66" s="5">
        <f t="shared" si="5"/>
        <v>-6.7517519760618261E-2</v>
      </c>
      <c r="N66" s="5">
        <f t="shared" si="6"/>
        <v>-4.4142430331663651E-2</v>
      </c>
      <c r="O66" s="5">
        <f t="shared" si="7"/>
        <v>1.9485541555857792E-3</v>
      </c>
      <c r="P66" s="6">
        <f t="shared" si="8"/>
        <v>-4.4142430331663651E-2</v>
      </c>
      <c r="Q66" s="6">
        <f t="shared" si="9"/>
        <v>4.4142430331663651E-2</v>
      </c>
    </row>
    <row r="67" spans="1:17" x14ac:dyDescent="0.25">
      <c r="A67" s="1">
        <v>43923</v>
      </c>
      <c r="B67" s="3">
        <v>39.526088710000003</v>
      </c>
      <c r="C67" s="3">
        <v>36.864353180000002</v>
      </c>
      <c r="D67" s="3">
        <v>30.212453839999998</v>
      </c>
      <c r="E67" s="3">
        <v>18.857360839999998</v>
      </c>
      <c r="F67" s="3">
        <v>22.995203020000002</v>
      </c>
      <c r="G67" s="3">
        <v>2526.89990234375</v>
      </c>
      <c r="H67" s="5">
        <v>0</v>
      </c>
      <c r="I67" s="5">
        <f t="shared" si="1"/>
        <v>6.2127392629454103E-3</v>
      </c>
      <c r="J67" s="5">
        <f t="shared" si="2"/>
        <v>1.0103788024771632E-2</v>
      </c>
      <c r="K67" s="5">
        <f t="shared" si="3"/>
        <v>3.5350085751106208E-2</v>
      </c>
      <c r="L67" s="5">
        <f t="shared" si="4"/>
        <v>1.8135053905780074E-2</v>
      </c>
      <c r="M67" s="5">
        <f t="shared" si="5"/>
        <v>3.1788132647641687E-2</v>
      </c>
      <c r="N67" s="5">
        <f t="shared" si="6"/>
        <v>2.2829347234871511E-2</v>
      </c>
      <c r="O67" s="5">
        <f t="shared" si="7"/>
        <v>5.2117909517033546E-4</v>
      </c>
      <c r="P67" s="6">
        <f t="shared" si="8"/>
        <v>2.2829347234871511E-2</v>
      </c>
      <c r="Q67" s="6">
        <f t="shared" si="9"/>
        <v>0</v>
      </c>
    </row>
    <row r="68" spans="1:17" x14ac:dyDescent="0.25">
      <c r="A68" s="1">
        <v>43924</v>
      </c>
      <c r="B68" s="3">
        <v>39.242992399999999</v>
      </c>
      <c r="C68" s="3">
        <v>36.565368650000003</v>
      </c>
      <c r="D68" s="3">
        <v>28.347730640000002</v>
      </c>
      <c r="E68" s="3">
        <v>18.799917220000001</v>
      </c>
      <c r="F68" s="3">
        <v>22.393018720000001</v>
      </c>
      <c r="G68" s="3">
        <v>2488.64990234375</v>
      </c>
      <c r="H68" s="5">
        <v>0</v>
      </c>
      <c r="I68" s="5">
        <f t="shared" si="1"/>
        <v>-7.1622647026134967E-3</v>
      </c>
      <c r="J68" s="5">
        <f t="shared" si="2"/>
        <v>-8.1103967439799529E-3</v>
      </c>
      <c r="K68" s="5">
        <f t="shared" si="3"/>
        <v>-6.1720349160490295E-2</v>
      </c>
      <c r="L68" s="5">
        <f t="shared" si="4"/>
        <v>-3.0462173624078437E-3</v>
      </c>
      <c r="M68" s="5">
        <f t="shared" si="5"/>
        <v>-2.6187387842423138E-2</v>
      </c>
      <c r="N68" s="5">
        <f t="shared" si="6"/>
        <v>-1.5137125124949469E-2</v>
      </c>
      <c r="O68" s="5">
        <f t="shared" si="7"/>
        <v>2.2913255704837648E-4</v>
      </c>
      <c r="P68" s="6">
        <f t="shared" si="8"/>
        <v>-1.5137125124949469E-2</v>
      </c>
      <c r="Q68" s="6">
        <f t="shared" si="9"/>
        <v>1.5137125124949469E-2</v>
      </c>
    </row>
    <row r="69" spans="1:17" x14ac:dyDescent="0.25">
      <c r="A69" s="1">
        <v>43927</v>
      </c>
      <c r="B69" s="3">
        <v>43.128242489999998</v>
      </c>
      <c r="C69" s="3">
        <v>37.548019410000002</v>
      </c>
      <c r="D69" s="3">
        <v>28.784156800000002</v>
      </c>
      <c r="E69" s="3">
        <v>19.315917970000001</v>
      </c>
      <c r="F69" s="3">
        <v>23.9486618</v>
      </c>
      <c r="G69" s="3">
        <v>2663.67993164062</v>
      </c>
      <c r="H69" s="5">
        <v>0</v>
      </c>
      <c r="I69" s="5">
        <f t="shared" ref="I69:I132" si="14">B69/B68 - 1 - $H69</f>
        <v>9.9004939541766479E-2</v>
      </c>
      <c r="J69" s="5">
        <f t="shared" ref="J69:J132" si="15">C69/C68 - 1 - $H69</f>
        <v>2.6873809735266985E-2</v>
      </c>
      <c r="K69" s="5">
        <f t="shared" ref="K69:K132" si="16">D69/D68 - 1 - $H69</f>
        <v>1.5395453186089592E-2</v>
      </c>
      <c r="L69" s="5">
        <f t="shared" ref="L69:L132" si="17">E69/E68 - 1 - $H69</f>
        <v>2.7446969258516862E-2</v>
      </c>
      <c r="M69" s="5">
        <f t="shared" ref="M69:M132" si="18">F69/F68 - 1 - $H69</f>
        <v>6.9470003104610489E-2</v>
      </c>
      <c r="N69" s="5">
        <f t="shared" ref="N69:N132" si="19">G69/G68 - 1 - $H69</f>
        <v>7.0331318652748553E-2</v>
      </c>
      <c r="O69" s="5">
        <f t="shared" ref="O69:O132" si="20">N69^2</f>
        <v>4.946494383434457E-3</v>
      </c>
      <c r="P69" s="6">
        <f t="shared" ref="P69:P132" si="21">N69</f>
        <v>7.0331318652748553E-2</v>
      </c>
      <c r="Q69" s="6">
        <f t="shared" ref="Q69:Q132" si="22">MAX(0,-P69)</f>
        <v>0</v>
      </c>
    </row>
    <row r="70" spans="1:17" x14ac:dyDescent="0.25">
      <c r="A70" s="1">
        <v>43928</v>
      </c>
      <c r="B70" s="3">
        <v>43.16728973</v>
      </c>
      <c r="C70" s="3">
        <v>37.482246400000001</v>
      </c>
      <c r="D70" s="3">
        <v>28.932935709999999</v>
      </c>
      <c r="E70" s="3">
        <v>19.23802757</v>
      </c>
      <c r="F70" s="3">
        <v>23.96932602</v>
      </c>
      <c r="G70" s="3">
        <v>2659.40991210937</v>
      </c>
      <c r="H70" s="5">
        <v>0</v>
      </c>
      <c r="I70" s="5">
        <f t="shared" si="14"/>
        <v>9.0537517287092584E-4</v>
      </c>
      <c r="J70" s="5">
        <f t="shared" si="15"/>
        <v>-1.7517038457288692E-3</v>
      </c>
      <c r="K70" s="5">
        <f t="shared" si="16"/>
        <v>5.1687777770859089E-3</v>
      </c>
      <c r="L70" s="5">
        <f t="shared" si="17"/>
        <v>-4.0324461990869365E-3</v>
      </c>
      <c r="M70" s="5">
        <f t="shared" si="18"/>
        <v>8.6285489237658552E-4</v>
      </c>
      <c r="N70" s="5">
        <f t="shared" si="19"/>
        <v>-1.6030527844311804E-3</v>
      </c>
      <c r="O70" s="5">
        <f t="shared" si="20"/>
        <v>2.5697782296725603E-6</v>
      </c>
      <c r="P70" s="6">
        <f t="shared" si="21"/>
        <v>-1.6030527844311804E-3</v>
      </c>
      <c r="Q70" s="6">
        <f t="shared" si="22"/>
        <v>1.6030527844311804E-3</v>
      </c>
    </row>
    <row r="71" spans="1:17" x14ac:dyDescent="0.25">
      <c r="A71" s="1">
        <v>43929</v>
      </c>
      <c r="B71" s="3">
        <v>44.914676669999999</v>
      </c>
      <c r="C71" s="3">
        <v>37.964603420000003</v>
      </c>
      <c r="D71" s="3">
        <v>28.942855829999999</v>
      </c>
      <c r="E71" s="3">
        <v>19.36459541</v>
      </c>
      <c r="F71" s="3">
        <v>24.303873060000001</v>
      </c>
      <c r="G71" s="3">
        <v>2749.97998046875</v>
      </c>
      <c r="H71" s="5">
        <v>0</v>
      </c>
      <c r="I71" s="5">
        <f t="shared" si="14"/>
        <v>4.0479422056131975E-2</v>
      </c>
      <c r="J71" s="5">
        <f t="shared" si="15"/>
        <v>1.2868946403383097E-2</v>
      </c>
      <c r="K71" s="5">
        <f t="shared" si="16"/>
        <v>3.4286600224153752E-4</v>
      </c>
      <c r="L71" s="5">
        <f t="shared" si="17"/>
        <v>6.5790445272764231E-3</v>
      </c>
      <c r="M71" s="5">
        <f t="shared" si="18"/>
        <v>1.395729857906125E-2</v>
      </c>
      <c r="N71" s="5">
        <f t="shared" si="19"/>
        <v>3.4056452879632326E-2</v>
      </c>
      <c r="O71" s="5">
        <f t="shared" si="20"/>
        <v>1.1598419827426169E-3</v>
      </c>
      <c r="P71" s="6">
        <f t="shared" si="21"/>
        <v>3.4056452879632326E-2</v>
      </c>
      <c r="Q71" s="6">
        <f t="shared" si="22"/>
        <v>0</v>
      </c>
    </row>
    <row r="72" spans="1:17" x14ac:dyDescent="0.25">
      <c r="A72" s="1">
        <v>43930</v>
      </c>
      <c r="B72" s="3">
        <v>46.16420746</v>
      </c>
      <c r="C72" s="3">
        <v>38.54860687</v>
      </c>
      <c r="D72" s="3">
        <v>29.061882019999999</v>
      </c>
      <c r="E72" s="3">
        <v>19.564182280000001</v>
      </c>
      <c r="F72" s="3">
        <v>24.736814500000001</v>
      </c>
      <c r="G72" s="3">
        <v>2789.82006835937</v>
      </c>
      <c r="H72" s="5">
        <v>0</v>
      </c>
      <c r="I72" s="5">
        <f t="shared" si="14"/>
        <v>2.7820099856904923E-2</v>
      </c>
      <c r="J72" s="5">
        <f t="shared" si="15"/>
        <v>1.5382840788278562E-2</v>
      </c>
      <c r="K72" s="5">
        <f t="shared" si="16"/>
        <v>4.1124549249429432E-3</v>
      </c>
      <c r="L72" s="5">
        <f t="shared" si="17"/>
        <v>1.0306792668486775E-2</v>
      </c>
      <c r="M72" s="5">
        <f t="shared" si="18"/>
        <v>1.7813680927775577E-2</v>
      </c>
      <c r="N72" s="5">
        <f t="shared" si="19"/>
        <v>1.4487410153374736E-2</v>
      </c>
      <c r="O72" s="5">
        <f t="shared" si="20"/>
        <v>2.0988505295210539E-4</v>
      </c>
      <c r="P72" s="6">
        <f t="shared" si="21"/>
        <v>1.4487410153374736E-2</v>
      </c>
      <c r="Q72" s="6">
        <f t="shared" si="22"/>
        <v>0</v>
      </c>
    </row>
    <row r="73" spans="1:17" x14ac:dyDescent="0.25">
      <c r="A73" s="1">
        <v>43934</v>
      </c>
      <c r="B73" s="3">
        <v>46.710872649999999</v>
      </c>
      <c r="C73" s="3">
        <v>38.349288940000001</v>
      </c>
      <c r="D73" s="3">
        <v>28.704809189999999</v>
      </c>
      <c r="E73" s="3">
        <v>19.641094209999999</v>
      </c>
      <c r="F73" s="3">
        <v>24.308790210000002</v>
      </c>
      <c r="G73" s="3">
        <v>2761.6298828125</v>
      </c>
      <c r="H73" s="5">
        <v>0</v>
      </c>
      <c r="I73" s="5">
        <f t="shared" si="14"/>
        <v>1.1841754035822438E-2</v>
      </c>
      <c r="J73" s="5">
        <f t="shared" si="15"/>
        <v>-5.1705611741604818E-3</v>
      </c>
      <c r="K73" s="5">
        <f t="shared" si="16"/>
        <v>-1.2286638207197553E-2</v>
      </c>
      <c r="L73" s="5">
        <f t="shared" si="17"/>
        <v>3.9312621861340435E-3</v>
      </c>
      <c r="M73" s="5">
        <f t="shared" si="18"/>
        <v>-1.730312890530028E-2</v>
      </c>
      <c r="N73" s="5">
        <f t="shared" si="19"/>
        <v>-1.0104660822605638E-2</v>
      </c>
      <c r="O73" s="5">
        <f t="shared" si="20"/>
        <v>1.0210417033990124E-4</v>
      </c>
      <c r="P73" s="6">
        <f t="shared" si="21"/>
        <v>-1.0104660822605638E-2</v>
      </c>
      <c r="Q73" s="6">
        <f t="shared" si="22"/>
        <v>1.0104660822605638E-2</v>
      </c>
    </row>
    <row r="74" spans="1:17" x14ac:dyDescent="0.25">
      <c r="A74" s="1">
        <v>43935</v>
      </c>
      <c r="B74" s="3">
        <v>49.180644989999998</v>
      </c>
      <c r="C74" s="3">
        <v>38.777832029999999</v>
      </c>
      <c r="D74" s="3">
        <v>28.079925540000001</v>
      </c>
      <c r="E74" s="3">
        <v>19.734560009999999</v>
      </c>
      <c r="F74" s="3">
        <v>25.067426680000001</v>
      </c>
      <c r="G74" s="3">
        <v>2846.06005859375</v>
      </c>
      <c r="H74" s="5">
        <v>0</v>
      </c>
      <c r="I74" s="5">
        <f t="shared" si="14"/>
        <v>5.2873607361304531E-2</v>
      </c>
      <c r="J74" s="5">
        <f t="shared" si="15"/>
        <v>1.1174733661176495E-2</v>
      </c>
      <c r="K74" s="5">
        <f t="shared" si="16"/>
        <v>-2.17693016478121E-2</v>
      </c>
      <c r="L74" s="5">
        <f t="shared" si="17"/>
        <v>4.7586859978714369E-3</v>
      </c>
      <c r="M74" s="5">
        <f t="shared" si="18"/>
        <v>3.1208318614223574E-2</v>
      </c>
      <c r="N74" s="5">
        <f t="shared" si="19"/>
        <v>3.0572589146256046E-2</v>
      </c>
      <c r="O74" s="5">
        <f t="shared" si="20"/>
        <v>9.3468320710577302E-4</v>
      </c>
      <c r="P74" s="6">
        <f t="shared" si="21"/>
        <v>3.0572589146256046E-2</v>
      </c>
      <c r="Q74" s="6">
        <f t="shared" si="22"/>
        <v>0</v>
      </c>
    </row>
    <row r="75" spans="1:17" x14ac:dyDescent="0.25">
      <c r="A75" s="1">
        <v>43936</v>
      </c>
      <c r="B75" s="3">
        <v>48.380165099999999</v>
      </c>
      <c r="C75" s="3">
        <v>38.538639070000002</v>
      </c>
      <c r="D75" s="3">
        <v>28.595701219999999</v>
      </c>
      <c r="E75" s="3">
        <v>19.646936419999999</v>
      </c>
      <c r="F75" s="3">
        <v>24.480983729999998</v>
      </c>
      <c r="G75" s="3">
        <v>2783.36010742187</v>
      </c>
      <c r="H75" s="5">
        <v>0</v>
      </c>
      <c r="I75" s="5">
        <f t="shared" si="14"/>
        <v>-1.6276319478176093E-2</v>
      </c>
      <c r="J75" s="5">
        <f t="shared" si="15"/>
        <v>-6.168291198304976E-3</v>
      </c>
      <c r="K75" s="5">
        <f t="shared" si="16"/>
        <v>1.8368128479018697E-2</v>
      </c>
      <c r="L75" s="5">
        <f t="shared" si="17"/>
        <v>-4.4401086193762707E-3</v>
      </c>
      <c r="M75" s="5">
        <f t="shared" si="18"/>
        <v>-2.339462113468127E-2</v>
      </c>
      <c r="N75" s="5">
        <f t="shared" si="19"/>
        <v>-2.2030438529417551E-2</v>
      </c>
      <c r="O75" s="5">
        <f t="shared" si="20"/>
        <v>4.8534022179844534E-4</v>
      </c>
      <c r="P75" s="6">
        <f t="shared" si="21"/>
        <v>-2.2030438529417551E-2</v>
      </c>
      <c r="Q75" s="6">
        <f t="shared" si="22"/>
        <v>2.2030438529417551E-2</v>
      </c>
    </row>
    <row r="76" spans="1:17" x14ac:dyDescent="0.25">
      <c r="A76" s="1">
        <v>43937</v>
      </c>
      <c r="B76" s="3">
        <v>49.395404820000003</v>
      </c>
      <c r="C76" s="3">
        <v>38.747932429999999</v>
      </c>
      <c r="D76" s="3">
        <v>28.952774049999999</v>
      </c>
      <c r="E76" s="3">
        <v>19.588521960000001</v>
      </c>
      <c r="F76" s="3">
        <v>25.18943977</v>
      </c>
      <c r="G76" s="3">
        <v>2799.55004882812</v>
      </c>
      <c r="H76" s="5">
        <v>0</v>
      </c>
      <c r="I76" s="5">
        <f t="shared" si="14"/>
        <v>2.0984627024350555E-2</v>
      </c>
      <c r="J76" s="5">
        <f t="shared" si="15"/>
        <v>5.4307408110556565E-3</v>
      </c>
      <c r="K76" s="5">
        <f t="shared" si="16"/>
        <v>1.248694086054658E-2</v>
      </c>
      <c r="L76" s="5">
        <f t="shared" si="17"/>
        <v>-2.9732096012961007E-3</v>
      </c>
      <c r="M76" s="5">
        <f t="shared" si="18"/>
        <v>2.8939034795886442E-2</v>
      </c>
      <c r="N76" s="5">
        <f t="shared" si="19"/>
        <v>5.8166894621645149E-3</v>
      </c>
      <c r="O76" s="5">
        <f t="shared" si="20"/>
        <v>3.3833876299255713E-5</v>
      </c>
      <c r="P76" s="6">
        <f t="shared" si="21"/>
        <v>5.8166894621645149E-3</v>
      </c>
      <c r="Q76" s="6">
        <f t="shared" si="22"/>
        <v>0</v>
      </c>
    </row>
    <row r="77" spans="1:17" x14ac:dyDescent="0.25">
      <c r="A77" s="1">
        <v>43938</v>
      </c>
      <c r="B77" s="3">
        <v>51.015884399999997</v>
      </c>
      <c r="C77" s="3">
        <v>39.136604310000003</v>
      </c>
      <c r="D77" s="3">
        <v>29.290012359999999</v>
      </c>
      <c r="E77" s="3">
        <v>19.559312819999999</v>
      </c>
      <c r="F77" s="3">
        <v>25.224861149999999</v>
      </c>
      <c r="G77" s="3">
        <v>2874.56005859375</v>
      </c>
      <c r="H77" s="5">
        <v>0</v>
      </c>
      <c r="I77" s="5">
        <f t="shared" si="14"/>
        <v>3.2806281999411269E-2</v>
      </c>
      <c r="J77" s="5">
        <f t="shared" si="15"/>
        <v>1.0030777273139835E-2</v>
      </c>
      <c r="K77" s="5">
        <f t="shared" si="16"/>
        <v>1.1647875585862888E-2</v>
      </c>
      <c r="L77" s="5">
        <f t="shared" si="17"/>
        <v>-1.491135475134242E-3</v>
      </c>
      <c r="M77" s="5">
        <f t="shared" si="18"/>
        <v>1.4061995948868589E-3</v>
      </c>
      <c r="N77" s="5">
        <f t="shared" si="19"/>
        <v>2.679359484822541E-2</v>
      </c>
      <c r="O77" s="5">
        <f t="shared" si="20"/>
        <v>7.1789672489085121E-4</v>
      </c>
      <c r="P77" s="6">
        <f t="shared" si="21"/>
        <v>2.679359484822541E-2</v>
      </c>
      <c r="Q77" s="6">
        <f t="shared" si="22"/>
        <v>0</v>
      </c>
    </row>
    <row r="78" spans="1:17" x14ac:dyDescent="0.25">
      <c r="A78" s="1">
        <v>43941</v>
      </c>
      <c r="B78" s="3">
        <v>51.543029789999999</v>
      </c>
      <c r="C78" s="3">
        <v>39.126636509999997</v>
      </c>
      <c r="D78" s="3">
        <v>29.66692162</v>
      </c>
      <c r="E78" s="3">
        <v>19.52037048</v>
      </c>
      <c r="F78" s="3">
        <v>25.583023069999999</v>
      </c>
      <c r="G78" s="3">
        <v>2823.15991210937</v>
      </c>
      <c r="H78" s="5">
        <v>0</v>
      </c>
      <c r="I78" s="5">
        <f t="shared" si="14"/>
        <v>1.0332965824267903E-2</v>
      </c>
      <c r="J78" s="5">
        <f t="shared" si="15"/>
        <v>-2.5469251039389462E-4</v>
      </c>
      <c r="K78" s="5">
        <f t="shared" si="16"/>
        <v>1.2868183712845704E-2</v>
      </c>
      <c r="L78" s="5">
        <f t="shared" si="17"/>
        <v>-1.9909871250782807E-3</v>
      </c>
      <c r="M78" s="5">
        <f t="shared" si="18"/>
        <v>1.4198766759118575E-2</v>
      </c>
      <c r="N78" s="5">
        <f t="shared" si="19"/>
        <v>-1.7881048034016467E-2</v>
      </c>
      <c r="O78" s="5">
        <f t="shared" si="20"/>
        <v>3.1973187879480414E-4</v>
      </c>
      <c r="P78" s="6">
        <f t="shared" si="21"/>
        <v>-1.7881048034016467E-2</v>
      </c>
      <c r="Q78" s="6">
        <f t="shared" si="22"/>
        <v>1.7881048034016467E-2</v>
      </c>
    </row>
    <row r="79" spans="1:17" x14ac:dyDescent="0.25">
      <c r="A79" s="1">
        <v>43942</v>
      </c>
      <c r="B79" s="3">
        <v>49.405170439999999</v>
      </c>
      <c r="C79" s="3">
        <v>38.767864230000001</v>
      </c>
      <c r="D79" s="3">
        <v>29.5974884</v>
      </c>
      <c r="E79" s="3">
        <v>19.452220919999998</v>
      </c>
      <c r="F79" s="3">
        <v>24.367828370000002</v>
      </c>
      <c r="G79" s="3">
        <v>2736.56005859375</v>
      </c>
      <c r="H79" s="5">
        <v>0</v>
      </c>
      <c r="I79" s="5">
        <f t="shared" si="14"/>
        <v>-4.1477176617482625E-2</v>
      </c>
      <c r="J79" s="5">
        <f t="shared" si="15"/>
        <v>-9.1695149903391338E-3</v>
      </c>
      <c r="K79" s="5">
        <f t="shared" si="16"/>
        <v>-2.3404255045185174E-3</v>
      </c>
      <c r="L79" s="5">
        <f t="shared" si="17"/>
        <v>-3.4912021813225946E-3</v>
      </c>
      <c r="M79" s="5">
        <f t="shared" si="18"/>
        <v>-4.7500043160458194E-2</v>
      </c>
      <c r="N79" s="5">
        <f t="shared" si="19"/>
        <v>-3.0674795694061618E-2</v>
      </c>
      <c r="O79" s="5">
        <f t="shared" si="20"/>
        <v>9.4094309087242121E-4</v>
      </c>
      <c r="P79" s="6">
        <f t="shared" si="21"/>
        <v>-3.0674795694061618E-2</v>
      </c>
      <c r="Q79" s="6">
        <f t="shared" si="22"/>
        <v>3.0674795694061618E-2</v>
      </c>
    </row>
    <row r="80" spans="1:17" x14ac:dyDescent="0.25">
      <c r="A80" s="1">
        <v>43943</v>
      </c>
      <c r="B80" s="3">
        <v>51.172077180000002</v>
      </c>
      <c r="C80" s="3">
        <v>39.046913150000002</v>
      </c>
      <c r="D80" s="3">
        <v>29.686759949999999</v>
      </c>
      <c r="E80" s="3">
        <v>19.6371994</v>
      </c>
      <c r="F80" s="3">
        <v>25.19927788</v>
      </c>
      <c r="G80" s="3">
        <v>2799.31005859375</v>
      </c>
      <c r="H80" s="5">
        <v>0</v>
      </c>
      <c r="I80" s="5">
        <f t="shared" si="14"/>
        <v>3.5763599725778139E-2</v>
      </c>
      <c r="J80" s="5">
        <f t="shared" si="15"/>
        <v>7.1979441102165698E-3</v>
      </c>
      <c r="K80" s="5">
        <f t="shared" si="16"/>
        <v>3.016186670758092E-3</v>
      </c>
      <c r="L80" s="5">
        <f t="shared" si="17"/>
        <v>9.5093758579418708E-3</v>
      </c>
      <c r="M80" s="5">
        <f t="shared" si="18"/>
        <v>3.4120788170997729E-2</v>
      </c>
      <c r="N80" s="5">
        <f t="shared" si="19"/>
        <v>2.2930247703843776E-2</v>
      </c>
      <c r="O80" s="5">
        <f t="shared" si="20"/>
        <v>5.2579625975963278E-4</v>
      </c>
      <c r="P80" s="6">
        <f t="shared" si="21"/>
        <v>2.2930247703843776E-2</v>
      </c>
      <c r="Q80" s="6">
        <f t="shared" si="22"/>
        <v>0</v>
      </c>
    </row>
    <row r="81" spans="1:17" x14ac:dyDescent="0.25">
      <c r="A81" s="1">
        <v>43944</v>
      </c>
      <c r="B81" s="3">
        <v>50.771835330000002</v>
      </c>
      <c r="C81" s="3">
        <v>39.286094669999997</v>
      </c>
      <c r="D81" s="3">
        <v>29.39911652</v>
      </c>
      <c r="E81" s="3">
        <v>19.734560009999999</v>
      </c>
      <c r="F81" s="3">
        <v>24.608901979999999</v>
      </c>
      <c r="G81" s="3">
        <v>2797.80004882812</v>
      </c>
      <c r="H81" s="5">
        <v>0</v>
      </c>
      <c r="I81" s="5">
        <f t="shared" si="14"/>
        <v>-7.8214892194454766E-3</v>
      </c>
      <c r="J81" s="5">
        <f t="shared" si="15"/>
        <v>6.1254911260506528E-3</v>
      </c>
      <c r="K81" s="5">
        <f t="shared" si="16"/>
        <v>-9.6892833870878547E-3</v>
      </c>
      <c r="L81" s="5">
        <f t="shared" si="17"/>
        <v>4.9579681917371055E-3</v>
      </c>
      <c r="M81" s="5">
        <f t="shared" si="18"/>
        <v>-2.3428286429928558E-2</v>
      </c>
      <c r="N81" s="5">
        <f t="shared" si="19"/>
        <v>-5.3942211974500331E-4</v>
      </c>
      <c r="O81" s="5">
        <f t="shared" si="20"/>
        <v>2.909762232701927E-7</v>
      </c>
      <c r="P81" s="6">
        <f t="shared" si="21"/>
        <v>-5.3942211974500331E-4</v>
      </c>
      <c r="Q81" s="6">
        <f t="shared" si="22"/>
        <v>5.3942211974500331E-4</v>
      </c>
    </row>
    <row r="82" spans="1:17" x14ac:dyDescent="0.25">
      <c r="A82" s="1">
        <v>43945</v>
      </c>
      <c r="B82" s="3">
        <v>51.796844479999997</v>
      </c>
      <c r="C82" s="3">
        <v>39.485416409999999</v>
      </c>
      <c r="D82" s="3">
        <v>29.329687119999999</v>
      </c>
      <c r="E82" s="3">
        <v>19.81244469</v>
      </c>
      <c r="F82" s="3">
        <v>25.048730849999998</v>
      </c>
      <c r="G82" s="3">
        <v>2836.73999023437</v>
      </c>
      <c r="H82" s="5">
        <v>0</v>
      </c>
      <c r="I82" s="5">
        <f t="shared" si="14"/>
        <v>2.0188538455184313E-2</v>
      </c>
      <c r="J82" s="5">
        <f t="shared" si="15"/>
        <v>5.0735951657778777E-3</v>
      </c>
      <c r="K82" s="5">
        <f t="shared" si="16"/>
        <v>-2.3616151850266442E-3</v>
      </c>
      <c r="L82" s="5">
        <f t="shared" si="17"/>
        <v>3.9466134517585072E-3</v>
      </c>
      <c r="M82" s="5">
        <f t="shared" si="18"/>
        <v>1.7872754759942433E-2</v>
      </c>
      <c r="N82" s="5">
        <f t="shared" si="19"/>
        <v>1.3918057304545428E-2</v>
      </c>
      <c r="O82" s="5">
        <f t="shared" si="20"/>
        <v>1.9371231913261036E-4</v>
      </c>
      <c r="P82" s="6">
        <f t="shared" si="21"/>
        <v>1.3918057304545428E-2</v>
      </c>
      <c r="Q82" s="6">
        <f t="shared" si="22"/>
        <v>0</v>
      </c>
    </row>
    <row r="83" spans="1:17" x14ac:dyDescent="0.25">
      <c r="A83" s="1">
        <v>43948</v>
      </c>
      <c r="B83" s="3">
        <v>54.315422060000003</v>
      </c>
      <c r="C83" s="3">
        <v>39.754497530000002</v>
      </c>
      <c r="D83" s="3">
        <v>29.280092239999998</v>
      </c>
      <c r="E83" s="3">
        <v>19.810499190000002</v>
      </c>
      <c r="F83" s="3">
        <v>26.173398970000001</v>
      </c>
      <c r="G83" s="3">
        <v>2878.47998046875</v>
      </c>
      <c r="H83" s="5">
        <v>0</v>
      </c>
      <c r="I83" s="5">
        <f t="shared" si="14"/>
        <v>4.8624150858697313E-2</v>
      </c>
      <c r="J83" s="5">
        <f t="shared" si="15"/>
        <v>6.8146962718076409E-3</v>
      </c>
      <c r="K83" s="5">
        <f t="shared" si="16"/>
        <v>-1.6909447344967132E-3</v>
      </c>
      <c r="L83" s="5">
        <f t="shared" si="17"/>
        <v>-9.8195857726746105E-5</v>
      </c>
      <c r="M83" s="5">
        <f t="shared" si="18"/>
        <v>4.489920574159556E-2</v>
      </c>
      <c r="N83" s="5">
        <f t="shared" si="19"/>
        <v>1.4714069804801388E-2</v>
      </c>
      <c r="O83" s="5">
        <f t="shared" si="20"/>
        <v>2.1650385022056796E-4</v>
      </c>
      <c r="P83" s="6">
        <f t="shared" si="21"/>
        <v>1.4714069804801388E-2</v>
      </c>
      <c r="Q83" s="6">
        <f t="shared" si="22"/>
        <v>0</v>
      </c>
    </row>
    <row r="84" spans="1:17" x14ac:dyDescent="0.25">
      <c r="A84" s="1">
        <v>43949</v>
      </c>
      <c r="B84" s="3">
        <v>52.763271330000002</v>
      </c>
      <c r="C84" s="3">
        <v>39.720615389999999</v>
      </c>
      <c r="D84" s="3">
        <v>29.468547820000001</v>
      </c>
      <c r="E84" s="3">
        <v>19.934143070000001</v>
      </c>
      <c r="F84" s="3">
        <v>25.651897429999998</v>
      </c>
      <c r="G84" s="3">
        <v>2863.38989257812</v>
      </c>
      <c r="H84" s="5">
        <v>0</v>
      </c>
      <c r="I84" s="5">
        <f t="shared" si="14"/>
        <v>-2.857661178229276E-2</v>
      </c>
      <c r="J84" s="5">
        <f t="shared" si="15"/>
        <v>-8.5228444843088447E-4</v>
      </c>
      <c r="K84" s="5">
        <f t="shared" si="16"/>
        <v>6.436304177435348E-3</v>
      </c>
      <c r="L84" s="5">
        <f t="shared" si="17"/>
        <v>6.241330862697847E-3</v>
      </c>
      <c r="M84" s="5">
        <f t="shared" si="18"/>
        <v>-1.9924868779853444E-2</v>
      </c>
      <c r="N84" s="5">
        <f t="shared" si="19"/>
        <v>-5.2423806985006927E-3</v>
      </c>
      <c r="O84" s="5">
        <f t="shared" si="20"/>
        <v>2.748255538801261E-5</v>
      </c>
      <c r="P84" s="6">
        <f t="shared" si="21"/>
        <v>-5.2423806985006927E-3</v>
      </c>
      <c r="Q84" s="6">
        <f t="shared" si="22"/>
        <v>5.2423806985006927E-3</v>
      </c>
    </row>
    <row r="85" spans="1:17" x14ac:dyDescent="0.25">
      <c r="A85" s="1">
        <v>43950</v>
      </c>
      <c r="B85" s="3">
        <v>55.28185654</v>
      </c>
      <c r="C85" s="3">
        <v>39.979732509999998</v>
      </c>
      <c r="D85" s="3">
        <v>29.686759949999999</v>
      </c>
      <c r="E85" s="3">
        <v>20.133729930000001</v>
      </c>
      <c r="F85" s="3">
        <v>26.271795269999998</v>
      </c>
      <c r="G85" s="3">
        <v>2939.51000976562</v>
      </c>
      <c r="H85" s="5">
        <v>0</v>
      </c>
      <c r="I85" s="5">
        <f t="shared" si="14"/>
        <v>4.7733681906261705E-2</v>
      </c>
      <c r="J85" s="5">
        <f t="shared" si="15"/>
        <v>6.5234920822812015E-3</v>
      </c>
      <c r="K85" s="5">
        <f t="shared" si="16"/>
        <v>7.4049162969578308E-3</v>
      </c>
      <c r="L85" s="5">
        <f t="shared" si="17"/>
        <v>1.0012312006547619E-2</v>
      </c>
      <c r="M85" s="5">
        <f t="shared" si="18"/>
        <v>2.4165769479298937E-2</v>
      </c>
      <c r="N85" s="5">
        <f t="shared" si="19"/>
        <v>2.6583916282167053E-2</v>
      </c>
      <c r="O85" s="5">
        <f t="shared" si="20"/>
        <v>7.0670460489726656E-4</v>
      </c>
      <c r="P85" s="6">
        <f t="shared" si="21"/>
        <v>2.6583916282167053E-2</v>
      </c>
      <c r="Q85" s="6">
        <f t="shared" si="22"/>
        <v>0</v>
      </c>
    </row>
    <row r="86" spans="1:17" x14ac:dyDescent="0.25">
      <c r="A86" s="1">
        <v>43951</v>
      </c>
      <c r="B86" s="3">
        <v>54.012802120000003</v>
      </c>
      <c r="C86" s="3">
        <v>39.585079190000002</v>
      </c>
      <c r="D86" s="3">
        <v>29.726434709999999</v>
      </c>
      <c r="E86" s="3">
        <v>19.78323936</v>
      </c>
      <c r="F86" s="3">
        <v>25.92740822</v>
      </c>
      <c r="G86" s="3">
        <v>2912.42993164062</v>
      </c>
      <c r="H86" s="5">
        <v>0</v>
      </c>
      <c r="I86" s="5">
        <f t="shared" si="14"/>
        <v>-2.295607455009685E-2</v>
      </c>
      <c r="J86" s="5">
        <f t="shared" si="15"/>
        <v>-9.8713346794224721E-3</v>
      </c>
      <c r="K86" s="5">
        <f t="shared" si="16"/>
        <v>1.3364462833540536E-3</v>
      </c>
      <c r="L86" s="5">
        <f t="shared" si="17"/>
        <v>-1.7408129105663472E-2</v>
      </c>
      <c r="M86" s="5">
        <f t="shared" si="18"/>
        <v>-1.310862262973167E-2</v>
      </c>
      <c r="N86" s="5">
        <f t="shared" si="19"/>
        <v>-9.2124463039876536E-3</v>
      </c>
      <c r="O86" s="5">
        <f t="shared" si="20"/>
        <v>8.4869166903855784E-5</v>
      </c>
      <c r="P86" s="6">
        <f t="shared" si="21"/>
        <v>-9.2124463039876536E-3</v>
      </c>
      <c r="Q86" s="6">
        <f t="shared" si="22"/>
        <v>9.2124463039876536E-3</v>
      </c>
    </row>
    <row r="87" spans="1:17" x14ac:dyDescent="0.25">
      <c r="A87" s="1">
        <v>43952</v>
      </c>
      <c r="B87" s="3">
        <v>51.13302994</v>
      </c>
      <c r="C87" s="3">
        <v>39.545211790000003</v>
      </c>
      <c r="D87" s="3">
        <v>29.280092239999998</v>
      </c>
      <c r="E87" s="3">
        <v>19.6371994</v>
      </c>
      <c r="F87" s="3">
        <v>25.268156050000002</v>
      </c>
      <c r="G87" s="3">
        <v>2830.7099609375</v>
      </c>
      <c r="H87" s="5">
        <v>0</v>
      </c>
      <c r="I87" s="5">
        <f t="shared" si="14"/>
        <v>-5.3316474372168798E-2</v>
      </c>
      <c r="J87" s="5">
        <f t="shared" si="15"/>
        <v>-1.0071320006369566E-3</v>
      </c>
      <c r="K87" s="5">
        <f t="shared" si="16"/>
        <v>-1.5015001777184289E-2</v>
      </c>
      <c r="L87" s="5">
        <f t="shared" si="17"/>
        <v>-7.3820043999103246E-3</v>
      </c>
      <c r="M87" s="5">
        <f t="shared" si="18"/>
        <v>-2.5426844226237089E-2</v>
      </c>
      <c r="N87" s="5">
        <f t="shared" si="19"/>
        <v>-2.805903407849053E-2</v>
      </c>
      <c r="O87" s="5">
        <f t="shared" si="20"/>
        <v>7.8730939341789292E-4</v>
      </c>
      <c r="P87" s="6">
        <f t="shared" si="21"/>
        <v>-2.805903407849053E-2</v>
      </c>
      <c r="Q87" s="6">
        <f t="shared" si="22"/>
        <v>2.805903407849053E-2</v>
      </c>
    </row>
    <row r="88" spans="1:17" x14ac:dyDescent="0.25">
      <c r="A88" s="1">
        <v>43955</v>
      </c>
      <c r="B88" s="3">
        <v>53.017086030000002</v>
      </c>
      <c r="C88" s="3">
        <v>39.590057369999997</v>
      </c>
      <c r="D88" s="3">
        <v>29.002367020000001</v>
      </c>
      <c r="E88" s="3">
        <v>19.676145550000001</v>
      </c>
      <c r="F88" s="3">
        <v>25.474784849999999</v>
      </c>
      <c r="G88" s="3">
        <v>2842.73999023437</v>
      </c>
      <c r="H88" s="5">
        <v>0</v>
      </c>
      <c r="I88" s="5">
        <f t="shared" si="14"/>
        <v>3.6846165623487748E-2</v>
      </c>
      <c r="J88" s="5">
        <f t="shared" si="15"/>
        <v>1.1340331223446132E-3</v>
      </c>
      <c r="K88" s="5">
        <f t="shared" si="16"/>
        <v>-9.4851210755610982E-3</v>
      </c>
      <c r="L88" s="5">
        <f t="shared" si="17"/>
        <v>1.9832843373785991E-3</v>
      </c>
      <c r="M88" s="5">
        <f t="shared" si="18"/>
        <v>8.1774388123583286E-3</v>
      </c>
      <c r="N88" s="5">
        <f t="shared" si="19"/>
        <v>4.2498275919746753E-3</v>
      </c>
      <c r="O88" s="5">
        <f t="shared" si="20"/>
        <v>1.8061034561509266E-5</v>
      </c>
      <c r="P88" s="6">
        <f t="shared" si="21"/>
        <v>4.2498275919746753E-3</v>
      </c>
      <c r="Q88" s="6">
        <f t="shared" si="22"/>
        <v>0</v>
      </c>
    </row>
    <row r="89" spans="1:17" x14ac:dyDescent="0.25">
      <c r="A89" s="1">
        <v>43956</v>
      </c>
      <c r="B89" s="3">
        <v>53.749233250000003</v>
      </c>
      <c r="C89" s="3">
        <v>39.804328920000003</v>
      </c>
      <c r="D89" s="3">
        <v>29.131315229999998</v>
      </c>
      <c r="E89" s="3">
        <v>19.710220339999999</v>
      </c>
      <c r="F89" s="3">
        <v>25.769977570000002</v>
      </c>
      <c r="G89" s="3">
        <v>2868.43994140625</v>
      </c>
      <c r="H89" s="5">
        <v>0</v>
      </c>
      <c r="I89" s="5">
        <f t="shared" si="14"/>
        <v>1.3809646565367872E-2</v>
      </c>
      <c r="J89" s="5">
        <f t="shared" si="15"/>
        <v>5.4122566178036458E-3</v>
      </c>
      <c r="K89" s="5">
        <f t="shared" si="16"/>
        <v>4.4461271009732517E-3</v>
      </c>
      <c r="L89" s="5">
        <f t="shared" si="17"/>
        <v>1.7317817614943554E-3</v>
      </c>
      <c r="M89" s="5">
        <f t="shared" si="18"/>
        <v>1.1587643300547956E-2</v>
      </c>
      <c r="N89" s="5">
        <f t="shared" si="19"/>
        <v>9.0405563857991478E-3</v>
      </c>
      <c r="O89" s="5">
        <f t="shared" si="20"/>
        <v>8.1731659764813753E-5</v>
      </c>
      <c r="P89" s="6">
        <f t="shared" si="21"/>
        <v>9.0405563857991478E-3</v>
      </c>
      <c r="Q89" s="6">
        <f t="shared" si="22"/>
        <v>0</v>
      </c>
    </row>
    <row r="90" spans="1:17" x14ac:dyDescent="0.25">
      <c r="A90" s="1">
        <v>43957</v>
      </c>
      <c r="B90" s="3">
        <v>54.012802120000003</v>
      </c>
      <c r="C90" s="3">
        <v>39.545211790000003</v>
      </c>
      <c r="D90" s="3">
        <v>29.03212357</v>
      </c>
      <c r="E90" s="3">
        <v>19.48143005</v>
      </c>
      <c r="F90" s="3">
        <v>25.63221931</v>
      </c>
      <c r="G90" s="3">
        <v>2848.419921875</v>
      </c>
      <c r="H90" s="5">
        <v>0</v>
      </c>
      <c r="I90" s="5">
        <f t="shared" si="14"/>
        <v>4.9036768352412885E-3</v>
      </c>
      <c r="J90" s="5">
        <f t="shared" si="15"/>
        <v>-6.5097726059087924E-3</v>
      </c>
      <c r="K90" s="5">
        <f t="shared" si="16"/>
        <v>-3.4049839225195333E-3</v>
      </c>
      <c r="L90" s="5">
        <f t="shared" si="17"/>
        <v>-1.1607698242504738E-2</v>
      </c>
      <c r="M90" s="5">
        <f t="shared" si="18"/>
        <v>-5.3456880055795519E-3</v>
      </c>
      <c r="N90" s="5">
        <f t="shared" si="19"/>
        <v>-6.9794103903862981E-3</v>
      </c>
      <c r="O90" s="5">
        <f t="shared" si="20"/>
        <v>4.8712169397432215E-5</v>
      </c>
      <c r="P90" s="6">
        <f t="shared" si="21"/>
        <v>-6.9794103903862981E-3</v>
      </c>
      <c r="Q90" s="6">
        <f t="shared" si="22"/>
        <v>6.9794103903862981E-3</v>
      </c>
    </row>
    <row r="91" spans="1:17" x14ac:dyDescent="0.25">
      <c r="A91" s="1">
        <v>43958</v>
      </c>
      <c r="B91" s="3">
        <v>55.252567290000002</v>
      </c>
      <c r="C91" s="3">
        <v>39.79436493</v>
      </c>
      <c r="D91" s="3">
        <v>29.101554870000001</v>
      </c>
      <c r="E91" s="3">
        <v>19.763765339999999</v>
      </c>
      <c r="F91" s="3">
        <v>25.838853839999999</v>
      </c>
      <c r="G91" s="3">
        <v>2881.18994140625</v>
      </c>
      <c r="H91" s="5">
        <v>0</v>
      </c>
      <c r="I91" s="5">
        <f t="shared" si="14"/>
        <v>2.2953172606109629E-2</v>
      </c>
      <c r="J91" s="5">
        <f t="shared" si="15"/>
        <v>6.3004629061818029E-3</v>
      </c>
      <c r="K91" s="5">
        <f t="shared" si="16"/>
        <v>2.3915336345476934E-3</v>
      </c>
      <c r="L91" s="5">
        <f t="shared" si="17"/>
        <v>1.4492534135090329E-2</v>
      </c>
      <c r="M91" s="5">
        <f t="shared" si="18"/>
        <v>8.0615153725445143E-3</v>
      </c>
      <c r="N91" s="5">
        <f t="shared" si="19"/>
        <v>1.1504630788313985E-2</v>
      </c>
      <c r="O91" s="5">
        <f t="shared" si="20"/>
        <v>1.3235652957542207E-4</v>
      </c>
      <c r="P91" s="6">
        <f t="shared" si="21"/>
        <v>1.1504630788313985E-2</v>
      </c>
      <c r="Q91" s="6">
        <f t="shared" si="22"/>
        <v>0</v>
      </c>
    </row>
    <row r="92" spans="1:17" x14ac:dyDescent="0.25">
      <c r="A92" s="1">
        <v>43959</v>
      </c>
      <c r="B92" s="3">
        <v>56.912097930000002</v>
      </c>
      <c r="C92" s="3">
        <v>40.04450989</v>
      </c>
      <c r="D92" s="3">
        <v>29.151149749999998</v>
      </c>
      <c r="E92" s="3">
        <v>19.831918720000001</v>
      </c>
      <c r="F92" s="3">
        <v>26.311155320000001</v>
      </c>
      <c r="G92" s="3">
        <v>2929.80004882812</v>
      </c>
      <c r="H92" s="5">
        <v>0</v>
      </c>
      <c r="I92" s="5">
        <f t="shared" si="14"/>
        <v>3.0035358018564828E-2</v>
      </c>
      <c r="J92" s="5">
        <f t="shared" si="15"/>
        <v>6.2859392388852076E-3</v>
      </c>
      <c r="K92" s="5">
        <f t="shared" si="16"/>
        <v>1.704200350171714E-3</v>
      </c>
      <c r="L92" s="5">
        <f t="shared" si="17"/>
        <v>3.4484005870110135E-3</v>
      </c>
      <c r="M92" s="5">
        <f t="shared" si="18"/>
        <v>1.8278731824739491E-2</v>
      </c>
      <c r="N92" s="5">
        <f t="shared" si="19"/>
        <v>1.6871538638700168E-2</v>
      </c>
      <c r="O92" s="5">
        <f t="shared" si="20"/>
        <v>2.846488160371527E-4</v>
      </c>
      <c r="P92" s="6">
        <f t="shared" si="21"/>
        <v>1.6871538638700168E-2</v>
      </c>
      <c r="Q92" s="6">
        <f t="shared" si="22"/>
        <v>0</v>
      </c>
    </row>
    <row r="93" spans="1:17" x14ac:dyDescent="0.25">
      <c r="A93" s="1">
        <v>43962</v>
      </c>
      <c r="B93" s="3">
        <v>58.259246830000002</v>
      </c>
      <c r="C93" s="3">
        <v>40.141181950000004</v>
      </c>
      <c r="D93" s="3">
        <v>28.9131012</v>
      </c>
      <c r="E93" s="3">
        <v>19.685878750000001</v>
      </c>
      <c r="F93" s="3">
        <v>26.398729320000001</v>
      </c>
      <c r="G93" s="3">
        <v>2930.18994140625</v>
      </c>
      <c r="H93" s="5">
        <v>0</v>
      </c>
      <c r="I93" s="5">
        <f t="shared" si="14"/>
        <v>2.367069479070949E-2</v>
      </c>
      <c r="J93" s="5">
        <f t="shared" si="15"/>
        <v>2.414115199950162E-3</v>
      </c>
      <c r="K93" s="5">
        <f t="shared" si="16"/>
        <v>-8.1660089581886419E-3</v>
      </c>
      <c r="L93" s="5">
        <f t="shared" si="17"/>
        <v>-7.3638850613442219E-3</v>
      </c>
      <c r="M93" s="5">
        <f t="shared" si="18"/>
        <v>3.3283981237202109E-3</v>
      </c>
      <c r="N93" s="5">
        <f t="shared" si="19"/>
        <v>1.3307822091346289E-4</v>
      </c>
      <c r="O93" s="5">
        <f t="shared" si="20"/>
        <v>1.7709812881492432E-8</v>
      </c>
      <c r="P93" s="6">
        <f t="shared" si="21"/>
        <v>1.3307822091346289E-4</v>
      </c>
      <c r="Q93" s="6">
        <f t="shared" si="22"/>
        <v>0</v>
      </c>
    </row>
    <row r="94" spans="1:17" x14ac:dyDescent="0.25">
      <c r="A94" s="1">
        <v>43963</v>
      </c>
      <c r="B94" s="3">
        <v>56.775432590000001</v>
      </c>
      <c r="C94" s="3">
        <v>39.700683589999997</v>
      </c>
      <c r="D94" s="3">
        <v>28.77423859</v>
      </c>
      <c r="E94" s="3">
        <v>19.646936419999999</v>
      </c>
      <c r="F94" s="3">
        <v>25.888050079999999</v>
      </c>
      <c r="G94" s="3">
        <v>2870.1201171875</v>
      </c>
      <c r="H94" s="5">
        <v>0</v>
      </c>
      <c r="I94" s="5">
        <f t="shared" si="14"/>
        <v>-2.546916276363409E-2</v>
      </c>
      <c r="J94" s="5">
        <f t="shared" si="15"/>
        <v>-1.0973726696655195E-2</v>
      </c>
      <c r="K94" s="5">
        <f t="shared" si="16"/>
        <v>-4.8027573742245311E-3</v>
      </c>
      <c r="L94" s="5">
        <f t="shared" si="17"/>
        <v>-1.9781860131593554E-3</v>
      </c>
      <c r="M94" s="5">
        <f t="shared" si="18"/>
        <v>-1.9344841708464511E-2</v>
      </c>
      <c r="N94" s="5">
        <f t="shared" si="19"/>
        <v>-2.0500317528877154E-2</v>
      </c>
      <c r="O94" s="5">
        <f t="shared" si="20"/>
        <v>4.2026301878478795E-4</v>
      </c>
      <c r="P94" s="6">
        <f t="shared" si="21"/>
        <v>-2.0500317528877154E-2</v>
      </c>
      <c r="Q94" s="6">
        <f t="shared" si="22"/>
        <v>2.0500317528877154E-2</v>
      </c>
    </row>
    <row r="95" spans="1:17" x14ac:dyDescent="0.25">
      <c r="A95" s="1">
        <v>43964</v>
      </c>
      <c r="B95" s="3">
        <v>54.988998410000001</v>
      </c>
      <c r="C95" s="3">
        <v>39.365825649999998</v>
      </c>
      <c r="D95" s="3">
        <v>28.8535881</v>
      </c>
      <c r="E95" s="3">
        <v>19.617729189999999</v>
      </c>
      <c r="F95" s="3">
        <v>25.494468690000001</v>
      </c>
      <c r="G95" s="3">
        <v>2820</v>
      </c>
      <c r="H95" s="5">
        <v>0</v>
      </c>
      <c r="I95" s="5">
        <f t="shared" si="14"/>
        <v>-3.1464915342884536E-2</v>
      </c>
      <c r="J95" s="5">
        <f t="shared" si="15"/>
        <v>-8.4345635822841158E-3</v>
      </c>
      <c r="K95" s="5">
        <f t="shared" si="16"/>
        <v>2.7576580263561912E-3</v>
      </c>
      <c r="L95" s="5">
        <f t="shared" si="17"/>
        <v>-1.4866048006481059E-3</v>
      </c>
      <c r="M95" s="5">
        <f t="shared" si="18"/>
        <v>-1.5203207224327109E-2</v>
      </c>
      <c r="N95" s="5">
        <f t="shared" si="19"/>
        <v>-1.7462724604228042E-2</v>
      </c>
      <c r="O95" s="5">
        <f t="shared" si="20"/>
        <v>3.0494675060311141E-4</v>
      </c>
      <c r="P95" s="6">
        <f t="shared" si="21"/>
        <v>-1.7462724604228042E-2</v>
      </c>
      <c r="Q95" s="6">
        <f t="shared" si="22"/>
        <v>1.7462724604228042E-2</v>
      </c>
    </row>
    <row r="96" spans="1:17" x14ac:dyDescent="0.25">
      <c r="A96" s="1">
        <v>43965</v>
      </c>
      <c r="B96" s="3">
        <v>54.910900120000001</v>
      </c>
      <c r="C96" s="3">
        <v>39.704673769999999</v>
      </c>
      <c r="D96" s="3">
        <v>28.734563829999999</v>
      </c>
      <c r="E96" s="3">
        <v>19.748188020000001</v>
      </c>
      <c r="F96" s="3">
        <v>25.642061229999999</v>
      </c>
      <c r="G96" s="3">
        <v>2852.5</v>
      </c>
      <c r="H96" s="5">
        <v>0</v>
      </c>
      <c r="I96" s="5">
        <f t="shared" si="14"/>
        <v>-1.4202530007493275E-3</v>
      </c>
      <c r="J96" s="5">
        <f t="shared" si="15"/>
        <v>8.6076721218217855E-3</v>
      </c>
      <c r="K96" s="5">
        <f t="shared" si="16"/>
        <v>-4.1251115662803706E-3</v>
      </c>
      <c r="L96" s="5">
        <f t="shared" si="17"/>
        <v>6.6500474512871666E-3</v>
      </c>
      <c r="M96" s="5">
        <f t="shared" si="18"/>
        <v>5.7891985039832949E-3</v>
      </c>
      <c r="N96" s="5">
        <f t="shared" si="19"/>
        <v>1.1524822695035519E-2</v>
      </c>
      <c r="O96" s="5">
        <f t="shared" si="20"/>
        <v>1.3282153815200577E-4</v>
      </c>
      <c r="P96" s="6">
        <f t="shared" si="21"/>
        <v>1.1524822695035519E-2</v>
      </c>
      <c r="Q96" s="6">
        <f t="shared" si="22"/>
        <v>0</v>
      </c>
    </row>
    <row r="97" spans="1:17" x14ac:dyDescent="0.25">
      <c r="A97" s="1">
        <v>43966</v>
      </c>
      <c r="B97" s="3">
        <v>56.707099909999997</v>
      </c>
      <c r="C97" s="3">
        <v>39.95481873</v>
      </c>
      <c r="D97" s="3">
        <v>28.714725489999999</v>
      </c>
      <c r="E97" s="3">
        <v>19.773502350000001</v>
      </c>
      <c r="F97" s="3">
        <v>25.87820816</v>
      </c>
      <c r="G97" s="3">
        <v>2863.69995117187</v>
      </c>
      <c r="H97" s="5">
        <v>0</v>
      </c>
      <c r="I97" s="5">
        <f t="shared" si="14"/>
        <v>3.2711170024068981E-2</v>
      </c>
      <c r="J97" s="5">
        <f t="shared" si="15"/>
        <v>6.3001389067955937E-3</v>
      </c>
      <c r="K97" s="5">
        <f t="shared" si="16"/>
        <v>-6.9039990018182618E-4</v>
      </c>
      <c r="L97" s="5">
        <f t="shared" si="17"/>
        <v>1.2818558327662988E-3</v>
      </c>
      <c r="M97" s="5">
        <f t="shared" si="18"/>
        <v>9.2093583227124132E-3</v>
      </c>
      <c r="N97" s="5">
        <f t="shared" si="19"/>
        <v>3.9263632504364931E-3</v>
      </c>
      <c r="O97" s="5">
        <f t="shared" si="20"/>
        <v>1.5416328374378222E-5</v>
      </c>
      <c r="P97" s="6">
        <f t="shared" si="21"/>
        <v>3.9263632504364931E-3</v>
      </c>
      <c r="Q97" s="6">
        <f t="shared" si="22"/>
        <v>0</v>
      </c>
    </row>
    <row r="98" spans="1:17" x14ac:dyDescent="0.25">
      <c r="A98" s="1">
        <v>43969</v>
      </c>
      <c r="B98" s="3">
        <v>58.454486850000002</v>
      </c>
      <c r="C98" s="3">
        <v>40.292663570000002</v>
      </c>
      <c r="D98" s="3">
        <v>29.567735670000001</v>
      </c>
      <c r="E98" s="3">
        <v>19.97308731</v>
      </c>
      <c r="F98" s="3">
        <v>26.665382390000001</v>
      </c>
      <c r="G98" s="3">
        <v>2953.90991210937</v>
      </c>
      <c r="H98" s="5">
        <v>0</v>
      </c>
      <c r="I98" s="5">
        <f t="shared" si="14"/>
        <v>3.0814253290563087E-2</v>
      </c>
      <c r="J98" s="5">
        <f t="shared" si="15"/>
        <v>8.4556719499351285E-3</v>
      </c>
      <c r="K98" s="5">
        <f t="shared" si="16"/>
        <v>2.9706367219044738E-2</v>
      </c>
      <c r="L98" s="5">
        <f t="shared" si="17"/>
        <v>1.0093556339552556E-2</v>
      </c>
      <c r="M98" s="5">
        <f t="shared" si="18"/>
        <v>3.0418420979267724E-2</v>
      </c>
      <c r="N98" s="5">
        <f t="shared" si="19"/>
        <v>3.1501191631680747E-2</v>
      </c>
      <c r="O98" s="5">
        <f t="shared" si="20"/>
        <v>9.923250742158731E-4</v>
      </c>
      <c r="P98" s="6">
        <f t="shared" si="21"/>
        <v>3.1501191631680747E-2</v>
      </c>
      <c r="Q98" s="6">
        <f t="shared" si="22"/>
        <v>0</v>
      </c>
    </row>
    <row r="99" spans="1:17" x14ac:dyDescent="0.25">
      <c r="A99" s="1">
        <v>43970</v>
      </c>
      <c r="B99" s="3">
        <v>58.395912170000003</v>
      </c>
      <c r="C99" s="3">
        <v>40.381362920000001</v>
      </c>
      <c r="D99" s="3">
        <v>29.30984879</v>
      </c>
      <c r="E99" s="3">
        <v>19.939010620000001</v>
      </c>
      <c r="F99" s="3">
        <v>26.389871599999999</v>
      </c>
      <c r="G99" s="3">
        <v>2922.93994140625</v>
      </c>
      <c r="H99" s="5">
        <v>0</v>
      </c>
      <c r="I99" s="5">
        <f t="shared" si="14"/>
        <v>-1.0020561834767072E-3</v>
      </c>
      <c r="J99" s="5">
        <f t="shared" si="15"/>
        <v>2.2013771774085367E-3</v>
      </c>
      <c r="K99" s="5">
        <f t="shared" si="16"/>
        <v>-8.7219015645373377E-3</v>
      </c>
      <c r="L99" s="5">
        <f t="shared" si="17"/>
        <v>-1.7061303278306239E-3</v>
      </c>
      <c r="M99" s="5">
        <f t="shared" si="18"/>
        <v>-1.0332152225325797E-2</v>
      </c>
      <c r="N99" s="5">
        <f t="shared" si="19"/>
        <v>-1.0484399194491512E-2</v>
      </c>
      <c r="O99" s="5">
        <f t="shared" si="20"/>
        <v>1.0992262646945426E-4</v>
      </c>
      <c r="P99" s="6">
        <f t="shared" si="21"/>
        <v>-1.0484399194491512E-2</v>
      </c>
      <c r="Q99" s="6">
        <f t="shared" si="22"/>
        <v>1.0484399194491512E-2</v>
      </c>
    </row>
    <row r="100" spans="1:17" x14ac:dyDescent="0.25">
      <c r="A100" s="1">
        <v>43971</v>
      </c>
      <c r="B100" s="3">
        <v>60.348300930000001</v>
      </c>
      <c r="C100" s="3">
        <v>40.501949310000001</v>
      </c>
      <c r="D100" s="3">
        <v>29.51814461</v>
      </c>
      <c r="E100" s="3">
        <v>20.133729930000001</v>
      </c>
      <c r="F100" s="3">
        <v>26.72441864</v>
      </c>
      <c r="G100" s="3">
        <v>2971.61010742187</v>
      </c>
      <c r="H100" s="5">
        <v>0</v>
      </c>
      <c r="I100" s="5">
        <f t="shared" si="14"/>
        <v>3.3433654642062605E-2</v>
      </c>
      <c r="J100" s="5">
        <f t="shared" si="15"/>
        <v>2.9861892041358473E-3</v>
      </c>
      <c r="K100" s="5">
        <f t="shared" si="16"/>
        <v>7.1066835415085627E-3</v>
      </c>
      <c r="L100" s="5">
        <f t="shared" si="17"/>
        <v>9.7657458391984253E-3</v>
      </c>
      <c r="M100" s="5">
        <f t="shared" si="18"/>
        <v>1.2677099952240756E-2</v>
      </c>
      <c r="N100" s="5">
        <f t="shared" si="19"/>
        <v>1.6651100259078344E-2</v>
      </c>
      <c r="O100" s="5">
        <f t="shared" si="20"/>
        <v>2.7725913983787888E-4</v>
      </c>
      <c r="P100" s="6">
        <f t="shared" si="21"/>
        <v>1.6651100259078344E-2</v>
      </c>
      <c r="Q100" s="6">
        <f t="shared" si="22"/>
        <v>0</v>
      </c>
    </row>
    <row r="101" spans="1:17" x14ac:dyDescent="0.25">
      <c r="A101" s="1">
        <v>43972</v>
      </c>
      <c r="B101" s="3">
        <v>60.504493709999998</v>
      </c>
      <c r="C101" s="3">
        <v>40.462085719999997</v>
      </c>
      <c r="D101" s="3">
        <v>29.458629609999999</v>
      </c>
      <c r="E101" s="3">
        <v>20.04610443</v>
      </c>
      <c r="F101" s="3">
        <v>26.596506120000001</v>
      </c>
      <c r="G101" s="3">
        <v>2948.51000976562</v>
      </c>
      <c r="H101" s="5">
        <v>0</v>
      </c>
      <c r="I101" s="5">
        <f t="shared" si="14"/>
        <v>2.5881885254925852E-3</v>
      </c>
      <c r="J101" s="5">
        <f t="shared" si="15"/>
        <v>-9.8423880033249311E-4</v>
      </c>
      <c r="K101" s="5">
        <f t="shared" si="16"/>
        <v>-2.0162175091397172E-3</v>
      </c>
      <c r="L101" s="5">
        <f t="shared" si="17"/>
        <v>-4.3521742024281718E-3</v>
      </c>
      <c r="M101" s="5">
        <f t="shared" si="18"/>
        <v>-4.7863536985812694E-3</v>
      </c>
      <c r="N101" s="5">
        <f t="shared" si="19"/>
        <v>-7.7735964077371156E-3</v>
      </c>
      <c r="O101" s="5">
        <f t="shared" si="20"/>
        <v>6.0428801110383385E-5</v>
      </c>
      <c r="P101" s="6">
        <f t="shared" si="21"/>
        <v>-7.7735964077371156E-3</v>
      </c>
      <c r="Q101" s="6">
        <f t="shared" si="22"/>
        <v>7.7735964077371156E-3</v>
      </c>
    </row>
    <row r="102" spans="1:17" x14ac:dyDescent="0.25">
      <c r="A102" s="1">
        <v>43973</v>
      </c>
      <c r="B102" s="3">
        <v>61.265922549999999</v>
      </c>
      <c r="C102" s="3">
        <v>40.43318558</v>
      </c>
      <c r="D102" s="3">
        <v>29.448711400000001</v>
      </c>
      <c r="E102" s="3">
        <v>20.007164</v>
      </c>
      <c r="F102" s="3">
        <v>26.675222399999999</v>
      </c>
      <c r="G102" s="3">
        <v>2955.44995117187</v>
      </c>
      <c r="H102" s="5">
        <v>0</v>
      </c>
      <c r="I102" s="5">
        <f t="shared" si="14"/>
        <v>1.2584665920015059E-2</v>
      </c>
      <c r="J102" s="5">
        <f t="shared" si="15"/>
        <v>-7.1425235466082704E-4</v>
      </c>
      <c r="K102" s="5">
        <f t="shared" si="16"/>
        <v>-3.3668266756825549E-4</v>
      </c>
      <c r="L102" s="5">
        <f t="shared" si="17"/>
        <v>-1.9425435069431174E-3</v>
      </c>
      <c r="M102" s="5">
        <f t="shared" si="18"/>
        <v>2.9596473929636158E-3</v>
      </c>
      <c r="N102" s="5">
        <f t="shared" si="19"/>
        <v>2.353711326488428E-3</v>
      </c>
      <c r="O102" s="5">
        <f t="shared" si="20"/>
        <v>5.5399570084399153E-6</v>
      </c>
      <c r="P102" s="6">
        <f t="shared" si="21"/>
        <v>2.353711326488428E-3</v>
      </c>
      <c r="Q102" s="6">
        <f t="shared" si="22"/>
        <v>0</v>
      </c>
    </row>
    <row r="103" spans="1:17" x14ac:dyDescent="0.25">
      <c r="A103" s="1">
        <v>43977</v>
      </c>
      <c r="B103" s="3">
        <v>61.402591710000003</v>
      </c>
      <c r="C103" s="3">
        <v>40.472057339999999</v>
      </c>
      <c r="D103" s="3">
        <v>29.795867919999999</v>
      </c>
      <c r="E103" s="3">
        <v>19.98379517</v>
      </c>
      <c r="F103" s="3">
        <v>26.950731279999999</v>
      </c>
      <c r="G103" s="3">
        <v>2991.77001953125</v>
      </c>
      <c r="H103" s="5">
        <v>0</v>
      </c>
      <c r="I103" s="5">
        <f t="shared" si="14"/>
        <v>2.2307533178573813E-3</v>
      </c>
      <c r="J103" s="5">
        <f t="shared" si="15"/>
        <v>9.6138257330946608E-4</v>
      </c>
      <c r="K103" s="5">
        <f t="shared" si="16"/>
        <v>1.1788513096026243E-2</v>
      </c>
      <c r="L103" s="5">
        <f t="shared" si="17"/>
        <v>-1.1680231141204533E-3</v>
      </c>
      <c r="M103" s="5">
        <f t="shared" si="18"/>
        <v>1.0328269278084834E-2</v>
      </c>
      <c r="N103" s="5">
        <f t="shared" si="19"/>
        <v>1.2289184036081702E-2</v>
      </c>
      <c r="O103" s="5">
        <f t="shared" si="20"/>
        <v>1.5102404427268535E-4</v>
      </c>
      <c r="P103" s="6">
        <f t="shared" si="21"/>
        <v>1.2289184036081702E-2</v>
      </c>
      <c r="Q103" s="6">
        <f t="shared" si="22"/>
        <v>0</v>
      </c>
    </row>
    <row r="104" spans="1:17" x14ac:dyDescent="0.25">
      <c r="A104" s="1">
        <v>43978</v>
      </c>
      <c r="B104" s="3">
        <v>61.021873470000003</v>
      </c>
      <c r="C104" s="3">
        <v>40.940460209999998</v>
      </c>
      <c r="D104" s="3">
        <v>30.004161830000001</v>
      </c>
      <c r="E104" s="3">
        <v>20.071416849999999</v>
      </c>
      <c r="F104" s="3">
        <v>27.34431648</v>
      </c>
      <c r="G104" s="3">
        <v>3036.1298828125</v>
      </c>
      <c r="H104" s="5">
        <v>0</v>
      </c>
      <c r="I104" s="5">
        <f t="shared" si="14"/>
        <v>-6.2003610824459265E-3</v>
      </c>
      <c r="J104" s="5">
        <f t="shared" si="15"/>
        <v>1.1573488000993226E-2</v>
      </c>
      <c r="K104" s="5">
        <f t="shared" si="16"/>
        <v>6.9906978564697742E-3</v>
      </c>
      <c r="L104" s="5">
        <f t="shared" si="17"/>
        <v>4.3846366145474658E-3</v>
      </c>
      <c r="M104" s="5">
        <f t="shared" si="18"/>
        <v>1.4603878310792906E-2</v>
      </c>
      <c r="N104" s="5">
        <f t="shared" si="19"/>
        <v>1.4827297215913804E-2</v>
      </c>
      <c r="O104" s="5">
        <f t="shared" si="20"/>
        <v>2.1984874272904523E-4</v>
      </c>
      <c r="P104" s="6">
        <f t="shared" si="21"/>
        <v>1.4827297215913804E-2</v>
      </c>
      <c r="Q104" s="6">
        <f t="shared" si="22"/>
        <v>0</v>
      </c>
    </row>
    <row r="105" spans="1:17" x14ac:dyDescent="0.25">
      <c r="A105" s="1">
        <v>43979</v>
      </c>
      <c r="B105" s="3">
        <v>60.279968259999997</v>
      </c>
      <c r="C105" s="3">
        <v>40.860729220000003</v>
      </c>
      <c r="D105" s="3">
        <v>30.23229027</v>
      </c>
      <c r="E105" s="3">
        <v>20.0947876</v>
      </c>
      <c r="F105" s="3">
        <v>27.07372475</v>
      </c>
      <c r="G105" s="3">
        <v>3029.72998046875</v>
      </c>
      <c r="H105" s="5">
        <v>0</v>
      </c>
      <c r="I105" s="5">
        <f t="shared" si="14"/>
        <v>-1.2158020850748685E-2</v>
      </c>
      <c r="J105" s="5">
        <f t="shared" si="15"/>
        <v>-1.9474864129768177E-3</v>
      </c>
      <c r="K105" s="5">
        <f t="shared" si="16"/>
        <v>7.6032265554542011E-3</v>
      </c>
      <c r="L105" s="5">
        <f t="shared" si="17"/>
        <v>1.1643796835398845E-3</v>
      </c>
      <c r="M105" s="5">
        <f t="shared" si="18"/>
        <v>-9.8957211162294945E-3</v>
      </c>
      <c r="N105" s="5">
        <f t="shared" si="19"/>
        <v>-2.1079145460738413E-3</v>
      </c>
      <c r="O105" s="5">
        <f t="shared" si="20"/>
        <v>4.4433037335496881E-6</v>
      </c>
      <c r="P105" s="6">
        <f t="shared" si="21"/>
        <v>-2.1079145460738413E-3</v>
      </c>
      <c r="Q105" s="6">
        <f t="shared" si="22"/>
        <v>2.1079145460738413E-3</v>
      </c>
    </row>
    <row r="106" spans="1:17" x14ac:dyDescent="0.25">
      <c r="A106" s="1">
        <v>43980</v>
      </c>
      <c r="B106" s="3">
        <v>61.324493410000002</v>
      </c>
      <c r="C106" s="3">
        <v>40.940460209999998</v>
      </c>
      <c r="D106" s="3">
        <v>30.390989300000001</v>
      </c>
      <c r="E106" s="3">
        <v>20.197015759999999</v>
      </c>
      <c r="F106" s="3">
        <v>27.35415459</v>
      </c>
      <c r="G106" s="3">
        <v>3044.31005859375</v>
      </c>
      <c r="H106" s="5">
        <v>0</v>
      </c>
      <c r="I106" s="5">
        <f t="shared" si="14"/>
        <v>1.7327898141796583E-2</v>
      </c>
      <c r="J106" s="5">
        <f t="shared" si="15"/>
        <v>1.9512865169564186E-3</v>
      </c>
      <c r="K106" s="5">
        <f t="shared" si="16"/>
        <v>5.2493221182610128E-3</v>
      </c>
      <c r="L106" s="5">
        <f t="shared" si="17"/>
        <v>5.0872973646161057E-3</v>
      </c>
      <c r="M106" s="5">
        <f t="shared" si="18"/>
        <v>1.0358007351759069E-2</v>
      </c>
      <c r="N106" s="5">
        <f t="shared" si="19"/>
        <v>4.8123358249714254E-3</v>
      </c>
      <c r="O106" s="5">
        <f t="shared" si="20"/>
        <v>2.3158576092303409E-5</v>
      </c>
      <c r="P106" s="6">
        <f t="shared" si="21"/>
        <v>4.8123358249714254E-3</v>
      </c>
      <c r="Q106" s="6">
        <f t="shared" si="22"/>
        <v>0</v>
      </c>
    </row>
    <row r="107" spans="1:17" x14ac:dyDescent="0.25">
      <c r="A107" s="1">
        <v>43983</v>
      </c>
      <c r="B107" s="3">
        <v>63.257362370000003</v>
      </c>
      <c r="C107" s="3">
        <v>40.910560609999997</v>
      </c>
      <c r="D107" s="3">
        <v>30.430667880000001</v>
      </c>
      <c r="E107" s="3">
        <v>20.308977129999999</v>
      </c>
      <c r="F107" s="3">
        <v>27.363994600000002</v>
      </c>
      <c r="G107" s="3">
        <v>3055.72998046875</v>
      </c>
      <c r="H107" s="5">
        <v>0</v>
      </c>
      <c r="I107" s="5">
        <f t="shared" si="14"/>
        <v>3.1518710592149946E-2</v>
      </c>
      <c r="J107" s="5">
        <f t="shared" si="15"/>
        <v>-7.3031909867726785E-4</v>
      </c>
      <c r="K107" s="5">
        <f t="shared" si="16"/>
        <v>1.3056034342389111E-3</v>
      </c>
      <c r="L107" s="5">
        <f t="shared" si="17"/>
        <v>5.5434610405036278E-3</v>
      </c>
      <c r="M107" s="5">
        <f t="shared" si="18"/>
        <v>3.5972634312742002E-4</v>
      </c>
      <c r="N107" s="5">
        <f t="shared" si="19"/>
        <v>3.7512348135377849E-3</v>
      </c>
      <c r="O107" s="5">
        <f t="shared" si="20"/>
        <v>1.4071762626297859E-5</v>
      </c>
      <c r="P107" s="6">
        <f t="shared" si="21"/>
        <v>3.7512348135377849E-3</v>
      </c>
      <c r="Q107" s="6">
        <f t="shared" si="22"/>
        <v>0</v>
      </c>
    </row>
    <row r="108" spans="1:17" x14ac:dyDescent="0.25">
      <c r="A108" s="1">
        <v>43984</v>
      </c>
      <c r="B108" s="3">
        <v>64.038314819999997</v>
      </c>
      <c r="C108" s="3">
        <v>40.96038437</v>
      </c>
      <c r="D108" s="3">
        <v>30.510013579999999</v>
      </c>
      <c r="E108" s="3">
        <v>20.39659691</v>
      </c>
      <c r="F108" s="3">
        <v>27.5607872</v>
      </c>
      <c r="G108" s="3">
        <v>3080.82006835937</v>
      </c>
      <c r="H108" s="5">
        <v>0</v>
      </c>
      <c r="I108" s="5">
        <f t="shared" si="14"/>
        <v>1.2345637262459741E-2</v>
      </c>
      <c r="J108" s="5">
        <f t="shared" si="15"/>
        <v>1.2178703800951318E-3</v>
      </c>
      <c r="K108" s="5">
        <f t="shared" si="16"/>
        <v>2.6074255193113682E-3</v>
      </c>
      <c r="L108" s="5">
        <f t="shared" si="17"/>
        <v>4.3143374203011842E-3</v>
      </c>
      <c r="M108" s="5">
        <f t="shared" si="18"/>
        <v>7.191661995138654E-3</v>
      </c>
      <c r="N108" s="5">
        <f t="shared" si="19"/>
        <v>8.2108327800518577E-3</v>
      </c>
      <c r="O108" s="5">
        <f t="shared" si="20"/>
        <v>6.7417774941974111E-5</v>
      </c>
      <c r="P108" s="6">
        <f t="shared" si="21"/>
        <v>8.2108327800518577E-3</v>
      </c>
      <c r="Q108" s="6">
        <f t="shared" si="22"/>
        <v>0</v>
      </c>
    </row>
    <row r="109" spans="1:17" x14ac:dyDescent="0.25">
      <c r="A109" s="1">
        <v>43985</v>
      </c>
      <c r="B109" s="3">
        <v>64.30188751</v>
      </c>
      <c r="C109" s="3">
        <v>41.079978939999997</v>
      </c>
      <c r="D109" s="3">
        <v>30.807575230000001</v>
      </c>
      <c r="E109" s="3">
        <v>20.367389679999999</v>
      </c>
      <c r="F109" s="3">
        <v>27.854993820000001</v>
      </c>
      <c r="G109" s="3">
        <v>3122.8701171875</v>
      </c>
      <c r="H109" s="5">
        <v>0</v>
      </c>
      <c r="I109" s="5">
        <f t="shared" si="14"/>
        <v>4.1158592436552066E-3</v>
      </c>
      <c r="J109" s="5">
        <f t="shared" si="15"/>
        <v>2.9197619074978753E-3</v>
      </c>
      <c r="K109" s="5">
        <f t="shared" si="16"/>
        <v>9.7529176517658911E-3</v>
      </c>
      <c r="L109" s="5">
        <f t="shared" si="17"/>
        <v>-1.4319658386581224E-3</v>
      </c>
      <c r="M109" s="5">
        <f t="shared" si="18"/>
        <v>1.0674826443273666E-2</v>
      </c>
      <c r="N109" s="5">
        <f t="shared" si="19"/>
        <v>1.3648979133832784E-2</v>
      </c>
      <c r="O109" s="5">
        <f t="shared" si="20"/>
        <v>1.8629463139580274E-4</v>
      </c>
      <c r="P109" s="6">
        <f t="shared" si="21"/>
        <v>1.3648979133832784E-2</v>
      </c>
      <c r="Q109" s="6">
        <f t="shared" si="22"/>
        <v>0</v>
      </c>
    </row>
    <row r="110" spans="1:17" x14ac:dyDescent="0.25">
      <c r="A110" s="1">
        <v>43986</v>
      </c>
      <c r="B110" s="3">
        <v>62.427593229999999</v>
      </c>
      <c r="C110" s="3">
        <v>40.940460209999998</v>
      </c>
      <c r="D110" s="3">
        <v>30.698474879999999</v>
      </c>
      <c r="E110" s="3">
        <v>20.231086730000001</v>
      </c>
      <c r="F110" s="3">
        <v>27.70838165</v>
      </c>
      <c r="G110" s="3">
        <v>3112.35009765625</v>
      </c>
      <c r="H110" s="5">
        <v>0</v>
      </c>
      <c r="I110" s="5">
        <f t="shared" si="14"/>
        <v>-2.914835555501416E-2</v>
      </c>
      <c r="J110" s="5">
        <f t="shared" si="15"/>
        <v>-3.3962707284679317E-3</v>
      </c>
      <c r="K110" s="5">
        <f t="shared" si="16"/>
        <v>-3.5413481647125211E-3</v>
      </c>
      <c r="L110" s="5">
        <f t="shared" si="17"/>
        <v>-6.6922149642888451E-3</v>
      </c>
      <c r="M110" s="5">
        <f t="shared" si="18"/>
        <v>-5.2634070194886862E-3</v>
      </c>
      <c r="N110" s="5">
        <f t="shared" si="19"/>
        <v>-3.3687022311144066E-3</v>
      </c>
      <c r="O110" s="5">
        <f t="shared" si="20"/>
        <v>1.1348154721915181E-5</v>
      </c>
      <c r="P110" s="6">
        <f t="shared" si="21"/>
        <v>-3.3687022311144066E-3</v>
      </c>
      <c r="Q110" s="6">
        <f t="shared" si="22"/>
        <v>3.3687022311144066E-3</v>
      </c>
    </row>
    <row r="111" spans="1:17" x14ac:dyDescent="0.25">
      <c r="A111" s="1">
        <v>43987</v>
      </c>
      <c r="B111" s="3">
        <v>62.720451349999998</v>
      </c>
      <c r="C111" s="3">
        <v>41.470645900000001</v>
      </c>
      <c r="D111" s="3">
        <v>31.303512569999999</v>
      </c>
      <c r="E111" s="3">
        <v>20.367389679999999</v>
      </c>
      <c r="F111" s="3">
        <v>28.318439479999999</v>
      </c>
      <c r="G111" s="3">
        <v>3193.92993164062</v>
      </c>
      <c r="H111" s="5">
        <v>0</v>
      </c>
      <c r="I111" s="5">
        <f t="shared" si="14"/>
        <v>4.6911646733045487E-3</v>
      </c>
      <c r="J111" s="5">
        <f t="shared" si="15"/>
        <v>1.2950164391911212E-2</v>
      </c>
      <c r="K111" s="5">
        <f t="shared" si="16"/>
        <v>1.9709047187688844E-2</v>
      </c>
      <c r="L111" s="5">
        <f t="shared" si="17"/>
        <v>6.7373024404999704E-3</v>
      </c>
      <c r="M111" s="5">
        <f t="shared" si="18"/>
        <v>2.2017086299228161E-2</v>
      </c>
      <c r="N111" s="5">
        <f t="shared" si="19"/>
        <v>2.6211650818397159E-2</v>
      </c>
      <c r="O111" s="5">
        <f t="shared" si="20"/>
        <v>6.870506386255804E-4</v>
      </c>
      <c r="P111" s="6">
        <f t="shared" si="21"/>
        <v>2.6211650818397159E-2</v>
      </c>
      <c r="Q111" s="6">
        <f t="shared" si="22"/>
        <v>0</v>
      </c>
    </row>
    <row r="112" spans="1:17" x14ac:dyDescent="0.25">
      <c r="A112" s="1">
        <v>43990</v>
      </c>
      <c r="B112" s="3">
        <v>63.813789370000002</v>
      </c>
      <c r="C112" s="3">
        <v>41.677944179999997</v>
      </c>
      <c r="D112" s="3">
        <v>31.630826949999999</v>
      </c>
      <c r="E112" s="3">
        <v>20.552370069999998</v>
      </c>
      <c r="F112" s="3">
        <v>28.45717621</v>
      </c>
      <c r="G112" s="3">
        <v>3232.38989257812</v>
      </c>
      <c r="H112" s="5">
        <v>0</v>
      </c>
      <c r="I112" s="5">
        <f t="shared" si="14"/>
        <v>1.743192206795241E-2</v>
      </c>
      <c r="J112" s="5">
        <f t="shared" si="15"/>
        <v>4.9986749784380891E-3</v>
      </c>
      <c r="K112" s="5">
        <f t="shared" si="16"/>
        <v>1.0456155016727697E-2</v>
      </c>
      <c r="L112" s="5">
        <f t="shared" si="17"/>
        <v>9.0821844579151989E-3</v>
      </c>
      <c r="M112" s="5">
        <f t="shared" si="18"/>
        <v>4.8991657925918641E-3</v>
      </c>
      <c r="N112" s="5">
        <f t="shared" si="19"/>
        <v>1.2041579421169235E-2</v>
      </c>
      <c r="O112" s="5">
        <f t="shared" si="20"/>
        <v>1.4499963495632641E-4</v>
      </c>
      <c r="P112" s="6">
        <f t="shared" si="21"/>
        <v>1.2041579421169235E-2</v>
      </c>
      <c r="Q112" s="6">
        <f t="shared" si="22"/>
        <v>0</v>
      </c>
    </row>
    <row r="113" spans="1:17" x14ac:dyDescent="0.25">
      <c r="A113" s="1">
        <v>43991</v>
      </c>
      <c r="B113" s="3">
        <v>64.048072809999994</v>
      </c>
      <c r="C113" s="3">
        <v>41.548381810000002</v>
      </c>
      <c r="D113" s="3">
        <v>31.581239700000001</v>
      </c>
      <c r="E113" s="3">
        <v>20.557237629999999</v>
      </c>
      <c r="F113" s="3">
        <v>28.343036649999998</v>
      </c>
      <c r="G113" s="3">
        <v>3207.17993164062</v>
      </c>
      <c r="H113" s="5">
        <v>0</v>
      </c>
      <c r="I113" s="5">
        <f t="shared" si="14"/>
        <v>3.6713607248990421E-3</v>
      </c>
      <c r="J113" s="5">
        <f t="shared" si="15"/>
        <v>-3.1086554903101415E-3</v>
      </c>
      <c r="K113" s="5">
        <f t="shared" si="16"/>
        <v>-1.5676874360061044E-3</v>
      </c>
      <c r="L113" s="5">
        <f t="shared" si="17"/>
        <v>2.3683691873110924E-4</v>
      </c>
      <c r="M113" s="5">
        <f t="shared" si="18"/>
        <v>-4.0109236122976011E-3</v>
      </c>
      <c r="N113" s="5">
        <f t="shared" si="19"/>
        <v>-7.7991708226116119E-3</v>
      </c>
      <c r="O113" s="5">
        <f t="shared" si="20"/>
        <v>6.082706552027629E-5</v>
      </c>
      <c r="P113" s="6">
        <f t="shared" si="21"/>
        <v>-7.7991708226116119E-3</v>
      </c>
      <c r="Q113" s="6">
        <f t="shared" si="22"/>
        <v>7.7991708226116119E-3</v>
      </c>
    </row>
    <row r="114" spans="1:17" x14ac:dyDescent="0.25">
      <c r="A114" s="1">
        <v>43992</v>
      </c>
      <c r="B114" s="3">
        <v>64.926651000000007</v>
      </c>
      <c r="C114" s="3">
        <v>41.438762660000002</v>
      </c>
      <c r="D114" s="3">
        <v>31.49197006</v>
      </c>
      <c r="E114" s="3">
        <v>20.698408130000001</v>
      </c>
      <c r="F114" s="3">
        <v>28.298761370000001</v>
      </c>
      <c r="G114" s="3">
        <v>3190.13989257812</v>
      </c>
      <c r="H114" s="5">
        <v>0</v>
      </c>
      <c r="I114" s="5">
        <f t="shared" si="14"/>
        <v>1.3717480502595913E-2</v>
      </c>
      <c r="J114" s="5">
        <f t="shared" si="15"/>
        <v>-2.638349442856458E-3</v>
      </c>
      <c r="K114" s="5">
        <f t="shared" si="16"/>
        <v>-2.8266667441810833E-3</v>
      </c>
      <c r="L114" s="5">
        <f t="shared" si="17"/>
        <v>6.8671921072696041E-3</v>
      </c>
      <c r="M114" s="5">
        <f t="shared" si="18"/>
        <v>-1.5621219612682591E-3</v>
      </c>
      <c r="N114" s="5">
        <f t="shared" si="19"/>
        <v>-5.3130910724373814E-3</v>
      </c>
      <c r="O114" s="5">
        <f t="shared" si="20"/>
        <v>2.8228936744013804E-5</v>
      </c>
      <c r="P114" s="6">
        <f t="shared" si="21"/>
        <v>-5.3130910724373814E-3</v>
      </c>
      <c r="Q114" s="6">
        <f t="shared" si="22"/>
        <v>5.3130910724373814E-3</v>
      </c>
    </row>
    <row r="115" spans="1:17" x14ac:dyDescent="0.25">
      <c r="A115" s="1">
        <v>43993</v>
      </c>
      <c r="B115" s="3">
        <v>60.104251859999998</v>
      </c>
      <c r="C115" s="3">
        <v>39.764469149999996</v>
      </c>
      <c r="D115" s="3">
        <v>30.698474879999999</v>
      </c>
      <c r="E115" s="3">
        <v>20.270030980000001</v>
      </c>
      <c r="F115" s="3">
        <v>26.878898620000001</v>
      </c>
      <c r="G115" s="3">
        <v>3002.10009765625</v>
      </c>
      <c r="H115" s="5">
        <v>0</v>
      </c>
      <c r="I115" s="5">
        <f t="shared" si="14"/>
        <v>-7.427457085380873E-2</v>
      </c>
      <c r="J115" s="5">
        <f t="shared" si="15"/>
        <v>-4.0404042073779567E-2</v>
      </c>
      <c r="K115" s="5">
        <f t="shared" si="16"/>
        <v>-2.5196746297173389E-2</v>
      </c>
      <c r="L115" s="5">
        <f t="shared" si="17"/>
        <v>-2.0696139882328213E-2</v>
      </c>
      <c r="M115" s="5">
        <f t="shared" si="18"/>
        <v>-5.0174024630817216E-2</v>
      </c>
      <c r="N115" s="5">
        <f t="shared" si="19"/>
        <v>-5.89440592744368E-2</v>
      </c>
      <c r="O115" s="5">
        <f t="shared" si="20"/>
        <v>3.474402123748319E-3</v>
      </c>
      <c r="P115" s="6">
        <f t="shared" si="21"/>
        <v>-5.89440592744368E-2</v>
      </c>
      <c r="Q115" s="6">
        <f t="shared" si="22"/>
        <v>5.89440592744368E-2</v>
      </c>
    </row>
    <row r="116" spans="1:17" x14ac:dyDescent="0.25">
      <c r="A116" s="1">
        <v>43994</v>
      </c>
      <c r="B116" s="3">
        <v>60.934013370000002</v>
      </c>
      <c r="C116" s="3">
        <v>39.913955690000002</v>
      </c>
      <c r="D116" s="3">
        <v>31.075384140000001</v>
      </c>
      <c r="E116" s="3">
        <v>20.377126690000001</v>
      </c>
      <c r="F116" s="3">
        <v>27.196723939999998</v>
      </c>
      <c r="G116" s="3">
        <v>3041.31005859375</v>
      </c>
      <c r="H116" s="5">
        <v>0</v>
      </c>
      <c r="I116" s="5">
        <f t="shared" si="14"/>
        <v>1.3805371239504982E-2</v>
      </c>
      <c r="J116" s="5">
        <f t="shared" si="15"/>
        <v>3.7592992738344488E-3</v>
      </c>
      <c r="K116" s="5">
        <f t="shared" si="16"/>
        <v>1.227778453077355E-2</v>
      </c>
      <c r="L116" s="5">
        <f t="shared" si="17"/>
        <v>5.2834507310655088E-3</v>
      </c>
      <c r="M116" s="5">
        <f t="shared" si="18"/>
        <v>1.1824343121094705E-2</v>
      </c>
      <c r="N116" s="5">
        <f t="shared" si="19"/>
        <v>1.3060843963234703E-2</v>
      </c>
      <c r="O116" s="5">
        <f t="shared" si="20"/>
        <v>1.7058564503196437E-4</v>
      </c>
      <c r="P116" s="6">
        <f t="shared" si="21"/>
        <v>1.3060843963234703E-2</v>
      </c>
      <c r="Q116" s="6">
        <f t="shared" si="22"/>
        <v>0</v>
      </c>
    </row>
    <row r="117" spans="1:17" x14ac:dyDescent="0.25">
      <c r="A117" s="1">
        <v>43997</v>
      </c>
      <c r="B117" s="3">
        <v>63.101165770000001</v>
      </c>
      <c r="C117" s="3">
        <v>40.422229770000001</v>
      </c>
      <c r="D117" s="3">
        <v>31.244001390000001</v>
      </c>
      <c r="E117" s="3">
        <v>20.364469530000001</v>
      </c>
      <c r="F117" s="3">
        <v>27.45254898</v>
      </c>
      <c r="G117" s="3">
        <v>3066.59008789062</v>
      </c>
      <c r="H117" s="5">
        <v>0</v>
      </c>
      <c r="I117" s="5">
        <f t="shared" si="14"/>
        <v>3.5565561500778609E-2</v>
      </c>
      <c r="J117" s="5">
        <f t="shared" si="15"/>
        <v>1.2734244732534483E-2</v>
      </c>
      <c r="K117" s="5">
        <f t="shared" si="16"/>
        <v>5.4260712994036453E-3</v>
      </c>
      <c r="L117" s="5">
        <f t="shared" si="17"/>
        <v>-6.2114547318448121E-4</v>
      </c>
      <c r="M117" s="5">
        <f t="shared" si="18"/>
        <v>9.4064652994378939E-3</v>
      </c>
      <c r="N117" s="5">
        <f t="shared" si="19"/>
        <v>8.3122170412834873E-3</v>
      </c>
      <c r="O117" s="5">
        <f t="shared" si="20"/>
        <v>6.9092952141403612E-5</v>
      </c>
      <c r="P117" s="6">
        <f t="shared" si="21"/>
        <v>8.3122170412834873E-3</v>
      </c>
      <c r="Q117" s="6">
        <f t="shared" si="22"/>
        <v>0</v>
      </c>
    </row>
    <row r="118" spans="1:17" x14ac:dyDescent="0.25">
      <c r="A118" s="1">
        <v>43998</v>
      </c>
      <c r="B118" s="3">
        <v>65.102371219999995</v>
      </c>
      <c r="C118" s="3">
        <v>40.810901639999997</v>
      </c>
      <c r="D118" s="3">
        <v>31.62091255</v>
      </c>
      <c r="E118" s="3">
        <v>20.406330109999999</v>
      </c>
      <c r="F118" s="3">
        <v>28.00357056</v>
      </c>
      <c r="G118" s="3">
        <v>3124.73999023437</v>
      </c>
      <c r="H118" s="5">
        <v>0</v>
      </c>
      <c r="I118" s="5">
        <f t="shared" si="14"/>
        <v>3.1714238961832564E-2</v>
      </c>
      <c r="J118" s="5">
        <f t="shared" si="15"/>
        <v>9.6153001012442285E-3</v>
      </c>
      <c r="K118" s="5">
        <f t="shared" si="16"/>
        <v>1.2063472770188488E-2</v>
      </c>
      <c r="L118" s="5">
        <f t="shared" si="17"/>
        <v>2.0555693797146279E-3</v>
      </c>
      <c r="M118" s="5">
        <f t="shared" si="18"/>
        <v>2.0071782055700371E-2</v>
      </c>
      <c r="N118" s="5">
        <f t="shared" si="19"/>
        <v>1.8962398193802521E-2</v>
      </c>
      <c r="O118" s="5">
        <f t="shared" si="20"/>
        <v>3.5957254526032512E-4</v>
      </c>
      <c r="P118" s="6">
        <f t="shared" si="21"/>
        <v>1.8962398193802521E-2</v>
      </c>
      <c r="Q118" s="6">
        <f t="shared" si="22"/>
        <v>0</v>
      </c>
    </row>
    <row r="119" spans="1:17" x14ac:dyDescent="0.25">
      <c r="A119" s="1">
        <v>43999</v>
      </c>
      <c r="B119" s="3">
        <v>64.916885379999997</v>
      </c>
      <c r="C119" s="3">
        <v>40.741138460000002</v>
      </c>
      <c r="D119" s="3">
        <v>31.561401369999999</v>
      </c>
      <c r="E119" s="3">
        <v>20.386861799999998</v>
      </c>
      <c r="F119" s="3">
        <v>28.01340866</v>
      </c>
      <c r="G119" s="3">
        <v>3113.48999023437</v>
      </c>
      <c r="H119" s="5">
        <v>0</v>
      </c>
      <c r="I119" s="5">
        <f t="shared" si="14"/>
        <v>-2.8491410761858349E-3</v>
      </c>
      <c r="J119" s="5">
        <f t="shared" si="15"/>
        <v>-1.7094251093834334E-3</v>
      </c>
      <c r="K119" s="5">
        <f t="shared" si="16"/>
        <v>-1.8820196888973406E-3</v>
      </c>
      <c r="L119" s="5">
        <f t="shared" si="17"/>
        <v>-9.540328856318947E-4</v>
      </c>
      <c r="M119" s="5">
        <f t="shared" si="18"/>
        <v>3.5131591448034349E-4</v>
      </c>
      <c r="N119" s="5">
        <f t="shared" si="19"/>
        <v>-3.6002995561740248E-3</v>
      </c>
      <c r="O119" s="5">
        <f t="shared" si="20"/>
        <v>1.2962156894186879E-5</v>
      </c>
      <c r="P119" s="6">
        <f t="shared" si="21"/>
        <v>-3.6002995561740248E-3</v>
      </c>
      <c r="Q119" s="6">
        <f t="shared" si="22"/>
        <v>3.6002995561740248E-3</v>
      </c>
    </row>
    <row r="120" spans="1:17" x14ac:dyDescent="0.25">
      <c r="A120" s="1">
        <v>44000</v>
      </c>
      <c r="B120" s="3">
        <v>66.019989010000003</v>
      </c>
      <c r="C120" s="3">
        <v>40.830829620000003</v>
      </c>
      <c r="D120" s="3">
        <v>31.452293399999999</v>
      </c>
      <c r="E120" s="3">
        <v>20.440406800000002</v>
      </c>
      <c r="F120" s="3">
        <v>27.941576000000001</v>
      </c>
      <c r="G120" s="3">
        <v>3115.34008789062</v>
      </c>
      <c r="H120" s="5">
        <v>0</v>
      </c>
      <c r="I120" s="5">
        <f t="shared" si="14"/>
        <v>1.699255322467863E-2</v>
      </c>
      <c r="J120" s="5">
        <f t="shared" si="15"/>
        <v>2.2014887995351895E-3</v>
      </c>
      <c r="K120" s="5">
        <f t="shared" si="16"/>
        <v>-3.4570065099742697E-3</v>
      </c>
      <c r="L120" s="5">
        <f t="shared" si="17"/>
        <v>2.6264464106977581E-3</v>
      </c>
      <c r="M120" s="5">
        <f t="shared" si="18"/>
        <v>-2.56422418534763E-3</v>
      </c>
      <c r="N120" s="5">
        <f t="shared" si="19"/>
        <v>5.942198825281686E-4</v>
      </c>
      <c r="O120" s="5">
        <f t="shared" si="20"/>
        <v>3.5309726879179051E-7</v>
      </c>
      <c r="P120" s="6">
        <f t="shared" si="21"/>
        <v>5.942198825281686E-4</v>
      </c>
      <c r="Q120" s="6">
        <f t="shared" si="22"/>
        <v>0</v>
      </c>
    </row>
    <row r="121" spans="1:17" x14ac:dyDescent="0.25">
      <c r="A121" s="1">
        <v>44001</v>
      </c>
      <c r="B121" s="3">
        <v>66.410461429999998</v>
      </c>
      <c r="C121" s="3">
        <v>40.810901639999997</v>
      </c>
      <c r="D121" s="3">
        <v>31.40270233</v>
      </c>
      <c r="E121" s="3">
        <v>20.47545624</v>
      </c>
      <c r="F121" s="3">
        <v>27.93666267</v>
      </c>
      <c r="G121" s="3">
        <v>3097.73999023437</v>
      </c>
      <c r="H121" s="5">
        <v>0</v>
      </c>
      <c r="I121" s="5">
        <f t="shared" si="14"/>
        <v>5.9144575128731169E-3</v>
      </c>
      <c r="J121" s="5">
        <f t="shared" si="15"/>
        <v>-4.8806208900165071E-4</v>
      </c>
      <c r="K121" s="5">
        <f t="shared" si="16"/>
        <v>-1.5767075986896639E-3</v>
      </c>
      <c r="L121" s="5">
        <f t="shared" si="17"/>
        <v>1.7147134273276521E-3</v>
      </c>
      <c r="M121" s="5">
        <f t="shared" si="18"/>
        <v>-1.7584298036732449E-4</v>
      </c>
      <c r="N121" s="5">
        <f t="shared" si="19"/>
        <v>-5.6494948094629738E-3</v>
      </c>
      <c r="O121" s="5">
        <f t="shared" si="20"/>
        <v>3.1916791602149083E-5</v>
      </c>
      <c r="P121" s="6">
        <f t="shared" si="21"/>
        <v>-5.6494948094629738E-3</v>
      </c>
      <c r="Q121" s="6">
        <f t="shared" si="22"/>
        <v>5.6494948094629738E-3</v>
      </c>
    </row>
    <row r="122" spans="1:17" x14ac:dyDescent="0.25">
      <c r="A122" s="1">
        <v>44004</v>
      </c>
      <c r="B122" s="3">
        <v>69.592857359999996</v>
      </c>
      <c r="C122" s="3">
        <v>40.98032379</v>
      </c>
      <c r="D122" s="3">
        <v>31.301343920000001</v>
      </c>
      <c r="E122" s="3">
        <v>20.57865906</v>
      </c>
      <c r="F122" s="3">
        <v>28.07736397</v>
      </c>
      <c r="G122" s="3">
        <v>3117.86010742187</v>
      </c>
      <c r="H122" s="5">
        <v>0</v>
      </c>
      <c r="I122" s="5">
        <f t="shared" si="14"/>
        <v>4.7920099657106086E-2</v>
      </c>
      <c r="J122" s="5">
        <f t="shared" si="15"/>
        <v>4.1513944360873634E-3</v>
      </c>
      <c r="K122" s="5">
        <f t="shared" si="16"/>
        <v>-3.227697060426804E-3</v>
      </c>
      <c r="L122" s="5">
        <f t="shared" si="17"/>
        <v>5.0403184569038917E-3</v>
      </c>
      <c r="M122" s="5">
        <f t="shared" si="18"/>
        <v>5.0364390930306424E-3</v>
      </c>
      <c r="N122" s="5">
        <f t="shared" si="19"/>
        <v>6.4950955376916752E-3</v>
      </c>
      <c r="O122" s="5">
        <f t="shared" si="20"/>
        <v>4.2186266043742313E-5</v>
      </c>
      <c r="P122" s="6">
        <f t="shared" si="21"/>
        <v>6.4950955376916752E-3</v>
      </c>
      <c r="Q122" s="6">
        <f t="shared" si="22"/>
        <v>0</v>
      </c>
    </row>
    <row r="123" spans="1:17" x14ac:dyDescent="0.25">
      <c r="A123" s="1">
        <v>44005</v>
      </c>
      <c r="B123" s="3">
        <v>70.676429749999997</v>
      </c>
      <c r="C123" s="3">
        <v>41.030147550000002</v>
      </c>
      <c r="D123" s="3">
        <v>31.32121849</v>
      </c>
      <c r="E123" s="3">
        <v>20.655569079999999</v>
      </c>
      <c r="F123" s="3">
        <v>28.17084122</v>
      </c>
      <c r="G123" s="3">
        <v>3131.2900390625</v>
      </c>
      <c r="H123" s="5">
        <v>0</v>
      </c>
      <c r="I123" s="5">
        <f t="shared" si="14"/>
        <v>1.5570166696773802E-2</v>
      </c>
      <c r="J123" s="5">
        <f t="shared" si="15"/>
        <v>1.2157971287714009E-3</v>
      </c>
      <c r="K123" s="5">
        <f t="shared" si="16"/>
        <v>6.3494302515554324E-4</v>
      </c>
      <c r="L123" s="5">
        <f t="shared" si="17"/>
        <v>3.7373679099186319E-3</v>
      </c>
      <c r="M123" s="5">
        <f t="shared" si="18"/>
        <v>3.3292744325954526E-3</v>
      </c>
      <c r="N123" s="5">
        <f t="shared" si="19"/>
        <v>4.3074195691656936E-3</v>
      </c>
      <c r="O123" s="5">
        <f t="shared" si="20"/>
        <v>1.8553863344831569E-5</v>
      </c>
      <c r="P123" s="6">
        <f t="shared" si="21"/>
        <v>4.3074195691656936E-3</v>
      </c>
      <c r="Q123" s="6">
        <f t="shared" si="22"/>
        <v>0</v>
      </c>
    </row>
    <row r="124" spans="1:17" x14ac:dyDescent="0.25">
      <c r="A124" s="1">
        <v>44006</v>
      </c>
      <c r="B124" s="3">
        <v>67.650238040000005</v>
      </c>
      <c r="C124" s="3">
        <v>40.332530980000001</v>
      </c>
      <c r="D124" s="3">
        <v>30.903867720000001</v>
      </c>
      <c r="E124" s="3">
        <v>20.480167389999998</v>
      </c>
      <c r="F124" s="3">
        <v>27.493186949999998</v>
      </c>
      <c r="G124" s="3">
        <v>3050.330078125</v>
      </c>
      <c r="H124" s="5">
        <v>0</v>
      </c>
      <c r="I124" s="5">
        <f t="shared" si="14"/>
        <v>-4.281755205666693E-2</v>
      </c>
      <c r="J124" s="5">
        <f t="shared" si="15"/>
        <v>-1.7002536224123399E-2</v>
      </c>
      <c r="K124" s="5">
        <f t="shared" si="16"/>
        <v>-1.3324857400846213E-2</v>
      </c>
      <c r="L124" s="5">
        <f t="shared" si="17"/>
        <v>-8.4917384420958308E-3</v>
      </c>
      <c r="M124" s="5">
        <f t="shared" si="18"/>
        <v>-2.4055166287292096E-2</v>
      </c>
      <c r="N124" s="5">
        <f t="shared" si="19"/>
        <v>-2.5855145939064572E-2</v>
      </c>
      <c r="O124" s="5">
        <f t="shared" si="20"/>
        <v>6.6848857153032726E-4</v>
      </c>
      <c r="P124" s="6">
        <f t="shared" si="21"/>
        <v>-2.5855145939064572E-2</v>
      </c>
      <c r="Q124" s="6">
        <f t="shared" si="22"/>
        <v>2.5855145939064572E-2</v>
      </c>
    </row>
    <row r="125" spans="1:17" x14ac:dyDescent="0.25">
      <c r="A125" s="1">
        <v>44007</v>
      </c>
      <c r="B125" s="3">
        <v>68.899765009999996</v>
      </c>
      <c r="C125" s="3">
        <v>40.611579900000002</v>
      </c>
      <c r="D125" s="3">
        <v>30.95355034</v>
      </c>
      <c r="E125" s="3">
        <v>20.580537799999998</v>
      </c>
      <c r="F125" s="3">
        <v>27.798776629999999</v>
      </c>
      <c r="G125" s="3">
        <v>3083.76000976562</v>
      </c>
      <c r="H125" s="5">
        <v>0</v>
      </c>
      <c r="I125" s="5">
        <f t="shared" si="14"/>
        <v>1.8470400196687775E-2</v>
      </c>
      <c r="J125" s="5">
        <f t="shared" si="15"/>
        <v>6.9187058986794892E-3</v>
      </c>
      <c r="K125" s="5">
        <f t="shared" si="16"/>
        <v>1.6076505520326023E-3</v>
      </c>
      <c r="L125" s="5">
        <f t="shared" si="17"/>
        <v>4.9008588693961741E-3</v>
      </c>
      <c r="M125" s="5">
        <f t="shared" si="18"/>
        <v>1.1115105737132369E-2</v>
      </c>
      <c r="N125" s="5">
        <f t="shared" si="19"/>
        <v>1.0959447267808065E-2</v>
      </c>
      <c r="O125" s="5">
        <f t="shared" si="20"/>
        <v>1.2010948441586565E-4</v>
      </c>
      <c r="P125" s="6">
        <f t="shared" si="21"/>
        <v>1.0959447267808065E-2</v>
      </c>
      <c r="Q125" s="6">
        <f t="shared" si="22"/>
        <v>0</v>
      </c>
    </row>
    <row r="126" spans="1:17" x14ac:dyDescent="0.25">
      <c r="A126" s="1">
        <v>44008</v>
      </c>
      <c r="B126" s="3">
        <v>67.328086850000005</v>
      </c>
      <c r="C126" s="3">
        <v>40.08338165</v>
      </c>
      <c r="D126" s="3">
        <v>30.893930439999998</v>
      </c>
      <c r="E126" s="3">
        <v>20.565919879999999</v>
      </c>
      <c r="F126" s="3">
        <v>27.334436419999999</v>
      </c>
      <c r="G126" s="3">
        <v>3009.05004882812</v>
      </c>
      <c r="H126" s="5">
        <v>0</v>
      </c>
      <c r="I126" s="5">
        <f t="shared" si="14"/>
        <v>-2.2811081572946978E-2</v>
      </c>
      <c r="J126" s="5">
        <f t="shared" si="15"/>
        <v>-1.300609952384546E-2</v>
      </c>
      <c r="K126" s="5">
        <f t="shared" si="16"/>
        <v>-1.9261086158171015E-3</v>
      </c>
      <c r="L126" s="5">
        <f t="shared" si="17"/>
        <v>-7.1027881496854572E-4</v>
      </c>
      <c r="M126" s="5">
        <f t="shared" si="18"/>
        <v>-1.67036203132368E-2</v>
      </c>
      <c r="N126" s="5">
        <f t="shared" si="19"/>
        <v>-2.4226905044785974E-2</v>
      </c>
      <c r="O126" s="5">
        <f t="shared" si="20"/>
        <v>5.8694292804907608E-4</v>
      </c>
      <c r="P126" s="6">
        <f t="shared" si="21"/>
        <v>-2.4226905044785974E-2</v>
      </c>
      <c r="Q126" s="6">
        <f t="shared" si="22"/>
        <v>2.4226905044785974E-2</v>
      </c>
    </row>
    <row r="127" spans="1:17" x14ac:dyDescent="0.25">
      <c r="A127" s="1">
        <v>44011</v>
      </c>
      <c r="B127" s="3">
        <v>67.708801269999995</v>
      </c>
      <c r="C127" s="3">
        <v>40.352466579999998</v>
      </c>
      <c r="D127" s="3">
        <v>30.784624099999998</v>
      </c>
      <c r="E127" s="3">
        <v>20.59223175</v>
      </c>
      <c r="F127" s="3">
        <v>27.522951129999999</v>
      </c>
      <c r="G127" s="3">
        <v>3053.23999023437</v>
      </c>
      <c r="H127" s="5">
        <v>0</v>
      </c>
      <c r="I127" s="5">
        <f t="shared" si="14"/>
        <v>5.6546151511505105E-3</v>
      </c>
      <c r="J127" s="5">
        <f t="shared" si="15"/>
        <v>6.7131294547349007E-3</v>
      </c>
      <c r="K127" s="5">
        <f t="shared" si="16"/>
        <v>-3.5381169842498839E-3</v>
      </c>
      <c r="L127" s="5">
        <f t="shared" si="17"/>
        <v>1.2793918362770107E-3</v>
      </c>
      <c r="M127" s="5">
        <f t="shared" si="18"/>
        <v>6.8966013091846801E-3</v>
      </c>
      <c r="N127" s="5">
        <f t="shared" si="19"/>
        <v>1.4685678433118632E-2</v>
      </c>
      <c r="O127" s="5">
        <f t="shared" si="20"/>
        <v>2.1566915104096572E-4</v>
      </c>
      <c r="P127" s="6">
        <f t="shared" si="21"/>
        <v>1.4685678433118632E-2</v>
      </c>
      <c r="Q127" s="6">
        <f t="shared" si="22"/>
        <v>0</v>
      </c>
    </row>
    <row r="128" spans="1:17" x14ac:dyDescent="0.25">
      <c r="A128" s="1">
        <v>44012</v>
      </c>
      <c r="B128" s="3">
        <v>69.612380979999998</v>
      </c>
      <c r="C128" s="3">
        <v>40.860729220000003</v>
      </c>
      <c r="D128" s="3">
        <v>30.784624099999998</v>
      </c>
      <c r="E128" s="3">
        <v>20.639005659999999</v>
      </c>
      <c r="F128" s="3">
        <v>28.06864929</v>
      </c>
      <c r="G128" s="3">
        <v>3100.2900390625</v>
      </c>
      <c r="H128" s="5">
        <v>0</v>
      </c>
      <c r="I128" s="5">
        <f t="shared" si="14"/>
        <v>2.811421372546774E-2</v>
      </c>
      <c r="J128" s="5">
        <f t="shared" si="15"/>
        <v>1.2595577992546181E-2</v>
      </c>
      <c r="K128" s="5">
        <f t="shared" si="16"/>
        <v>0</v>
      </c>
      <c r="L128" s="5">
        <f t="shared" si="17"/>
        <v>2.2714347122672063E-3</v>
      </c>
      <c r="M128" s="5">
        <f t="shared" si="18"/>
        <v>1.9827022088673818E-2</v>
      </c>
      <c r="N128" s="5">
        <f t="shared" si="19"/>
        <v>1.5409875731556388E-2</v>
      </c>
      <c r="O128" s="5">
        <f t="shared" si="20"/>
        <v>2.3746427006201054E-4</v>
      </c>
      <c r="P128" s="6">
        <f t="shared" si="21"/>
        <v>1.5409875731556388E-2</v>
      </c>
      <c r="Q128" s="6">
        <f t="shared" si="22"/>
        <v>0</v>
      </c>
    </row>
    <row r="129" spans="1:17" x14ac:dyDescent="0.25">
      <c r="A129" s="1">
        <v>44013</v>
      </c>
      <c r="B129" s="3">
        <v>71.750244140000007</v>
      </c>
      <c r="C129" s="3">
        <v>40.830829620000003</v>
      </c>
      <c r="D129" s="3">
        <v>30.80449677</v>
      </c>
      <c r="E129" s="3">
        <v>20.62925911</v>
      </c>
      <c r="F129" s="3">
        <v>28.12818146</v>
      </c>
      <c r="G129" s="3">
        <v>3115.86010742187</v>
      </c>
      <c r="H129" s="5">
        <v>0</v>
      </c>
      <c r="I129" s="5">
        <f t="shared" si="14"/>
        <v>3.071096161204756E-2</v>
      </c>
      <c r="J129" s="5">
        <f t="shared" si="15"/>
        <v>-7.3174416048760182E-4</v>
      </c>
      <c r="K129" s="5">
        <f t="shared" si="16"/>
        <v>6.4553882273976626E-4</v>
      </c>
      <c r="L129" s="5">
        <f t="shared" si="17"/>
        <v>-4.722393200796704E-4</v>
      </c>
      <c r="M129" s="5">
        <f t="shared" si="18"/>
        <v>2.1209488702118584E-3</v>
      </c>
      <c r="N129" s="5">
        <f t="shared" si="19"/>
        <v>5.0221328208628346E-3</v>
      </c>
      <c r="O129" s="5">
        <f t="shared" si="20"/>
        <v>2.5221818070387691E-5</v>
      </c>
      <c r="P129" s="6">
        <f t="shared" si="21"/>
        <v>5.0221328208628346E-3</v>
      </c>
      <c r="Q129" s="6">
        <f t="shared" si="22"/>
        <v>0</v>
      </c>
    </row>
    <row r="130" spans="1:17" x14ac:dyDescent="0.25">
      <c r="A130" s="1">
        <v>44014</v>
      </c>
      <c r="B130" s="3">
        <v>73.15596008</v>
      </c>
      <c r="C130" s="3">
        <v>40.741138460000002</v>
      </c>
      <c r="D130" s="3">
        <v>30.566009520000001</v>
      </c>
      <c r="E130" s="3">
        <v>20.76568413</v>
      </c>
      <c r="F130" s="3">
        <v>28.227397920000001</v>
      </c>
      <c r="G130" s="3">
        <v>3130.01000976562</v>
      </c>
      <c r="H130" s="5">
        <v>0</v>
      </c>
      <c r="I130" s="5">
        <f t="shared" si="14"/>
        <v>1.9591793126963353E-2</v>
      </c>
      <c r="J130" s="5">
        <f t="shared" si="15"/>
        <v>-2.1966528927952478E-3</v>
      </c>
      <c r="K130" s="5">
        <f t="shared" si="16"/>
        <v>-7.7419622135251887E-3</v>
      </c>
      <c r="L130" s="5">
        <f t="shared" si="17"/>
        <v>6.6131807871796511E-3</v>
      </c>
      <c r="M130" s="5">
        <f t="shared" si="18"/>
        <v>3.5272973526956353E-3</v>
      </c>
      <c r="N130" s="5">
        <f t="shared" si="19"/>
        <v>4.5412508443640753E-3</v>
      </c>
      <c r="O130" s="5">
        <f t="shared" si="20"/>
        <v>2.0622959231437428E-5</v>
      </c>
      <c r="P130" s="6">
        <f t="shared" si="21"/>
        <v>4.5412508443640753E-3</v>
      </c>
      <c r="Q130" s="6">
        <f t="shared" si="22"/>
        <v>0</v>
      </c>
    </row>
    <row r="131" spans="1:17" x14ac:dyDescent="0.25">
      <c r="A131" s="1">
        <v>44018</v>
      </c>
      <c r="B131" s="3">
        <v>75.899070739999999</v>
      </c>
      <c r="C131" s="3">
        <v>41.239437100000004</v>
      </c>
      <c r="D131" s="3">
        <v>30.85418129</v>
      </c>
      <c r="E131" s="3">
        <v>20.9605751</v>
      </c>
      <c r="F131" s="3">
        <v>28.693719860000002</v>
      </c>
      <c r="G131" s="3">
        <v>3179.71997070312</v>
      </c>
      <c r="H131" s="5">
        <v>0</v>
      </c>
      <c r="I131" s="5">
        <f t="shared" si="14"/>
        <v>3.7496748822655857E-2</v>
      </c>
      <c r="J131" s="5">
        <f t="shared" si="15"/>
        <v>1.223084721820511E-2</v>
      </c>
      <c r="K131" s="5">
        <f t="shared" si="16"/>
        <v>9.4278505609781682E-3</v>
      </c>
      <c r="L131" s="5">
        <f t="shared" si="17"/>
        <v>9.3852419587969749E-3</v>
      </c>
      <c r="M131" s="5">
        <f t="shared" si="18"/>
        <v>1.6520188694743254E-2</v>
      </c>
      <c r="N131" s="5">
        <f t="shared" si="19"/>
        <v>1.588172586745884E-2</v>
      </c>
      <c r="O131" s="5">
        <f t="shared" si="20"/>
        <v>2.5222921652911124E-4</v>
      </c>
      <c r="P131" s="6">
        <f t="shared" si="21"/>
        <v>1.588172586745884E-2</v>
      </c>
      <c r="Q131" s="6">
        <f t="shared" si="22"/>
        <v>0</v>
      </c>
    </row>
    <row r="132" spans="1:17" x14ac:dyDescent="0.25">
      <c r="A132" s="1">
        <v>44019</v>
      </c>
      <c r="B132" s="3">
        <v>76.963119509999999</v>
      </c>
      <c r="C132" s="3">
        <v>41.02018356</v>
      </c>
      <c r="D132" s="3">
        <v>31.023109439999999</v>
      </c>
      <c r="E132" s="3">
        <v>20.98103905</v>
      </c>
      <c r="F132" s="3">
        <v>28.445676800000001</v>
      </c>
      <c r="G132" s="3">
        <v>3145.32006835937</v>
      </c>
      <c r="H132" s="5">
        <v>0</v>
      </c>
      <c r="I132" s="5">
        <f t="shared" si="14"/>
        <v>1.401925951959293E-2</v>
      </c>
      <c r="J132" s="5">
        <f t="shared" si="15"/>
        <v>-5.3165987563880135E-3</v>
      </c>
      <c r="K132" s="5">
        <f t="shared" si="16"/>
        <v>5.4750488568222622E-3</v>
      </c>
      <c r="L132" s="5">
        <f t="shared" si="17"/>
        <v>9.7630670448545231E-4</v>
      </c>
      <c r="M132" s="5">
        <f t="shared" si="18"/>
        <v>-8.6445069238227923E-3</v>
      </c>
      <c r="N132" s="5">
        <f t="shared" si="19"/>
        <v>-1.0818532028197159E-2</v>
      </c>
      <c r="O132" s="5">
        <f t="shared" si="20"/>
        <v>1.1704063524512773E-4</v>
      </c>
      <c r="P132" s="6">
        <f t="shared" si="21"/>
        <v>-1.0818532028197159E-2</v>
      </c>
      <c r="Q132" s="6">
        <f t="shared" si="22"/>
        <v>1.0818532028197159E-2</v>
      </c>
    </row>
    <row r="133" spans="1:17" x14ac:dyDescent="0.25">
      <c r="A133" s="1">
        <v>44020</v>
      </c>
      <c r="B133" s="3">
        <v>78.798362729999994</v>
      </c>
      <c r="C133" s="3">
        <v>41.30920029</v>
      </c>
      <c r="D133" s="3">
        <v>31.013172149999999</v>
      </c>
      <c r="E133" s="3">
        <v>21.004425049999998</v>
      </c>
      <c r="F133" s="3">
        <v>28.66395378</v>
      </c>
      <c r="G133" s="3">
        <v>3169.93994140625</v>
      </c>
      <c r="H133" s="5">
        <v>0</v>
      </c>
      <c r="I133" s="5">
        <f t="shared" ref="I133:I196" si="23">B133/B132 - 1 - $H133</f>
        <v>2.3845748868866146E-2</v>
      </c>
      <c r="J133" s="5">
        <f t="shared" ref="J133:J196" si="24">C133/C132 - 1 - $H133</f>
        <v>7.045720055768534E-3</v>
      </c>
      <c r="K133" s="5">
        <f t="shared" ref="K133:K196" si="25">D133/D132 - 1 - $H133</f>
        <v>-3.2031895510731268E-4</v>
      </c>
      <c r="L133" s="5">
        <f t="shared" ref="L133:L196" si="26">E133/E132 - 1 - $H133</f>
        <v>1.1146254455876026E-3</v>
      </c>
      <c r="M133" s="5">
        <f t="shared" ref="M133:M196" si="27">F133/F132 - 1 - $H133</f>
        <v>7.6734676251402067E-3</v>
      </c>
      <c r="N133" s="5">
        <f t="shared" ref="N133:N196" si="28">G133/G132 - 1 - $H133</f>
        <v>7.8274619154170555E-3</v>
      </c>
      <c r="O133" s="5">
        <f t="shared" ref="O133:O196" si="29">N133^2</f>
        <v>6.1269160037304439E-5</v>
      </c>
      <c r="P133" s="6">
        <f t="shared" ref="P133:P196" si="30">N133</f>
        <v>7.8274619154170555E-3</v>
      </c>
      <c r="Q133" s="6">
        <f t="shared" ref="Q133:Q196" si="31">MAX(0,-P133)</f>
        <v>0</v>
      </c>
    </row>
    <row r="134" spans="1:17" x14ac:dyDescent="0.25">
      <c r="A134" s="1">
        <v>44021</v>
      </c>
      <c r="B134" s="3">
        <v>79.149795530000006</v>
      </c>
      <c r="C134" s="3">
        <v>41.109878539999997</v>
      </c>
      <c r="D134" s="3">
        <v>31.0429821</v>
      </c>
      <c r="E134" s="3">
        <v>21.116487500000002</v>
      </c>
      <c r="F134" s="3">
        <v>28.475440979999998</v>
      </c>
      <c r="G134" s="3">
        <v>3152.05004882812</v>
      </c>
      <c r="H134" s="5">
        <v>0</v>
      </c>
      <c r="I134" s="5">
        <f t="shared" si="23"/>
        <v>4.4598997723364064E-3</v>
      </c>
      <c r="J134" s="5">
        <f t="shared" si="24"/>
        <v>-4.825117615463892E-3</v>
      </c>
      <c r="K134" s="5">
        <f t="shared" si="25"/>
        <v>9.612028674725881E-4</v>
      </c>
      <c r="L134" s="5">
        <f t="shared" si="26"/>
        <v>5.3351829308940779E-3</v>
      </c>
      <c r="M134" s="5">
        <f t="shared" si="27"/>
        <v>-6.5766502921008607E-3</v>
      </c>
      <c r="N134" s="5">
        <f t="shared" si="28"/>
        <v>-5.6436061593626574E-3</v>
      </c>
      <c r="O134" s="5">
        <f t="shared" si="29"/>
        <v>3.1850290481996125E-5</v>
      </c>
      <c r="P134" s="6">
        <f t="shared" si="30"/>
        <v>-5.6436061593626574E-3</v>
      </c>
      <c r="Q134" s="6">
        <f t="shared" si="31"/>
        <v>5.6436061593626574E-3</v>
      </c>
    </row>
    <row r="135" spans="1:17" x14ac:dyDescent="0.25">
      <c r="A135" s="1">
        <v>44022</v>
      </c>
      <c r="B135" s="3">
        <v>78.964317320000006</v>
      </c>
      <c r="C135" s="3">
        <v>41.478618619999999</v>
      </c>
      <c r="D135" s="3">
        <v>31.341091160000001</v>
      </c>
      <c r="E135" s="3">
        <v>21.095052720000002</v>
      </c>
      <c r="F135" s="3">
        <v>28.743328089999999</v>
      </c>
      <c r="G135" s="3">
        <v>3185.0400390625</v>
      </c>
      <c r="H135" s="5">
        <v>0</v>
      </c>
      <c r="I135" s="5">
        <f t="shared" si="23"/>
        <v>-2.3433820486585821E-3</v>
      </c>
      <c r="J135" s="5">
        <f t="shared" si="24"/>
        <v>8.9696222196622433E-3</v>
      </c>
      <c r="K135" s="5">
        <f t="shared" si="25"/>
        <v>9.6031063974360009E-3</v>
      </c>
      <c r="L135" s="5">
        <f t="shared" si="26"/>
        <v>-1.0150731744567043E-3</v>
      </c>
      <c r="M135" s="5">
        <f t="shared" si="27"/>
        <v>9.4076544833197051E-3</v>
      </c>
      <c r="N135" s="5">
        <f t="shared" si="28"/>
        <v>1.0466201273245934E-2</v>
      </c>
      <c r="O135" s="5">
        <f t="shared" si="29"/>
        <v>1.0954136909209482E-4</v>
      </c>
      <c r="P135" s="6">
        <f t="shared" si="30"/>
        <v>1.0466201273245934E-2</v>
      </c>
      <c r="Q135" s="6">
        <f t="shared" si="31"/>
        <v>0</v>
      </c>
    </row>
    <row r="136" spans="1:17" x14ac:dyDescent="0.25">
      <c r="A136" s="1">
        <v>44025</v>
      </c>
      <c r="B136" s="3">
        <v>76.279785160000003</v>
      </c>
      <c r="C136" s="3">
        <v>41.05008316</v>
      </c>
      <c r="D136" s="3">
        <v>31.490146639999999</v>
      </c>
      <c r="E136" s="3">
        <v>21.106744769999999</v>
      </c>
      <c r="F136" s="3">
        <v>28.475440979999998</v>
      </c>
      <c r="G136" s="3">
        <v>3155.21997070312</v>
      </c>
      <c r="H136" s="5">
        <v>0</v>
      </c>
      <c r="I136" s="5">
        <f t="shared" si="23"/>
        <v>-3.3996775393131506E-2</v>
      </c>
      <c r="J136" s="5">
        <f t="shared" si="24"/>
        <v>-1.0331478584809206E-2</v>
      </c>
      <c r="K136" s="5">
        <f t="shared" si="25"/>
        <v>4.7559122699032397E-3</v>
      </c>
      <c r="L136" s="5">
        <f t="shared" si="26"/>
        <v>5.5425554774335417E-4</v>
      </c>
      <c r="M136" s="5">
        <f t="shared" si="27"/>
        <v>-9.3199753751966874E-3</v>
      </c>
      <c r="N136" s="5">
        <f t="shared" si="28"/>
        <v>-9.3625411277897808E-3</v>
      </c>
      <c r="O136" s="5">
        <f t="shared" si="29"/>
        <v>8.7657176369555141E-5</v>
      </c>
      <c r="P136" s="6">
        <f t="shared" si="30"/>
        <v>-9.3625411277897808E-3</v>
      </c>
      <c r="Q136" s="6">
        <f t="shared" si="31"/>
        <v>9.3625411277897808E-3</v>
      </c>
    </row>
    <row r="137" spans="1:17" x14ac:dyDescent="0.25">
      <c r="A137" s="1">
        <v>44026</v>
      </c>
      <c r="B137" s="3">
        <v>76.943595889999997</v>
      </c>
      <c r="C137" s="3">
        <v>41.628116609999999</v>
      </c>
      <c r="D137" s="3">
        <v>31.490146639999999</v>
      </c>
      <c r="E137" s="3">
        <v>21.233425140000001</v>
      </c>
      <c r="F137" s="3">
        <v>28.842546460000001</v>
      </c>
      <c r="G137" s="3">
        <v>3197.52001953125</v>
      </c>
      <c r="H137" s="5">
        <v>0</v>
      </c>
      <c r="I137" s="5">
        <f t="shared" si="23"/>
        <v>8.7023151495200235E-3</v>
      </c>
      <c r="J137" s="5">
        <f t="shared" si="24"/>
        <v>1.4081176102543225E-2</v>
      </c>
      <c r="K137" s="5">
        <f t="shared" si="25"/>
        <v>0</v>
      </c>
      <c r="L137" s="5">
        <f t="shared" si="26"/>
        <v>6.0018904563654552E-3</v>
      </c>
      <c r="M137" s="5">
        <f t="shared" si="27"/>
        <v>1.2892003332199309E-2</v>
      </c>
      <c r="N137" s="5">
        <f t="shared" si="28"/>
        <v>1.3406370782669708E-2</v>
      </c>
      <c r="O137" s="5">
        <f t="shared" si="29"/>
        <v>1.7973077756241998E-4</v>
      </c>
      <c r="P137" s="6">
        <f t="shared" si="30"/>
        <v>1.3406370782669708E-2</v>
      </c>
      <c r="Q137" s="6">
        <f t="shared" si="31"/>
        <v>0</v>
      </c>
    </row>
    <row r="138" spans="1:17" x14ac:dyDescent="0.25">
      <c r="A138" s="1">
        <v>44027</v>
      </c>
      <c r="B138" s="3">
        <v>79.003364559999994</v>
      </c>
      <c r="C138" s="3">
        <v>41.837402339999997</v>
      </c>
      <c r="D138" s="3">
        <v>31.55970383</v>
      </c>
      <c r="E138" s="3">
        <v>21.331844329999999</v>
      </c>
      <c r="F138" s="3">
        <v>29.30887032</v>
      </c>
      <c r="G138" s="3">
        <v>3226.56005859375</v>
      </c>
      <c r="H138" s="5">
        <v>0</v>
      </c>
      <c r="I138" s="5">
        <f t="shared" si="23"/>
        <v>2.6769851943814649E-2</v>
      </c>
      <c r="J138" s="5">
        <f t="shared" si="24"/>
        <v>5.0275089781439686E-3</v>
      </c>
      <c r="K138" s="5">
        <f t="shared" si="25"/>
        <v>2.2088557031882949E-3</v>
      </c>
      <c r="L138" s="5">
        <f t="shared" si="26"/>
        <v>4.6351066467649193E-3</v>
      </c>
      <c r="M138" s="5">
        <f t="shared" si="27"/>
        <v>1.6167915709062619E-2</v>
      </c>
      <c r="N138" s="5">
        <f t="shared" si="28"/>
        <v>9.0820507409230533E-3</v>
      </c>
      <c r="O138" s="5">
        <f t="shared" si="29"/>
        <v>8.2483645660700987E-5</v>
      </c>
      <c r="P138" s="6">
        <f t="shared" si="30"/>
        <v>9.0820507409230533E-3</v>
      </c>
      <c r="Q138" s="6">
        <f t="shared" si="31"/>
        <v>0</v>
      </c>
    </row>
    <row r="139" spans="1:17" x14ac:dyDescent="0.25">
      <c r="A139" s="1">
        <v>44028</v>
      </c>
      <c r="B139" s="3">
        <v>77.861221310000005</v>
      </c>
      <c r="C139" s="3">
        <v>41.927093509999999</v>
      </c>
      <c r="D139" s="3">
        <v>31.36096573</v>
      </c>
      <c r="E139" s="3">
        <v>21.260709760000001</v>
      </c>
      <c r="F139" s="3">
        <v>29.259260179999998</v>
      </c>
      <c r="G139" s="3">
        <v>3215.57006835937</v>
      </c>
      <c r="H139" s="5">
        <v>0</v>
      </c>
      <c r="I139" s="5">
        <f t="shared" si="23"/>
        <v>-1.4456893783714397E-2</v>
      </c>
      <c r="J139" s="5">
        <f t="shared" si="24"/>
        <v>2.1438035103400477E-3</v>
      </c>
      <c r="K139" s="5">
        <f t="shared" si="25"/>
        <v>-6.2972105527518973E-3</v>
      </c>
      <c r="L139" s="5">
        <f t="shared" si="26"/>
        <v>-3.3346657185172601E-3</v>
      </c>
      <c r="M139" s="5">
        <f t="shared" si="27"/>
        <v>-1.6926663995694424E-3</v>
      </c>
      <c r="N139" s="5">
        <f t="shared" si="28"/>
        <v>-3.4061012455381956E-3</v>
      </c>
      <c r="O139" s="5">
        <f t="shared" si="29"/>
        <v>1.1601525694856847E-5</v>
      </c>
      <c r="P139" s="6">
        <f t="shared" si="30"/>
        <v>-3.4061012455381956E-3</v>
      </c>
      <c r="Q139" s="6">
        <f t="shared" si="31"/>
        <v>3.4061012455381956E-3</v>
      </c>
    </row>
    <row r="140" spans="1:17" x14ac:dyDescent="0.25">
      <c r="A140" s="1">
        <v>44029</v>
      </c>
      <c r="B140" s="3">
        <v>78.749557499999995</v>
      </c>
      <c r="C140" s="3">
        <v>41.935066220000003</v>
      </c>
      <c r="D140" s="3">
        <v>31.351026539999999</v>
      </c>
      <c r="E140" s="3">
        <v>21.33574295</v>
      </c>
      <c r="F140" s="3">
        <v>29.26918221</v>
      </c>
      <c r="G140" s="3">
        <v>3224.72998046875</v>
      </c>
      <c r="H140" s="5">
        <v>0</v>
      </c>
      <c r="I140" s="5">
        <f t="shared" si="23"/>
        <v>1.1409224965315268E-2</v>
      </c>
      <c r="J140" s="5">
        <f t="shared" si="24"/>
        <v>1.9015651533549338E-4</v>
      </c>
      <c r="K140" s="5">
        <f t="shared" si="25"/>
        <v>-3.1692869682553582E-4</v>
      </c>
      <c r="L140" s="5">
        <f t="shared" si="26"/>
        <v>3.5291949726516947E-3</v>
      </c>
      <c r="M140" s="5">
        <f t="shared" si="27"/>
        <v>3.3910734375930396E-4</v>
      </c>
      <c r="N140" s="5">
        <f t="shared" si="28"/>
        <v>2.8486121946189602E-3</v>
      </c>
      <c r="O140" s="5">
        <f t="shared" si="29"/>
        <v>8.1145914353318486E-6</v>
      </c>
      <c r="P140" s="6">
        <f t="shared" si="30"/>
        <v>2.8486121946189602E-3</v>
      </c>
      <c r="Q140" s="6">
        <f t="shared" si="31"/>
        <v>0</v>
      </c>
    </row>
    <row r="141" spans="1:17" x14ac:dyDescent="0.25">
      <c r="A141" s="1">
        <v>44032</v>
      </c>
      <c r="B141" s="3">
        <v>82.029563899999999</v>
      </c>
      <c r="C141" s="3">
        <v>42.246009829999998</v>
      </c>
      <c r="D141" s="3">
        <v>31.639200209999998</v>
      </c>
      <c r="E141" s="3">
        <v>21.4478054</v>
      </c>
      <c r="F141" s="3">
        <v>29.418008799999999</v>
      </c>
      <c r="G141" s="3">
        <v>3251.84008789062</v>
      </c>
      <c r="H141" s="5">
        <v>0</v>
      </c>
      <c r="I141" s="5">
        <f t="shared" si="23"/>
        <v>4.1651108960199634E-2</v>
      </c>
      <c r="J141" s="5">
        <f t="shared" si="24"/>
        <v>7.414883009096096E-3</v>
      </c>
      <c r="K141" s="5">
        <f t="shared" si="25"/>
        <v>9.1918416014966642E-3</v>
      </c>
      <c r="L141" s="5">
        <f t="shared" si="26"/>
        <v>5.2523340885113345E-3</v>
      </c>
      <c r="M141" s="5">
        <f t="shared" si="27"/>
        <v>5.0847539549345733E-3</v>
      </c>
      <c r="N141" s="5">
        <f t="shared" si="28"/>
        <v>8.4069387471410462E-3</v>
      </c>
      <c r="O141" s="5">
        <f t="shared" si="29"/>
        <v>7.0676619098181465E-5</v>
      </c>
      <c r="P141" s="6">
        <f t="shared" si="30"/>
        <v>8.4069387471410462E-3</v>
      </c>
      <c r="Q141" s="6">
        <f t="shared" si="31"/>
        <v>0</v>
      </c>
    </row>
    <row r="142" spans="1:17" x14ac:dyDescent="0.25">
      <c r="A142" s="1">
        <v>44033</v>
      </c>
      <c r="B142" s="3">
        <v>80.555511469999999</v>
      </c>
      <c r="C142" s="3">
        <v>42.345668789999998</v>
      </c>
      <c r="D142" s="3">
        <v>31.768379209999999</v>
      </c>
      <c r="E142" s="3">
        <v>21.5842247</v>
      </c>
      <c r="F142" s="3">
        <v>29.596599579999999</v>
      </c>
      <c r="G142" s="3">
        <v>3257.30004882812</v>
      </c>
      <c r="H142" s="5">
        <v>0</v>
      </c>
      <c r="I142" s="5">
        <f t="shared" si="23"/>
        <v>-1.7969770408592933E-2</v>
      </c>
      <c r="J142" s="5">
        <f t="shared" si="24"/>
        <v>2.3590147424816799E-3</v>
      </c>
      <c r="K142" s="5">
        <f t="shared" si="25"/>
        <v>4.0828781746249376E-3</v>
      </c>
      <c r="L142" s="5">
        <f t="shared" si="26"/>
        <v>6.3605248861497987E-3</v>
      </c>
      <c r="M142" s="5">
        <f t="shared" si="27"/>
        <v>6.0707976945060249E-3</v>
      </c>
      <c r="N142" s="5">
        <f t="shared" si="28"/>
        <v>1.6790373419135474E-3</v>
      </c>
      <c r="O142" s="5">
        <f t="shared" si="29"/>
        <v>2.8191663955401104E-6</v>
      </c>
      <c r="P142" s="6">
        <f t="shared" si="30"/>
        <v>1.6790373419135474E-3</v>
      </c>
      <c r="Q142" s="6">
        <f t="shared" si="31"/>
        <v>0</v>
      </c>
    </row>
    <row r="143" spans="1:17" x14ac:dyDescent="0.25">
      <c r="A143" s="1">
        <v>44034</v>
      </c>
      <c r="B143" s="3">
        <v>80.565277100000003</v>
      </c>
      <c r="C143" s="3">
        <v>42.574890140000001</v>
      </c>
      <c r="D143" s="3">
        <v>31.92737198</v>
      </c>
      <c r="E143" s="3">
        <v>21.66218567</v>
      </c>
      <c r="F143" s="3">
        <v>29.814876559999998</v>
      </c>
      <c r="G143" s="3">
        <v>3276.02001953125</v>
      </c>
      <c r="H143" s="5">
        <v>0</v>
      </c>
      <c r="I143" s="5">
        <f t="shared" si="23"/>
        <v>1.2122857668961373E-4</v>
      </c>
      <c r="J143" s="5">
        <f t="shared" si="24"/>
        <v>5.4131002425952257E-3</v>
      </c>
      <c r="K143" s="5">
        <f t="shared" si="25"/>
        <v>5.0047491862585947E-3</v>
      </c>
      <c r="L143" s="5">
        <f t="shared" si="26"/>
        <v>3.6119421051059586E-3</v>
      </c>
      <c r="M143" s="5">
        <f t="shared" si="27"/>
        <v>7.3750695383094644E-3</v>
      </c>
      <c r="N143" s="5">
        <f t="shared" si="28"/>
        <v>5.7470820687413049E-3</v>
      </c>
      <c r="O143" s="5">
        <f t="shared" si="29"/>
        <v>3.3028952304847836E-5</v>
      </c>
      <c r="P143" s="6">
        <f t="shared" si="30"/>
        <v>5.7470820687413049E-3</v>
      </c>
      <c r="Q143" s="6">
        <f t="shared" si="31"/>
        <v>0</v>
      </c>
    </row>
    <row r="144" spans="1:17" x14ac:dyDescent="0.25">
      <c r="A144" s="1">
        <v>44035</v>
      </c>
      <c r="B144" s="3">
        <v>78.554313660000005</v>
      </c>
      <c r="C144" s="3">
        <v>42.315765380000002</v>
      </c>
      <c r="D144" s="3">
        <v>31.529893879999999</v>
      </c>
      <c r="E144" s="3">
        <v>21.730398180000002</v>
      </c>
      <c r="F144" s="3">
        <v>29.418008799999999</v>
      </c>
      <c r="G144" s="3">
        <v>3235.65991210937</v>
      </c>
      <c r="H144" s="5">
        <v>0</v>
      </c>
      <c r="I144" s="5">
        <f t="shared" si="23"/>
        <v>-2.4960671797900402E-2</v>
      </c>
      <c r="J144" s="5">
        <f t="shared" si="24"/>
        <v>-6.0863283298656645E-3</v>
      </c>
      <c r="K144" s="5">
        <f t="shared" si="25"/>
        <v>-1.2449446207128734E-2</v>
      </c>
      <c r="L144" s="5">
        <f t="shared" si="26"/>
        <v>3.1489209371180493E-3</v>
      </c>
      <c r="M144" s="5">
        <f t="shared" si="27"/>
        <v>-1.3311065004791622E-2</v>
      </c>
      <c r="N144" s="5">
        <f t="shared" si="28"/>
        <v>-1.2319859824194479E-2</v>
      </c>
      <c r="O144" s="5">
        <f t="shared" si="29"/>
        <v>1.5177894608780121E-4</v>
      </c>
      <c r="P144" s="6">
        <f t="shared" si="30"/>
        <v>-1.2319859824194479E-2</v>
      </c>
      <c r="Q144" s="6">
        <f t="shared" si="31"/>
        <v>1.2319859824194479E-2</v>
      </c>
    </row>
    <row r="145" spans="1:17" x14ac:dyDescent="0.25">
      <c r="A145" s="1">
        <v>44036</v>
      </c>
      <c r="B145" s="3">
        <v>76.953353879999995</v>
      </c>
      <c r="C145" s="3">
        <v>42.20614243</v>
      </c>
      <c r="D145" s="3">
        <v>31.351026539999999</v>
      </c>
      <c r="E145" s="3">
        <v>21.740140910000001</v>
      </c>
      <c r="F145" s="3">
        <v>29.259260179999998</v>
      </c>
      <c r="G145" s="3">
        <v>3215.6298828125</v>
      </c>
      <c r="H145" s="5">
        <v>0</v>
      </c>
      <c r="I145" s="5">
        <f t="shared" si="23"/>
        <v>-2.0380291105709492E-2</v>
      </c>
      <c r="J145" s="5">
        <f t="shared" si="24"/>
        <v>-2.5905935770174082E-3</v>
      </c>
      <c r="K145" s="5">
        <f t="shared" si="25"/>
        <v>-5.6729445611441998E-3</v>
      </c>
      <c r="L145" s="5">
        <f t="shared" si="26"/>
        <v>4.4834567315787943E-4</v>
      </c>
      <c r="M145" s="5">
        <f t="shared" si="27"/>
        <v>-5.3963074482458184E-3</v>
      </c>
      <c r="N145" s="5">
        <f t="shared" si="28"/>
        <v>-6.190400054686851E-3</v>
      </c>
      <c r="O145" s="5">
        <f t="shared" si="29"/>
        <v>3.8321052837066964E-5</v>
      </c>
      <c r="P145" s="6">
        <f t="shared" si="30"/>
        <v>-6.190400054686851E-3</v>
      </c>
      <c r="Q145" s="6">
        <f t="shared" si="31"/>
        <v>6.190400054686851E-3</v>
      </c>
    </row>
    <row r="146" spans="1:17" x14ac:dyDescent="0.25">
      <c r="A146" s="1">
        <v>44039</v>
      </c>
      <c r="B146" s="3">
        <v>80.018600460000002</v>
      </c>
      <c r="C146" s="3">
        <v>42.505126949999998</v>
      </c>
      <c r="D146" s="3">
        <v>31.55970383</v>
      </c>
      <c r="E146" s="3">
        <v>21.87656784</v>
      </c>
      <c r="F146" s="3">
        <v>29.586677550000001</v>
      </c>
      <c r="G146" s="3">
        <v>3239.40991210937</v>
      </c>
      <c r="H146" s="5">
        <v>0</v>
      </c>
      <c r="I146" s="5">
        <f t="shared" si="23"/>
        <v>3.9832527439673582E-2</v>
      </c>
      <c r="J146" s="5">
        <f t="shared" si="24"/>
        <v>7.0839101321773512E-3</v>
      </c>
      <c r="K146" s="5">
        <f t="shared" si="25"/>
        <v>6.6561549343131521E-3</v>
      </c>
      <c r="L146" s="5">
        <f t="shared" si="26"/>
        <v>6.2753470901950603E-3</v>
      </c>
      <c r="M146" s="5">
        <f t="shared" si="27"/>
        <v>1.119021355925498E-2</v>
      </c>
      <c r="N146" s="5">
        <f t="shared" si="28"/>
        <v>7.3951387950379477E-3</v>
      </c>
      <c r="O146" s="5">
        <f t="shared" si="29"/>
        <v>5.4688077797875308E-5</v>
      </c>
      <c r="P146" s="6">
        <f t="shared" si="30"/>
        <v>7.3951387950379477E-3</v>
      </c>
      <c r="Q146" s="6">
        <f t="shared" si="31"/>
        <v>0</v>
      </c>
    </row>
    <row r="147" spans="1:17" x14ac:dyDescent="0.25">
      <c r="A147" s="1">
        <v>44040</v>
      </c>
      <c r="B147" s="3">
        <v>77.460975649999995</v>
      </c>
      <c r="C147" s="3">
        <v>42.216110229999998</v>
      </c>
      <c r="D147" s="3">
        <v>31.470270159999998</v>
      </c>
      <c r="E147" s="3">
        <v>21.925289150000001</v>
      </c>
      <c r="F147" s="3">
        <v>29.279104230000002</v>
      </c>
      <c r="G147" s="3">
        <v>3218.43994140625</v>
      </c>
      <c r="H147" s="5">
        <v>0</v>
      </c>
      <c r="I147" s="5">
        <f t="shared" si="23"/>
        <v>-3.1962878571945574E-2</v>
      </c>
      <c r="J147" s="5">
        <f t="shared" si="24"/>
        <v>-6.7995731512572322E-3</v>
      </c>
      <c r="K147" s="5">
        <f t="shared" si="25"/>
        <v>-2.8337930698508762E-3</v>
      </c>
      <c r="L147" s="5">
        <f t="shared" si="26"/>
        <v>2.2271002634570713E-3</v>
      </c>
      <c r="M147" s="5">
        <f t="shared" si="27"/>
        <v>-1.0395669452246459E-2</v>
      </c>
      <c r="N147" s="5">
        <f t="shared" si="28"/>
        <v>-6.4733921522963644E-3</v>
      </c>
      <c r="O147" s="5">
        <f t="shared" si="29"/>
        <v>4.1904805957412155E-5</v>
      </c>
      <c r="P147" s="6">
        <f t="shared" si="30"/>
        <v>-6.4733921522963644E-3</v>
      </c>
      <c r="Q147" s="6">
        <f t="shared" si="31"/>
        <v>6.4733921522963644E-3</v>
      </c>
    </row>
    <row r="148" spans="1:17" x14ac:dyDescent="0.25">
      <c r="A148" s="1">
        <v>44041</v>
      </c>
      <c r="B148" s="3">
        <v>78.163833620000005</v>
      </c>
      <c r="C148" s="3">
        <v>42.684513090000003</v>
      </c>
      <c r="D148" s="3">
        <v>31.907497410000001</v>
      </c>
      <c r="E148" s="3">
        <v>22.042222979999998</v>
      </c>
      <c r="F148" s="3">
        <v>29.626365660000001</v>
      </c>
      <c r="G148" s="3">
        <v>3258.43994140625</v>
      </c>
      <c r="H148" s="5">
        <v>0</v>
      </c>
      <c r="I148" s="5">
        <f t="shared" si="23"/>
        <v>9.0737040697215221E-3</v>
      </c>
      <c r="J148" s="5">
        <f t="shared" si="24"/>
        <v>1.1095358086002483E-2</v>
      </c>
      <c r="K148" s="5">
        <f t="shared" si="25"/>
        <v>1.3893342757372862E-2</v>
      </c>
      <c r="L148" s="5">
        <f t="shared" si="26"/>
        <v>5.3332856501915327E-3</v>
      </c>
      <c r="M148" s="5">
        <f t="shared" si="27"/>
        <v>1.1860384363951537E-2</v>
      </c>
      <c r="N148" s="5">
        <f t="shared" si="28"/>
        <v>1.242838167815008E-2</v>
      </c>
      <c r="O148" s="5">
        <f t="shared" si="29"/>
        <v>1.5446467113777661E-4</v>
      </c>
      <c r="P148" s="6">
        <f t="shared" si="30"/>
        <v>1.242838167815008E-2</v>
      </c>
      <c r="Q148" s="6">
        <f t="shared" si="31"/>
        <v>0</v>
      </c>
    </row>
    <row r="149" spans="1:17" x14ac:dyDescent="0.25">
      <c r="A149" s="1">
        <v>44042</v>
      </c>
      <c r="B149" s="3">
        <v>78.485984799999997</v>
      </c>
      <c r="C149" s="3">
        <v>42.415431980000001</v>
      </c>
      <c r="D149" s="3">
        <v>31.609390260000001</v>
      </c>
      <c r="E149" s="3">
        <v>22.012989040000001</v>
      </c>
      <c r="F149" s="3">
        <v>29.33863449</v>
      </c>
      <c r="G149" s="3">
        <v>3246.21997070312</v>
      </c>
      <c r="H149" s="5">
        <v>0</v>
      </c>
      <c r="I149" s="5">
        <f t="shared" si="23"/>
        <v>4.1214864353527059E-3</v>
      </c>
      <c r="J149" s="5">
        <f t="shared" si="24"/>
        <v>-6.3039517267690082E-3</v>
      </c>
      <c r="K149" s="5">
        <f t="shared" si="25"/>
        <v>-9.3428558864843136E-3</v>
      </c>
      <c r="L149" s="5">
        <f t="shared" si="26"/>
        <v>-1.326270042115163E-3</v>
      </c>
      <c r="M149" s="5">
        <f t="shared" si="27"/>
        <v>-9.711996851118343E-3</v>
      </c>
      <c r="N149" s="5">
        <f t="shared" si="28"/>
        <v>-3.7502519373906473E-3</v>
      </c>
      <c r="O149" s="5">
        <f t="shared" si="29"/>
        <v>1.4064389593902303E-5</v>
      </c>
      <c r="P149" s="6">
        <f t="shared" si="30"/>
        <v>-3.7502519373906473E-3</v>
      </c>
      <c r="Q149" s="6">
        <f t="shared" si="31"/>
        <v>3.7502519373906473E-3</v>
      </c>
    </row>
    <row r="150" spans="1:17" x14ac:dyDescent="0.25">
      <c r="A150" s="1">
        <v>44043</v>
      </c>
      <c r="B150" s="3">
        <v>78.456703189999999</v>
      </c>
      <c r="C150" s="3">
        <v>42.883834839999999</v>
      </c>
      <c r="D150" s="3">
        <v>31.82799911</v>
      </c>
      <c r="E150" s="3">
        <v>21.944776539999999</v>
      </c>
      <c r="F150" s="3">
        <v>29.68589592</v>
      </c>
      <c r="G150" s="3">
        <v>3271.1201171875</v>
      </c>
      <c r="H150" s="5">
        <v>0</v>
      </c>
      <c r="I150" s="5">
        <f t="shared" si="23"/>
        <v>-3.7308074906128308E-4</v>
      </c>
      <c r="J150" s="5">
        <f t="shared" si="24"/>
        <v>1.1043217954749718E-2</v>
      </c>
      <c r="K150" s="5">
        <f t="shared" si="25"/>
        <v>6.9159464387593683E-3</v>
      </c>
      <c r="L150" s="5">
        <f t="shared" si="26"/>
        <v>-3.0987386527132621E-3</v>
      </c>
      <c r="M150" s="5">
        <f t="shared" si="27"/>
        <v>1.1836318766586196E-2</v>
      </c>
      <c r="N150" s="5">
        <f t="shared" si="28"/>
        <v>7.670504990142879E-3</v>
      </c>
      <c r="O150" s="5">
        <f t="shared" si="29"/>
        <v>5.8836646803806807E-5</v>
      </c>
      <c r="P150" s="6">
        <f t="shared" si="30"/>
        <v>7.670504990142879E-3</v>
      </c>
      <c r="Q150" s="6">
        <f t="shared" si="31"/>
        <v>0</v>
      </c>
    </row>
    <row r="151" spans="1:17" x14ac:dyDescent="0.25">
      <c r="A151" s="1">
        <v>44046</v>
      </c>
      <c r="B151" s="3">
        <v>81.687896730000006</v>
      </c>
      <c r="C151" s="3">
        <v>43.162887570000002</v>
      </c>
      <c r="D151" s="3">
        <v>32.145980829999999</v>
      </c>
      <c r="E151" s="3">
        <v>22.012989040000001</v>
      </c>
      <c r="F151" s="3">
        <v>30.162139889999999</v>
      </c>
      <c r="G151" s="3">
        <v>3294.61010742187</v>
      </c>
      <c r="H151" s="5">
        <v>0</v>
      </c>
      <c r="I151" s="5">
        <f t="shared" si="23"/>
        <v>4.1184416482234365E-2</v>
      </c>
      <c r="J151" s="5">
        <f t="shared" si="24"/>
        <v>6.5071776122902492E-3</v>
      </c>
      <c r="K151" s="5">
        <f t="shared" si="25"/>
        <v>9.9906286568951508E-3</v>
      </c>
      <c r="L151" s="5">
        <f t="shared" si="26"/>
        <v>3.1083706810897116E-3</v>
      </c>
      <c r="M151" s="5">
        <f t="shared" si="27"/>
        <v>1.6042768972963417E-2</v>
      </c>
      <c r="N151" s="5">
        <f t="shared" si="28"/>
        <v>7.1810234393248074E-3</v>
      </c>
      <c r="O151" s="5">
        <f t="shared" si="29"/>
        <v>5.1567097636132282E-5</v>
      </c>
      <c r="P151" s="6">
        <f t="shared" si="30"/>
        <v>7.1810234393248074E-3</v>
      </c>
      <c r="Q151" s="6">
        <f t="shared" si="31"/>
        <v>0</v>
      </c>
    </row>
    <row r="152" spans="1:17" x14ac:dyDescent="0.25">
      <c r="A152" s="1">
        <v>44047</v>
      </c>
      <c r="B152" s="3">
        <v>82.195518489999998</v>
      </c>
      <c r="C152" s="3">
        <v>43.247592930000003</v>
      </c>
      <c r="D152" s="3">
        <v>32.11617279</v>
      </c>
      <c r="E152" s="3">
        <v>22.256601329999999</v>
      </c>
      <c r="F152" s="3">
        <v>30.19190407</v>
      </c>
      <c r="G152" s="3">
        <v>3306.51000976562</v>
      </c>
      <c r="H152" s="5">
        <v>0</v>
      </c>
      <c r="I152" s="5">
        <f t="shared" si="23"/>
        <v>6.2141612199639873E-3</v>
      </c>
      <c r="J152" s="5">
        <f t="shared" si="24"/>
        <v>1.962458138664358E-3</v>
      </c>
      <c r="K152" s="5">
        <f t="shared" si="25"/>
        <v>-9.2727113095836255E-4</v>
      </c>
      <c r="L152" s="5">
        <f t="shared" si="26"/>
        <v>1.1066751977994782E-2</v>
      </c>
      <c r="M152" s="5">
        <f t="shared" si="27"/>
        <v>9.8680597956746219E-4</v>
      </c>
      <c r="N152" s="5">
        <f t="shared" si="28"/>
        <v>3.6119303819723836E-3</v>
      </c>
      <c r="O152" s="5">
        <f t="shared" si="29"/>
        <v>1.3046041084215169E-5</v>
      </c>
      <c r="P152" s="6">
        <f t="shared" si="30"/>
        <v>3.6119303819723836E-3</v>
      </c>
      <c r="Q152" s="6">
        <f t="shared" si="31"/>
        <v>0</v>
      </c>
    </row>
    <row r="153" spans="1:17" x14ac:dyDescent="0.25">
      <c r="A153" s="1">
        <v>44048</v>
      </c>
      <c r="B153" s="3">
        <v>83.571952820000007</v>
      </c>
      <c r="C153" s="3">
        <v>43.461864470000002</v>
      </c>
      <c r="D153" s="3">
        <v>32.334785459999999</v>
      </c>
      <c r="E153" s="3">
        <v>22.41251755</v>
      </c>
      <c r="F153" s="3">
        <v>30.360574719999999</v>
      </c>
      <c r="G153" s="3">
        <v>3327.77001953125</v>
      </c>
      <c r="H153" s="5">
        <v>0</v>
      </c>
      <c r="I153" s="5">
        <f t="shared" si="23"/>
        <v>1.6745856164499529E-2</v>
      </c>
      <c r="J153" s="5">
        <f t="shared" si="24"/>
        <v>4.9545310035361556E-3</v>
      </c>
      <c r="K153" s="5">
        <f t="shared" si="25"/>
        <v>6.8069340462655337E-3</v>
      </c>
      <c r="L153" s="5">
        <f t="shared" si="26"/>
        <v>7.0053921390882401E-3</v>
      </c>
      <c r="M153" s="5">
        <f t="shared" si="27"/>
        <v>5.586618505707186E-3</v>
      </c>
      <c r="N153" s="5">
        <f t="shared" si="28"/>
        <v>6.4297430532009869E-3</v>
      </c>
      <c r="O153" s="5">
        <f t="shared" si="29"/>
        <v>4.1341595730186348E-5</v>
      </c>
      <c r="P153" s="6">
        <f t="shared" si="30"/>
        <v>6.4297430532009869E-3</v>
      </c>
      <c r="Q153" s="6">
        <f t="shared" si="31"/>
        <v>0</v>
      </c>
    </row>
    <row r="154" spans="1:17" x14ac:dyDescent="0.25">
      <c r="A154" s="1">
        <v>44049</v>
      </c>
      <c r="B154" s="3">
        <v>82.849571229999995</v>
      </c>
      <c r="C154" s="3">
        <v>43.471828459999998</v>
      </c>
      <c r="D154" s="3">
        <v>32.573268890000001</v>
      </c>
      <c r="E154" s="3">
        <v>22.490472789999998</v>
      </c>
      <c r="F154" s="3">
        <v>30.459793090000002</v>
      </c>
      <c r="G154" s="3">
        <v>3349.15991210937</v>
      </c>
      <c r="H154" s="5">
        <v>0</v>
      </c>
      <c r="I154" s="5">
        <f t="shared" si="23"/>
        <v>-8.6438280502538767E-3</v>
      </c>
      <c r="J154" s="5">
        <f t="shared" si="24"/>
        <v>2.2925822721830968E-4</v>
      </c>
      <c r="K154" s="5">
        <f t="shared" si="25"/>
        <v>7.3754449459706439E-3</v>
      </c>
      <c r="L154" s="5">
        <f t="shared" si="26"/>
        <v>3.4782009573930406E-3</v>
      </c>
      <c r="M154" s="5">
        <f t="shared" si="27"/>
        <v>3.2680003891574216E-3</v>
      </c>
      <c r="N154" s="5">
        <f t="shared" si="28"/>
        <v>6.4276955596627161E-3</v>
      </c>
      <c r="O154" s="5">
        <f t="shared" si="29"/>
        <v>4.1315270207707798E-5</v>
      </c>
      <c r="P154" s="6">
        <f t="shared" si="30"/>
        <v>6.4276955596627161E-3</v>
      </c>
      <c r="Q154" s="6">
        <f t="shared" si="31"/>
        <v>0</v>
      </c>
    </row>
    <row r="155" spans="1:17" x14ac:dyDescent="0.25">
      <c r="A155" s="1">
        <v>44050</v>
      </c>
      <c r="B155" s="3">
        <v>80.526222230000002</v>
      </c>
      <c r="C155" s="3">
        <v>43.42200089</v>
      </c>
      <c r="D155" s="3">
        <v>32.553394320000002</v>
      </c>
      <c r="E155" s="3">
        <v>22.2468605</v>
      </c>
      <c r="F155" s="3">
        <v>30.439950939999999</v>
      </c>
      <c r="G155" s="3">
        <v>3351.28002929687</v>
      </c>
      <c r="H155" s="5">
        <v>0</v>
      </c>
      <c r="I155" s="5">
        <f t="shared" si="23"/>
        <v>-2.804298158104046E-2</v>
      </c>
      <c r="J155" s="5">
        <f t="shared" si="24"/>
        <v>-1.1462036855856006E-3</v>
      </c>
      <c r="K155" s="5">
        <f t="shared" si="25"/>
        <v>-6.1014969259354235E-4</v>
      </c>
      <c r="L155" s="5">
        <f t="shared" si="26"/>
        <v>-1.0831799414564358E-2</v>
      </c>
      <c r="M155" s="5">
        <f t="shared" si="27"/>
        <v>-6.514210369510387E-4</v>
      </c>
      <c r="N155" s="5">
        <f t="shared" si="28"/>
        <v>6.3302954864430383E-4</v>
      </c>
      <c r="O155" s="5">
        <f t="shared" si="29"/>
        <v>4.0072640945681102E-7</v>
      </c>
      <c r="P155" s="6">
        <f t="shared" si="30"/>
        <v>6.3302954864430383E-4</v>
      </c>
      <c r="Q155" s="6">
        <f t="shared" si="31"/>
        <v>0</v>
      </c>
    </row>
    <row r="156" spans="1:17" x14ac:dyDescent="0.25">
      <c r="A156" s="1">
        <v>44053</v>
      </c>
      <c r="B156" s="3">
        <v>81.482894900000005</v>
      </c>
      <c r="C156" s="3">
        <v>43.491756440000003</v>
      </c>
      <c r="D156" s="3">
        <v>33.239044190000001</v>
      </c>
      <c r="E156" s="3">
        <v>22.3150692</v>
      </c>
      <c r="F156" s="3">
        <v>30.57389259</v>
      </c>
      <c r="G156" s="3">
        <v>3360.46997070312</v>
      </c>
      <c r="H156" s="5">
        <v>0</v>
      </c>
      <c r="I156" s="5">
        <f t="shared" si="23"/>
        <v>1.1880262646216666E-2</v>
      </c>
      <c r="J156" s="5">
        <f t="shared" si="24"/>
        <v>1.6064563716609026E-3</v>
      </c>
      <c r="K156" s="5">
        <f t="shared" si="25"/>
        <v>2.1062315753007432E-2</v>
      </c>
      <c r="L156" s="5">
        <f t="shared" si="26"/>
        <v>3.0659921655011857E-3</v>
      </c>
      <c r="M156" s="5">
        <f t="shared" si="27"/>
        <v>4.4001927028072263E-3</v>
      </c>
      <c r="N156" s="5">
        <f t="shared" si="28"/>
        <v>2.7422182944760731E-3</v>
      </c>
      <c r="O156" s="5">
        <f t="shared" si="29"/>
        <v>7.5197611745592632E-6</v>
      </c>
      <c r="P156" s="6">
        <f t="shared" si="30"/>
        <v>2.7422182944760731E-3</v>
      </c>
      <c r="Q156" s="6">
        <f t="shared" si="31"/>
        <v>0</v>
      </c>
    </row>
    <row r="157" spans="1:17" x14ac:dyDescent="0.25">
      <c r="A157" s="1">
        <v>44054</v>
      </c>
      <c r="B157" s="3">
        <v>79.637886050000006</v>
      </c>
      <c r="C157" s="3">
        <v>42.973526</v>
      </c>
      <c r="D157" s="3">
        <v>32.364597320000001</v>
      </c>
      <c r="E157" s="3">
        <v>21.925289150000001</v>
      </c>
      <c r="F157" s="3">
        <v>30.254413599999999</v>
      </c>
      <c r="G157" s="3">
        <v>3333.68994140625</v>
      </c>
      <c r="H157" s="5">
        <v>0</v>
      </c>
      <c r="I157" s="5">
        <f t="shared" si="23"/>
        <v>-2.2642897656793948E-2</v>
      </c>
      <c r="J157" s="5">
        <f t="shared" si="24"/>
        <v>-1.1915601539683518E-2</v>
      </c>
      <c r="K157" s="5">
        <f t="shared" si="25"/>
        <v>-2.6307822361001487E-2</v>
      </c>
      <c r="L157" s="5">
        <f t="shared" si="26"/>
        <v>-1.7467122620439812E-2</v>
      </c>
      <c r="M157" s="5">
        <f t="shared" si="27"/>
        <v>-1.0449405127579192E-2</v>
      </c>
      <c r="N157" s="5">
        <f t="shared" si="28"/>
        <v>-7.9691321542345595E-3</v>
      </c>
      <c r="O157" s="5">
        <f t="shared" si="29"/>
        <v>6.3507067291655145E-5</v>
      </c>
      <c r="P157" s="6">
        <f t="shared" si="30"/>
        <v>-7.9691321542345595E-3</v>
      </c>
      <c r="Q157" s="6">
        <f t="shared" si="31"/>
        <v>7.9691321542345595E-3</v>
      </c>
    </row>
    <row r="158" spans="1:17" x14ac:dyDescent="0.25">
      <c r="A158" s="1">
        <v>44055</v>
      </c>
      <c r="B158" s="3">
        <v>81.951469419999995</v>
      </c>
      <c r="C158" s="3">
        <v>43.402065280000002</v>
      </c>
      <c r="D158" s="3">
        <v>32.85150909</v>
      </c>
      <c r="E158" s="3">
        <v>21.983757019999999</v>
      </c>
      <c r="F158" s="3">
        <v>30.66814995</v>
      </c>
      <c r="G158" s="3">
        <v>3380.35009765625</v>
      </c>
      <c r="H158" s="5">
        <v>0</v>
      </c>
      <c r="I158" s="5">
        <f t="shared" si="23"/>
        <v>2.9051290594873658E-2</v>
      </c>
      <c r="J158" s="5">
        <f t="shared" si="24"/>
        <v>9.9721693770253861E-3</v>
      </c>
      <c r="K158" s="5">
        <f t="shared" si="25"/>
        <v>1.504457989035779E-2</v>
      </c>
      <c r="L158" s="5">
        <f t="shared" si="26"/>
        <v>2.6666863821040998E-3</v>
      </c>
      <c r="M158" s="5">
        <f t="shared" si="27"/>
        <v>1.3675239436800712E-2</v>
      </c>
      <c r="N158" s="5">
        <f t="shared" si="28"/>
        <v>1.3996549490237653E-2</v>
      </c>
      <c r="O158" s="5">
        <f t="shared" si="29"/>
        <v>1.9590339763267192E-4</v>
      </c>
      <c r="P158" s="6">
        <f t="shared" si="30"/>
        <v>1.3996549490237653E-2</v>
      </c>
      <c r="Q158" s="6">
        <f t="shared" si="31"/>
        <v>0</v>
      </c>
    </row>
    <row r="159" spans="1:17" x14ac:dyDescent="0.25">
      <c r="A159" s="1">
        <v>44056</v>
      </c>
      <c r="B159" s="3">
        <v>83.718383790000004</v>
      </c>
      <c r="C159" s="3">
        <v>43.377151490000003</v>
      </c>
      <c r="D159" s="3">
        <v>32.911125179999999</v>
      </c>
      <c r="E159" s="3">
        <v>21.97401047</v>
      </c>
      <c r="F159" s="3">
        <v>30.697916029999998</v>
      </c>
      <c r="G159" s="3">
        <v>3373.42993164062</v>
      </c>
      <c r="H159" s="5">
        <v>0</v>
      </c>
      <c r="I159" s="5">
        <f t="shared" si="23"/>
        <v>2.1560496504883897E-2</v>
      </c>
      <c r="J159" s="5">
        <f t="shared" si="24"/>
        <v>-5.7402314473453675E-4</v>
      </c>
      <c r="K159" s="5">
        <f t="shared" si="25"/>
        <v>1.8147138944719643E-3</v>
      </c>
      <c r="L159" s="5">
        <f t="shared" si="26"/>
        <v>-4.433523346865087E-4</v>
      </c>
      <c r="M159" s="5">
        <f t="shared" si="27"/>
        <v>9.7058609823319486E-4</v>
      </c>
      <c r="N159" s="5">
        <f t="shared" si="28"/>
        <v>-2.0471743504993922E-3</v>
      </c>
      <c r="O159" s="5">
        <f t="shared" si="29"/>
        <v>4.1909228213426084E-6</v>
      </c>
      <c r="P159" s="6">
        <f t="shared" si="30"/>
        <v>-2.0471743504993922E-3</v>
      </c>
      <c r="Q159" s="6">
        <f t="shared" si="31"/>
        <v>2.0471743504993922E-3</v>
      </c>
    </row>
    <row r="160" spans="1:17" x14ac:dyDescent="0.25">
      <c r="A160" s="1">
        <v>44057</v>
      </c>
      <c r="B160" s="3">
        <v>82.703140259999998</v>
      </c>
      <c r="C160" s="3">
        <v>43.342273710000001</v>
      </c>
      <c r="D160" s="3">
        <v>32.712387079999999</v>
      </c>
      <c r="E160" s="3">
        <v>21.87656784</v>
      </c>
      <c r="F160" s="3">
        <v>30.707836149999999</v>
      </c>
      <c r="G160" s="3">
        <v>3372.85009765625</v>
      </c>
      <c r="H160" s="5">
        <v>0</v>
      </c>
      <c r="I160" s="5">
        <f t="shared" si="23"/>
        <v>-1.2126888791196166E-2</v>
      </c>
      <c r="J160" s="5">
        <f t="shared" si="24"/>
        <v>-8.040587913672459E-4</v>
      </c>
      <c r="K160" s="5">
        <f t="shared" si="25"/>
        <v>-6.0386297616094042E-3</v>
      </c>
      <c r="L160" s="5">
        <f t="shared" si="26"/>
        <v>-4.4344490566723405E-3</v>
      </c>
      <c r="M160" s="5">
        <f t="shared" si="27"/>
        <v>3.2315288081141702E-4</v>
      </c>
      <c r="N160" s="5">
        <f t="shared" si="28"/>
        <v>-1.7188262276668365E-4</v>
      </c>
      <c r="O160" s="5">
        <f t="shared" si="29"/>
        <v>2.9543636009154076E-8</v>
      </c>
      <c r="P160" s="6">
        <f t="shared" si="30"/>
        <v>-1.7188262276668365E-4</v>
      </c>
      <c r="Q160" s="6">
        <f t="shared" si="31"/>
        <v>1.7188262276668365E-4</v>
      </c>
    </row>
    <row r="161" spans="1:17" x14ac:dyDescent="0.25">
      <c r="A161" s="1">
        <v>44060</v>
      </c>
      <c r="B161" s="3">
        <v>85.543861390000004</v>
      </c>
      <c r="C161" s="3">
        <v>43.64424133</v>
      </c>
      <c r="D161" s="3">
        <v>32.940937040000001</v>
      </c>
      <c r="E161" s="3">
        <v>22.090946200000001</v>
      </c>
      <c r="F161" s="3">
        <v>30.86658478</v>
      </c>
      <c r="G161" s="3">
        <v>3381.98999023437</v>
      </c>
      <c r="H161" s="5">
        <v>0</v>
      </c>
      <c r="I161" s="5">
        <f t="shared" si="23"/>
        <v>3.434840709880449E-2</v>
      </c>
      <c r="J161" s="5">
        <f t="shared" si="24"/>
        <v>6.9670461226940539E-3</v>
      </c>
      <c r="K161" s="5">
        <f t="shared" si="25"/>
        <v>6.986648801907025E-3</v>
      </c>
      <c r="L161" s="5">
        <f t="shared" si="26"/>
        <v>9.7994512470107598E-3</v>
      </c>
      <c r="M161" s="5">
        <f t="shared" si="27"/>
        <v>5.1696455987506607E-3</v>
      </c>
      <c r="N161" s="5">
        <f t="shared" si="28"/>
        <v>2.7098425110771984E-3</v>
      </c>
      <c r="O161" s="5">
        <f t="shared" si="29"/>
        <v>7.3432464348411765E-6</v>
      </c>
      <c r="P161" s="6">
        <f t="shared" si="30"/>
        <v>2.7098425110771984E-3</v>
      </c>
      <c r="Q161" s="6">
        <f t="shared" si="31"/>
        <v>0</v>
      </c>
    </row>
    <row r="162" spans="1:17" x14ac:dyDescent="0.25">
      <c r="A162" s="1">
        <v>44061</v>
      </c>
      <c r="B162" s="3">
        <v>86.471244810000002</v>
      </c>
      <c r="C162" s="3">
        <v>43.651214600000003</v>
      </c>
      <c r="D162" s="3">
        <v>32.950874329999998</v>
      </c>
      <c r="E162" s="3">
        <v>22.198133469999998</v>
      </c>
      <c r="F162" s="3">
        <v>30.83681679</v>
      </c>
      <c r="G162" s="3">
        <v>3389.78002929687</v>
      </c>
      <c r="H162" s="5">
        <v>0</v>
      </c>
      <c r="I162" s="5">
        <f t="shared" si="23"/>
        <v>1.0841028274045206E-2</v>
      </c>
      <c r="J162" s="5">
        <f t="shared" si="24"/>
        <v>1.5977525986254904E-4</v>
      </c>
      <c r="K162" s="5">
        <f t="shared" si="25"/>
        <v>3.0166992480906707E-4</v>
      </c>
      <c r="L162" s="5">
        <f t="shared" si="26"/>
        <v>4.8520904912618956E-3</v>
      </c>
      <c r="M162" s="5">
        <f t="shared" si="27"/>
        <v>-9.6440828203603335E-4</v>
      </c>
      <c r="N162" s="5">
        <f t="shared" si="28"/>
        <v>2.3033891540169549E-3</v>
      </c>
      <c r="O162" s="5">
        <f t="shared" si="29"/>
        <v>5.3056015948429428E-6</v>
      </c>
      <c r="P162" s="6">
        <f t="shared" si="30"/>
        <v>2.3033891540169549E-3</v>
      </c>
      <c r="Q162" s="6">
        <f t="shared" si="31"/>
        <v>0</v>
      </c>
    </row>
    <row r="163" spans="1:17" x14ac:dyDescent="0.25">
      <c r="A163" s="1">
        <v>44062</v>
      </c>
      <c r="B163" s="3">
        <v>86.744583129999995</v>
      </c>
      <c r="C163" s="3">
        <v>43.451896669999996</v>
      </c>
      <c r="D163" s="3">
        <v>32.940937040000001</v>
      </c>
      <c r="E163" s="3">
        <v>21.95452118</v>
      </c>
      <c r="F163" s="3">
        <v>30.747524259999999</v>
      </c>
      <c r="G163" s="3">
        <v>3374.85009765625</v>
      </c>
      <c r="H163" s="5">
        <v>0</v>
      </c>
      <c r="I163" s="5">
        <f t="shared" si="23"/>
        <v>3.1610313995200645E-3</v>
      </c>
      <c r="J163" s="5">
        <f t="shared" si="24"/>
        <v>-4.5661485442378691E-3</v>
      </c>
      <c r="K163" s="5">
        <f t="shared" si="25"/>
        <v>-3.0157894751059455E-4</v>
      </c>
      <c r="L163" s="5">
        <f t="shared" si="26"/>
        <v>-1.0974449285532595E-2</v>
      </c>
      <c r="M163" s="5">
        <f t="shared" si="27"/>
        <v>-2.8956468045352457E-3</v>
      </c>
      <c r="N163" s="5">
        <f t="shared" si="28"/>
        <v>-4.4043954214093572E-3</v>
      </c>
      <c r="O163" s="5">
        <f t="shared" si="29"/>
        <v>1.9398699028131711E-5</v>
      </c>
      <c r="P163" s="6">
        <f t="shared" si="30"/>
        <v>-4.4043954214093572E-3</v>
      </c>
      <c r="Q163" s="6">
        <f t="shared" si="31"/>
        <v>4.4043954214093572E-3</v>
      </c>
    </row>
    <row r="164" spans="1:17" x14ac:dyDescent="0.25">
      <c r="A164" s="1">
        <v>44063</v>
      </c>
      <c r="B164" s="3">
        <v>87.349823000000001</v>
      </c>
      <c r="C164" s="3">
        <v>43.601390840000001</v>
      </c>
      <c r="D164" s="3">
        <v>32.940937040000001</v>
      </c>
      <c r="E164" s="3">
        <v>21.993499759999999</v>
      </c>
      <c r="F164" s="3">
        <v>30.85666084</v>
      </c>
      <c r="G164" s="3">
        <v>3385.51000976562</v>
      </c>
      <c r="H164" s="5">
        <v>0</v>
      </c>
      <c r="I164" s="5">
        <f t="shared" si="23"/>
        <v>6.977264149081952E-3</v>
      </c>
      <c r="J164" s="5">
        <f t="shared" si="24"/>
        <v>3.4404521196245152E-3</v>
      </c>
      <c r="K164" s="5">
        <f t="shared" si="25"/>
        <v>0</v>
      </c>
      <c r="L164" s="5">
        <f t="shared" si="26"/>
        <v>1.775423826391842E-3</v>
      </c>
      <c r="M164" s="5">
        <f t="shared" si="27"/>
        <v>3.5494428454514448E-3</v>
      </c>
      <c r="N164" s="5">
        <f t="shared" si="28"/>
        <v>3.1586327691333071E-3</v>
      </c>
      <c r="O164" s="5">
        <f t="shared" si="29"/>
        <v>9.9769609702427444E-6</v>
      </c>
      <c r="P164" s="6">
        <f t="shared" si="30"/>
        <v>3.1586327691333071E-3</v>
      </c>
      <c r="Q164" s="6">
        <f t="shared" si="31"/>
        <v>0</v>
      </c>
    </row>
    <row r="165" spans="1:17" x14ac:dyDescent="0.25">
      <c r="A165" s="1">
        <v>44064</v>
      </c>
      <c r="B165" s="3">
        <v>87.691490169999994</v>
      </c>
      <c r="C165" s="3">
        <v>43.61135101</v>
      </c>
      <c r="D165" s="3">
        <v>33.080059050000003</v>
      </c>
      <c r="E165" s="3">
        <v>22.003242490000002</v>
      </c>
      <c r="F165" s="3">
        <v>31.035255429999999</v>
      </c>
      <c r="G165" s="3">
        <v>3397.15991210937</v>
      </c>
      <c r="H165" s="5">
        <v>0</v>
      </c>
      <c r="I165" s="5">
        <f t="shared" si="23"/>
        <v>3.9114809654507976E-3</v>
      </c>
      <c r="J165" s="5">
        <f t="shared" si="24"/>
        <v>2.2843697891539172E-4</v>
      </c>
      <c r="K165" s="5">
        <f t="shared" si="25"/>
        <v>4.2233774294599957E-3</v>
      </c>
      <c r="L165" s="5">
        <f t="shared" si="26"/>
        <v>4.4298224958816412E-4</v>
      </c>
      <c r="M165" s="5">
        <f t="shared" si="27"/>
        <v>5.7878780509030836E-3</v>
      </c>
      <c r="N165" s="5">
        <f t="shared" si="28"/>
        <v>3.4411070444764214E-3</v>
      </c>
      <c r="O165" s="5">
        <f t="shared" si="29"/>
        <v>1.1841217691545251E-5</v>
      </c>
      <c r="P165" s="6">
        <f t="shared" si="30"/>
        <v>3.4411070444764214E-3</v>
      </c>
      <c r="Q165" s="6">
        <f t="shared" si="31"/>
        <v>0</v>
      </c>
    </row>
    <row r="166" spans="1:17" x14ac:dyDescent="0.25">
      <c r="A166" s="1">
        <v>44067</v>
      </c>
      <c r="B166" s="3">
        <v>86.354103089999995</v>
      </c>
      <c r="C166" s="3">
        <v>43.770805359999997</v>
      </c>
      <c r="D166" s="3">
        <v>33.407974240000001</v>
      </c>
      <c r="E166" s="3">
        <v>22.032480240000002</v>
      </c>
      <c r="F166" s="3">
        <v>31.21384621</v>
      </c>
      <c r="G166" s="3">
        <v>3431.28002929687</v>
      </c>
      <c r="H166" s="5">
        <v>0</v>
      </c>
      <c r="I166" s="5">
        <f t="shared" si="23"/>
        <v>-1.525104747800865E-2</v>
      </c>
      <c r="J166" s="5">
        <f t="shared" si="24"/>
        <v>3.6562579765857528E-3</v>
      </c>
      <c r="K166" s="5">
        <f t="shared" si="25"/>
        <v>9.9127752312764272E-3</v>
      </c>
      <c r="L166" s="5">
        <f t="shared" si="26"/>
        <v>1.3287927910301534E-3</v>
      </c>
      <c r="M166" s="5">
        <f t="shared" si="27"/>
        <v>5.7544485304079629E-3</v>
      </c>
      <c r="N166" s="5">
        <f t="shared" si="28"/>
        <v>1.0043718303008653E-2</v>
      </c>
      <c r="O166" s="5">
        <f t="shared" si="29"/>
        <v>1.0087627735019102E-4</v>
      </c>
      <c r="P166" s="6">
        <f t="shared" si="30"/>
        <v>1.0043718303008653E-2</v>
      </c>
      <c r="Q166" s="6">
        <f t="shared" si="31"/>
        <v>0</v>
      </c>
    </row>
    <row r="167" spans="1:17" x14ac:dyDescent="0.25">
      <c r="A167" s="1">
        <v>44068</v>
      </c>
      <c r="B167" s="3">
        <v>87.369346620000002</v>
      </c>
      <c r="C167" s="3">
        <v>43.860500340000002</v>
      </c>
      <c r="D167" s="3">
        <v>33.52721786</v>
      </c>
      <c r="E167" s="3">
        <v>22.071456909999998</v>
      </c>
      <c r="F167" s="3">
        <v>31.3229866</v>
      </c>
      <c r="G167" s="3">
        <v>3443.6201171875</v>
      </c>
      <c r="H167" s="5">
        <v>0</v>
      </c>
      <c r="I167" s="5">
        <f t="shared" si="23"/>
        <v>1.1756749171975001E-2</v>
      </c>
      <c r="J167" s="5">
        <f t="shared" si="24"/>
        <v>2.0491964738207358E-3</v>
      </c>
      <c r="K167" s="5">
        <f t="shared" si="25"/>
        <v>3.5693160903251808E-3</v>
      </c>
      <c r="L167" s="5">
        <f t="shared" si="26"/>
        <v>1.7690550303652852E-3</v>
      </c>
      <c r="M167" s="5">
        <f t="shared" si="27"/>
        <v>3.4965376988702612E-3</v>
      </c>
      <c r="N167" s="5">
        <f t="shared" si="28"/>
        <v>3.5963511532921544E-3</v>
      </c>
      <c r="O167" s="5">
        <f t="shared" si="29"/>
        <v>1.2933741617785809E-5</v>
      </c>
      <c r="P167" s="6">
        <f t="shared" si="30"/>
        <v>3.5963511532921544E-3</v>
      </c>
      <c r="Q167" s="6">
        <f t="shared" si="31"/>
        <v>0</v>
      </c>
    </row>
    <row r="168" spans="1:17" x14ac:dyDescent="0.25">
      <c r="A168" s="1">
        <v>44069</v>
      </c>
      <c r="B168" s="3">
        <v>89.224121089999997</v>
      </c>
      <c r="C168" s="3">
        <v>44.033908840000002</v>
      </c>
      <c r="D168" s="3">
        <v>33.795509340000002</v>
      </c>
      <c r="E168" s="3">
        <v>22.144540790000001</v>
      </c>
      <c r="F168" s="3">
        <v>31.432123180000001</v>
      </c>
      <c r="G168" s="3">
        <v>3478.72998046875</v>
      </c>
      <c r="H168" s="5">
        <v>0</v>
      </c>
      <c r="I168" s="5">
        <f t="shared" si="23"/>
        <v>2.1229121445385912E-2</v>
      </c>
      <c r="J168" s="5">
        <f t="shared" si="24"/>
        <v>3.9536370687922595E-3</v>
      </c>
      <c r="K168" s="5">
        <f t="shared" si="25"/>
        <v>8.0021993211696341E-3</v>
      </c>
      <c r="L168" s="5">
        <f t="shared" si="26"/>
        <v>3.3112395025853836E-3</v>
      </c>
      <c r="M168" s="5">
        <f t="shared" si="27"/>
        <v>3.4842328860174021E-3</v>
      </c>
      <c r="N168" s="5">
        <f t="shared" si="28"/>
        <v>1.0195626139483993E-2</v>
      </c>
      <c r="O168" s="5">
        <f t="shared" si="29"/>
        <v>1.0395079237612928E-4</v>
      </c>
      <c r="P168" s="6">
        <f t="shared" si="30"/>
        <v>1.0195626139483993E-2</v>
      </c>
      <c r="Q168" s="6">
        <f t="shared" si="31"/>
        <v>0</v>
      </c>
    </row>
    <row r="169" spans="1:17" x14ac:dyDescent="0.25">
      <c r="A169" s="1">
        <v>44070</v>
      </c>
      <c r="B169" s="3">
        <v>88.609107969999997</v>
      </c>
      <c r="C169" s="3">
        <v>43.950195309999998</v>
      </c>
      <c r="D169" s="3">
        <v>33.85513306</v>
      </c>
      <c r="E169" s="3">
        <v>21.905799869999999</v>
      </c>
      <c r="F169" s="3">
        <v>31.425180439999998</v>
      </c>
      <c r="G169" s="3">
        <v>3484.55004882812</v>
      </c>
      <c r="H169" s="5">
        <v>0</v>
      </c>
      <c r="I169" s="5">
        <f t="shared" si="23"/>
        <v>-6.8929019696326588E-3</v>
      </c>
      <c r="J169" s="5">
        <f t="shared" si="24"/>
        <v>-1.9011151225338807E-3</v>
      </c>
      <c r="K169" s="5">
        <f t="shared" si="25"/>
        <v>1.7642497824237324E-3</v>
      </c>
      <c r="L169" s="5">
        <f t="shared" si="26"/>
        <v>-1.0781028257213277E-2</v>
      </c>
      <c r="M169" s="5">
        <f t="shared" si="27"/>
        <v>-2.2088040188195102E-4</v>
      </c>
      <c r="N169" s="5">
        <f t="shared" si="28"/>
        <v>1.6730440109025135E-3</v>
      </c>
      <c r="O169" s="5">
        <f t="shared" si="29"/>
        <v>2.7990762624167699E-6</v>
      </c>
      <c r="P169" s="6">
        <f t="shared" si="30"/>
        <v>1.6730440109025135E-3</v>
      </c>
      <c r="Q169" s="6">
        <f t="shared" si="31"/>
        <v>0</v>
      </c>
    </row>
    <row r="170" spans="1:17" x14ac:dyDescent="0.25">
      <c r="A170" s="1">
        <v>44071</v>
      </c>
      <c r="B170" s="3">
        <v>90.16126251</v>
      </c>
      <c r="C170" s="3">
        <v>44.024944310000002</v>
      </c>
      <c r="D170" s="3">
        <v>34.103557590000001</v>
      </c>
      <c r="E170" s="3">
        <v>22.042222979999998</v>
      </c>
      <c r="F170" s="3">
        <v>31.650405880000001</v>
      </c>
      <c r="G170" s="3">
        <v>3508.01000976562</v>
      </c>
      <c r="H170" s="5">
        <v>0</v>
      </c>
      <c r="I170" s="5">
        <f t="shared" si="23"/>
        <v>1.751687355351228E-2</v>
      </c>
      <c r="J170" s="5">
        <f t="shared" si="24"/>
        <v>1.7007660483137066E-3</v>
      </c>
      <c r="K170" s="5">
        <f t="shared" si="25"/>
        <v>7.3378689594789659E-3</v>
      </c>
      <c r="L170" s="5">
        <f t="shared" si="26"/>
        <v>6.2277164408330865E-3</v>
      </c>
      <c r="M170" s="5">
        <f t="shared" si="27"/>
        <v>7.1670372881398325E-3</v>
      </c>
      <c r="N170" s="5">
        <f t="shared" si="28"/>
        <v>6.73256535528588E-3</v>
      </c>
      <c r="O170" s="5">
        <f t="shared" si="29"/>
        <v>4.5327436263195689E-5</v>
      </c>
      <c r="P170" s="6">
        <f t="shared" si="30"/>
        <v>6.73256535528588E-3</v>
      </c>
      <c r="Q170" s="6">
        <f t="shared" si="31"/>
        <v>0</v>
      </c>
    </row>
    <row r="171" spans="1:17" x14ac:dyDescent="0.25">
      <c r="A171" s="1">
        <v>44074</v>
      </c>
      <c r="B171" s="3">
        <v>93.060554499999995</v>
      </c>
      <c r="C171" s="3">
        <v>44.269111629999998</v>
      </c>
      <c r="D171" s="3">
        <v>34.113502500000003</v>
      </c>
      <c r="E171" s="3">
        <v>22.071456909999998</v>
      </c>
      <c r="F171" s="3">
        <v>31.531343459999999</v>
      </c>
      <c r="G171" s="3">
        <v>3500.31005859375</v>
      </c>
      <c r="H171" s="5">
        <v>0</v>
      </c>
      <c r="I171" s="5">
        <f t="shared" si="23"/>
        <v>3.2156736821186582E-2</v>
      </c>
      <c r="J171" s="5">
        <f t="shared" si="24"/>
        <v>5.5461130917213719E-3</v>
      </c>
      <c r="K171" s="5">
        <f t="shared" si="25"/>
        <v>2.9160916639736634E-4</v>
      </c>
      <c r="L171" s="5">
        <f t="shared" si="26"/>
        <v>1.3262695884406206E-3</v>
      </c>
      <c r="M171" s="5">
        <f t="shared" si="27"/>
        <v>-3.7617975722465946E-3</v>
      </c>
      <c r="N171" s="5">
        <f t="shared" si="28"/>
        <v>-2.1949627140273043E-3</v>
      </c>
      <c r="O171" s="5">
        <f t="shared" si="29"/>
        <v>4.8178613159701098E-6</v>
      </c>
      <c r="P171" s="6">
        <f t="shared" si="30"/>
        <v>-2.1949627140273043E-3</v>
      </c>
      <c r="Q171" s="6">
        <f t="shared" si="31"/>
        <v>2.1949627140273043E-3</v>
      </c>
    </row>
    <row r="172" spans="1:17" x14ac:dyDescent="0.25">
      <c r="A172" s="1">
        <v>44075</v>
      </c>
      <c r="B172" s="3">
        <v>94.895805359999997</v>
      </c>
      <c r="C172" s="3">
        <v>44.617923740000002</v>
      </c>
      <c r="D172" s="3">
        <v>34.431484220000002</v>
      </c>
      <c r="E172" s="3">
        <v>22.276094440000001</v>
      </c>
      <c r="F172" s="3">
        <v>31.718864440000001</v>
      </c>
      <c r="G172" s="3">
        <v>3526.64990234375</v>
      </c>
      <c r="H172" s="5">
        <v>0</v>
      </c>
      <c r="I172" s="5">
        <f t="shared" si="23"/>
        <v>1.9721039379794414E-2</v>
      </c>
      <c r="J172" s="5">
        <f t="shared" si="24"/>
        <v>7.8793564441808073E-3</v>
      </c>
      <c r="K172" s="5">
        <f t="shared" si="25"/>
        <v>9.3212861974520944E-3</v>
      </c>
      <c r="L172" s="5">
        <f t="shared" si="26"/>
        <v>9.2715913967278407E-3</v>
      </c>
      <c r="M172" s="5">
        <f t="shared" si="27"/>
        <v>5.9471294091191229E-3</v>
      </c>
      <c r="N172" s="5">
        <f t="shared" si="28"/>
        <v>7.5250030166134074E-3</v>
      </c>
      <c r="O172" s="5">
        <f t="shared" si="29"/>
        <v>5.6625670400040881E-5</v>
      </c>
      <c r="P172" s="6">
        <f t="shared" si="30"/>
        <v>7.5250030166134074E-3</v>
      </c>
      <c r="Q172" s="6">
        <f t="shared" si="31"/>
        <v>0</v>
      </c>
    </row>
    <row r="173" spans="1:17" x14ac:dyDescent="0.25">
      <c r="A173" s="1">
        <v>44076</v>
      </c>
      <c r="B173" s="3">
        <v>94.661514280000006</v>
      </c>
      <c r="C173" s="3">
        <v>44.82720947</v>
      </c>
      <c r="D173" s="3">
        <v>35.057502749999998</v>
      </c>
      <c r="E173" s="3">
        <v>22.324815749999999</v>
      </c>
      <c r="F173" s="3">
        <v>32.196098329999998</v>
      </c>
      <c r="G173" s="3">
        <v>3580.84008789062</v>
      </c>
      <c r="H173" s="5">
        <v>0</v>
      </c>
      <c r="I173" s="5">
        <f t="shared" si="23"/>
        <v>-2.4689297815765343E-3</v>
      </c>
      <c r="J173" s="5">
        <f t="shared" si="24"/>
        <v>4.6906201019025762E-3</v>
      </c>
      <c r="K173" s="5">
        <f t="shared" si="25"/>
        <v>1.8181572597917972E-2</v>
      </c>
      <c r="L173" s="5">
        <f t="shared" si="26"/>
        <v>2.1871567357207855E-3</v>
      </c>
      <c r="M173" s="5">
        <f t="shared" si="27"/>
        <v>1.5045743232792619E-2</v>
      </c>
      <c r="N173" s="5">
        <f t="shared" si="28"/>
        <v>1.5365910154806262E-2</v>
      </c>
      <c r="O173" s="5">
        <f t="shared" si="29"/>
        <v>2.3611119488557819E-4</v>
      </c>
      <c r="P173" s="6">
        <f t="shared" si="30"/>
        <v>1.5365910154806262E-2</v>
      </c>
      <c r="Q173" s="6">
        <f t="shared" si="31"/>
        <v>0</v>
      </c>
    </row>
    <row r="174" spans="1:17" x14ac:dyDescent="0.25">
      <c r="A174" s="1">
        <v>44077</v>
      </c>
      <c r="B174" s="3">
        <v>87.671958919999994</v>
      </c>
      <c r="C174" s="3">
        <v>43.42200089</v>
      </c>
      <c r="D174" s="3">
        <v>33.815383910000001</v>
      </c>
      <c r="E174" s="3">
        <v>22.12018204</v>
      </c>
      <c r="F174" s="3">
        <v>31.07494354</v>
      </c>
      <c r="G174" s="3">
        <v>3455.06005859375</v>
      </c>
      <c r="H174" s="5">
        <v>0</v>
      </c>
      <c r="I174" s="5">
        <f t="shared" si="23"/>
        <v>-7.3837349984974376E-2</v>
      </c>
      <c r="J174" s="5">
        <f t="shared" si="24"/>
        <v>-3.1347224076939573E-2</v>
      </c>
      <c r="K174" s="5">
        <f t="shared" si="25"/>
        <v>-3.5430899024888385E-2</v>
      </c>
      <c r="L174" s="5">
        <f t="shared" si="26"/>
        <v>-9.1661992775908807E-3</v>
      </c>
      <c r="M174" s="5">
        <f t="shared" si="27"/>
        <v>-3.4822691200297351E-2</v>
      </c>
      <c r="N174" s="5">
        <f t="shared" si="28"/>
        <v>-3.5125843715339888E-2</v>
      </c>
      <c r="O174" s="5">
        <f t="shared" si="29"/>
        <v>1.2338248967144827E-3</v>
      </c>
      <c r="P174" s="6">
        <f t="shared" si="30"/>
        <v>-3.5125843715339888E-2</v>
      </c>
      <c r="Q174" s="6">
        <f t="shared" si="31"/>
        <v>3.5125843715339888E-2</v>
      </c>
    </row>
    <row r="175" spans="1:17" x14ac:dyDescent="0.25">
      <c r="A175" s="1">
        <v>44078</v>
      </c>
      <c r="B175" s="3">
        <v>84.97766876</v>
      </c>
      <c r="C175" s="3">
        <v>42.953598020000001</v>
      </c>
      <c r="D175" s="3">
        <v>33.407974240000001</v>
      </c>
      <c r="E175" s="3">
        <v>22.022735600000001</v>
      </c>
      <c r="F175" s="3">
        <v>30.955881120000001</v>
      </c>
      <c r="G175" s="3">
        <v>3426.9599609375</v>
      </c>
      <c r="H175" s="5">
        <v>0</v>
      </c>
      <c r="I175" s="5">
        <f t="shared" si="23"/>
        <v>-3.0731492636756452E-2</v>
      </c>
      <c r="J175" s="5">
        <f t="shared" si="24"/>
        <v>-1.0787224457633693E-2</v>
      </c>
      <c r="K175" s="5">
        <f t="shared" si="25"/>
        <v>-1.2048056916471039E-2</v>
      </c>
      <c r="L175" s="5">
        <f t="shared" si="26"/>
        <v>-4.4053181761246618E-3</v>
      </c>
      <c r="M175" s="5">
        <f t="shared" si="27"/>
        <v>-3.8314605414082603E-3</v>
      </c>
      <c r="N175" s="5">
        <f t="shared" si="28"/>
        <v>-8.1330272642748946E-3</v>
      </c>
      <c r="O175" s="5">
        <f t="shared" si="29"/>
        <v>6.6146132481438783E-5</v>
      </c>
      <c r="P175" s="6">
        <f t="shared" si="30"/>
        <v>-8.1330272642748946E-3</v>
      </c>
      <c r="Q175" s="6">
        <f t="shared" si="31"/>
        <v>8.1330272642748946E-3</v>
      </c>
    </row>
    <row r="176" spans="1:17" x14ac:dyDescent="0.25">
      <c r="A176" s="1">
        <v>44082</v>
      </c>
      <c r="B176" s="3">
        <v>81.121704100000002</v>
      </c>
      <c r="C176" s="3">
        <v>41.917129520000003</v>
      </c>
      <c r="D176" s="3">
        <v>32.563335420000001</v>
      </c>
      <c r="E176" s="3">
        <v>21.80835342</v>
      </c>
      <c r="F176" s="3">
        <v>29.953784939999998</v>
      </c>
      <c r="G176" s="3">
        <v>3331.84008789062</v>
      </c>
      <c r="H176" s="5">
        <v>0</v>
      </c>
      <c r="I176" s="5">
        <f t="shared" si="23"/>
        <v>-4.5376211377253561E-2</v>
      </c>
      <c r="J176" s="5">
        <f t="shared" si="24"/>
        <v>-2.4129957623512666E-2</v>
      </c>
      <c r="K176" s="5">
        <f t="shared" si="25"/>
        <v>-2.5282551223614669E-2</v>
      </c>
      <c r="L176" s="5">
        <f t="shared" si="26"/>
        <v>-9.7345844718764729E-3</v>
      </c>
      <c r="M176" s="5">
        <f t="shared" si="27"/>
        <v>-3.2371754372469419E-2</v>
      </c>
      <c r="N176" s="5">
        <f t="shared" si="28"/>
        <v>-2.7756342102362441E-2</v>
      </c>
      <c r="O176" s="5">
        <f t="shared" si="29"/>
        <v>7.7041452690337789E-4</v>
      </c>
      <c r="P176" s="6">
        <f t="shared" si="30"/>
        <v>-2.7756342102362441E-2</v>
      </c>
      <c r="Q176" s="6">
        <f t="shared" si="31"/>
        <v>2.7756342102362441E-2</v>
      </c>
    </row>
    <row r="177" spans="1:17" x14ac:dyDescent="0.25">
      <c r="A177" s="1">
        <v>44083</v>
      </c>
      <c r="B177" s="3">
        <v>84.518859860000006</v>
      </c>
      <c r="C177" s="3">
        <v>42.764244079999997</v>
      </c>
      <c r="D177" s="3">
        <v>32.39440536</v>
      </c>
      <c r="E177" s="3">
        <v>21.97401047</v>
      </c>
      <c r="F177" s="3">
        <v>30.63838196</v>
      </c>
      <c r="G177" s="3">
        <v>3398.9599609375</v>
      </c>
      <c r="H177" s="5">
        <v>0</v>
      </c>
      <c r="I177" s="5">
        <f t="shared" si="23"/>
        <v>4.1877273137806315E-2</v>
      </c>
      <c r="J177" s="5">
        <f t="shared" si="24"/>
        <v>2.0209269329757085E-2</v>
      </c>
      <c r="K177" s="5">
        <f t="shared" si="25"/>
        <v>-5.1877382283218587E-3</v>
      </c>
      <c r="L177" s="5">
        <f t="shared" si="26"/>
        <v>7.5960365649649919E-3</v>
      </c>
      <c r="M177" s="5">
        <f t="shared" si="27"/>
        <v>2.285510900780352E-2</v>
      </c>
      <c r="N177" s="5">
        <f t="shared" si="28"/>
        <v>2.0144986336776194E-2</v>
      </c>
      <c r="O177" s="5">
        <f t="shared" si="29"/>
        <v>4.0582047450889955E-4</v>
      </c>
      <c r="P177" s="6">
        <f t="shared" si="30"/>
        <v>2.0144986336776194E-2</v>
      </c>
      <c r="Q177" s="6">
        <f t="shared" si="31"/>
        <v>0</v>
      </c>
    </row>
    <row r="178" spans="1:17" x14ac:dyDescent="0.25">
      <c r="A178" s="1">
        <v>44084</v>
      </c>
      <c r="B178" s="3">
        <v>83.796478269999994</v>
      </c>
      <c r="C178" s="3">
        <v>42.255973820000001</v>
      </c>
      <c r="D178" s="3">
        <v>32.444091800000002</v>
      </c>
      <c r="E178" s="3">
        <v>21.847332000000002</v>
      </c>
      <c r="F178" s="3">
        <v>30.132375719999999</v>
      </c>
      <c r="G178" s="3">
        <v>3339.18994140625</v>
      </c>
      <c r="H178" s="5">
        <v>0</v>
      </c>
      <c r="I178" s="5">
        <f t="shared" si="23"/>
        <v>-8.5469869233516516E-3</v>
      </c>
      <c r="J178" s="5">
        <f t="shared" si="24"/>
        <v>-1.1885402652018429E-2</v>
      </c>
      <c r="K178" s="5">
        <f t="shared" si="25"/>
        <v>1.5337969457329681E-3</v>
      </c>
      <c r="L178" s="5">
        <f t="shared" si="26"/>
        <v>-5.7649226195166658E-3</v>
      </c>
      <c r="M178" s="5">
        <f t="shared" si="27"/>
        <v>-1.6515436117371274E-2</v>
      </c>
      <c r="N178" s="5">
        <f t="shared" si="28"/>
        <v>-1.7584796590179419E-2</v>
      </c>
      <c r="O178" s="5">
        <f t="shared" si="29"/>
        <v>3.0922507111798574E-4</v>
      </c>
      <c r="P178" s="6">
        <f t="shared" si="30"/>
        <v>-1.7584796590179419E-2</v>
      </c>
      <c r="Q178" s="6">
        <f t="shared" si="31"/>
        <v>1.7584796590179419E-2</v>
      </c>
    </row>
    <row r="179" spans="1:17" x14ac:dyDescent="0.25">
      <c r="A179" s="1">
        <v>44085</v>
      </c>
      <c r="B179" s="3">
        <v>83.31813812</v>
      </c>
      <c r="C179" s="3">
        <v>42.096519469999997</v>
      </c>
      <c r="D179" s="3">
        <v>32.334785459999999</v>
      </c>
      <c r="E179" s="3">
        <v>21.866821290000001</v>
      </c>
      <c r="F179" s="3">
        <v>30.211750030000001</v>
      </c>
      <c r="G179" s="3">
        <v>3340.96997070312</v>
      </c>
      <c r="H179" s="5">
        <v>0</v>
      </c>
      <c r="I179" s="5">
        <f t="shared" si="23"/>
        <v>-5.7083562445039426E-3</v>
      </c>
      <c r="J179" s="5">
        <f t="shared" si="24"/>
        <v>-3.7735339074006502E-3</v>
      </c>
      <c r="K179" s="5">
        <f t="shared" si="25"/>
        <v>-3.3690676463935532E-3</v>
      </c>
      <c r="L179" s="5">
        <f t="shared" si="26"/>
        <v>8.9206727851243173E-4</v>
      </c>
      <c r="M179" s="5">
        <f t="shared" si="27"/>
        <v>2.6341869203270196E-3</v>
      </c>
      <c r="N179" s="5">
        <f t="shared" si="28"/>
        <v>5.3307219059250954E-4</v>
      </c>
      <c r="O179" s="5">
        <f t="shared" si="29"/>
        <v>2.8416596038309679E-7</v>
      </c>
      <c r="P179" s="6">
        <f t="shared" si="30"/>
        <v>5.3307219059250954E-4</v>
      </c>
      <c r="Q179" s="6">
        <f t="shared" si="31"/>
        <v>0</v>
      </c>
    </row>
    <row r="180" spans="1:17" x14ac:dyDescent="0.25">
      <c r="A180" s="1">
        <v>44088</v>
      </c>
      <c r="B180" s="3">
        <v>86.969100949999998</v>
      </c>
      <c r="C180" s="3">
        <v>42.385528559999997</v>
      </c>
      <c r="D180" s="3">
        <v>32.404342649999997</v>
      </c>
      <c r="E180" s="3">
        <v>22.025657649999999</v>
      </c>
      <c r="F180" s="3">
        <v>30.85666084</v>
      </c>
      <c r="G180" s="3">
        <v>3383.5400390625</v>
      </c>
      <c r="H180" s="5">
        <v>0</v>
      </c>
      <c r="I180" s="5">
        <f t="shared" si="23"/>
        <v>4.3819544127854382E-2</v>
      </c>
      <c r="J180" s="5">
        <f t="shared" si="24"/>
        <v>6.8653915724781189E-3</v>
      </c>
      <c r="K180" s="5">
        <f t="shared" si="25"/>
        <v>2.1511566880827449E-3</v>
      </c>
      <c r="L180" s="5">
        <f t="shared" si="26"/>
        <v>7.2638065630798998E-3</v>
      </c>
      <c r="M180" s="5">
        <f t="shared" si="27"/>
        <v>2.1346357273564376E-2</v>
      </c>
      <c r="N180" s="5">
        <f t="shared" si="28"/>
        <v>1.2741829089359058E-2</v>
      </c>
      <c r="O180" s="5">
        <f t="shared" si="29"/>
        <v>1.6235420854243668E-4</v>
      </c>
      <c r="P180" s="6">
        <f t="shared" si="30"/>
        <v>1.2741829089359058E-2</v>
      </c>
      <c r="Q180" s="6">
        <f t="shared" si="31"/>
        <v>0</v>
      </c>
    </row>
    <row r="181" spans="1:17" x14ac:dyDescent="0.25">
      <c r="A181" s="1">
        <v>44089</v>
      </c>
      <c r="B181" s="3">
        <v>89.643875120000004</v>
      </c>
      <c r="C181" s="3">
        <v>42.385528559999997</v>
      </c>
      <c r="D181" s="3">
        <v>32.434150700000004</v>
      </c>
      <c r="E181" s="3">
        <v>22.129922870000001</v>
      </c>
      <c r="F181" s="3">
        <v>30.83681679</v>
      </c>
      <c r="G181" s="3">
        <v>3401.19995117187</v>
      </c>
      <c r="H181" s="5">
        <v>0</v>
      </c>
      <c r="I181" s="5">
        <f t="shared" si="23"/>
        <v>3.0755453842598479E-2</v>
      </c>
      <c r="J181" s="5">
        <f t="shared" si="24"/>
        <v>0</v>
      </c>
      <c r="K181" s="5">
        <f t="shared" si="25"/>
        <v>9.1987824971373477E-4</v>
      </c>
      <c r="L181" s="5">
        <f t="shared" si="26"/>
        <v>4.7338073467242392E-3</v>
      </c>
      <c r="M181" s="5">
        <f t="shared" si="27"/>
        <v>-6.4310425884694933E-4</v>
      </c>
      <c r="N181" s="5">
        <f t="shared" si="28"/>
        <v>5.2193595776874879E-3</v>
      </c>
      <c r="O181" s="5">
        <f t="shared" si="29"/>
        <v>2.7241714401198113E-5</v>
      </c>
      <c r="P181" s="6">
        <f t="shared" si="30"/>
        <v>5.2193595776874879E-3</v>
      </c>
      <c r="Q181" s="6">
        <f t="shared" si="31"/>
        <v>0</v>
      </c>
    </row>
    <row r="182" spans="1:17" x14ac:dyDescent="0.25">
      <c r="A182" s="1">
        <v>44090</v>
      </c>
      <c r="B182" s="3">
        <v>89.458396910000005</v>
      </c>
      <c r="C182" s="3">
        <v>42.056652069999998</v>
      </c>
      <c r="D182" s="3">
        <v>32.41427994</v>
      </c>
      <c r="E182" s="3">
        <v>22.090946200000001</v>
      </c>
      <c r="F182" s="3">
        <v>30.945961</v>
      </c>
      <c r="G182" s="3">
        <v>3385.48999023437</v>
      </c>
      <c r="H182" s="5">
        <v>0</v>
      </c>
      <c r="I182" s="5">
        <f t="shared" si="23"/>
        <v>-2.0690561374294703E-3</v>
      </c>
      <c r="J182" s="5">
        <f t="shared" si="24"/>
        <v>-7.7591692535919909E-3</v>
      </c>
      <c r="K182" s="5">
        <f t="shared" si="25"/>
        <v>-6.126493085574225E-4</v>
      </c>
      <c r="L182" s="5">
        <f t="shared" si="26"/>
        <v>-1.761265514975574E-3</v>
      </c>
      <c r="M182" s="5">
        <f t="shared" si="27"/>
        <v>3.5394123441234715E-3</v>
      </c>
      <c r="N182" s="5">
        <f t="shared" si="28"/>
        <v>-4.6189465962115372E-3</v>
      </c>
      <c r="O182" s="5">
        <f t="shared" si="29"/>
        <v>2.1334667658654145E-5</v>
      </c>
      <c r="P182" s="6">
        <f t="shared" si="30"/>
        <v>-4.6189465962115372E-3</v>
      </c>
      <c r="Q182" s="6">
        <f t="shared" si="31"/>
        <v>4.6189465962115372E-3</v>
      </c>
    </row>
    <row r="183" spans="1:17" x14ac:dyDescent="0.25">
      <c r="A183" s="1">
        <v>44091</v>
      </c>
      <c r="B183" s="3">
        <v>87.174110409999997</v>
      </c>
      <c r="C183" s="3">
        <v>41.90716553</v>
      </c>
      <c r="D183" s="3">
        <v>32.096302029999997</v>
      </c>
      <c r="E183" s="3">
        <v>22.051967619999999</v>
      </c>
      <c r="F183" s="3">
        <v>30.697916029999998</v>
      </c>
      <c r="G183" s="3">
        <v>3357.01000976562</v>
      </c>
      <c r="H183" s="5">
        <v>0</v>
      </c>
      <c r="I183" s="5">
        <f t="shared" si="23"/>
        <v>-2.5534623678737711E-2</v>
      </c>
      <c r="J183" s="5">
        <f t="shared" si="24"/>
        <v>-3.554408937525233E-3</v>
      </c>
      <c r="K183" s="5">
        <f t="shared" si="25"/>
        <v>-9.8098094601697383E-3</v>
      </c>
      <c r="L183" s="5">
        <f t="shared" si="26"/>
        <v>-1.7644595051343748E-3</v>
      </c>
      <c r="M183" s="5">
        <f t="shared" si="27"/>
        <v>-8.0154230789601932E-3</v>
      </c>
      <c r="N183" s="5">
        <f t="shared" si="28"/>
        <v>-8.4123658764025944E-3</v>
      </c>
      <c r="O183" s="5">
        <f t="shared" si="29"/>
        <v>7.0767899638462788E-5</v>
      </c>
      <c r="P183" s="6">
        <f t="shared" si="30"/>
        <v>-8.4123658764025944E-3</v>
      </c>
      <c r="Q183" s="6">
        <f t="shared" si="31"/>
        <v>8.4123658764025944E-3</v>
      </c>
    </row>
    <row r="184" spans="1:17" x14ac:dyDescent="0.25">
      <c r="A184" s="1">
        <v>44092</v>
      </c>
      <c r="B184" s="3">
        <v>87.740295410000002</v>
      </c>
      <c r="C184" s="3">
        <v>41.84736633</v>
      </c>
      <c r="D184" s="3">
        <v>31.69882011</v>
      </c>
      <c r="E184" s="3">
        <v>21.925289150000001</v>
      </c>
      <c r="F184" s="3">
        <v>30.370496750000001</v>
      </c>
      <c r="G184" s="3">
        <v>3319.46997070312</v>
      </c>
      <c r="H184" s="5">
        <v>0</v>
      </c>
      <c r="I184" s="5">
        <f t="shared" si="23"/>
        <v>6.4948755695597438E-3</v>
      </c>
      <c r="J184" s="5">
        <f t="shared" si="24"/>
        <v>-1.4269445151854354E-3</v>
      </c>
      <c r="K184" s="5">
        <f t="shared" si="25"/>
        <v>-1.2384040991029965E-2</v>
      </c>
      <c r="L184" s="5">
        <f t="shared" si="26"/>
        <v>-5.74454271758984E-3</v>
      </c>
      <c r="M184" s="5">
        <f t="shared" si="27"/>
        <v>-1.0665847143500606E-2</v>
      </c>
      <c r="N184" s="5">
        <f t="shared" si="28"/>
        <v>-1.1182581807410497E-2</v>
      </c>
      <c r="O184" s="5">
        <f t="shared" si="29"/>
        <v>1.2505013587942821E-4</v>
      </c>
      <c r="P184" s="6">
        <f t="shared" si="30"/>
        <v>-1.1182581807410497E-2</v>
      </c>
      <c r="Q184" s="6">
        <f t="shared" si="31"/>
        <v>1.1182581807410497E-2</v>
      </c>
    </row>
    <row r="185" spans="1:17" x14ac:dyDescent="0.25">
      <c r="A185" s="1">
        <v>44095</v>
      </c>
      <c r="B185" s="3">
        <v>88.423637389999996</v>
      </c>
      <c r="C185" s="3">
        <v>41.807502749999998</v>
      </c>
      <c r="D185" s="3">
        <v>31.490146639999999</v>
      </c>
      <c r="E185" s="3">
        <v>21.681674959999999</v>
      </c>
      <c r="F185" s="3">
        <v>30.023235320000001</v>
      </c>
      <c r="G185" s="3">
        <v>3281.06005859375</v>
      </c>
      <c r="H185" s="5">
        <v>0</v>
      </c>
      <c r="I185" s="5">
        <f t="shared" si="23"/>
        <v>7.7882343204660476E-3</v>
      </c>
      <c r="J185" s="5">
        <f t="shared" si="24"/>
        <v>-9.5259471493724934E-4</v>
      </c>
      <c r="K185" s="5">
        <f t="shared" si="25"/>
        <v>-6.5830043287374851E-3</v>
      </c>
      <c r="L185" s="5">
        <f t="shared" si="26"/>
        <v>-1.1111105004514954E-2</v>
      </c>
      <c r="M185" s="5">
        <f t="shared" si="27"/>
        <v>-1.1434170236283681E-2</v>
      </c>
      <c r="N185" s="5">
        <f t="shared" si="28"/>
        <v>-1.1571097930804353E-2</v>
      </c>
      <c r="O185" s="5">
        <f t="shared" si="29"/>
        <v>1.3389030732426479E-4</v>
      </c>
      <c r="P185" s="6">
        <f t="shared" si="30"/>
        <v>-1.1571097930804353E-2</v>
      </c>
      <c r="Q185" s="6">
        <f t="shared" si="31"/>
        <v>1.1571097930804353E-2</v>
      </c>
    </row>
    <row r="186" spans="1:17" x14ac:dyDescent="0.25">
      <c r="A186" s="1">
        <v>44096</v>
      </c>
      <c r="B186" s="3">
        <v>89.526733399999998</v>
      </c>
      <c r="C186" s="3">
        <v>42.086551669999999</v>
      </c>
      <c r="D186" s="3">
        <v>31.957183839999999</v>
      </c>
      <c r="E186" s="3">
        <v>21.66218567</v>
      </c>
      <c r="F186" s="3">
        <v>30.340730669999999</v>
      </c>
      <c r="G186" s="3">
        <v>3315.57006835937</v>
      </c>
      <c r="H186" s="5">
        <v>0</v>
      </c>
      <c r="I186" s="5">
        <f t="shared" si="23"/>
        <v>1.2475125911578289E-2</v>
      </c>
      <c r="J186" s="5">
        <f t="shared" si="24"/>
        <v>6.6746134460280437E-3</v>
      </c>
      <c r="K186" s="5">
        <f t="shared" si="25"/>
        <v>1.4831217057806656E-2</v>
      </c>
      <c r="L186" s="5">
        <f t="shared" si="26"/>
        <v>-8.9888304459662116E-4</v>
      </c>
      <c r="M186" s="5">
        <f t="shared" si="27"/>
        <v>1.0574987892410626E-2</v>
      </c>
      <c r="N186" s="5">
        <f t="shared" si="28"/>
        <v>1.051794516081217E-2</v>
      </c>
      <c r="O186" s="5">
        <f t="shared" si="29"/>
        <v>1.1062717040585215E-4</v>
      </c>
      <c r="P186" s="6">
        <f t="shared" si="30"/>
        <v>1.051794516081217E-2</v>
      </c>
      <c r="Q186" s="6">
        <f t="shared" si="31"/>
        <v>0</v>
      </c>
    </row>
    <row r="187" spans="1:17" x14ac:dyDescent="0.25">
      <c r="A187" s="1">
        <v>44097</v>
      </c>
      <c r="B187" s="3">
        <v>85.85623932</v>
      </c>
      <c r="C187" s="3">
        <v>41.488590240000001</v>
      </c>
      <c r="D187" s="3">
        <v>31.87768745</v>
      </c>
      <c r="E187" s="3">
        <v>21.47468185</v>
      </c>
      <c r="F187" s="3">
        <v>29.611616130000002</v>
      </c>
      <c r="G187" s="3">
        <v>3236.919921875</v>
      </c>
      <c r="H187" s="5">
        <v>0</v>
      </c>
      <c r="I187" s="5">
        <f t="shared" si="23"/>
        <v>-4.0998860793908909E-2</v>
      </c>
      <c r="J187" s="5">
        <f t="shared" si="24"/>
        <v>-1.4207897921611701E-2</v>
      </c>
      <c r="K187" s="5">
        <f t="shared" si="25"/>
        <v>-2.4875905961555533E-3</v>
      </c>
      <c r="L187" s="5">
        <f t="shared" si="26"/>
        <v>-8.6558126154220316E-3</v>
      </c>
      <c r="M187" s="5">
        <f t="shared" si="27"/>
        <v>-2.4030882707809176E-2</v>
      </c>
      <c r="N187" s="5">
        <f t="shared" si="28"/>
        <v>-2.3721455093026589E-2</v>
      </c>
      <c r="O187" s="5">
        <f t="shared" si="29"/>
        <v>5.6270743173047707E-4</v>
      </c>
      <c r="P187" s="6">
        <f t="shared" si="30"/>
        <v>-2.3721455093026589E-2</v>
      </c>
      <c r="Q187" s="6">
        <f t="shared" si="31"/>
        <v>2.3721455093026589E-2</v>
      </c>
    </row>
    <row r="188" spans="1:17" x14ac:dyDescent="0.25">
      <c r="A188" s="1">
        <v>44098</v>
      </c>
      <c r="B188" s="3">
        <v>85.807441710000006</v>
      </c>
      <c r="C188" s="3">
        <v>41.579326629999997</v>
      </c>
      <c r="D188" s="3">
        <v>32.026741029999997</v>
      </c>
      <c r="E188" s="3">
        <v>21.495191569999999</v>
      </c>
      <c r="F188" s="3">
        <v>29.631483079999999</v>
      </c>
      <c r="G188" s="3">
        <v>3246.59008789062</v>
      </c>
      <c r="H188" s="5">
        <v>0</v>
      </c>
      <c r="I188" s="5">
        <f t="shared" si="23"/>
        <v>-5.6836416766536946E-4</v>
      </c>
      <c r="J188" s="5">
        <f t="shared" si="24"/>
        <v>2.1870203223370854E-3</v>
      </c>
      <c r="K188" s="5">
        <f t="shared" si="25"/>
        <v>4.6757965186083883E-3</v>
      </c>
      <c r="L188" s="5">
        <f t="shared" si="26"/>
        <v>9.5506513871823628E-4</v>
      </c>
      <c r="M188" s="5">
        <f t="shared" si="27"/>
        <v>6.709174505294957E-4</v>
      </c>
      <c r="N188" s="5">
        <f t="shared" si="28"/>
        <v>2.9874591429555064E-3</v>
      </c>
      <c r="O188" s="5">
        <f t="shared" si="29"/>
        <v>8.9249121308284495E-6</v>
      </c>
      <c r="P188" s="6">
        <f t="shared" si="30"/>
        <v>2.9874591429555064E-3</v>
      </c>
      <c r="Q188" s="6">
        <f t="shared" si="31"/>
        <v>0</v>
      </c>
    </row>
    <row r="189" spans="1:17" x14ac:dyDescent="0.25">
      <c r="A189" s="1">
        <v>44099</v>
      </c>
      <c r="B189" s="3">
        <v>88.589584349999996</v>
      </c>
      <c r="C189" s="3">
        <v>42.028026580000002</v>
      </c>
      <c r="D189" s="3">
        <v>32.364597320000001</v>
      </c>
      <c r="E189" s="3">
        <v>21.533277510000001</v>
      </c>
      <c r="F189" s="3">
        <v>30.068553919999999</v>
      </c>
      <c r="G189" s="3">
        <v>3298.4599609375</v>
      </c>
      <c r="H189" s="5">
        <v>0</v>
      </c>
      <c r="I189" s="5">
        <f t="shared" si="23"/>
        <v>3.2423092735973658E-2</v>
      </c>
      <c r="J189" s="5">
        <f t="shared" si="24"/>
        <v>1.0791419351083631E-2</v>
      </c>
      <c r="K189" s="5">
        <f t="shared" si="25"/>
        <v>1.0549193553085257E-2</v>
      </c>
      <c r="L189" s="5">
        <f t="shared" si="26"/>
        <v>1.7718353370321793E-3</v>
      </c>
      <c r="M189" s="5">
        <f t="shared" si="27"/>
        <v>1.4750218165590301E-2</v>
      </c>
      <c r="N189" s="5">
        <f t="shared" si="28"/>
        <v>1.5976723775615653E-2</v>
      </c>
      <c r="O189" s="5">
        <f t="shared" si="29"/>
        <v>2.5525570260232248E-4</v>
      </c>
      <c r="P189" s="6">
        <f t="shared" si="30"/>
        <v>1.5976723775615653E-2</v>
      </c>
      <c r="Q189" s="6">
        <f t="shared" si="31"/>
        <v>0</v>
      </c>
    </row>
    <row r="190" spans="1:17" x14ac:dyDescent="0.25">
      <c r="A190" s="1">
        <v>44102</v>
      </c>
      <c r="B190" s="3">
        <v>89.536499019999994</v>
      </c>
      <c r="C190" s="3">
        <v>42.287269590000001</v>
      </c>
      <c r="D190" s="3">
        <v>32.752140050000001</v>
      </c>
      <c r="E190" s="3">
        <v>21.718828200000001</v>
      </c>
      <c r="F190" s="3">
        <v>30.604959489999999</v>
      </c>
      <c r="G190" s="3">
        <v>3351.60009765625</v>
      </c>
      <c r="H190" s="5">
        <v>0</v>
      </c>
      <c r="I190" s="5">
        <f t="shared" si="23"/>
        <v>1.0688781045172568E-2</v>
      </c>
      <c r="J190" s="5">
        <f t="shared" si="24"/>
        <v>6.1683364910443128E-3</v>
      </c>
      <c r="K190" s="5">
        <f t="shared" si="25"/>
        <v>1.1974279369776575E-2</v>
      </c>
      <c r="L190" s="5">
        <f t="shared" si="26"/>
        <v>8.6169274470098145E-3</v>
      </c>
      <c r="M190" s="5">
        <f t="shared" si="27"/>
        <v>1.7839420260354233E-2</v>
      </c>
      <c r="N190" s="5">
        <f t="shared" si="28"/>
        <v>1.6110590199083896E-2</v>
      </c>
      <c r="O190" s="5">
        <f t="shared" si="29"/>
        <v>2.5955111656281811E-4</v>
      </c>
      <c r="P190" s="6">
        <f t="shared" si="30"/>
        <v>1.6110590199083896E-2</v>
      </c>
      <c r="Q190" s="6">
        <f t="shared" si="31"/>
        <v>0</v>
      </c>
    </row>
    <row r="191" spans="1:17" x14ac:dyDescent="0.25">
      <c r="A191" s="1">
        <v>44103</v>
      </c>
      <c r="B191" s="3">
        <v>90.561492920000006</v>
      </c>
      <c r="C191" s="3">
        <v>42.257358549999999</v>
      </c>
      <c r="D191" s="3">
        <v>32.533527370000002</v>
      </c>
      <c r="E191" s="3">
        <v>21.718828200000001</v>
      </c>
      <c r="F191" s="3">
        <v>30.49569511</v>
      </c>
      <c r="G191" s="3">
        <v>3335.46997070312</v>
      </c>
      <c r="H191" s="5">
        <v>0</v>
      </c>
      <c r="I191" s="5">
        <f t="shared" si="23"/>
        <v>1.1447777288802197E-2</v>
      </c>
      <c r="J191" s="5">
        <f t="shared" si="24"/>
        <v>-7.0732965949338311E-4</v>
      </c>
      <c r="K191" s="5">
        <f t="shared" si="25"/>
        <v>-6.6747601734196138E-3</v>
      </c>
      <c r="L191" s="5">
        <f t="shared" si="26"/>
        <v>0</v>
      </c>
      <c r="M191" s="5">
        <f t="shared" si="27"/>
        <v>-3.5701527406268863E-3</v>
      </c>
      <c r="N191" s="5">
        <f t="shared" si="28"/>
        <v>-4.8126645432460258E-3</v>
      </c>
      <c r="O191" s="5">
        <f t="shared" si="29"/>
        <v>2.3161740005817478E-5</v>
      </c>
      <c r="P191" s="6">
        <f t="shared" si="30"/>
        <v>-4.8126645432460258E-3</v>
      </c>
      <c r="Q191" s="6">
        <f t="shared" si="31"/>
        <v>4.8126645432460258E-3</v>
      </c>
    </row>
    <row r="192" spans="1:17" x14ac:dyDescent="0.25">
      <c r="A192" s="1">
        <v>44104</v>
      </c>
      <c r="B192" s="3">
        <v>89.809829710000002</v>
      </c>
      <c r="C192" s="3">
        <v>42.441822049999999</v>
      </c>
      <c r="D192" s="3">
        <v>32.78194809</v>
      </c>
      <c r="E192" s="3">
        <v>21.683668140000002</v>
      </c>
      <c r="F192" s="3">
        <v>30.843362809999999</v>
      </c>
      <c r="G192" s="3">
        <v>3363</v>
      </c>
      <c r="H192" s="5">
        <v>0</v>
      </c>
      <c r="I192" s="5">
        <f t="shared" si="23"/>
        <v>-8.3000311254144421E-3</v>
      </c>
      <c r="J192" s="5">
        <f t="shared" si="24"/>
        <v>4.3652397198878923E-3</v>
      </c>
      <c r="K192" s="5">
        <f t="shared" si="25"/>
        <v>7.6358372449054635E-3</v>
      </c>
      <c r="L192" s="5">
        <f t="shared" si="26"/>
        <v>-1.6188746315511926E-3</v>
      </c>
      <c r="M192" s="5">
        <f t="shared" si="27"/>
        <v>1.1400550102102613E-2</v>
      </c>
      <c r="N192" s="5">
        <f t="shared" si="28"/>
        <v>8.2537182282220733E-3</v>
      </c>
      <c r="O192" s="5">
        <f t="shared" si="29"/>
        <v>6.812386459088532E-5</v>
      </c>
      <c r="P192" s="6">
        <f t="shared" si="30"/>
        <v>8.2537182282220733E-3</v>
      </c>
      <c r="Q192" s="6">
        <f t="shared" si="31"/>
        <v>0</v>
      </c>
    </row>
    <row r="193" spans="1:17" x14ac:dyDescent="0.25">
      <c r="A193" s="1">
        <v>44105</v>
      </c>
      <c r="B193" s="3">
        <v>92.289360049999999</v>
      </c>
      <c r="C193" s="3">
        <v>42.794795989999997</v>
      </c>
      <c r="D193" s="3">
        <v>32.960807799999998</v>
      </c>
      <c r="E193" s="3">
        <v>21.74812317</v>
      </c>
      <c r="F193" s="3">
        <v>31.051967619999999</v>
      </c>
      <c r="G193" s="3">
        <v>3380.80004882812</v>
      </c>
      <c r="H193" s="5">
        <v>0</v>
      </c>
      <c r="I193" s="5">
        <f t="shared" si="23"/>
        <v>2.7608674328929439E-2</v>
      </c>
      <c r="J193" s="5">
        <f t="shared" si="24"/>
        <v>8.316653785131134E-3</v>
      </c>
      <c r="K193" s="5">
        <f t="shared" si="25"/>
        <v>5.4560427436756154E-3</v>
      </c>
      <c r="L193" s="5">
        <f t="shared" si="26"/>
        <v>2.9725150552870616E-3</v>
      </c>
      <c r="M193" s="5">
        <f t="shared" si="27"/>
        <v>6.7633614170101719E-3</v>
      </c>
      <c r="N193" s="5">
        <f t="shared" si="28"/>
        <v>5.2929077692893678E-3</v>
      </c>
      <c r="O193" s="5">
        <f t="shared" si="29"/>
        <v>2.8014872654203751E-5</v>
      </c>
      <c r="P193" s="6">
        <f t="shared" si="30"/>
        <v>5.2929077692893678E-3</v>
      </c>
      <c r="Q193" s="6">
        <f t="shared" si="31"/>
        <v>0</v>
      </c>
    </row>
    <row r="194" spans="1:17" x14ac:dyDescent="0.25">
      <c r="A194" s="1">
        <v>44106</v>
      </c>
      <c r="B194" s="3">
        <v>90.122215269999998</v>
      </c>
      <c r="C194" s="3">
        <v>42.442821500000001</v>
      </c>
      <c r="D194" s="3">
        <v>32.82168961</v>
      </c>
      <c r="E194" s="3">
        <v>21.685621260000001</v>
      </c>
      <c r="F194" s="3">
        <v>30.772836689999998</v>
      </c>
      <c r="G194" s="3">
        <v>3348.419921875</v>
      </c>
      <c r="H194" s="5">
        <v>0</v>
      </c>
      <c r="I194" s="5">
        <f t="shared" si="23"/>
        <v>-2.3482065308784161E-2</v>
      </c>
      <c r="J194" s="5">
        <f t="shared" si="24"/>
        <v>-8.2247030709585722E-3</v>
      </c>
      <c r="K194" s="5">
        <f t="shared" si="25"/>
        <v>-4.2207154279755299E-3</v>
      </c>
      <c r="L194" s="5">
        <f t="shared" si="26"/>
        <v>-2.8738990262026087E-3</v>
      </c>
      <c r="M194" s="5">
        <f t="shared" si="27"/>
        <v>-8.9891543562030662E-3</v>
      </c>
      <c r="N194" s="5">
        <f t="shared" si="28"/>
        <v>-9.5776521786149482E-3</v>
      </c>
      <c r="O194" s="5">
        <f t="shared" si="29"/>
        <v>9.1731421254527659E-5</v>
      </c>
      <c r="P194" s="6">
        <f t="shared" si="30"/>
        <v>-9.5776521786149482E-3</v>
      </c>
      <c r="Q194" s="6">
        <f t="shared" si="31"/>
        <v>9.5776521786149482E-3</v>
      </c>
    </row>
    <row r="195" spans="1:17" x14ac:dyDescent="0.25">
      <c r="A195" s="1">
        <v>44109</v>
      </c>
      <c r="B195" s="3">
        <v>93.607223509999997</v>
      </c>
      <c r="C195" s="3">
        <v>43.184665680000002</v>
      </c>
      <c r="D195" s="3">
        <v>33.209236150000002</v>
      </c>
      <c r="E195" s="3">
        <v>21.65046692</v>
      </c>
      <c r="F195" s="3">
        <v>31.349969860000002</v>
      </c>
      <c r="G195" s="3">
        <v>3408.60009765625</v>
      </c>
      <c r="H195" s="5">
        <v>0</v>
      </c>
      <c r="I195" s="5">
        <f t="shared" si="23"/>
        <v>3.8669802218677773E-2</v>
      </c>
      <c r="J195" s="5">
        <f t="shared" si="24"/>
        <v>1.7478672571285214E-2</v>
      </c>
      <c r="K195" s="5">
        <f t="shared" si="25"/>
        <v>1.180763527426465E-2</v>
      </c>
      <c r="L195" s="5">
        <f t="shared" si="26"/>
        <v>-1.6210898262272178E-3</v>
      </c>
      <c r="M195" s="5">
        <f t="shared" si="27"/>
        <v>1.8754630124415916E-2</v>
      </c>
      <c r="N195" s="5">
        <f t="shared" si="28"/>
        <v>1.7972708676142091E-2</v>
      </c>
      <c r="O195" s="5">
        <f t="shared" si="29"/>
        <v>3.2301825715747316E-4</v>
      </c>
      <c r="P195" s="6">
        <f t="shared" si="30"/>
        <v>1.7972708676142091E-2</v>
      </c>
      <c r="Q195" s="6">
        <f t="shared" si="31"/>
        <v>0</v>
      </c>
    </row>
    <row r="196" spans="1:17" x14ac:dyDescent="0.25">
      <c r="A196" s="1">
        <v>44110</v>
      </c>
      <c r="B196" s="3">
        <v>93.392456050000007</v>
      </c>
      <c r="C196" s="3">
        <v>42.735969539999999</v>
      </c>
      <c r="D196" s="3">
        <v>32.682582859999997</v>
      </c>
      <c r="E196" s="3">
        <v>21.591871260000001</v>
      </c>
      <c r="F196" s="3">
        <v>30.952631</v>
      </c>
      <c r="G196" s="3">
        <v>3360.96997070312</v>
      </c>
      <c r="H196" s="5">
        <v>0</v>
      </c>
      <c r="I196" s="5">
        <f t="shared" si="23"/>
        <v>-2.2943470807789135E-3</v>
      </c>
      <c r="J196" s="5">
        <f t="shared" si="24"/>
        <v>-1.0390172829514488E-2</v>
      </c>
      <c r="K196" s="5">
        <f t="shared" si="25"/>
        <v>-1.585863907321472E-2</v>
      </c>
      <c r="L196" s="5">
        <f t="shared" si="26"/>
        <v>-2.7064386286222986E-3</v>
      </c>
      <c r="M196" s="5">
        <f t="shared" si="27"/>
        <v>-1.2674297990537209E-2</v>
      </c>
      <c r="N196" s="5">
        <f t="shared" si="28"/>
        <v>-1.3973515692228156E-2</v>
      </c>
      <c r="O196" s="5">
        <f t="shared" si="29"/>
        <v>1.9525914080094651E-4</v>
      </c>
      <c r="P196" s="6">
        <f t="shared" si="30"/>
        <v>-1.3973515692228156E-2</v>
      </c>
      <c r="Q196" s="6">
        <f t="shared" si="31"/>
        <v>1.3973515692228156E-2</v>
      </c>
    </row>
    <row r="197" spans="1:17" x14ac:dyDescent="0.25">
      <c r="A197" s="1">
        <v>44111</v>
      </c>
      <c r="B197" s="3">
        <v>96.848182679999994</v>
      </c>
      <c r="C197" s="3">
        <v>43.181674960000002</v>
      </c>
      <c r="D197" s="3">
        <v>33.109867100000002</v>
      </c>
      <c r="E197" s="3">
        <v>21.621168140000002</v>
      </c>
      <c r="F197" s="3">
        <v>31.449302670000002</v>
      </c>
      <c r="G197" s="3">
        <v>3419.43994140625</v>
      </c>
      <c r="H197" s="5">
        <v>0</v>
      </c>
      <c r="I197" s="5">
        <f t="shared" ref="I197:I260" si="32">B197/B196 - 1 - $H197</f>
        <v>3.7002203134585798E-2</v>
      </c>
      <c r="J197" s="5">
        <f t="shared" ref="J197:J260" si="33">C197/C196 - 1 - $H197</f>
        <v>1.0429280645729344E-2</v>
      </c>
      <c r="K197" s="5">
        <f t="shared" ref="K197:K260" si="34">D197/D196 - 1 - $H197</f>
        <v>1.3073759862564538E-2</v>
      </c>
      <c r="L197" s="5">
        <f t="shared" ref="L197:L260" si="35">E197/E196 - 1 - $H197</f>
        <v>1.3568476602707769E-3</v>
      </c>
      <c r="M197" s="5">
        <f t="shared" ref="M197:M260" si="36">F197/F196 - 1 - $H197</f>
        <v>1.6046185863812346E-2</v>
      </c>
      <c r="N197" s="5">
        <f t="shared" ref="N197:N260" si="37">G197/G196 - 1 - $H197</f>
        <v>1.7396754869219544E-2</v>
      </c>
      <c r="O197" s="5">
        <f t="shared" ref="O197:O260" si="38">N197^2</f>
        <v>3.026470799797139E-4</v>
      </c>
      <c r="P197" s="6">
        <f t="shared" ref="P197:P260" si="39">N197</f>
        <v>1.7396754869219544E-2</v>
      </c>
      <c r="Q197" s="6">
        <f t="shared" ref="Q197:Q260" si="40">MAX(0,-P197)</f>
        <v>0</v>
      </c>
    </row>
    <row r="198" spans="1:17" x14ac:dyDescent="0.25">
      <c r="A198" s="1">
        <v>44112</v>
      </c>
      <c r="B198" s="3">
        <v>98.175804139999997</v>
      </c>
      <c r="C198" s="3">
        <v>43.224552150000001</v>
      </c>
      <c r="D198" s="3">
        <v>33.149612429999998</v>
      </c>
      <c r="E198" s="3">
        <v>21.78718567</v>
      </c>
      <c r="F198" s="3">
        <v>31.72744179</v>
      </c>
      <c r="G198" s="3">
        <v>3446.830078125</v>
      </c>
      <c r="H198" s="5">
        <v>0</v>
      </c>
      <c r="I198" s="5">
        <f t="shared" si="32"/>
        <v>1.3708274365732409E-2</v>
      </c>
      <c r="J198" s="5">
        <f t="shared" si="33"/>
        <v>9.9294874596034255E-4</v>
      </c>
      <c r="K198" s="5">
        <f t="shared" si="34"/>
        <v>1.2004074157094813E-3</v>
      </c>
      <c r="L198" s="5">
        <f t="shared" si="35"/>
        <v>7.6784718071203351E-3</v>
      </c>
      <c r="M198" s="5">
        <f t="shared" si="36"/>
        <v>8.8440472883781762E-3</v>
      </c>
      <c r="N198" s="5">
        <f t="shared" si="37"/>
        <v>8.0101236424949818E-3</v>
      </c>
      <c r="O198" s="5">
        <f t="shared" si="38"/>
        <v>6.4162080768057078E-5</v>
      </c>
      <c r="P198" s="6">
        <f t="shared" si="39"/>
        <v>8.0101236424949818E-3</v>
      </c>
      <c r="Q198" s="6">
        <f t="shared" si="40"/>
        <v>0</v>
      </c>
    </row>
    <row r="199" spans="1:17" x14ac:dyDescent="0.25">
      <c r="A199" s="1">
        <v>44113</v>
      </c>
      <c r="B199" s="3">
        <v>100.3136749</v>
      </c>
      <c r="C199" s="3">
        <v>43.543624880000003</v>
      </c>
      <c r="D199" s="3">
        <v>33.229110720000001</v>
      </c>
      <c r="E199" s="3">
        <v>21.92390442</v>
      </c>
      <c r="F199" s="3">
        <v>32.005580899999998</v>
      </c>
      <c r="G199" s="3">
        <v>3477.13989257812</v>
      </c>
      <c r="H199" s="5">
        <v>0</v>
      </c>
      <c r="I199" s="5">
        <f t="shared" si="32"/>
        <v>2.1775943459056091E-2</v>
      </c>
      <c r="J199" s="5">
        <f t="shared" si="33"/>
        <v>7.3817475052775361E-3</v>
      </c>
      <c r="K199" s="5">
        <f t="shared" si="34"/>
        <v>2.3981664994690011E-3</v>
      </c>
      <c r="L199" s="5">
        <f t="shared" si="35"/>
        <v>6.2751909342864121E-3</v>
      </c>
      <c r="M199" s="5">
        <f t="shared" si="36"/>
        <v>8.7665154928331379E-3</v>
      </c>
      <c r="N199" s="5">
        <f t="shared" si="37"/>
        <v>8.7935331206137057E-3</v>
      </c>
      <c r="O199" s="5">
        <f t="shared" si="38"/>
        <v>7.7326224743330213E-5</v>
      </c>
      <c r="P199" s="6">
        <f t="shared" si="39"/>
        <v>8.7935331206137057E-3</v>
      </c>
      <c r="Q199" s="6">
        <f t="shared" si="40"/>
        <v>0</v>
      </c>
    </row>
    <row r="200" spans="1:17" x14ac:dyDescent="0.25">
      <c r="A200" s="1">
        <v>44116</v>
      </c>
      <c r="B200" s="3">
        <v>99.893913269999999</v>
      </c>
      <c r="C200" s="3">
        <v>44.131916050000001</v>
      </c>
      <c r="D200" s="3">
        <v>33.616649629999998</v>
      </c>
      <c r="E200" s="3">
        <v>22.002031330000001</v>
      </c>
      <c r="F200" s="3">
        <v>32.472450260000002</v>
      </c>
      <c r="G200" s="3">
        <v>3534.21997070312</v>
      </c>
      <c r="H200" s="5">
        <v>0</v>
      </c>
      <c r="I200" s="5">
        <f t="shared" si="32"/>
        <v>-4.1844906032846296E-3</v>
      </c>
      <c r="J200" s="5">
        <f t="shared" si="33"/>
        <v>1.3510385771080102E-2</v>
      </c>
      <c r="K200" s="5">
        <f t="shared" si="34"/>
        <v>1.1662632601441958E-2</v>
      </c>
      <c r="L200" s="5">
        <f t="shared" si="35"/>
        <v>3.5635491061860591E-3</v>
      </c>
      <c r="M200" s="5">
        <f t="shared" si="36"/>
        <v>1.458712346008384E-2</v>
      </c>
      <c r="N200" s="5">
        <f t="shared" si="37"/>
        <v>1.641581296364758E-2</v>
      </c>
      <c r="O200" s="5">
        <f t="shared" si="38"/>
        <v>2.6947891525745996E-4</v>
      </c>
      <c r="P200" s="6">
        <f t="shared" si="39"/>
        <v>1.641581296364758E-2</v>
      </c>
      <c r="Q200" s="6">
        <f t="shared" si="40"/>
        <v>0</v>
      </c>
    </row>
    <row r="201" spans="1:17" x14ac:dyDescent="0.25">
      <c r="A201" s="1">
        <v>44117</v>
      </c>
      <c r="B201" s="3">
        <v>102.33440400000001</v>
      </c>
      <c r="C201" s="3">
        <v>44.042175290000003</v>
      </c>
      <c r="D201" s="3">
        <v>33.44772339</v>
      </c>
      <c r="E201" s="3">
        <v>21.972730640000002</v>
      </c>
      <c r="F201" s="3">
        <v>32.383045199999998</v>
      </c>
      <c r="G201" s="3">
        <v>3511.92993164062</v>
      </c>
      <c r="H201" s="5">
        <v>0</v>
      </c>
      <c r="I201" s="5">
        <f t="shared" si="32"/>
        <v>2.4430825163528125E-2</v>
      </c>
      <c r="J201" s="5">
        <f t="shared" si="33"/>
        <v>-2.0334662084084965E-3</v>
      </c>
      <c r="K201" s="5">
        <f t="shared" si="34"/>
        <v>-5.0250766170715222E-3</v>
      </c>
      <c r="L201" s="5">
        <f t="shared" si="35"/>
        <v>-1.3317265829018154E-3</v>
      </c>
      <c r="M201" s="5">
        <f t="shared" si="36"/>
        <v>-2.75325881737154E-3</v>
      </c>
      <c r="N201" s="5">
        <f t="shared" si="37"/>
        <v>-6.3069189940844206E-3</v>
      </c>
      <c r="O201" s="5">
        <f t="shared" si="38"/>
        <v>3.9777227197942841E-5</v>
      </c>
      <c r="P201" s="6">
        <f t="shared" si="39"/>
        <v>-6.3069189940844206E-3</v>
      </c>
      <c r="Q201" s="6">
        <f t="shared" si="40"/>
        <v>6.3069189940844206E-3</v>
      </c>
    </row>
    <row r="202" spans="1:17" x14ac:dyDescent="0.25">
      <c r="A202" s="1">
        <v>44118</v>
      </c>
      <c r="B202" s="3">
        <v>101.29962159999999</v>
      </c>
      <c r="C202" s="3">
        <v>43.822814940000001</v>
      </c>
      <c r="D202" s="3">
        <v>33.229110720000001</v>
      </c>
      <c r="E202" s="3">
        <v>21.972730640000002</v>
      </c>
      <c r="F202" s="3">
        <v>32.085044859999996</v>
      </c>
      <c r="G202" s="3">
        <v>3488.669921875</v>
      </c>
      <c r="H202" s="5">
        <v>0</v>
      </c>
      <c r="I202" s="5">
        <f t="shared" si="32"/>
        <v>-1.0111774335442525E-2</v>
      </c>
      <c r="J202" s="5">
        <f t="shared" si="33"/>
        <v>-4.9806883641783095E-3</v>
      </c>
      <c r="K202" s="5">
        <f t="shared" si="34"/>
        <v>-6.5359506669849798E-3</v>
      </c>
      <c r="L202" s="5">
        <f t="shared" si="35"/>
        <v>0</v>
      </c>
      <c r="M202" s="5">
        <f t="shared" si="36"/>
        <v>-9.2023569173167452E-3</v>
      </c>
      <c r="N202" s="5">
        <f t="shared" si="37"/>
        <v>-6.623141753501316E-3</v>
      </c>
      <c r="O202" s="5">
        <f t="shared" si="38"/>
        <v>4.3866006686972485E-5</v>
      </c>
      <c r="P202" s="6">
        <f t="shared" si="39"/>
        <v>-6.623141753501316E-3</v>
      </c>
      <c r="Q202" s="6">
        <f t="shared" si="40"/>
        <v>6.623141753501316E-3</v>
      </c>
    </row>
    <row r="203" spans="1:17" x14ac:dyDescent="0.25">
      <c r="A203" s="1">
        <v>44119</v>
      </c>
      <c r="B203" s="3">
        <v>100.3820114</v>
      </c>
      <c r="C203" s="3">
        <v>43.872669219999999</v>
      </c>
      <c r="D203" s="3">
        <v>33.199298859999999</v>
      </c>
      <c r="E203" s="3">
        <v>21.904371260000001</v>
      </c>
      <c r="F203" s="3">
        <v>32.134708400000001</v>
      </c>
      <c r="G203" s="3">
        <v>3483.34008789062</v>
      </c>
      <c r="H203" s="5">
        <v>0</v>
      </c>
      <c r="I203" s="5">
        <f t="shared" si="32"/>
        <v>-9.0583773710759541E-3</v>
      </c>
      <c r="J203" s="5">
        <f t="shared" si="33"/>
        <v>1.1376329902188509E-3</v>
      </c>
      <c r="K203" s="5">
        <f t="shared" si="34"/>
        <v>-8.9716093371283723E-4</v>
      </c>
      <c r="L203" s="5">
        <f t="shared" si="35"/>
        <v>-3.1111008058123391E-3</v>
      </c>
      <c r="M203" s="5">
        <f t="shared" si="36"/>
        <v>1.5478719202888236E-3</v>
      </c>
      <c r="N203" s="5">
        <f t="shared" si="37"/>
        <v>-1.5277553061011639E-3</v>
      </c>
      <c r="O203" s="5">
        <f t="shared" si="38"/>
        <v>2.334036275320261E-6</v>
      </c>
      <c r="P203" s="6">
        <f t="shared" si="39"/>
        <v>-1.5277553061011639E-3</v>
      </c>
      <c r="Q203" s="6">
        <f t="shared" si="40"/>
        <v>1.5277553061011639E-3</v>
      </c>
    </row>
    <row r="204" spans="1:17" x14ac:dyDescent="0.25">
      <c r="A204" s="1">
        <v>44120</v>
      </c>
      <c r="B204" s="3">
        <v>100.3136749</v>
      </c>
      <c r="C204" s="3">
        <v>43.770961759999999</v>
      </c>
      <c r="D204" s="3">
        <v>33.08998871</v>
      </c>
      <c r="E204" s="3">
        <v>21.865308760000001</v>
      </c>
      <c r="F204" s="3">
        <v>32.075115199999999</v>
      </c>
      <c r="G204" s="3">
        <v>3483.81005859375</v>
      </c>
      <c r="H204" s="5">
        <v>0</v>
      </c>
      <c r="I204" s="5">
        <f t="shared" si="32"/>
        <v>-6.807644023757442E-4</v>
      </c>
      <c r="J204" s="5">
        <f t="shared" si="33"/>
        <v>-2.3182418988456632E-3</v>
      </c>
      <c r="K204" s="5">
        <f t="shared" si="34"/>
        <v>-3.292543931754599E-3</v>
      </c>
      <c r="L204" s="5">
        <f t="shared" si="35"/>
        <v>-1.7833198468166778E-3</v>
      </c>
      <c r="M204" s="5">
        <f t="shared" si="36"/>
        <v>-1.8544808080475095E-3</v>
      </c>
      <c r="N204" s="5">
        <f t="shared" si="37"/>
        <v>1.3491955745692508E-4</v>
      </c>
      <c r="O204" s="5">
        <f t="shared" si="38"/>
        <v>1.8203286984372507E-8</v>
      </c>
      <c r="P204" s="6">
        <f t="shared" si="39"/>
        <v>1.3491955745692508E-4</v>
      </c>
      <c r="Q204" s="6">
        <f t="shared" si="40"/>
        <v>0</v>
      </c>
    </row>
    <row r="205" spans="1:17" x14ac:dyDescent="0.25">
      <c r="A205" s="1">
        <v>44123</v>
      </c>
      <c r="B205" s="3">
        <v>99.815818789999994</v>
      </c>
      <c r="C205" s="3">
        <v>43.306312560000002</v>
      </c>
      <c r="D205" s="3">
        <v>32.79188156</v>
      </c>
      <c r="E205" s="3">
        <v>21.78718567</v>
      </c>
      <c r="F205" s="3">
        <v>31.59830475</v>
      </c>
      <c r="G205" s="3">
        <v>3426.919921875</v>
      </c>
      <c r="H205" s="5">
        <v>0</v>
      </c>
      <c r="I205" s="5">
        <f t="shared" si="32"/>
        <v>-4.9629934353048188E-3</v>
      </c>
      <c r="J205" s="5">
        <f t="shared" si="33"/>
        <v>-1.0615466997223155E-2</v>
      </c>
      <c r="K205" s="5">
        <f t="shared" si="34"/>
        <v>-9.0089831281783272E-3</v>
      </c>
      <c r="L205" s="5">
        <f t="shared" si="35"/>
        <v>-3.5729241629973707E-3</v>
      </c>
      <c r="M205" s="5">
        <f t="shared" si="36"/>
        <v>-1.4865432190248162E-2</v>
      </c>
      <c r="N205" s="5">
        <f t="shared" si="37"/>
        <v>-1.6329861778318078E-2</v>
      </c>
      <c r="O205" s="5">
        <f t="shared" si="38"/>
        <v>2.6666438569897363E-4</v>
      </c>
      <c r="P205" s="6">
        <f t="shared" si="39"/>
        <v>-1.6329861778318078E-2</v>
      </c>
      <c r="Q205" s="6">
        <f t="shared" si="40"/>
        <v>1.6329861778318078E-2</v>
      </c>
    </row>
    <row r="206" spans="1:17" x14ac:dyDescent="0.25">
      <c r="A206" s="1">
        <v>44124</v>
      </c>
      <c r="B206" s="3">
        <v>98.429626459999994</v>
      </c>
      <c r="C206" s="3">
        <v>43.354175570000002</v>
      </c>
      <c r="D206" s="3">
        <v>32.930999759999999</v>
      </c>
      <c r="E206" s="3">
        <v>21.76765442</v>
      </c>
      <c r="F206" s="3">
        <v>31.707572939999999</v>
      </c>
      <c r="G206" s="3">
        <v>3443.1201171875</v>
      </c>
      <c r="H206" s="5">
        <v>0</v>
      </c>
      <c r="I206" s="5">
        <f t="shared" si="32"/>
        <v>-1.3887501468243024E-2</v>
      </c>
      <c r="J206" s="5">
        <f t="shared" si="33"/>
        <v>1.1052201670065376E-3</v>
      </c>
      <c r="K206" s="5">
        <f t="shared" si="34"/>
        <v>4.242458602000454E-3</v>
      </c>
      <c r="L206" s="5">
        <f t="shared" si="35"/>
        <v>-8.9645584775521758E-4</v>
      </c>
      <c r="M206" s="5">
        <f t="shared" si="36"/>
        <v>3.4580396279011438E-3</v>
      </c>
      <c r="N206" s="5">
        <f t="shared" si="37"/>
        <v>4.727334073110212E-3</v>
      </c>
      <c r="O206" s="5">
        <f t="shared" si="38"/>
        <v>2.2347687438788787E-5</v>
      </c>
      <c r="P206" s="6">
        <f t="shared" si="39"/>
        <v>4.727334073110212E-3</v>
      </c>
      <c r="Q206" s="6">
        <f t="shared" si="40"/>
        <v>0</v>
      </c>
    </row>
    <row r="207" spans="1:17" x14ac:dyDescent="0.25">
      <c r="A207" s="1">
        <v>44125</v>
      </c>
      <c r="B207" s="3">
        <v>95.618179319999996</v>
      </c>
      <c r="C207" s="3">
        <v>43.144783019999998</v>
      </c>
      <c r="D207" s="3">
        <v>32.970748899999997</v>
      </c>
      <c r="E207" s="3">
        <v>21.728590010000001</v>
      </c>
      <c r="F207" s="3">
        <v>31.399637219999999</v>
      </c>
      <c r="G207" s="3">
        <v>3435.56005859375</v>
      </c>
      <c r="H207" s="5">
        <v>0</v>
      </c>
      <c r="I207" s="5">
        <f t="shared" si="32"/>
        <v>-2.8563017468551721E-2</v>
      </c>
      <c r="J207" s="5">
        <f t="shared" si="33"/>
        <v>-4.8298127515288281E-3</v>
      </c>
      <c r="K207" s="5">
        <f t="shared" si="34"/>
        <v>1.2070432203603598E-3</v>
      </c>
      <c r="L207" s="5">
        <f t="shared" si="35"/>
        <v>-1.7946081486899246E-3</v>
      </c>
      <c r="M207" s="5">
        <f t="shared" si="36"/>
        <v>-9.7117404912291372E-3</v>
      </c>
      <c r="N207" s="5">
        <f t="shared" si="37"/>
        <v>-2.1956999281005363E-3</v>
      </c>
      <c r="O207" s="5">
        <f t="shared" si="38"/>
        <v>4.8210981742607005E-6</v>
      </c>
      <c r="P207" s="6">
        <f t="shared" si="39"/>
        <v>-2.1956999281005363E-3</v>
      </c>
      <c r="Q207" s="6">
        <f t="shared" si="40"/>
        <v>2.1956999281005363E-3</v>
      </c>
    </row>
    <row r="208" spans="1:17" x14ac:dyDescent="0.25">
      <c r="A208" s="1">
        <v>44126</v>
      </c>
      <c r="B208" s="3">
        <v>96.233184809999997</v>
      </c>
      <c r="C208" s="3">
        <v>43.124839780000002</v>
      </c>
      <c r="D208" s="3">
        <v>33.06018066</v>
      </c>
      <c r="E208" s="3">
        <v>21.601638789999999</v>
      </c>
      <c r="F208" s="3">
        <v>31.588373180000001</v>
      </c>
      <c r="G208" s="3">
        <v>3453.48999023437</v>
      </c>
      <c r="H208" s="5">
        <v>0</v>
      </c>
      <c r="I208" s="5">
        <f t="shared" si="32"/>
        <v>6.4318887305079286E-3</v>
      </c>
      <c r="J208" s="5">
        <f t="shared" si="33"/>
        <v>-4.6223989562654832E-4</v>
      </c>
      <c r="K208" s="5">
        <f t="shared" si="34"/>
        <v>2.7124576475727746E-3</v>
      </c>
      <c r="L208" s="5">
        <f t="shared" si="35"/>
        <v>-5.8425889549932331E-3</v>
      </c>
      <c r="M208" s="5">
        <f t="shared" si="36"/>
        <v>6.0107688084940492E-3</v>
      </c>
      <c r="N208" s="5">
        <f t="shared" si="37"/>
        <v>5.2189253963905724E-3</v>
      </c>
      <c r="O208" s="5">
        <f t="shared" si="38"/>
        <v>2.7237182293090494E-5</v>
      </c>
      <c r="P208" s="6">
        <f t="shared" si="39"/>
        <v>5.2189253963905724E-3</v>
      </c>
      <c r="Q208" s="6">
        <f t="shared" si="40"/>
        <v>0</v>
      </c>
    </row>
    <row r="209" spans="1:17" x14ac:dyDescent="0.25">
      <c r="A209" s="1">
        <v>44127</v>
      </c>
      <c r="B209" s="3">
        <v>96.818901060000002</v>
      </c>
      <c r="C209" s="3">
        <v>43.104896549999999</v>
      </c>
      <c r="D209" s="3">
        <v>33.109867100000002</v>
      </c>
      <c r="E209" s="3">
        <v>21.70906067</v>
      </c>
      <c r="F209" s="3">
        <v>31.65790939</v>
      </c>
      <c r="G209" s="3">
        <v>3465.38989257812</v>
      </c>
      <c r="H209" s="5">
        <v>0</v>
      </c>
      <c r="I209" s="5">
        <f t="shared" si="32"/>
        <v>6.0864269550719996E-3</v>
      </c>
      <c r="J209" s="5">
        <f t="shared" si="33"/>
        <v>-4.6245342827344604E-4</v>
      </c>
      <c r="K209" s="5">
        <f t="shared" si="34"/>
        <v>1.5029089075764279E-3</v>
      </c>
      <c r="L209" s="5">
        <f t="shared" si="35"/>
        <v>4.9728578949170821E-3</v>
      </c>
      <c r="M209" s="5">
        <f t="shared" si="36"/>
        <v>2.2013229235884335E-3</v>
      </c>
      <c r="N209" s="5">
        <f t="shared" si="37"/>
        <v>3.445761353703114E-3</v>
      </c>
      <c r="O209" s="5">
        <f t="shared" si="38"/>
        <v>1.1873271306673917E-5</v>
      </c>
      <c r="P209" s="6">
        <f t="shared" si="39"/>
        <v>3.445761353703114E-3</v>
      </c>
      <c r="Q209" s="6">
        <f t="shared" si="40"/>
        <v>0</v>
      </c>
    </row>
    <row r="210" spans="1:17" x14ac:dyDescent="0.25">
      <c r="A210" s="1">
        <v>44130</v>
      </c>
      <c r="B210" s="3">
        <v>94.886032099999994</v>
      </c>
      <c r="C210" s="3">
        <v>42.785823819999997</v>
      </c>
      <c r="D210" s="3">
        <v>32.881313319999997</v>
      </c>
      <c r="E210" s="3">
        <v>21.660230640000002</v>
      </c>
      <c r="F210" s="3">
        <v>31.071834559999999</v>
      </c>
      <c r="G210" s="3">
        <v>3400.96997070312</v>
      </c>
      <c r="H210" s="5">
        <v>0</v>
      </c>
      <c r="I210" s="5">
        <f t="shared" si="32"/>
        <v>-1.9963756444644876E-2</v>
      </c>
      <c r="J210" s="5">
        <f t="shared" si="33"/>
        <v>-7.4022386210784719E-3</v>
      </c>
      <c r="K210" s="5">
        <f t="shared" si="34"/>
        <v>-6.902890286744956E-3</v>
      </c>
      <c r="L210" s="5">
        <f t="shared" si="35"/>
        <v>-2.2492926222034137E-3</v>
      </c>
      <c r="M210" s="5">
        <f t="shared" si="36"/>
        <v>-1.8512745828539456E-2</v>
      </c>
      <c r="N210" s="5">
        <f t="shared" si="37"/>
        <v>-1.8589516294535646E-2</v>
      </c>
      <c r="O210" s="5">
        <f t="shared" si="38"/>
        <v>3.4557011606480633E-4</v>
      </c>
      <c r="P210" s="6">
        <f t="shared" si="39"/>
        <v>-1.8589516294535646E-2</v>
      </c>
      <c r="Q210" s="6">
        <f t="shared" si="40"/>
        <v>1.8589516294535646E-2</v>
      </c>
    </row>
    <row r="211" spans="1:17" x14ac:dyDescent="0.25">
      <c r="A211" s="1">
        <v>44131</v>
      </c>
      <c r="B211" s="3">
        <v>96.281997680000003</v>
      </c>
      <c r="C211" s="3">
        <v>43.035099029999998</v>
      </c>
      <c r="D211" s="3">
        <v>32.87138367</v>
      </c>
      <c r="E211" s="3">
        <v>21.640699390000002</v>
      </c>
      <c r="F211" s="3">
        <v>30.86323166</v>
      </c>
      <c r="G211" s="3">
        <v>3390.67993164062</v>
      </c>
      <c r="H211" s="5">
        <v>0</v>
      </c>
      <c r="I211" s="5">
        <f t="shared" si="32"/>
        <v>1.4712023983981082E-2</v>
      </c>
      <c r="J211" s="5">
        <f t="shared" si="33"/>
        <v>5.8261168710622702E-3</v>
      </c>
      <c r="K211" s="5">
        <f t="shared" si="34"/>
        <v>-3.0198459238417463E-4</v>
      </c>
      <c r="L211" s="5">
        <f t="shared" si="35"/>
        <v>-9.0171015833651058E-4</v>
      </c>
      <c r="M211" s="5">
        <f t="shared" si="36"/>
        <v>-6.7135688302274454E-3</v>
      </c>
      <c r="N211" s="5">
        <f t="shared" si="37"/>
        <v>-3.0256189119990395E-3</v>
      </c>
      <c r="O211" s="5">
        <f t="shared" si="38"/>
        <v>9.1543698006462519E-6</v>
      </c>
      <c r="P211" s="6">
        <f t="shared" si="39"/>
        <v>-3.0256189119990395E-3</v>
      </c>
      <c r="Q211" s="6">
        <f t="shared" si="40"/>
        <v>3.0256189119990395E-3</v>
      </c>
    </row>
    <row r="212" spans="1:17" x14ac:dyDescent="0.25">
      <c r="A212" s="1">
        <v>44132</v>
      </c>
      <c r="B212" s="3">
        <v>92.49436188</v>
      </c>
      <c r="C212" s="3">
        <v>42.0788765</v>
      </c>
      <c r="D212" s="3">
        <v>32.245353700000003</v>
      </c>
      <c r="E212" s="3">
        <v>21.2989006</v>
      </c>
      <c r="F212" s="3">
        <v>29.929487229999999</v>
      </c>
      <c r="G212" s="3">
        <v>3271.03002929687</v>
      </c>
      <c r="H212" s="5">
        <v>0</v>
      </c>
      <c r="I212" s="5">
        <f t="shared" si="32"/>
        <v>-3.9338982273596779E-2</v>
      </c>
      <c r="J212" s="5">
        <f t="shared" si="33"/>
        <v>-2.2219596365594785E-2</v>
      </c>
      <c r="K212" s="5">
        <f t="shared" si="34"/>
        <v>-1.9044831707870635E-2</v>
      </c>
      <c r="L212" s="5">
        <f t="shared" si="35"/>
        <v>-1.5794258024671048E-2</v>
      </c>
      <c r="M212" s="5">
        <f t="shared" si="36"/>
        <v>-3.0254266315545064E-2</v>
      </c>
      <c r="N212" s="5">
        <f t="shared" si="37"/>
        <v>-3.5287878760604796E-2</v>
      </c>
      <c r="O212" s="5">
        <f t="shared" si="38"/>
        <v>1.2452343874231431E-3</v>
      </c>
      <c r="P212" s="6">
        <f t="shared" si="39"/>
        <v>-3.5287878760604796E-2</v>
      </c>
      <c r="Q212" s="6">
        <f t="shared" si="40"/>
        <v>3.5287878760604796E-2</v>
      </c>
    </row>
    <row r="213" spans="1:17" x14ac:dyDescent="0.25">
      <c r="A213" s="1">
        <v>44133</v>
      </c>
      <c r="B213" s="3">
        <v>93.704841610000003</v>
      </c>
      <c r="C213" s="3">
        <v>42.187561039999999</v>
      </c>
      <c r="D213" s="3">
        <v>32.374530790000001</v>
      </c>
      <c r="E213" s="3">
        <v>21.31843567</v>
      </c>
      <c r="F213" s="3">
        <v>30.148023609999999</v>
      </c>
      <c r="G213" s="3">
        <v>3310.11010742187</v>
      </c>
      <c r="H213" s="5">
        <v>0</v>
      </c>
      <c r="I213" s="5">
        <f t="shared" si="32"/>
        <v>1.3087065042628687E-2</v>
      </c>
      <c r="J213" s="5">
        <f t="shared" si="33"/>
        <v>2.5828764700976947E-3</v>
      </c>
      <c r="K213" s="5">
        <f t="shared" si="34"/>
        <v>4.0060683223330784E-3</v>
      </c>
      <c r="L213" s="5">
        <f t="shared" si="35"/>
        <v>9.1718677723684472E-4</v>
      </c>
      <c r="M213" s="5">
        <f t="shared" si="36"/>
        <v>7.3017081221808944E-3</v>
      </c>
      <c r="N213" s="5">
        <f t="shared" si="37"/>
        <v>1.1947330894238384E-2</v>
      </c>
      <c r="O213" s="5">
        <f t="shared" si="38"/>
        <v>1.4273871549642293E-4</v>
      </c>
      <c r="P213" s="6">
        <f t="shared" si="39"/>
        <v>1.1947330894238384E-2</v>
      </c>
      <c r="Q213" s="6">
        <f t="shared" si="40"/>
        <v>0</v>
      </c>
    </row>
    <row r="214" spans="1:17" x14ac:dyDescent="0.25">
      <c r="A214" s="1">
        <v>44134</v>
      </c>
      <c r="B214" s="3">
        <v>88.628639219999997</v>
      </c>
      <c r="C214" s="3">
        <v>41.639148710000001</v>
      </c>
      <c r="D214" s="3">
        <v>32.374530790000001</v>
      </c>
      <c r="E214" s="3">
        <v>21.181715010000001</v>
      </c>
      <c r="F214" s="3">
        <v>29.750684740000001</v>
      </c>
      <c r="G214" s="3">
        <v>3269.9599609375</v>
      </c>
      <c r="H214" s="5">
        <v>0</v>
      </c>
      <c r="I214" s="5">
        <f t="shared" si="32"/>
        <v>-5.4172253031782303E-2</v>
      </c>
      <c r="J214" s="5">
        <f t="shared" si="33"/>
        <v>-1.2999384569305161E-2</v>
      </c>
      <c r="K214" s="5">
        <f t="shared" si="34"/>
        <v>0</v>
      </c>
      <c r="L214" s="5">
        <f t="shared" si="35"/>
        <v>-6.4132594959768197E-3</v>
      </c>
      <c r="M214" s="5">
        <f t="shared" si="36"/>
        <v>-1.3179599271250453E-2</v>
      </c>
      <c r="N214" s="5">
        <f t="shared" si="37"/>
        <v>-1.2129550130174249E-2</v>
      </c>
      <c r="O214" s="5">
        <f t="shared" si="38"/>
        <v>1.4712598636041014E-4</v>
      </c>
      <c r="P214" s="6">
        <f t="shared" si="39"/>
        <v>-1.2129550130174249E-2</v>
      </c>
      <c r="Q214" s="6">
        <f t="shared" si="40"/>
        <v>1.2129550130174249E-2</v>
      </c>
    </row>
    <row r="215" spans="1:17" x14ac:dyDescent="0.25">
      <c r="A215" s="1">
        <v>44137</v>
      </c>
      <c r="B215" s="3">
        <v>88.638397220000002</v>
      </c>
      <c r="C215" s="3">
        <v>42.028026580000002</v>
      </c>
      <c r="D215" s="3">
        <v>32.295032499999998</v>
      </c>
      <c r="E215" s="3">
        <v>21.425855640000002</v>
      </c>
      <c r="F215" s="3">
        <v>30.257289889999999</v>
      </c>
      <c r="G215" s="3">
        <v>3310.23999023437</v>
      </c>
      <c r="H215" s="5">
        <v>0</v>
      </c>
      <c r="I215" s="5">
        <f t="shared" si="32"/>
        <v>1.1009985131082978E-4</v>
      </c>
      <c r="J215" s="5">
        <f t="shared" si="33"/>
        <v>9.3392368011262494E-3</v>
      </c>
      <c r="K215" s="5">
        <f t="shared" si="34"/>
        <v>-2.4555812257380794E-3</v>
      </c>
      <c r="L215" s="5">
        <f t="shared" si="35"/>
        <v>1.1526008629836548E-2</v>
      </c>
      <c r="M215" s="5">
        <f t="shared" si="36"/>
        <v>1.7028352605238162E-2</v>
      </c>
      <c r="N215" s="5">
        <f t="shared" si="37"/>
        <v>1.2318202601270256E-2</v>
      </c>
      <c r="O215" s="5">
        <f t="shared" si="38"/>
        <v>1.5173811532594129E-4</v>
      </c>
      <c r="P215" s="6">
        <f t="shared" si="39"/>
        <v>1.2318202601270256E-2</v>
      </c>
      <c r="Q215" s="6">
        <f t="shared" si="40"/>
        <v>0</v>
      </c>
    </row>
    <row r="216" spans="1:17" x14ac:dyDescent="0.25">
      <c r="A216" s="1">
        <v>44138</v>
      </c>
      <c r="B216" s="3">
        <v>90.942222599999994</v>
      </c>
      <c r="C216" s="3">
        <v>42.546516420000003</v>
      </c>
      <c r="D216" s="3">
        <v>32.374530790000001</v>
      </c>
      <c r="E216" s="3">
        <v>21.533277510000001</v>
      </c>
      <c r="F216" s="3">
        <v>30.724163059999999</v>
      </c>
      <c r="G216" s="3">
        <v>3369.15991210937</v>
      </c>
      <c r="H216" s="5">
        <v>0</v>
      </c>
      <c r="I216" s="5">
        <f t="shared" si="32"/>
        <v>2.599127976425275E-2</v>
      </c>
      <c r="J216" s="5">
        <f t="shared" si="33"/>
        <v>1.233676387381788E-2</v>
      </c>
      <c r="K216" s="5">
        <f t="shared" si="34"/>
        <v>2.4616259482013181E-3</v>
      </c>
      <c r="L216" s="5">
        <f t="shared" si="35"/>
        <v>5.0136560147195919E-3</v>
      </c>
      <c r="M216" s="5">
        <f t="shared" si="36"/>
        <v>1.5430105329899302E-2</v>
      </c>
      <c r="N216" s="5">
        <f t="shared" si="37"/>
        <v>1.779929009643455E-2</v>
      </c>
      <c r="O216" s="5">
        <f t="shared" si="38"/>
        <v>3.1681472793703303E-4</v>
      </c>
      <c r="P216" s="6">
        <f t="shared" si="39"/>
        <v>1.779929009643455E-2</v>
      </c>
      <c r="Q216" s="6">
        <f t="shared" si="40"/>
        <v>0</v>
      </c>
    </row>
    <row r="217" spans="1:17" x14ac:dyDescent="0.25">
      <c r="A217" s="1">
        <v>44139</v>
      </c>
      <c r="B217" s="3">
        <v>95.188659670000007</v>
      </c>
      <c r="C217" s="3">
        <v>43.772960660000003</v>
      </c>
      <c r="D217" s="3">
        <v>32.28510284</v>
      </c>
      <c r="E217" s="3">
        <v>21.80671692</v>
      </c>
      <c r="F217" s="3">
        <v>31.608240129999999</v>
      </c>
      <c r="G217" s="3">
        <v>3443.43994140625</v>
      </c>
      <c r="H217" s="5">
        <v>0</v>
      </c>
      <c r="I217" s="5">
        <f t="shared" si="32"/>
        <v>4.6693790283502734E-2</v>
      </c>
      <c r="J217" s="5">
        <f t="shared" si="33"/>
        <v>2.8825961399356226E-2</v>
      </c>
      <c r="K217" s="5">
        <f t="shared" si="34"/>
        <v>-2.7622933156956631E-3</v>
      </c>
      <c r="L217" s="5">
        <f t="shared" si="35"/>
        <v>1.2698457532672958E-2</v>
      </c>
      <c r="M217" s="5">
        <f t="shared" si="36"/>
        <v>2.8774651022178244E-2</v>
      </c>
      <c r="N217" s="5">
        <f t="shared" si="37"/>
        <v>2.2047047701684974E-2</v>
      </c>
      <c r="O217" s="5">
        <f t="shared" si="38"/>
        <v>4.8607231236037269E-4</v>
      </c>
      <c r="P217" s="6">
        <f t="shared" si="39"/>
        <v>2.2047047701684974E-2</v>
      </c>
      <c r="Q217" s="6">
        <f t="shared" si="40"/>
        <v>0</v>
      </c>
    </row>
    <row r="218" spans="1:17" x14ac:dyDescent="0.25">
      <c r="A218" s="1">
        <v>44140</v>
      </c>
      <c r="B218" s="3">
        <v>98.419853209999999</v>
      </c>
      <c r="C218" s="3">
        <v>44.022235870000003</v>
      </c>
      <c r="D218" s="3">
        <v>32.503711699999997</v>
      </c>
      <c r="E218" s="3">
        <v>22.158281330000001</v>
      </c>
      <c r="F218" s="3">
        <v>32.144645689999997</v>
      </c>
      <c r="G218" s="3">
        <v>3510.44995117187</v>
      </c>
      <c r="H218" s="5">
        <v>0</v>
      </c>
      <c r="I218" s="5">
        <f t="shared" si="32"/>
        <v>3.3945152197771167E-2</v>
      </c>
      <c r="J218" s="5">
        <f t="shared" si="33"/>
        <v>5.6947304052885617E-3</v>
      </c>
      <c r="K218" s="5">
        <f t="shared" si="34"/>
        <v>6.771199121879512E-3</v>
      </c>
      <c r="L218" s="5">
        <f t="shared" si="35"/>
        <v>1.6121840407694155E-2</v>
      </c>
      <c r="M218" s="5">
        <f t="shared" si="36"/>
        <v>1.6970434222020714E-2</v>
      </c>
      <c r="N218" s="5">
        <f t="shared" si="37"/>
        <v>1.9460194138961606E-2</v>
      </c>
      <c r="O218" s="5">
        <f t="shared" si="38"/>
        <v>3.7869915592607563E-4</v>
      </c>
      <c r="P218" s="6">
        <f t="shared" si="39"/>
        <v>1.9460194138961606E-2</v>
      </c>
      <c r="Q218" s="6">
        <f t="shared" si="40"/>
        <v>0</v>
      </c>
    </row>
    <row r="219" spans="1:17" x14ac:dyDescent="0.25">
      <c r="A219" s="1">
        <v>44141</v>
      </c>
      <c r="B219" s="3">
        <v>99.649864199999996</v>
      </c>
      <c r="C219" s="3">
        <v>43.952438350000001</v>
      </c>
      <c r="D219" s="3">
        <v>32.026741029999997</v>
      </c>
      <c r="E219" s="3">
        <v>22.041090010000001</v>
      </c>
      <c r="F219" s="3">
        <v>32.015510560000003</v>
      </c>
      <c r="G219" s="3">
        <v>3509.43994140625</v>
      </c>
      <c r="H219" s="5">
        <v>0</v>
      </c>
      <c r="I219" s="5">
        <f t="shared" si="32"/>
        <v>1.2497590169896933E-2</v>
      </c>
      <c r="J219" s="5">
        <f t="shared" si="33"/>
        <v>-1.5855060203238125E-3</v>
      </c>
      <c r="K219" s="5">
        <f t="shared" si="34"/>
        <v>-1.4674344714914467E-2</v>
      </c>
      <c r="L219" s="5">
        <f t="shared" si="35"/>
        <v>-5.2888271547186783E-3</v>
      </c>
      <c r="M219" s="5">
        <f t="shared" si="36"/>
        <v>-4.0173138396161212E-3</v>
      </c>
      <c r="N219" s="5">
        <f t="shared" si="37"/>
        <v>-2.8771518741721458E-4</v>
      </c>
      <c r="O219" s="5">
        <f t="shared" si="38"/>
        <v>8.2780029070522908E-8</v>
      </c>
      <c r="P219" s="6">
        <f t="shared" si="39"/>
        <v>-2.8771518741721458E-4</v>
      </c>
      <c r="Q219" s="6">
        <f t="shared" si="40"/>
        <v>2.8771518741721458E-4</v>
      </c>
    </row>
    <row r="220" spans="1:17" x14ac:dyDescent="0.25">
      <c r="A220" s="1">
        <v>44144</v>
      </c>
      <c r="B220" s="3">
        <v>95.110557560000004</v>
      </c>
      <c r="C220" s="3">
        <v>42.416896819999998</v>
      </c>
      <c r="D220" s="3">
        <v>31.957183839999999</v>
      </c>
      <c r="E220" s="3">
        <v>21.85554123</v>
      </c>
      <c r="F220" s="3">
        <v>32.154579159999997</v>
      </c>
      <c r="G220" s="3">
        <v>3550.5</v>
      </c>
      <c r="H220" s="5">
        <v>0</v>
      </c>
      <c r="I220" s="5">
        <f t="shared" si="32"/>
        <v>-4.5552562228178051E-2</v>
      </c>
      <c r="J220" s="5">
        <f t="shared" si="33"/>
        <v>-3.4936435557277878E-2</v>
      </c>
      <c r="K220" s="5">
        <f t="shared" si="34"/>
        <v>-2.1718472677204614E-3</v>
      </c>
      <c r="L220" s="5">
        <f t="shared" si="35"/>
        <v>-8.4183123391727843E-3</v>
      </c>
      <c r="M220" s="5">
        <f t="shared" si="36"/>
        <v>4.3437882940946526E-3</v>
      </c>
      <c r="N220" s="5">
        <f t="shared" si="37"/>
        <v>1.1699889235687211E-2</v>
      </c>
      <c r="O220" s="5">
        <f t="shared" si="38"/>
        <v>1.3688740812734947E-4</v>
      </c>
      <c r="P220" s="6">
        <f t="shared" si="39"/>
        <v>1.1699889235687211E-2</v>
      </c>
      <c r="Q220" s="6">
        <f t="shared" si="40"/>
        <v>0</v>
      </c>
    </row>
    <row r="221" spans="1:17" x14ac:dyDescent="0.25">
      <c r="A221" s="1">
        <v>44145</v>
      </c>
      <c r="B221" s="3">
        <v>92.504119869999997</v>
      </c>
      <c r="C221" s="3">
        <v>42.297241210000003</v>
      </c>
      <c r="D221" s="3">
        <v>31.887620930000001</v>
      </c>
      <c r="E221" s="3">
        <v>21.943433760000001</v>
      </c>
      <c r="F221" s="3">
        <v>32.114845279999997</v>
      </c>
      <c r="G221" s="3">
        <v>3545.53002929687</v>
      </c>
      <c r="H221" s="5">
        <v>0</v>
      </c>
      <c r="I221" s="5">
        <f t="shared" si="32"/>
        <v>-2.7404294085393688E-2</v>
      </c>
      <c r="J221" s="5">
        <f t="shared" si="33"/>
        <v>-2.8209421002145518E-3</v>
      </c>
      <c r="K221" s="5">
        <f t="shared" si="34"/>
        <v>-2.1767534444924186E-3</v>
      </c>
      <c r="L221" s="5">
        <f t="shared" si="35"/>
        <v>4.0215215480161604E-3</v>
      </c>
      <c r="M221" s="5">
        <f t="shared" si="36"/>
        <v>-1.2357145090372557E-3</v>
      </c>
      <c r="N221" s="5">
        <f t="shared" si="37"/>
        <v>-1.3997945931925049E-3</v>
      </c>
      <c r="O221" s="5">
        <f t="shared" si="38"/>
        <v>1.9594249031309704E-6</v>
      </c>
      <c r="P221" s="6">
        <f t="shared" si="39"/>
        <v>-1.3997945931925049E-3</v>
      </c>
      <c r="Q221" s="6">
        <f t="shared" si="40"/>
        <v>1.3997945931925049E-3</v>
      </c>
    </row>
    <row r="222" spans="1:17" x14ac:dyDescent="0.25">
      <c r="A222" s="1">
        <v>44146</v>
      </c>
      <c r="B222" s="3">
        <v>96.379615779999995</v>
      </c>
      <c r="C222" s="3">
        <v>42.96530533</v>
      </c>
      <c r="D222" s="3">
        <v>31.887620930000001</v>
      </c>
      <c r="E222" s="3">
        <v>21.933670039999999</v>
      </c>
      <c r="F222" s="3">
        <v>32.561851500000003</v>
      </c>
      <c r="G222" s="3">
        <v>3572.65991210937</v>
      </c>
      <c r="H222" s="5">
        <v>0</v>
      </c>
      <c r="I222" s="5">
        <f t="shared" si="32"/>
        <v>4.189538709677354E-2</v>
      </c>
      <c r="J222" s="5">
        <f t="shared" si="33"/>
        <v>1.5794508126030005E-2</v>
      </c>
      <c r="K222" s="5">
        <f t="shared" si="34"/>
        <v>0</v>
      </c>
      <c r="L222" s="5">
        <f t="shared" si="35"/>
        <v>-4.4494950547802059E-4</v>
      </c>
      <c r="M222" s="5">
        <f t="shared" si="36"/>
        <v>1.3918990301920786E-2</v>
      </c>
      <c r="N222" s="5">
        <f t="shared" si="37"/>
        <v>7.6518553187603366E-3</v>
      </c>
      <c r="O222" s="5">
        <f t="shared" si="38"/>
        <v>5.8550889819240853E-5</v>
      </c>
      <c r="P222" s="6">
        <f t="shared" si="39"/>
        <v>7.6518553187603366E-3</v>
      </c>
      <c r="Q222" s="6">
        <f t="shared" si="40"/>
        <v>0</v>
      </c>
    </row>
    <row r="223" spans="1:17" x14ac:dyDescent="0.25">
      <c r="A223" s="1">
        <v>44147</v>
      </c>
      <c r="B223" s="3">
        <v>96.535804749999997</v>
      </c>
      <c r="C223" s="3">
        <v>42.87755585</v>
      </c>
      <c r="D223" s="3">
        <v>31.857814789999999</v>
      </c>
      <c r="E223" s="3">
        <v>22.050859450000001</v>
      </c>
      <c r="F223" s="3">
        <v>32.243980409999999</v>
      </c>
      <c r="G223" s="3">
        <v>3537.01000976562</v>
      </c>
      <c r="H223" s="5">
        <v>0</v>
      </c>
      <c r="I223" s="5">
        <f t="shared" si="32"/>
        <v>1.6205602059726765E-3</v>
      </c>
      <c r="J223" s="5">
        <f t="shared" si="33"/>
        <v>-2.0423334438339769E-3</v>
      </c>
      <c r="K223" s="5">
        <f t="shared" si="34"/>
        <v>-9.3472448337972303E-4</v>
      </c>
      <c r="L223" s="5">
        <f t="shared" si="35"/>
        <v>5.3429001980191959E-3</v>
      </c>
      <c r="M223" s="5">
        <f t="shared" si="36"/>
        <v>-9.7620705014271891E-3</v>
      </c>
      <c r="N223" s="5">
        <f t="shared" si="37"/>
        <v>-9.9785323038771301E-3</v>
      </c>
      <c r="O223" s="5">
        <f t="shared" si="38"/>
        <v>9.9571106939519427E-5</v>
      </c>
      <c r="P223" s="6">
        <f t="shared" si="39"/>
        <v>-9.9785323038771301E-3</v>
      </c>
      <c r="Q223" s="6">
        <f t="shared" si="40"/>
        <v>9.9785323038771301E-3</v>
      </c>
    </row>
    <row r="224" spans="1:17" x14ac:dyDescent="0.25">
      <c r="A224" s="1">
        <v>44148</v>
      </c>
      <c r="B224" s="3">
        <v>97.033660889999993</v>
      </c>
      <c r="C224" s="3">
        <v>42.995216370000001</v>
      </c>
      <c r="D224" s="3">
        <v>31.92737198</v>
      </c>
      <c r="E224" s="3">
        <v>22.187574390000002</v>
      </c>
      <c r="F224" s="3">
        <v>32.60158157</v>
      </c>
      <c r="G224" s="3">
        <v>3585.14990234375</v>
      </c>
      <c r="H224" s="5">
        <v>0</v>
      </c>
      <c r="I224" s="5">
        <f t="shared" si="32"/>
        <v>5.1572174830809558E-3</v>
      </c>
      <c r="J224" s="5">
        <f t="shared" si="33"/>
        <v>2.7441051073811007E-3</v>
      </c>
      <c r="K224" s="5">
        <f t="shared" si="34"/>
        <v>2.1833634999295359E-3</v>
      </c>
      <c r="L224" s="5">
        <f t="shared" si="35"/>
        <v>6.1999823775575891E-3</v>
      </c>
      <c r="M224" s="5">
        <f t="shared" si="36"/>
        <v>1.1090478143607196E-2</v>
      </c>
      <c r="N224" s="5">
        <f t="shared" si="37"/>
        <v>1.3610335409064866E-2</v>
      </c>
      <c r="O224" s="5">
        <f t="shared" si="38"/>
        <v>1.8524122994724492E-4</v>
      </c>
      <c r="P224" s="6">
        <f t="shared" si="39"/>
        <v>1.3610335409064866E-2</v>
      </c>
      <c r="Q224" s="6">
        <f t="shared" si="40"/>
        <v>0</v>
      </c>
    </row>
    <row r="225" spans="1:17" x14ac:dyDescent="0.25">
      <c r="A225" s="1">
        <v>44151</v>
      </c>
      <c r="B225" s="3">
        <v>97.170326230000001</v>
      </c>
      <c r="C225" s="3">
        <v>43.117858890000001</v>
      </c>
      <c r="D225" s="3">
        <v>32.155918120000003</v>
      </c>
      <c r="E225" s="3">
        <v>22.392656330000001</v>
      </c>
      <c r="F225" s="3">
        <v>33.02872086</v>
      </c>
      <c r="G225" s="3">
        <v>3626.90991210937</v>
      </c>
      <c r="H225" s="5">
        <v>0</v>
      </c>
      <c r="I225" s="5">
        <f t="shared" si="32"/>
        <v>1.4084322774849944E-3</v>
      </c>
      <c r="J225" s="5">
        <f t="shared" si="33"/>
        <v>2.8524689571181039E-3</v>
      </c>
      <c r="K225" s="5">
        <f t="shared" si="34"/>
        <v>7.1583135669033293E-3</v>
      </c>
      <c r="L225" s="5">
        <f t="shared" si="35"/>
        <v>9.2430986999836318E-3</v>
      </c>
      <c r="M225" s="5">
        <f t="shared" si="36"/>
        <v>1.3101796582563718E-2</v>
      </c>
      <c r="N225" s="5">
        <f t="shared" si="37"/>
        <v>1.1648051240010782E-2</v>
      </c>
      <c r="O225" s="5">
        <f t="shared" si="38"/>
        <v>1.3567709768991671E-4</v>
      </c>
      <c r="P225" s="6">
        <f t="shared" si="39"/>
        <v>1.1648051240010782E-2</v>
      </c>
      <c r="Q225" s="6">
        <f t="shared" si="40"/>
        <v>0</v>
      </c>
    </row>
    <row r="226" spans="1:17" x14ac:dyDescent="0.25">
      <c r="A226" s="1">
        <v>44152</v>
      </c>
      <c r="B226" s="3">
        <v>98.820098880000003</v>
      </c>
      <c r="C226" s="3">
        <v>43.015159609999998</v>
      </c>
      <c r="D226" s="3">
        <v>32.006866459999998</v>
      </c>
      <c r="E226" s="3">
        <v>22.412187580000001</v>
      </c>
      <c r="F226" s="3">
        <v>32.934352869999998</v>
      </c>
      <c r="G226" s="3">
        <v>3609.53002929687</v>
      </c>
      <c r="H226" s="5">
        <v>0</v>
      </c>
      <c r="I226" s="5">
        <f t="shared" si="32"/>
        <v>1.6978152837472393E-2</v>
      </c>
      <c r="J226" s="5">
        <f t="shared" si="33"/>
        <v>-2.381826988719582E-3</v>
      </c>
      <c r="K226" s="5">
        <f t="shared" si="34"/>
        <v>-4.6352792491811678E-3</v>
      </c>
      <c r="L226" s="5">
        <f t="shared" si="35"/>
        <v>8.7221675321447201E-4</v>
      </c>
      <c r="M226" s="5">
        <f t="shared" si="36"/>
        <v>-2.8571494003659659E-3</v>
      </c>
      <c r="N226" s="5">
        <f t="shared" si="37"/>
        <v>-4.7919256980916147E-3</v>
      </c>
      <c r="O226" s="5">
        <f t="shared" si="38"/>
        <v>2.296255189603081E-5</v>
      </c>
      <c r="P226" s="6">
        <f t="shared" si="39"/>
        <v>-4.7919256980916147E-3</v>
      </c>
      <c r="Q226" s="6">
        <f t="shared" si="40"/>
        <v>4.7919256980916147E-3</v>
      </c>
    </row>
    <row r="227" spans="1:17" x14ac:dyDescent="0.25">
      <c r="A227" s="1">
        <v>44153</v>
      </c>
      <c r="B227" s="3">
        <v>98.615097050000003</v>
      </c>
      <c r="C227" s="3">
        <v>42.549510959999999</v>
      </c>
      <c r="D227" s="3">
        <v>31.837938309999998</v>
      </c>
      <c r="E227" s="3">
        <v>22.352617259999999</v>
      </c>
      <c r="F227" s="3">
        <v>32.571788789999999</v>
      </c>
      <c r="G227" s="3">
        <v>3567.7900390625</v>
      </c>
      <c r="H227" s="5">
        <v>0</v>
      </c>
      <c r="I227" s="5">
        <f t="shared" si="32"/>
        <v>-2.0744952931988081E-3</v>
      </c>
      <c r="J227" s="5">
        <f t="shared" si="33"/>
        <v>-1.0825221950164443E-2</v>
      </c>
      <c r="K227" s="5">
        <f t="shared" si="34"/>
        <v>-5.2778721781813198E-3</v>
      </c>
      <c r="L227" s="5">
        <f t="shared" si="35"/>
        <v>-2.6579431297086842E-3</v>
      </c>
      <c r="M227" s="5">
        <f t="shared" si="36"/>
        <v>-1.1008689966708229E-2</v>
      </c>
      <c r="N227" s="5">
        <f t="shared" si="37"/>
        <v>-1.1563829610942711E-2</v>
      </c>
      <c r="O227" s="5">
        <f t="shared" si="38"/>
        <v>1.3372215527091545E-4</v>
      </c>
      <c r="P227" s="6">
        <f t="shared" si="39"/>
        <v>-1.1563829610942711E-2</v>
      </c>
      <c r="Q227" s="6">
        <f t="shared" si="40"/>
        <v>1.1563829610942711E-2</v>
      </c>
    </row>
    <row r="228" spans="1:17" x14ac:dyDescent="0.25">
      <c r="A228" s="1">
        <v>44154</v>
      </c>
      <c r="B228" s="3">
        <v>100.80177310000001</v>
      </c>
      <c r="C228" s="3">
        <v>42.570449830000001</v>
      </c>
      <c r="D228" s="3">
        <v>31.81806564</v>
      </c>
      <c r="E228" s="3">
        <v>22.392656330000001</v>
      </c>
      <c r="F228" s="3">
        <v>32.800251009999997</v>
      </c>
      <c r="G228" s="3">
        <v>3581.8701171875</v>
      </c>
      <c r="H228" s="5">
        <v>0</v>
      </c>
      <c r="I228" s="5">
        <f t="shared" si="32"/>
        <v>2.2173846757878257E-2</v>
      </c>
      <c r="J228" s="5">
        <f t="shared" si="33"/>
        <v>4.9210600844951102E-4</v>
      </c>
      <c r="K228" s="5">
        <f t="shared" si="34"/>
        <v>-6.2418206249725827E-4</v>
      </c>
      <c r="L228" s="5">
        <f t="shared" si="35"/>
        <v>1.7912475095993585E-3</v>
      </c>
      <c r="M228" s="5">
        <f t="shared" si="36"/>
        <v>7.0141133934327193E-3</v>
      </c>
      <c r="N228" s="5">
        <f t="shared" si="37"/>
        <v>3.9464424674215959E-3</v>
      </c>
      <c r="O228" s="5">
        <f t="shared" si="38"/>
        <v>1.5574408148668654E-5</v>
      </c>
      <c r="P228" s="6">
        <f t="shared" si="39"/>
        <v>3.9464424674215959E-3</v>
      </c>
      <c r="Q228" s="6">
        <f t="shared" si="40"/>
        <v>0</v>
      </c>
    </row>
    <row r="229" spans="1:17" x14ac:dyDescent="0.25">
      <c r="A229" s="1">
        <v>44155</v>
      </c>
      <c r="B229" s="3">
        <v>102.4027328</v>
      </c>
      <c r="C229" s="3">
        <v>42.481704710000002</v>
      </c>
      <c r="D229" s="3">
        <v>31.69882011</v>
      </c>
      <c r="E229" s="3">
        <v>22.539140700000001</v>
      </c>
      <c r="F229" s="3">
        <v>32.581718440000003</v>
      </c>
      <c r="G229" s="3">
        <v>3557.5400390625</v>
      </c>
      <c r="H229" s="5">
        <v>0</v>
      </c>
      <c r="I229" s="5">
        <f t="shared" si="32"/>
        <v>1.5882257333030836E-2</v>
      </c>
      <c r="J229" s="5">
        <f t="shared" si="33"/>
        <v>-2.0846648403856083E-3</v>
      </c>
      <c r="K229" s="5">
        <f t="shared" si="34"/>
        <v>-3.7477303412841723E-3</v>
      </c>
      <c r="L229" s="5">
        <f t="shared" si="35"/>
        <v>6.5416254258210405E-3</v>
      </c>
      <c r="M229" s="5">
        <f t="shared" si="36"/>
        <v>-6.6625273670426477E-3</v>
      </c>
      <c r="N229" s="5">
        <f t="shared" si="37"/>
        <v>-6.7925629151801559E-3</v>
      </c>
      <c r="O229" s="5">
        <f t="shared" si="38"/>
        <v>4.6138910956680739E-5</v>
      </c>
      <c r="P229" s="6">
        <f t="shared" si="39"/>
        <v>-6.7925629151801559E-3</v>
      </c>
      <c r="Q229" s="6">
        <f t="shared" si="40"/>
        <v>6.7925629151801559E-3</v>
      </c>
    </row>
    <row r="230" spans="1:17" x14ac:dyDescent="0.25">
      <c r="A230" s="1">
        <v>44158</v>
      </c>
      <c r="B230" s="3">
        <v>104.8627396</v>
      </c>
      <c r="C230" s="3">
        <v>42.61631775</v>
      </c>
      <c r="D230" s="3">
        <v>31.748508449999999</v>
      </c>
      <c r="E230" s="3">
        <v>22.558671950000001</v>
      </c>
      <c r="F230" s="3">
        <v>32.879718779999997</v>
      </c>
      <c r="G230" s="3">
        <v>3577.59008789062</v>
      </c>
      <c r="H230" s="5">
        <v>0</v>
      </c>
      <c r="I230" s="5">
        <f t="shared" si="32"/>
        <v>2.402286279609922E-2</v>
      </c>
      <c r="J230" s="5">
        <f t="shared" si="33"/>
        <v>3.1687297136244741E-3</v>
      </c>
      <c r="K230" s="5">
        <f t="shared" si="34"/>
        <v>1.5675138641619846E-3</v>
      </c>
      <c r="L230" s="5">
        <f t="shared" si="35"/>
        <v>8.6654812000008796E-4</v>
      </c>
      <c r="M230" s="5">
        <f t="shared" si="36"/>
        <v>9.1462437915534878E-3</v>
      </c>
      <c r="N230" s="5">
        <f t="shared" si="37"/>
        <v>5.6359306172149015E-3</v>
      </c>
      <c r="O230" s="5">
        <f t="shared" si="38"/>
        <v>3.1763713922060338E-5</v>
      </c>
      <c r="P230" s="6">
        <f t="shared" si="39"/>
        <v>5.6359306172149015E-3</v>
      </c>
      <c r="Q230" s="6">
        <f t="shared" si="40"/>
        <v>0</v>
      </c>
    </row>
    <row r="231" spans="1:17" x14ac:dyDescent="0.25">
      <c r="A231" s="1">
        <v>44159</v>
      </c>
      <c r="B231" s="3">
        <v>103.6132126</v>
      </c>
      <c r="C231" s="3">
        <v>42.706058499999997</v>
      </c>
      <c r="D231" s="3">
        <v>32.185733800000001</v>
      </c>
      <c r="E231" s="3">
        <v>22.617265700000001</v>
      </c>
      <c r="F231" s="3">
        <v>33.306858060000003</v>
      </c>
      <c r="G231" s="3">
        <v>3635.40991210937</v>
      </c>
      <c r="H231" s="5">
        <v>0</v>
      </c>
      <c r="I231" s="5">
        <f t="shared" si="32"/>
        <v>-1.1915834020418847E-2</v>
      </c>
      <c r="J231" s="5">
        <f t="shared" si="33"/>
        <v>2.1057837640137134E-3</v>
      </c>
      <c r="K231" s="5">
        <f t="shared" si="34"/>
        <v>1.3771524123364021E-2</v>
      </c>
      <c r="L231" s="5">
        <f t="shared" si="35"/>
        <v>2.5973935934646697E-3</v>
      </c>
      <c r="M231" s="5">
        <f t="shared" si="36"/>
        <v>1.2990965125280418E-2</v>
      </c>
      <c r="N231" s="5">
        <f t="shared" si="37"/>
        <v>1.6161668273416252E-2</v>
      </c>
      <c r="O231" s="5">
        <f t="shared" si="38"/>
        <v>2.6119952137994946E-4</v>
      </c>
      <c r="P231" s="6">
        <f t="shared" si="39"/>
        <v>1.6161668273416252E-2</v>
      </c>
      <c r="Q231" s="6">
        <f t="shared" si="40"/>
        <v>0</v>
      </c>
    </row>
    <row r="232" spans="1:17" x14ac:dyDescent="0.25">
      <c r="A232" s="1">
        <v>44160</v>
      </c>
      <c r="B232" s="3">
        <v>105.89750669999999</v>
      </c>
      <c r="C232" s="3">
        <v>42.55649185</v>
      </c>
      <c r="D232" s="3">
        <v>32.066486359999999</v>
      </c>
      <c r="E232" s="3">
        <v>22.597732539999999</v>
      </c>
      <c r="F232" s="3">
        <v>33.217460629999998</v>
      </c>
      <c r="G232" s="3">
        <v>3629.64990234375</v>
      </c>
      <c r="H232" s="5">
        <v>0</v>
      </c>
      <c r="I232" s="5">
        <f t="shared" si="32"/>
        <v>2.2046359172536611E-2</v>
      </c>
      <c r="J232" s="5">
        <f t="shared" si="33"/>
        <v>-3.5022349346520709E-3</v>
      </c>
      <c r="K232" s="5">
        <f t="shared" si="34"/>
        <v>-3.7049781353750699E-3</v>
      </c>
      <c r="L232" s="5">
        <f t="shared" si="35"/>
        <v>-8.6363932135269383E-4</v>
      </c>
      <c r="M232" s="5">
        <f t="shared" si="36"/>
        <v>-2.6840547324806785E-3</v>
      </c>
      <c r="N232" s="5">
        <f t="shared" si="37"/>
        <v>-1.5844182375235327E-3</v>
      </c>
      <c r="O232" s="5">
        <f t="shared" si="38"/>
        <v>2.5103811513971776E-6</v>
      </c>
      <c r="P232" s="6">
        <f t="shared" si="39"/>
        <v>-1.5844182375235327E-3</v>
      </c>
      <c r="Q232" s="6">
        <f t="shared" si="40"/>
        <v>1.5844182375235327E-3</v>
      </c>
    </row>
    <row r="233" spans="1:17" x14ac:dyDescent="0.25">
      <c r="A233" s="1">
        <v>44162</v>
      </c>
      <c r="B233" s="3">
        <v>109.1189423</v>
      </c>
      <c r="C233" s="3">
        <v>42.834682460000003</v>
      </c>
      <c r="D233" s="3">
        <v>32.11617279</v>
      </c>
      <c r="E233" s="3">
        <v>22.719802860000001</v>
      </c>
      <c r="F233" s="3">
        <v>33.515464780000002</v>
      </c>
      <c r="G233" s="3">
        <v>3638.35009765625</v>
      </c>
      <c r="H233" s="5">
        <v>0</v>
      </c>
      <c r="I233" s="5">
        <f t="shared" si="32"/>
        <v>3.042031583544369E-2</v>
      </c>
      <c r="J233" s="5">
        <f t="shared" si="33"/>
        <v>6.5369723373944755E-3</v>
      </c>
      <c r="K233" s="5">
        <f t="shared" si="34"/>
        <v>1.549481581554879E-3</v>
      </c>
      <c r="L233" s="5">
        <f t="shared" si="35"/>
        <v>5.4018835643765417E-3</v>
      </c>
      <c r="M233" s="5">
        <f t="shared" si="36"/>
        <v>8.9713103996535981E-3</v>
      </c>
      <c r="N233" s="5">
        <f t="shared" si="37"/>
        <v>2.396979198154181E-3</v>
      </c>
      <c r="O233" s="5">
        <f t="shared" si="38"/>
        <v>5.7455092763838606E-6</v>
      </c>
      <c r="P233" s="6">
        <f t="shared" si="39"/>
        <v>2.396979198154181E-3</v>
      </c>
      <c r="Q233" s="6">
        <f t="shared" si="40"/>
        <v>0</v>
      </c>
    </row>
    <row r="234" spans="1:17" x14ac:dyDescent="0.25">
      <c r="A234" s="1">
        <v>44165</v>
      </c>
      <c r="B234" s="3">
        <v>109.6949005</v>
      </c>
      <c r="C234" s="3">
        <v>42.716026309999997</v>
      </c>
      <c r="D234" s="3">
        <v>31.98699379</v>
      </c>
      <c r="E234" s="3">
        <v>22.47077942</v>
      </c>
      <c r="F234" s="3">
        <v>33.306858060000003</v>
      </c>
      <c r="G234" s="3">
        <v>3621.6298828125</v>
      </c>
      <c r="H234" s="5">
        <v>0</v>
      </c>
      <c r="I234" s="5">
        <f t="shared" si="32"/>
        <v>5.2782604730214899E-3</v>
      </c>
      <c r="J234" s="5">
        <f t="shared" si="33"/>
        <v>-2.7700952402486267E-3</v>
      </c>
      <c r="K234" s="5">
        <f t="shared" si="34"/>
        <v>-4.0222414060564482E-3</v>
      </c>
      <c r="L234" s="5">
        <f t="shared" si="35"/>
        <v>-1.0960633837119538E-2</v>
      </c>
      <c r="M234" s="5">
        <f t="shared" si="36"/>
        <v>-6.2241929619452074E-3</v>
      </c>
      <c r="N234" s="5">
        <f t="shared" si="37"/>
        <v>-4.5955486401709766E-3</v>
      </c>
      <c r="O234" s="5">
        <f t="shared" si="38"/>
        <v>2.1119067304177313E-5</v>
      </c>
      <c r="P234" s="6">
        <f t="shared" si="39"/>
        <v>-4.5955486401709766E-3</v>
      </c>
      <c r="Q234" s="6">
        <f t="shared" si="40"/>
        <v>4.5955486401709766E-3</v>
      </c>
    </row>
    <row r="235" spans="1:17" x14ac:dyDescent="0.25">
      <c r="A235" s="1">
        <v>44166</v>
      </c>
      <c r="B235" s="3">
        <v>110.07561490000001</v>
      </c>
      <c r="C235" s="3">
        <v>42.92541885</v>
      </c>
      <c r="D235" s="3">
        <v>32.38447189</v>
      </c>
      <c r="E235" s="3">
        <v>22.627033229999999</v>
      </c>
      <c r="F235" s="3">
        <v>33.604866029999997</v>
      </c>
      <c r="G235" s="3">
        <v>3662.44995117187</v>
      </c>
      <c r="H235" s="5">
        <v>0</v>
      </c>
      <c r="I235" s="5">
        <f t="shared" si="32"/>
        <v>3.4706663506203217E-3</v>
      </c>
      <c r="J235" s="5">
        <f t="shared" si="33"/>
        <v>4.901966734461416E-3</v>
      </c>
      <c r="K235" s="5">
        <f t="shared" si="34"/>
        <v>1.2426241196953791E-2</v>
      </c>
      <c r="L235" s="5">
        <f t="shared" si="35"/>
        <v>6.953644423251637E-3</v>
      </c>
      <c r="M235" s="5">
        <f t="shared" si="36"/>
        <v>8.9473456026130105E-3</v>
      </c>
      <c r="N235" s="5">
        <f t="shared" si="37"/>
        <v>1.1271187194774823E-2</v>
      </c>
      <c r="O235" s="5">
        <f t="shared" si="38"/>
        <v>1.2703966077965594E-4</v>
      </c>
      <c r="P235" s="6">
        <f t="shared" si="39"/>
        <v>1.1271187194774823E-2</v>
      </c>
      <c r="Q235" s="6">
        <f t="shared" si="40"/>
        <v>0</v>
      </c>
    </row>
    <row r="236" spans="1:17" x14ac:dyDescent="0.25">
      <c r="A236" s="1">
        <v>44167</v>
      </c>
      <c r="B236" s="3">
        <v>109.66561129999999</v>
      </c>
      <c r="C236" s="3">
        <v>42.775852200000003</v>
      </c>
      <c r="D236" s="3">
        <v>32.39440536</v>
      </c>
      <c r="E236" s="3">
        <v>22.627033229999999</v>
      </c>
      <c r="F236" s="3">
        <v>33.56512833</v>
      </c>
      <c r="G236" s="3">
        <v>3669.01000976562</v>
      </c>
      <c r="H236" s="5">
        <v>0</v>
      </c>
      <c r="I236" s="5">
        <f t="shared" si="32"/>
        <v>-3.7247450343337318E-3</v>
      </c>
      <c r="J236" s="5">
        <f t="shared" si="33"/>
        <v>-3.4843375791543396E-3</v>
      </c>
      <c r="K236" s="5">
        <f t="shared" si="34"/>
        <v>3.0673558715865745E-4</v>
      </c>
      <c r="L236" s="5">
        <f t="shared" si="35"/>
        <v>0</v>
      </c>
      <c r="M236" s="5">
        <f t="shared" si="36"/>
        <v>-1.1824983906949527E-3</v>
      </c>
      <c r="N236" s="5">
        <f t="shared" si="37"/>
        <v>1.7911667548251575E-3</v>
      </c>
      <c r="O236" s="5">
        <f t="shared" si="38"/>
        <v>3.2082783435908861E-6</v>
      </c>
      <c r="P236" s="6">
        <f t="shared" si="39"/>
        <v>1.7911667548251575E-3</v>
      </c>
      <c r="Q236" s="6">
        <f t="shared" si="40"/>
        <v>0</v>
      </c>
    </row>
    <row r="237" spans="1:17" x14ac:dyDescent="0.25">
      <c r="A237" s="1">
        <v>44168</v>
      </c>
      <c r="B237" s="3">
        <v>111.559433</v>
      </c>
      <c r="C237" s="3">
        <v>42.745937349999998</v>
      </c>
      <c r="D237" s="3">
        <v>32.275161740000001</v>
      </c>
      <c r="E237" s="3">
        <v>22.745197300000001</v>
      </c>
      <c r="F237" s="3">
        <v>33.704200739999997</v>
      </c>
      <c r="G237" s="3">
        <v>3666.71997070312</v>
      </c>
      <c r="H237" s="5">
        <v>0</v>
      </c>
      <c r="I237" s="5">
        <f t="shared" si="32"/>
        <v>1.7269057068576288E-2</v>
      </c>
      <c r="J237" s="5">
        <f t="shared" si="33"/>
        <v>-6.9933966154867022E-4</v>
      </c>
      <c r="K237" s="5">
        <f t="shared" si="34"/>
        <v>-3.6809942542498364E-3</v>
      </c>
      <c r="L237" s="5">
        <f t="shared" si="35"/>
        <v>5.2222520203548672E-3</v>
      </c>
      <c r="M237" s="5">
        <f t="shared" si="36"/>
        <v>4.1433599965026158E-3</v>
      </c>
      <c r="N237" s="5">
        <f t="shared" si="37"/>
        <v>-6.2415721309150296E-4</v>
      </c>
      <c r="O237" s="5">
        <f t="shared" si="38"/>
        <v>3.8957222665415183E-7</v>
      </c>
      <c r="P237" s="6">
        <f t="shared" si="39"/>
        <v>-6.2415721309150296E-4</v>
      </c>
      <c r="Q237" s="6">
        <f t="shared" si="40"/>
        <v>6.2415721309150296E-4</v>
      </c>
    </row>
    <row r="238" spans="1:17" x14ac:dyDescent="0.25">
      <c r="A238" s="1">
        <v>44169</v>
      </c>
      <c r="B238" s="3">
        <v>114.40015409999999</v>
      </c>
      <c r="C238" s="3">
        <v>42.916442869999997</v>
      </c>
      <c r="D238" s="3">
        <v>32.61301804</v>
      </c>
      <c r="E238" s="3">
        <v>22.773517609999999</v>
      </c>
      <c r="F238" s="3">
        <v>34.055839540000001</v>
      </c>
      <c r="G238" s="3">
        <v>3699.1201171875</v>
      </c>
      <c r="H238" s="5">
        <v>0</v>
      </c>
      <c r="I238" s="5">
        <f t="shared" si="32"/>
        <v>2.5463746306419344E-2</v>
      </c>
      <c r="J238" s="5">
        <f t="shared" si="33"/>
        <v>3.9888122841689189E-3</v>
      </c>
      <c r="K238" s="5">
        <f t="shared" si="34"/>
        <v>1.0467997115604755E-2</v>
      </c>
      <c r="L238" s="5">
        <f t="shared" si="35"/>
        <v>1.2451116438545462E-3</v>
      </c>
      <c r="M238" s="5">
        <f t="shared" si="36"/>
        <v>1.0433085261763342E-2</v>
      </c>
      <c r="N238" s="5">
        <f t="shared" si="37"/>
        <v>8.8362751296131581E-3</v>
      </c>
      <c r="O238" s="5">
        <f t="shared" si="38"/>
        <v>7.8079758166220027E-5</v>
      </c>
      <c r="P238" s="6">
        <f t="shared" si="39"/>
        <v>8.8362751296131581E-3</v>
      </c>
      <c r="Q238" s="6">
        <f t="shared" si="40"/>
        <v>0</v>
      </c>
    </row>
    <row r="239" spans="1:17" x14ac:dyDescent="0.25">
      <c r="A239" s="1">
        <v>44172</v>
      </c>
      <c r="B239" s="3">
        <v>117.80706790000001</v>
      </c>
      <c r="C239" s="3">
        <v>42.945362090000003</v>
      </c>
      <c r="D239" s="3">
        <v>32.59314346</v>
      </c>
      <c r="E239" s="3">
        <v>22.851642609999999</v>
      </c>
      <c r="F239" s="3">
        <v>34.08166885</v>
      </c>
      <c r="G239" s="3">
        <v>3691.9599609375</v>
      </c>
      <c r="H239" s="5">
        <v>0</v>
      </c>
      <c r="I239" s="5">
        <f t="shared" si="32"/>
        <v>2.9780674919563044E-2</v>
      </c>
      <c r="J239" s="5">
        <f t="shared" si="33"/>
        <v>6.7384941682147037E-4</v>
      </c>
      <c r="K239" s="5">
        <f t="shared" si="34"/>
        <v>-6.0940634122308435E-4</v>
      </c>
      <c r="L239" s="5">
        <f t="shared" si="35"/>
        <v>3.4305196648978242E-3</v>
      </c>
      <c r="M239" s="5">
        <f t="shared" si="36"/>
        <v>7.5843997237723393E-4</v>
      </c>
      <c r="N239" s="5">
        <f t="shared" si="37"/>
        <v>-1.9356376714373402E-3</v>
      </c>
      <c r="O239" s="5">
        <f t="shared" si="38"/>
        <v>3.7466931950873685E-6</v>
      </c>
      <c r="P239" s="6">
        <f t="shared" si="39"/>
        <v>-1.9356376714373402E-3</v>
      </c>
      <c r="Q239" s="6">
        <f t="shared" si="40"/>
        <v>1.9356376714373402E-3</v>
      </c>
    </row>
    <row r="240" spans="1:17" x14ac:dyDescent="0.25">
      <c r="A240" s="1">
        <v>44173</v>
      </c>
      <c r="B240" s="3">
        <v>119.26158909999999</v>
      </c>
      <c r="C240" s="3">
        <v>43.045066830000003</v>
      </c>
      <c r="D240" s="3">
        <v>32.622959139999999</v>
      </c>
      <c r="E240" s="3">
        <v>22.988361359999999</v>
      </c>
      <c r="F240" s="3">
        <v>34.181003570000001</v>
      </c>
      <c r="G240" s="3">
        <v>3702.25</v>
      </c>
      <c r="H240" s="5">
        <v>0</v>
      </c>
      <c r="I240" s="5">
        <f t="shared" si="32"/>
        <v>1.2346637820021655E-2</v>
      </c>
      <c r="J240" s="5">
        <f t="shared" si="33"/>
        <v>2.3216649050727955E-3</v>
      </c>
      <c r="K240" s="5">
        <f t="shared" si="34"/>
        <v>9.1478381140475129E-4</v>
      </c>
      <c r="L240" s="5">
        <f t="shared" si="35"/>
        <v>5.9828850088952112E-3</v>
      </c>
      <c r="M240" s="5">
        <f t="shared" si="36"/>
        <v>2.9146084494040547E-3</v>
      </c>
      <c r="N240" s="5">
        <f t="shared" si="37"/>
        <v>2.787148065356293E-3</v>
      </c>
      <c r="O240" s="5">
        <f t="shared" si="38"/>
        <v>7.7681943382193273E-6</v>
      </c>
      <c r="P240" s="6">
        <f t="shared" si="39"/>
        <v>2.787148065356293E-3</v>
      </c>
      <c r="Q240" s="6">
        <f t="shared" si="40"/>
        <v>0</v>
      </c>
    </row>
    <row r="241" spans="1:17" x14ac:dyDescent="0.25">
      <c r="A241" s="1">
        <v>44174</v>
      </c>
      <c r="B241" s="3">
        <v>117.1237411</v>
      </c>
      <c r="C241" s="3">
        <v>43.015159609999998</v>
      </c>
      <c r="D241" s="3">
        <v>32.39440536</v>
      </c>
      <c r="E241" s="3">
        <v>22.841876979999999</v>
      </c>
      <c r="F241" s="3">
        <v>33.922733309999998</v>
      </c>
      <c r="G241" s="3">
        <v>3672.82006835937</v>
      </c>
      <c r="H241" s="5">
        <v>0</v>
      </c>
      <c r="I241" s="5">
        <f t="shared" si="32"/>
        <v>-1.792570446304742E-2</v>
      </c>
      <c r="J241" s="5">
        <f t="shared" si="33"/>
        <v>-6.947885600484538E-4</v>
      </c>
      <c r="K241" s="5">
        <f t="shared" si="34"/>
        <v>-7.0059181026211892E-3</v>
      </c>
      <c r="L241" s="5">
        <f t="shared" si="35"/>
        <v>-6.3721105522068777E-3</v>
      </c>
      <c r="M241" s="5">
        <f t="shared" si="36"/>
        <v>-7.5559589545428629E-3</v>
      </c>
      <c r="N241" s="5">
        <f t="shared" si="37"/>
        <v>-7.949201604599887E-3</v>
      </c>
      <c r="O241" s="5">
        <f t="shared" si="38"/>
        <v>6.3189806150573414E-5</v>
      </c>
      <c r="P241" s="6">
        <f t="shared" si="39"/>
        <v>-7.949201604599887E-3</v>
      </c>
      <c r="Q241" s="6">
        <f t="shared" si="40"/>
        <v>7.949201604599887E-3</v>
      </c>
    </row>
    <row r="242" spans="1:17" x14ac:dyDescent="0.25">
      <c r="A242" s="1">
        <v>44175</v>
      </c>
      <c r="B242" s="3">
        <v>122.2194595</v>
      </c>
      <c r="C242" s="3">
        <v>43.074985499999997</v>
      </c>
      <c r="D242" s="3">
        <v>32.324851989999999</v>
      </c>
      <c r="E242" s="3">
        <v>22.95906639</v>
      </c>
      <c r="F242" s="3">
        <v>33.98531723</v>
      </c>
      <c r="G242" s="3">
        <v>3668.10009765625</v>
      </c>
      <c r="H242" s="5">
        <v>0</v>
      </c>
      <c r="I242" s="5">
        <f t="shared" si="32"/>
        <v>4.3507134865588659E-2</v>
      </c>
      <c r="J242" s="5">
        <f t="shared" si="33"/>
        <v>1.3908094388679348E-3</v>
      </c>
      <c r="K242" s="5">
        <f t="shared" si="34"/>
        <v>-2.1470796956156724E-3</v>
      </c>
      <c r="L242" s="5">
        <f t="shared" si="35"/>
        <v>5.1304632321858001E-3</v>
      </c>
      <c r="M242" s="5">
        <f t="shared" si="36"/>
        <v>1.8448961476094095E-3</v>
      </c>
      <c r="N242" s="5">
        <f t="shared" si="37"/>
        <v>-1.2851080682610982E-3</v>
      </c>
      <c r="O242" s="5">
        <f t="shared" si="38"/>
        <v>1.6515027471097715E-6</v>
      </c>
      <c r="P242" s="6">
        <f t="shared" si="39"/>
        <v>-1.2851080682610982E-3</v>
      </c>
      <c r="Q242" s="6">
        <f t="shared" si="40"/>
        <v>1.2851080682610982E-3</v>
      </c>
    </row>
    <row r="243" spans="1:17" x14ac:dyDescent="0.25">
      <c r="A243" s="1">
        <v>44176</v>
      </c>
      <c r="B243" s="3">
        <v>120.92112729999999</v>
      </c>
      <c r="C243" s="3">
        <v>43.045066830000003</v>
      </c>
      <c r="D243" s="3">
        <v>32.41427994</v>
      </c>
      <c r="E243" s="3">
        <v>22.95906639</v>
      </c>
      <c r="F243" s="3">
        <v>33.88300323</v>
      </c>
      <c r="G243" s="3">
        <v>3663.4599609375</v>
      </c>
      <c r="H243" s="5">
        <v>0</v>
      </c>
      <c r="I243" s="5">
        <f t="shared" si="32"/>
        <v>-1.0622958122311177E-2</v>
      </c>
      <c r="J243" s="5">
        <f t="shared" si="33"/>
        <v>-6.9457179503851219E-4</v>
      </c>
      <c r="K243" s="5">
        <f t="shared" si="34"/>
        <v>2.7665385761910244E-3</v>
      </c>
      <c r="L243" s="5">
        <f t="shared" si="35"/>
        <v>0</v>
      </c>
      <c r="M243" s="5">
        <f t="shared" si="36"/>
        <v>-3.0105353823116632E-3</v>
      </c>
      <c r="N243" s="5">
        <f t="shared" si="37"/>
        <v>-1.2649972997506032E-3</v>
      </c>
      <c r="O243" s="5">
        <f t="shared" si="38"/>
        <v>1.6002181683763172E-6</v>
      </c>
      <c r="P243" s="6">
        <f t="shared" si="39"/>
        <v>-1.2649972997506032E-3</v>
      </c>
      <c r="Q243" s="6">
        <f t="shared" si="40"/>
        <v>1.2649972997506032E-3</v>
      </c>
    </row>
    <row r="244" spans="1:17" x14ac:dyDescent="0.25">
      <c r="A244" s="1">
        <v>44179</v>
      </c>
      <c r="B244" s="3">
        <v>121.2920761</v>
      </c>
      <c r="C244" s="3">
        <v>42.815734859999999</v>
      </c>
      <c r="D244" s="3">
        <v>32.245353700000003</v>
      </c>
      <c r="E244" s="3">
        <v>22.890707020000001</v>
      </c>
      <c r="F244" s="3">
        <v>33.85320282</v>
      </c>
      <c r="G244" s="3">
        <v>3647.48999023437</v>
      </c>
      <c r="H244" s="5">
        <v>0</v>
      </c>
      <c r="I244" s="5">
        <f t="shared" si="32"/>
        <v>3.067692207993522E-3</v>
      </c>
      <c r="J244" s="5">
        <f t="shared" si="33"/>
        <v>-5.3277178289841132E-3</v>
      </c>
      <c r="K244" s="5">
        <f t="shared" si="34"/>
        <v>-5.2114759393910859E-3</v>
      </c>
      <c r="L244" s="5">
        <f t="shared" si="35"/>
        <v>-2.9774455476018202E-3</v>
      </c>
      <c r="M244" s="5">
        <f t="shared" si="36"/>
        <v>-8.7950910955891803E-4</v>
      </c>
      <c r="N244" s="5">
        <f t="shared" si="37"/>
        <v>-4.3592589719592123E-3</v>
      </c>
      <c r="O244" s="5">
        <f t="shared" si="38"/>
        <v>1.9003138784606888E-5</v>
      </c>
      <c r="P244" s="6">
        <f t="shared" si="39"/>
        <v>-4.3592589719592123E-3</v>
      </c>
      <c r="Q244" s="6">
        <f t="shared" si="40"/>
        <v>4.3592589719592123E-3</v>
      </c>
    </row>
    <row r="245" spans="1:17" x14ac:dyDescent="0.25">
      <c r="A245" s="1">
        <v>44180</v>
      </c>
      <c r="B245" s="3">
        <v>121.340889</v>
      </c>
      <c r="C245" s="3">
        <v>43.334232329999999</v>
      </c>
      <c r="D245" s="3">
        <v>32.52358246</v>
      </c>
      <c r="E245" s="3">
        <v>23.046953200000001</v>
      </c>
      <c r="F245" s="3">
        <v>34.359802250000001</v>
      </c>
      <c r="G245" s="3">
        <v>3694.6201171875</v>
      </c>
      <c r="H245" s="5">
        <v>0</v>
      </c>
      <c r="I245" s="5">
        <f t="shared" si="32"/>
        <v>4.0244096374242311E-4</v>
      </c>
      <c r="J245" s="5">
        <f t="shared" si="33"/>
        <v>1.2109974795373679E-2</v>
      </c>
      <c r="K245" s="5">
        <f t="shared" si="34"/>
        <v>8.6284914902328147E-3</v>
      </c>
      <c r="L245" s="5">
        <f t="shared" si="35"/>
        <v>6.8257472284924958E-3</v>
      </c>
      <c r="M245" s="5">
        <f t="shared" si="36"/>
        <v>1.4964593828643791E-2</v>
      </c>
      <c r="N245" s="5">
        <f t="shared" si="37"/>
        <v>1.2921249154710157E-2</v>
      </c>
      <c r="O245" s="5">
        <f t="shared" si="38"/>
        <v>1.6695867971809795E-4</v>
      </c>
      <c r="P245" s="6">
        <f t="shared" si="39"/>
        <v>1.2921249154710157E-2</v>
      </c>
      <c r="Q245" s="6">
        <f t="shared" si="40"/>
        <v>0</v>
      </c>
    </row>
    <row r="246" spans="1:17" x14ac:dyDescent="0.25">
      <c r="A246" s="1">
        <v>44181</v>
      </c>
      <c r="B246" s="3">
        <v>120.9992142</v>
      </c>
      <c r="C246" s="3">
        <v>43.29434586</v>
      </c>
      <c r="D246" s="3">
        <v>32.473903659999998</v>
      </c>
      <c r="E246" s="3">
        <v>23.072427749999999</v>
      </c>
      <c r="F246" s="3">
        <v>34.359802250000001</v>
      </c>
      <c r="G246" s="3">
        <v>3701.169921875</v>
      </c>
      <c r="H246" s="5">
        <v>0</v>
      </c>
      <c r="I246" s="5">
        <f t="shared" si="32"/>
        <v>-2.8158257518617891E-3</v>
      </c>
      <c r="J246" s="5">
        <f t="shared" si="33"/>
        <v>-9.2043790452445151E-4</v>
      </c>
      <c r="K246" s="5">
        <f t="shared" si="34"/>
        <v>-1.527470107608897E-3</v>
      </c>
      <c r="L246" s="5">
        <f t="shared" si="35"/>
        <v>1.1053326562922017E-3</v>
      </c>
      <c r="M246" s="5">
        <f t="shared" si="36"/>
        <v>0</v>
      </c>
      <c r="N246" s="5">
        <f t="shared" si="37"/>
        <v>1.7727951669590514E-3</v>
      </c>
      <c r="O246" s="5">
        <f t="shared" si="38"/>
        <v>3.142802703993371E-6</v>
      </c>
      <c r="P246" s="6">
        <f t="shared" si="39"/>
        <v>1.7727951669590514E-3</v>
      </c>
      <c r="Q246" s="6">
        <f t="shared" si="40"/>
        <v>0</v>
      </c>
    </row>
    <row r="247" spans="1:17" x14ac:dyDescent="0.25">
      <c r="A247" s="1">
        <v>44182</v>
      </c>
      <c r="B247" s="3">
        <v>123.0687561</v>
      </c>
      <c r="C247" s="3">
        <v>43.71313095</v>
      </c>
      <c r="D247" s="3">
        <v>32.52358246</v>
      </c>
      <c r="E247" s="3">
        <v>23.16060066</v>
      </c>
      <c r="F247" s="3">
        <v>34.727340699999999</v>
      </c>
      <c r="G247" s="3">
        <v>3722.47998046875</v>
      </c>
      <c r="H247" s="5">
        <v>0</v>
      </c>
      <c r="I247" s="5">
        <f t="shared" si="32"/>
        <v>1.7103763141628869E-2</v>
      </c>
      <c r="J247" s="5">
        <f t="shared" si="33"/>
        <v>9.6729741882279896E-3</v>
      </c>
      <c r="K247" s="5">
        <f t="shared" si="34"/>
        <v>1.5298068418301281E-3</v>
      </c>
      <c r="L247" s="5">
        <f t="shared" si="35"/>
        <v>3.821570532385854E-3</v>
      </c>
      <c r="M247" s="5">
        <f t="shared" si="36"/>
        <v>1.0696756847603739E-2</v>
      </c>
      <c r="N247" s="5">
        <f t="shared" si="37"/>
        <v>5.7576547533797484E-3</v>
      </c>
      <c r="O247" s="5">
        <f t="shared" si="38"/>
        <v>3.3150588259116413E-5</v>
      </c>
      <c r="P247" s="6">
        <f t="shared" si="39"/>
        <v>5.7576547533797484E-3</v>
      </c>
      <c r="Q247" s="6">
        <f t="shared" si="40"/>
        <v>0</v>
      </c>
    </row>
    <row r="248" spans="1:17" x14ac:dyDescent="0.25">
      <c r="A248" s="1">
        <v>44183</v>
      </c>
      <c r="B248" s="3">
        <v>124.2694778</v>
      </c>
      <c r="C248" s="3">
        <v>43.777942660000001</v>
      </c>
      <c r="D248" s="3">
        <v>32.563335420000001</v>
      </c>
      <c r="E248" s="3">
        <v>23.150806429999999</v>
      </c>
      <c r="F248" s="3">
        <v>34.588272089999997</v>
      </c>
      <c r="G248" s="3">
        <v>3709.40991210937</v>
      </c>
      <c r="H248" s="5">
        <v>0</v>
      </c>
      <c r="I248" s="5">
        <f t="shared" si="32"/>
        <v>9.7565112222663952E-3</v>
      </c>
      <c r="J248" s="5">
        <f t="shared" si="33"/>
        <v>1.4826599832011844E-3</v>
      </c>
      <c r="K248" s="5">
        <f t="shared" si="34"/>
        <v>1.2222810955371255E-3</v>
      </c>
      <c r="L248" s="5">
        <f t="shared" si="35"/>
        <v>-4.2288324658679155E-4</v>
      </c>
      <c r="M248" s="5">
        <f t="shared" si="36"/>
        <v>-4.004585643380465E-3</v>
      </c>
      <c r="N248" s="5">
        <f t="shared" si="37"/>
        <v>-3.5111185091543096E-3</v>
      </c>
      <c r="O248" s="5">
        <f t="shared" si="38"/>
        <v>1.2327953185325982E-5</v>
      </c>
      <c r="P248" s="6">
        <f t="shared" si="39"/>
        <v>-3.5111185091543096E-3</v>
      </c>
      <c r="Q248" s="6">
        <f t="shared" si="40"/>
        <v>3.5111185091543096E-3</v>
      </c>
    </row>
    <row r="249" spans="1:17" x14ac:dyDescent="0.25">
      <c r="A249" s="1">
        <v>44186</v>
      </c>
      <c r="B249" s="3">
        <v>128.21328740000001</v>
      </c>
      <c r="C249" s="3">
        <v>43.733074190000004</v>
      </c>
      <c r="D249" s="3">
        <v>32.647918699999998</v>
      </c>
      <c r="E249" s="3">
        <v>23.072427749999999</v>
      </c>
      <c r="F249" s="3">
        <v>34.588272089999997</v>
      </c>
      <c r="G249" s="3">
        <v>3694.919921875</v>
      </c>
      <c r="H249" s="5">
        <v>0</v>
      </c>
      <c r="I249" s="5">
        <f t="shared" si="32"/>
        <v>3.1735947312397927E-2</v>
      </c>
      <c r="J249" s="5">
        <f t="shared" si="33"/>
        <v>-1.0249104291736311E-3</v>
      </c>
      <c r="K249" s="5">
        <f t="shared" si="34"/>
        <v>2.597500498921379E-3</v>
      </c>
      <c r="L249" s="5">
        <f t="shared" si="35"/>
        <v>-3.3855701846494668E-3</v>
      </c>
      <c r="M249" s="5">
        <f t="shared" si="36"/>
        <v>0</v>
      </c>
      <c r="N249" s="5">
        <f t="shared" si="37"/>
        <v>-3.9062790518425983E-3</v>
      </c>
      <c r="O249" s="5">
        <f t="shared" si="38"/>
        <v>1.525901603086431E-5</v>
      </c>
      <c r="P249" s="6">
        <f t="shared" si="39"/>
        <v>-3.9062790518425983E-3</v>
      </c>
      <c r="Q249" s="6">
        <f t="shared" si="40"/>
        <v>3.9062790518425983E-3</v>
      </c>
    </row>
    <row r="250" spans="1:17" x14ac:dyDescent="0.25">
      <c r="A250" s="1">
        <v>44187</v>
      </c>
      <c r="B250" s="3">
        <v>131.8349762</v>
      </c>
      <c r="C250" s="3">
        <v>43.882637019999997</v>
      </c>
      <c r="D250" s="3">
        <v>32.518558499999997</v>
      </c>
      <c r="E250" s="3">
        <v>22.994047160000001</v>
      </c>
      <c r="F250" s="3">
        <v>34.588272089999997</v>
      </c>
      <c r="G250" s="3">
        <v>3687.26000976562</v>
      </c>
      <c r="H250" s="5">
        <v>0</v>
      </c>
      <c r="I250" s="5">
        <f t="shared" si="32"/>
        <v>2.8247374928473956E-2</v>
      </c>
      <c r="J250" s="5">
        <f t="shared" si="33"/>
        <v>3.4199020482807985E-3</v>
      </c>
      <c r="K250" s="5">
        <f t="shared" si="34"/>
        <v>-3.96228014375688E-3</v>
      </c>
      <c r="L250" s="5">
        <f t="shared" si="35"/>
        <v>-3.3971539904377179E-3</v>
      </c>
      <c r="M250" s="5">
        <f t="shared" si="36"/>
        <v>0</v>
      </c>
      <c r="N250" s="5">
        <f t="shared" si="37"/>
        <v>-2.0730928602893384E-3</v>
      </c>
      <c r="O250" s="5">
        <f t="shared" si="38"/>
        <v>4.2977140073826302E-6</v>
      </c>
      <c r="P250" s="6">
        <f t="shared" si="39"/>
        <v>-2.0730928602893384E-3</v>
      </c>
      <c r="Q250" s="6">
        <f t="shared" si="40"/>
        <v>2.0730928602893384E-3</v>
      </c>
    </row>
    <row r="251" spans="1:17" x14ac:dyDescent="0.25">
      <c r="A251" s="1">
        <v>44188</v>
      </c>
      <c r="B251" s="3">
        <v>131.7471161</v>
      </c>
      <c r="C251" s="3">
        <v>43.952438350000001</v>
      </c>
      <c r="D251" s="3">
        <v>32.38920212</v>
      </c>
      <c r="E251" s="3">
        <v>23.072427749999999</v>
      </c>
      <c r="F251" s="3">
        <v>34.628009800000001</v>
      </c>
      <c r="G251" s="3">
        <v>3690.01000976562</v>
      </c>
      <c r="H251" s="5">
        <v>0</v>
      </c>
      <c r="I251" s="5">
        <f t="shared" si="32"/>
        <v>-6.6643998832838225E-4</v>
      </c>
      <c r="J251" s="5">
        <f t="shared" si="33"/>
        <v>1.5906366330762367E-3</v>
      </c>
      <c r="K251" s="5">
        <f t="shared" si="34"/>
        <v>-3.9779247902392845E-3</v>
      </c>
      <c r="L251" s="5">
        <f t="shared" si="35"/>
        <v>3.4087339846962106E-3</v>
      </c>
      <c r="M251" s="5">
        <f t="shared" si="36"/>
        <v>1.1488781485413657E-3</v>
      </c>
      <c r="N251" s="5">
        <f t="shared" si="37"/>
        <v>7.4581125082495703E-4</v>
      </c>
      <c r="O251" s="5">
        <f t="shared" si="38"/>
        <v>5.5623442185708701E-7</v>
      </c>
      <c r="P251" s="6">
        <f t="shared" si="39"/>
        <v>7.4581125082495703E-4</v>
      </c>
      <c r="Q251" s="6">
        <f t="shared" si="40"/>
        <v>0</v>
      </c>
    </row>
    <row r="252" spans="1:17" x14ac:dyDescent="0.25">
      <c r="A252" s="1">
        <v>44189</v>
      </c>
      <c r="B252" s="3">
        <v>129.86306759999999</v>
      </c>
      <c r="C252" s="3">
        <v>43.909439089999999</v>
      </c>
      <c r="D252" s="3">
        <v>32.429004669999998</v>
      </c>
      <c r="E252" s="3">
        <v>23.121412280000001</v>
      </c>
      <c r="F252" s="3">
        <v>34.738273620000001</v>
      </c>
      <c r="G252" s="3">
        <v>3703.06005859375</v>
      </c>
      <c r="H252" s="5">
        <v>0</v>
      </c>
      <c r="I252" s="5">
        <f t="shared" si="32"/>
        <v>-1.4300491394209747E-2</v>
      </c>
      <c r="J252" s="5">
        <f t="shared" si="33"/>
        <v>-9.7831341364029711E-4</v>
      </c>
      <c r="K252" s="5">
        <f t="shared" si="34"/>
        <v>1.2288833127944709E-3</v>
      </c>
      <c r="L252" s="5">
        <f t="shared" si="35"/>
        <v>2.1230765366684334E-3</v>
      </c>
      <c r="M252" s="5">
        <f t="shared" si="36"/>
        <v>3.1842378651516512E-3</v>
      </c>
      <c r="N252" s="5">
        <f t="shared" si="37"/>
        <v>3.5365890047975856E-3</v>
      </c>
      <c r="O252" s="5">
        <f t="shared" si="38"/>
        <v>1.2507461788855177E-5</v>
      </c>
      <c r="P252" s="6">
        <f t="shared" si="39"/>
        <v>3.5365890047975856E-3</v>
      </c>
      <c r="Q252" s="6">
        <f t="shared" si="40"/>
        <v>0</v>
      </c>
    </row>
    <row r="253" spans="1:17" x14ac:dyDescent="0.25">
      <c r="A253" s="1">
        <v>44193</v>
      </c>
      <c r="B253" s="3">
        <v>126.7099609</v>
      </c>
      <c r="C253" s="3">
        <v>43.687450409999997</v>
      </c>
      <c r="D253" s="3">
        <v>32.747421260000003</v>
      </c>
      <c r="E253" s="3">
        <v>23.180196760000001</v>
      </c>
      <c r="F253" s="3">
        <v>34.796875</v>
      </c>
      <c r="G253" s="3">
        <v>3735.36010742187</v>
      </c>
      <c r="H253" s="5">
        <v>0</v>
      </c>
      <c r="I253" s="5">
        <f t="shared" si="32"/>
        <v>-2.4280241936930791E-2</v>
      </c>
      <c r="J253" s="5">
        <f t="shared" si="33"/>
        <v>-5.0556027268988668E-3</v>
      </c>
      <c r="K253" s="5">
        <f t="shared" si="34"/>
        <v>9.8188826095724213E-3</v>
      </c>
      <c r="L253" s="5">
        <f t="shared" si="35"/>
        <v>2.5424260113577901E-3</v>
      </c>
      <c r="M253" s="5">
        <f t="shared" si="36"/>
        <v>1.6869399049888045E-3</v>
      </c>
      <c r="N253" s="5">
        <f t="shared" si="37"/>
        <v>8.7225290211432327E-3</v>
      </c>
      <c r="O253" s="5">
        <f t="shared" si="38"/>
        <v>7.6082512524685921E-5</v>
      </c>
      <c r="P253" s="6">
        <f t="shared" si="39"/>
        <v>8.7225290211432327E-3</v>
      </c>
      <c r="Q253" s="6">
        <f t="shared" si="40"/>
        <v>0</v>
      </c>
    </row>
    <row r="254" spans="1:17" x14ac:dyDescent="0.25">
      <c r="A254" s="1">
        <v>44194</v>
      </c>
      <c r="B254" s="3">
        <v>123.30208589999999</v>
      </c>
      <c r="C254" s="3">
        <v>43.531463619999997</v>
      </c>
      <c r="D254" s="3">
        <v>32.777267459999997</v>
      </c>
      <c r="E254" s="3">
        <v>23.150806429999999</v>
      </c>
      <c r="F254" s="3">
        <v>34.60814285</v>
      </c>
      <c r="G254" s="3">
        <v>3727.0400390625</v>
      </c>
      <c r="H254" s="5">
        <v>0</v>
      </c>
      <c r="I254" s="5">
        <f t="shared" si="32"/>
        <v>-2.6895083668201258E-2</v>
      </c>
      <c r="J254" s="5">
        <f t="shared" si="33"/>
        <v>-3.5705171287426785E-3</v>
      </c>
      <c r="K254" s="5">
        <f t="shared" si="34"/>
        <v>9.1140611540163619E-4</v>
      </c>
      <c r="L254" s="5">
        <f t="shared" si="35"/>
        <v>-1.2679068389409576E-3</v>
      </c>
      <c r="M254" s="5">
        <f t="shared" si="36"/>
        <v>-5.4238246969016135E-3</v>
      </c>
      <c r="N254" s="5">
        <f t="shared" si="37"/>
        <v>-2.2273805255987877E-3</v>
      </c>
      <c r="O254" s="5">
        <f t="shared" si="38"/>
        <v>4.9612240058167318E-6</v>
      </c>
      <c r="P254" s="6">
        <f t="shared" si="39"/>
        <v>-2.2273805255987877E-3</v>
      </c>
      <c r="Q254" s="6">
        <f t="shared" si="40"/>
        <v>2.2273805255987877E-3</v>
      </c>
    </row>
    <row r="255" spans="1:17" x14ac:dyDescent="0.25">
      <c r="A255" s="1">
        <v>44195</v>
      </c>
      <c r="B255" s="3">
        <v>126.0593262</v>
      </c>
      <c r="C255" s="3">
        <v>43.587459559999999</v>
      </c>
      <c r="D255" s="3">
        <v>32.737472529999998</v>
      </c>
      <c r="E255" s="3">
        <v>23.287967680000001</v>
      </c>
      <c r="F255" s="3">
        <v>34.697547909999997</v>
      </c>
      <c r="G255" s="3">
        <v>3732.0400390625</v>
      </c>
      <c r="H255" s="5">
        <v>0</v>
      </c>
      <c r="I255" s="5">
        <f t="shared" si="32"/>
        <v>2.2361667930226092E-2</v>
      </c>
      <c r="J255" s="5">
        <f t="shared" si="33"/>
        <v>1.2863325820793303E-3</v>
      </c>
      <c r="K255" s="5">
        <f t="shared" si="34"/>
        <v>-1.2141015125365362E-3</v>
      </c>
      <c r="L255" s="5">
        <f t="shared" si="35"/>
        <v>5.9246856222796573E-3</v>
      </c>
      <c r="M255" s="5">
        <f t="shared" si="36"/>
        <v>2.5833532988897012E-3</v>
      </c>
      <c r="N255" s="5">
        <f t="shared" si="37"/>
        <v>1.3415471654707467E-3</v>
      </c>
      <c r="O255" s="5">
        <f t="shared" si="38"/>
        <v>1.7997487971825951E-6</v>
      </c>
      <c r="P255" s="6">
        <f t="shared" si="39"/>
        <v>1.3415471654707467E-3</v>
      </c>
      <c r="Q255" s="6">
        <f t="shared" si="40"/>
        <v>0</v>
      </c>
    </row>
    <row r="256" spans="1:17" x14ac:dyDescent="0.25">
      <c r="A256" s="1">
        <v>44196</v>
      </c>
      <c r="B256" s="3">
        <v>123.47069550000001</v>
      </c>
      <c r="C256" s="3">
        <v>43.602458949999999</v>
      </c>
      <c r="D256" s="3">
        <v>32.906631470000001</v>
      </c>
      <c r="E256" s="3">
        <v>23.31735802</v>
      </c>
      <c r="F256" s="3">
        <v>34.816745760000003</v>
      </c>
      <c r="G256" s="3">
        <v>3756.07006835937</v>
      </c>
      <c r="H256" s="5">
        <v>0</v>
      </c>
      <c r="I256" s="5">
        <f t="shared" si="32"/>
        <v>-2.0535019328066118E-2</v>
      </c>
      <c r="J256" s="5">
        <f t="shared" si="33"/>
        <v>3.4412168434250212E-4</v>
      </c>
      <c r="K256" s="5">
        <f t="shared" si="34"/>
        <v>5.1671349962947311E-3</v>
      </c>
      <c r="L256" s="5">
        <f t="shared" si="35"/>
        <v>1.2620397109723847E-3</v>
      </c>
      <c r="M256" s="5">
        <f t="shared" si="36"/>
        <v>3.4353393014741052E-3</v>
      </c>
      <c r="N256" s="5">
        <f t="shared" si="37"/>
        <v>6.4388455229185126E-3</v>
      </c>
      <c r="O256" s="5">
        <f t="shared" si="38"/>
        <v>4.1458731668007772E-5</v>
      </c>
      <c r="P256" s="6">
        <f t="shared" si="39"/>
        <v>6.4388455229185126E-3</v>
      </c>
      <c r="Q256" s="6">
        <f t="shared" si="40"/>
        <v>0</v>
      </c>
    </row>
    <row r="257" spans="1:17" x14ac:dyDescent="0.25">
      <c r="A257" s="1">
        <v>44200</v>
      </c>
      <c r="B257" s="3">
        <v>123.6690598</v>
      </c>
      <c r="C257" s="3">
        <v>43.367469790000001</v>
      </c>
      <c r="D257" s="3">
        <v>32.777267459999997</v>
      </c>
      <c r="E257" s="3">
        <v>23.503503800000001</v>
      </c>
      <c r="F257" s="3">
        <v>34.479003910000003</v>
      </c>
      <c r="G257" s="3">
        <v>3700.64990234375</v>
      </c>
      <c r="H257" s="5">
        <v>0</v>
      </c>
      <c r="I257" s="5">
        <f t="shared" si="32"/>
        <v>1.606569876331454E-3</v>
      </c>
      <c r="J257" s="5">
        <f t="shared" si="33"/>
        <v>-5.3893556844917256E-3</v>
      </c>
      <c r="K257" s="5">
        <f t="shared" si="34"/>
        <v>-3.9312443790529006E-3</v>
      </c>
      <c r="L257" s="5">
        <f t="shared" si="35"/>
        <v>7.983141994060361E-3</v>
      </c>
      <c r="M257" s="5">
        <f t="shared" si="36"/>
        <v>-9.700557666363574E-3</v>
      </c>
      <c r="N257" s="5">
        <f t="shared" si="37"/>
        <v>-1.4754827521049729E-2</v>
      </c>
      <c r="O257" s="5">
        <f t="shared" si="38"/>
        <v>2.1770493517592651E-4</v>
      </c>
      <c r="P257" s="6">
        <f t="shared" si="39"/>
        <v>-1.4754827521049729E-2</v>
      </c>
      <c r="Q257" s="6">
        <f t="shared" si="40"/>
        <v>1.4754827521049729E-2</v>
      </c>
    </row>
    <row r="258" spans="1:17" x14ac:dyDescent="0.25">
      <c r="A258" s="1">
        <v>44201</v>
      </c>
      <c r="B258" s="3">
        <v>126.7139282</v>
      </c>
      <c r="C258" s="3">
        <v>43.767448430000002</v>
      </c>
      <c r="D258" s="3">
        <v>32.956382750000003</v>
      </c>
      <c r="E258" s="3">
        <v>23.601478579999998</v>
      </c>
      <c r="F258" s="3">
        <v>34.727340699999999</v>
      </c>
      <c r="G258" s="3">
        <v>3726.86010742187</v>
      </c>
      <c r="H258" s="5">
        <v>0</v>
      </c>
      <c r="I258" s="5">
        <f t="shared" si="32"/>
        <v>2.4621100903687854E-2</v>
      </c>
      <c r="J258" s="5">
        <f t="shared" si="33"/>
        <v>9.2230107483057822E-3</v>
      </c>
      <c r="K258" s="5">
        <f t="shared" si="34"/>
        <v>5.4646193499379159E-3</v>
      </c>
      <c r="L258" s="5">
        <f t="shared" si="35"/>
        <v>4.16851805729479E-3</v>
      </c>
      <c r="M258" s="5">
        <f t="shared" si="36"/>
        <v>7.2025511713802448E-3</v>
      </c>
      <c r="N258" s="5">
        <f t="shared" si="37"/>
        <v>7.082595157547944E-3</v>
      </c>
      <c r="O258" s="5">
        <f t="shared" si="38"/>
        <v>5.0163154165721585E-5</v>
      </c>
      <c r="P258" s="6">
        <f t="shared" si="39"/>
        <v>7.082595157547944E-3</v>
      </c>
      <c r="Q258" s="6">
        <f t="shared" si="40"/>
        <v>0</v>
      </c>
    </row>
    <row r="259" spans="1:17" x14ac:dyDescent="0.25">
      <c r="A259" s="1">
        <v>44202</v>
      </c>
      <c r="B259" s="3">
        <v>127.180069</v>
      </c>
      <c r="C259" s="3">
        <v>44.40740967</v>
      </c>
      <c r="D259" s="3">
        <v>33.135490419999996</v>
      </c>
      <c r="E259" s="3">
        <v>23.51329994</v>
      </c>
      <c r="F259" s="3">
        <v>35.09488297</v>
      </c>
      <c r="G259" s="3">
        <v>3748.13989257812</v>
      </c>
      <c r="H259" s="5">
        <v>0</v>
      </c>
      <c r="I259" s="5">
        <f t="shared" si="32"/>
        <v>3.6786863655924318E-3</v>
      </c>
      <c r="J259" s="5">
        <f t="shared" si="33"/>
        <v>1.4621853979528421E-2</v>
      </c>
      <c r="K259" s="5">
        <f t="shared" si="34"/>
        <v>5.4346883685223446E-3</v>
      </c>
      <c r="L259" s="5">
        <f t="shared" si="35"/>
        <v>-3.7361489747816945E-3</v>
      </c>
      <c r="M259" s="5">
        <f t="shared" si="36"/>
        <v>1.0583657216229003E-2</v>
      </c>
      <c r="N259" s="5">
        <f t="shared" si="37"/>
        <v>5.709842747752214E-3</v>
      </c>
      <c r="O259" s="5">
        <f t="shared" si="38"/>
        <v>3.2602304204058554E-5</v>
      </c>
      <c r="P259" s="6">
        <f t="shared" si="39"/>
        <v>5.709842747752214E-3</v>
      </c>
      <c r="Q259" s="6">
        <f t="shared" si="40"/>
        <v>0</v>
      </c>
    </row>
    <row r="260" spans="1:17" x14ac:dyDescent="0.25">
      <c r="A260" s="1">
        <v>44203</v>
      </c>
      <c r="B260" s="3">
        <v>137.24697879999999</v>
      </c>
      <c r="C260" s="3">
        <v>45.026374820000001</v>
      </c>
      <c r="D260" s="3">
        <v>33.56336975</v>
      </c>
      <c r="E260" s="3">
        <v>23.532897949999999</v>
      </c>
      <c r="F260" s="3">
        <v>35.810085299999997</v>
      </c>
      <c r="G260" s="3">
        <v>3803.7900390625</v>
      </c>
      <c r="H260" s="5">
        <v>0</v>
      </c>
      <c r="I260" s="5">
        <f t="shared" si="32"/>
        <v>7.915477542318361E-2</v>
      </c>
      <c r="J260" s="5">
        <f t="shared" si="33"/>
        <v>1.393833044079007E-2</v>
      </c>
      <c r="K260" s="5">
        <f t="shared" si="34"/>
        <v>1.2913022399141605E-2</v>
      </c>
      <c r="L260" s="5">
        <f t="shared" si="35"/>
        <v>8.3348615677114601E-4</v>
      </c>
      <c r="M260" s="5">
        <f t="shared" si="36"/>
        <v>2.0379105712116763E-2</v>
      </c>
      <c r="N260" s="5">
        <f t="shared" si="37"/>
        <v>1.4847403800102521E-2</v>
      </c>
      <c r="O260" s="5">
        <f t="shared" si="38"/>
        <v>2.204453996032988E-4</v>
      </c>
      <c r="P260" s="6">
        <f t="shared" si="39"/>
        <v>1.4847403800102521E-2</v>
      </c>
      <c r="Q260" s="6">
        <f t="shared" si="40"/>
        <v>0</v>
      </c>
    </row>
    <row r="261" spans="1:17" x14ac:dyDescent="0.25">
      <c r="A261" s="1">
        <v>44204</v>
      </c>
      <c r="B261" s="3">
        <v>141.31340030000001</v>
      </c>
      <c r="C261" s="3">
        <v>44.787391659999997</v>
      </c>
      <c r="D261" s="3">
        <v>33.752429960000001</v>
      </c>
      <c r="E261" s="3">
        <v>23.41533089</v>
      </c>
      <c r="F261" s="3">
        <v>35.998832700000001</v>
      </c>
      <c r="G261" s="3">
        <v>3824.67993164062</v>
      </c>
      <c r="H261" s="5">
        <v>0</v>
      </c>
      <c r="I261" s="5">
        <f t="shared" ref="I261:I324" si="41">B261/B260 - 1 - $H261</f>
        <v>2.9628495545433564E-2</v>
      </c>
      <c r="J261" s="5">
        <f t="shared" ref="J261:J324" si="42">C261/C260 - 1 - $H261</f>
        <v>-5.3076260515170226E-3</v>
      </c>
      <c r="K261" s="5">
        <f t="shared" ref="K261:K324" si="43">D261/D260 - 1 - $H261</f>
        <v>5.6329329089490621E-3</v>
      </c>
      <c r="L261" s="5">
        <f t="shared" ref="L261:L324" si="44">E261/E260 - 1 - $H261</f>
        <v>-4.9958598490416062E-3</v>
      </c>
      <c r="M261" s="5">
        <f t="shared" ref="M261:M324" si="45">F261/F260 - 1 - $H261</f>
        <v>5.2707888970038308E-3</v>
      </c>
      <c r="N261" s="5">
        <f t="shared" ref="N261:N324" si="46">G261/G260 - 1 - $H261</f>
        <v>5.4918626852675789E-3</v>
      </c>
      <c r="O261" s="5">
        <f t="shared" ref="O261:O324" si="47">N261^2</f>
        <v>3.0160555753834421E-5</v>
      </c>
      <c r="P261" s="6">
        <f t="shared" ref="P261:P324" si="48">N261</f>
        <v>5.4918626852675789E-3</v>
      </c>
      <c r="Q261" s="6">
        <f t="shared" ref="Q261:Q324" si="49">MAX(0,-P261)</f>
        <v>0</v>
      </c>
    </row>
    <row r="262" spans="1:17" x14ac:dyDescent="0.25">
      <c r="A262" s="1">
        <v>44207</v>
      </c>
      <c r="B262" s="3">
        <v>137.08827210000001</v>
      </c>
      <c r="C262" s="3">
        <v>45.047374730000001</v>
      </c>
      <c r="D262" s="3">
        <v>33.742485049999999</v>
      </c>
      <c r="E262" s="3">
        <v>23.26837158</v>
      </c>
      <c r="F262" s="3">
        <v>35.923336030000002</v>
      </c>
      <c r="G262" s="3">
        <v>3799.61010742187</v>
      </c>
      <c r="H262" s="5">
        <v>0</v>
      </c>
      <c r="I262" s="5">
        <f t="shared" si="41"/>
        <v>-2.9898991822645993E-2</v>
      </c>
      <c r="J262" s="5">
        <f t="shared" si="42"/>
        <v>5.8048272150708069E-3</v>
      </c>
      <c r="K262" s="5">
        <f t="shared" si="43"/>
        <v>-2.9464278606861072E-4</v>
      </c>
      <c r="L262" s="5">
        <f t="shared" si="44"/>
        <v>-6.2762004385238379E-3</v>
      </c>
      <c r="M262" s="5">
        <f t="shared" si="45"/>
        <v>-2.0971977238584127E-3</v>
      </c>
      <c r="N262" s="5">
        <f t="shared" si="46"/>
        <v>-6.5547508985924763E-3</v>
      </c>
      <c r="O262" s="5">
        <f t="shared" si="47"/>
        <v>4.2964759342598874E-5</v>
      </c>
      <c r="P262" s="6">
        <f t="shared" si="48"/>
        <v>-6.5547508985924763E-3</v>
      </c>
      <c r="Q262" s="6">
        <f t="shared" si="49"/>
        <v>6.5547508985924763E-3</v>
      </c>
    </row>
    <row r="263" spans="1:17" x14ac:dyDescent="0.25">
      <c r="A263" s="1">
        <v>44208</v>
      </c>
      <c r="B263" s="3">
        <v>139.83560180000001</v>
      </c>
      <c r="C263" s="3">
        <v>45.327358250000003</v>
      </c>
      <c r="D263" s="3">
        <v>33.672828670000001</v>
      </c>
      <c r="E263" s="3">
        <v>23.454519269999999</v>
      </c>
      <c r="F263" s="3">
        <v>36.078292849999997</v>
      </c>
      <c r="G263" s="3">
        <v>3801.18994140625</v>
      </c>
      <c r="H263" s="5">
        <v>0</v>
      </c>
      <c r="I263" s="5">
        <f t="shared" si="41"/>
        <v>2.0040588869600251E-2</v>
      </c>
      <c r="J263" s="5">
        <f t="shared" si="42"/>
        <v>6.2153126942054993E-3</v>
      </c>
      <c r="K263" s="5">
        <f t="shared" si="43"/>
        <v>-2.0643524001501268E-3</v>
      </c>
      <c r="L263" s="5">
        <f t="shared" si="44"/>
        <v>8.0000308298324718E-3</v>
      </c>
      <c r="M263" s="5">
        <f t="shared" si="45"/>
        <v>4.3135420349209586E-3</v>
      </c>
      <c r="N263" s="5">
        <f t="shared" si="46"/>
        <v>4.1578844663403558E-4</v>
      </c>
      <c r="O263" s="5">
        <f t="shared" si="47"/>
        <v>1.7288003235434425E-7</v>
      </c>
      <c r="P263" s="6">
        <f t="shared" si="48"/>
        <v>4.1578844663403558E-4</v>
      </c>
      <c r="Q263" s="6">
        <f t="shared" si="49"/>
        <v>0</v>
      </c>
    </row>
    <row r="264" spans="1:17" x14ac:dyDescent="0.25">
      <c r="A264" s="1">
        <v>44209</v>
      </c>
      <c r="B264" s="3">
        <v>140.5596161</v>
      </c>
      <c r="C264" s="3">
        <v>45.187362669999999</v>
      </c>
      <c r="D264" s="3">
        <v>33.65292358</v>
      </c>
      <c r="E264" s="3">
        <v>23.4839077</v>
      </c>
      <c r="F264" s="3">
        <v>36.048492430000003</v>
      </c>
      <c r="G264" s="3">
        <v>3809.84008789062</v>
      </c>
      <c r="H264" s="5">
        <v>0</v>
      </c>
      <c r="I264" s="5">
        <f t="shared" si="41"/>
        <v>5.1776106419272327E-3</v>
      </c>
      <c r="J264" s="5">
        <f t="shared" si="42"/>
        <v>-3.0885448745516797E-3</v>
      </c>
      <c r="K264" s="5">
        <f t="shared" si="43"/>
        <v>-5.911321022381566E-4</v>
      </c>
      <c r="L264" s="5">
        <f t="shared" si="44"/>
        <v>1.252996476358792E-3</v>
      </c>
      <c r="M264" s="5">
        <f t="shared" si="45"/>
        <v>-8.2599307356068241E-4</v>
      </c>
      <c r="N264" s="5">
        <f t="shared" si="46"/>
        <v>2.2756417379052873E-3</v>
      </c>
      <c r="O264" s="5">
        <f t="shared" si="47"/>
        <v>5.1785453192965964E-6</v>
      </c>
      <c r="P264" s="6">
        <f t="shared" si="48"/>
        <v>2.2756417379052873E-3</v>
      </c>
      <c r="Q264" s="6">
        <f t="shared" si="49"/>
        <v>0</v>
      </c>
    </row>
    <row r="265" spans="1:17" x14ac:dyDescent="0.25">
      <c r="A265" s="1">
        <v>44210</v>
      </c>
      <c r="B265" s="3">
        <v>144.09046939999999</v>
      </c>
      <c r="C265" s="3">
        <v>45.192363739999998</v>
      </c>
      <c r="D265" s="3">
        <v>33.613124849999998</v>
      </c>
      <c r="E265" s="3">
        <v>23.542695999999999</v>
      </c>
      <c r="F265" s="3">
        <v>36.356426239999998</v>
      </c>
      <c r="G265" s="3">
        <v>3795.5400390625</v>
      </c>
      <c r="H265" s="5">
        <v>0</v>
      </c>
      <c r="I265" s="5">
        <f t="shared" si="41"/>
        <v>2.5119969717959378E-2</v>
      </c>
      <c r="J265" s="5">
        <f t="shared" si="42"/>
        <v>1.1067408462239747E-4</v>
      </c>
      <c r="K265" s="5">
        <f t="shared" si="43"/>
        <v>-1.1826232542736514E-3</v>
      </c>
      <c r="L265" s="5">
        <f t="shared" si="44"/>
        <v>2.5033440239590199E-3</v>
      </c>
      <c r="M265" s="5">
        <f t="shared" si="45"/>
        <v>8.5422104848891234E-3</v>
      </c>
      <c r="N265" s="5">
        <f t="shared" si="46"/>
        <v>-3.7534511943354554E-3</v>
      </c>
      <c r="O265" s="5">
        <f t="shared" si="47"/>
        <v>1.4088395868258256E-5</v>
      </c>
      <c r="P265" s="6">
        <f t="shared" si="48"/>
        <v>-3.7534511943354554E-3</v>
      </c>
      <c r="Q265" s="6">
        <f t="shared" si="49"/>
        <v>3.7534511943354554E-3</v>
      </c>
    </row>
    <row r="266" spans="1:17" x14ac:dyDescent="0.25">
      <c r="A266" s="1">
        <v>44211</v>
      </c>
      <c r="B266" s="3">
        <v>140.7480621</v>
      </c>
      <c r="C266" s="3">
        <v>45.037376399999999</v>
      </c>
      <c r="D266" s="3">
        <v>33.443965910000003</v>
      </c>
      <c r="E266" s="3">
        <v>23.327154159999999</v>
      </c>
      <c r="F266" s="3">
        <v>36.028625490000003</v>
      </c>
      <c r="G266" s="3">
        <v>3768.25</v>
      </c>
      <c r="H266" s="5">
        <v>0</v>
      </c>
      <c r="I266" s="5">
        <f t="shared" si="41"/>
        <v>-2.3196588323418865E-2</v>
      </c>
      <c r="J266" s="5">
        <f t="shared" si="42"/>
        <v>-3.4295028445883169E-3</v>
      </c>
      <c r="K266" s="5">
        <f t="shared" si="43"/>
        <v>-5.0325264537253167E-3</v>
      </c>
      <c r="L266" s="5">
        <f t="shared" si="44"/>
        <v>-9.1553592672648509E-3</v>
      </c>
      <c r="M266" s="5">
        <f t="shared" si="45"/>
        <v>-9.0163083641962016E-3</v>
      </c>
      <c r="N266" s="5">
        <f t="shared" si="46"/>
        <v>-7.1900279753709384E-3</v>
      </c>
      <c r="O266" s="5">
        <f t="shared" si="47"/>
        <v>5.1696502286616712E-5</v>
      </c>
      <c r="P266" s="6">
        <f t="shared" si="48"/>
        <v>-7.1900279753709384E-3</v>
      </c>
      <c r="Q266" s="6">
        <f t="shared" si="49"/>
        <v>7.1900279753709384E-3</v>
      </c>
    </row>
    <row r="267" spans="1:17" x14ac:dyDescent="0.25">
      <c r="A267" s="1">
        <v>44215</v>
      </c>
      <c r="B267" s="3">
        <v>144.93351749999999</v>
      </c>
      <c r="C267" s="3">
        <v>45.147369380000001</v>
      </c>
      <c r="D267" s="3">
        <v>33.603172299999997</v>
      </c>
      <c r="E267" s="3">
        <v>23.474113460000002</v>
      </c>
      <c r="F267" s="3">
        <v>36.416030880000001</v>
      </c>
      <c r="G267" s="3">
        <v>3798.90991210937</v>
      </c>
      <c r="H267" s="5">
        <v>0</v>
      </c>
      <c r="I267" s="5">
        <f t="shared" si="41"/>
        <v>2.973721511722327E-2</v>
      </c>
      <c r="J267" s="5">
        <f t="shared" si="42"/>
        <v>2.4422599359050778E-3</v>
      </c>
      <c r="K267" s="5">
        <f t="shared" si="43"/>
        <v>4.7603920667911304E-3</v>
      </c>
      <c r="L267" s="5">
        <f t="shared" si="44"/>
        <v>6.2999240709782356E-3</v>
      </c>
      <c r="M267" s="5">
        <f t="shared" si="45"/>
        <v>1.0752710788467956E-2</v>
      </c>
      <c r="N267" s="5">
        <f t="shared" si="46"/>
        <v>8.1363795155231511E-3</v>
      </c>
      <c r="O267" s="5">
        <f t="shared" si="47"/>
        <v>6.6200671620624752E-5</v>
      </c>
      <c r="P267" s="6">
        <f t="shared" si="48"/>
        <v>8.1363795155231511E-3</v>
      </c>
      <c r="Q267" s="6">
        <f t="shared" si="49"/>
        <v>0</v>
      </c>
    </row>
    <row r="268" spans="1:17" x14ac:dyDescent="0.25">
      <c r="A268" s="1">
        <v>44216</v>
      </c>
      <c r="B268" s="3">
        <v>145.90548709999999</v>
      </c>
      <c r="C268" s="3">
        <v>45.65733719</v>
      </c>
      <c r="D268" s="3">
        <v>33.941493989999998</v>
      </c>
      <c r="E268" s="3">
        <v>23.6700573</v>
      </c>
      <c r="F268" s="3">
        <v>36.83323669</v>
      </c>
      <c r="G268" s="3">
        <v>3851.85009765625</v>
      </c>
      <c r="H268" s="5">
        <v>0</v>
      </c>
      <c r="I268" s="5">
        <f t="shared" si="41"/>
        <v>6.7063134654135048E-3</v>
      </c>
      <c r="J268" s="5">
        <f t="shared" si="42"/>
        <v>1.1295626234779199E-2</v>
      </c>
      <c r="K268" s="5">
        <f t="shared" si="43"/>
        <v>1.0068147345719591E-2</v>
      </c>
      <c r="L268" s="5">
        <f t="shared" si="44"/>
        <v>8.3472306774816651E-3</v>
      </c>
      <c r="M268" s="5">
        <f t="shared" si="45"/>
        <v>1.1456652466458994E-2</v>
      </c>
      <c r="N268" s="5">
        <f t="shared" si="46"/>
        <v>1.3935625421947595E-2</v>
      </c>
      <c r="O268" s="5">
        <f t="shared" si="47"/>
        <v>1.9420165590083209E-4</v>
      </c>
      <c r="P268" s="6">
        <f t="shared" si="48"/>
        <v>1.3935625421947595E-2</v>
      </c>
      <c r="Q268" s="6">
        <f t="shared" si="49"/>
        <v>0</v>
      </c>
    </row>
    <row r="269" spans="1:17" x14ac:dyDescent="0.25">
      <c r="A269" s="1">
        <v>44217</v>
      </c>
      <c r="B269" s="3">
        <v>143.62431340000001</v>
      </c>
      <c r="C269" s="3">
        <v>45.557346340000002</v>
      </c>
      <c r="D269" s="3">
        <v>33.931541439999997</v>
      </c>
      <c r="E269" s="3">
        <v>23.62107086</v>
      </c>
      <c r="F269" s="3">
        <v>36.773632050000003</v>
      </c>
      <c r="G269" s="3">
        <v>3853.07006835937</v>
      </c>
      <c r="H269" s="5">
        <v>0</v>
      </c>
      <c r="I269" s="5">
        <f t="shared" si="41"/>
        <v>-1.5634598433138636E-2</v>
      </c>
      <c r="J269" s="5">
        <f t="shared" si="42"/>
        <v>-2.1900280689584051E-3</v>
      </c>
      <c r="K269" s="5">
        <f t="shared" si="43"/>
        <v>-2.9322663295061613E-4</v>
      </c>
      <c r="L269" s="5">
        <f t="shared" si="44"/>
        <v>-2.0695530804650808E-3</v>
      </c>
      <c r="M269" s="5">
        <f t="shared" si="45"/>
        <v>-1.6182297662745704E-3</v>
      </c>
      <c r="N269" s="5">
        <f t="shared" si="46"/>
        <v>3.1672330755094791E-4</v>
      </c>
      <c r="O269" s="5">
        <f t="shared" si="47"/>
        <v>1.0031365354601233E-7</v>
      </c>
      <c r="P269" s="6">
        <f t="shared" si="48"/>
        <v>3.1672330755094791E-4</v>
      </c>
      <c r="Q269" s="6">
        <f t="shared" si="49"/>
        <v>0</v>
      </c>
    </row>
    <row r="270" spans="1:17" x14ac:dyDescent="0.25">
      <c r="A270" s="1">
        <v>44218</v>
      </c>
      <c r="B270" s="3">
        <v>144.88392640000001</v>
      </c>
      <c r="C270" s="3">
        <v>45.6423378</v>
      </c>
      <c r="D270" s="3">
        <v>33.881786349999999</v>
      </c>
      <c r="E270" s="3">
        <v>23.542695999999999</v>
      </c>
      <c r="F270" s="3">
        <v>36.714031220000003</v>
      </c>
      <c r="G270" s="3">
        <v>3841.46997070312</v>
      </c>
      <c r="H270" s="5">
        <v>0</v>
      </c>
      <c r="I270" s="5">
        <f t="shared" si="41"/>
        <v>8.7701933619825923E-3</v>
      </c>
      <c r="J270" s="5">
        <f t="shared" si="42"/>
        <v>1.8655928588486859E-3</v>
      </c>
      <c r="K270" s="5">
        <f t="shared" si="43"/>
        <v>-1.4663374514823913E-3</v>
      </c>
      <c r="L270" s="5">
        <f t="shared" si="44"/>
        <v>-3.3180062184530179E-3</v>
      </c>
      <c r="M270" s="5">
        <f t="shared" si="45"/>
        <v>-1.6207490714804651E-3</v>
      </c>
      <c r="N270" s="5">
        <f t="shared" si="46"/>
        <v>-3.0106116552376383E-3</v>
      </c>
      <c r="O270" s="5">
        <f t="shared" si="47"/>
        <v>9.0637825386527121E-6</v>
      </c>
      <c r="P270" s="6">
        <f t="shared" si="48"/>
        <v>-3.0106116552376383E-3</v>
      </c>
      <c r="Q270" s="6">
        <f t="shared" si="49"/>
        <v>3.0106116552376383E-3</v>
      </c>
    </row>
    <row r="271" spans="1:17" x14ac:dyDescent="0.25">
      <c r="A271" s="1">
        <v>44221</v>
      </c>
      <c r="B271" s="3">
        <v>145.46908569999999</v>
      </c>
      <c r="C271" s="3">
        <v>45.88732529</v>
      </c>
      <c r="D271" s="3">
        <v>34.031047819999998</v>
      </c>
      <c r="E271" s="3">
        <v>23.66026115</v>
      </c>
      <c r="F271" s="3">
        <v>36.803432460000003</v>
      </c>
      <c r="G271" s="3">
        <v>3855.36010742187</v>
      </c>
      <c r="H271" s="5">
        <v>0</v>
      </c>
      <c r="I271" s="5">
        <f t="shared" si="41"/>
        <v>4.038814480941566E-3</v>
      </c>
      <c r="J271" s="5">
        <f t="shared" si="42"/>
        <v>5.367549117959447E-3</v>
      </c>
      <c r="K271" s="5">
        <f t="shared" si="43"/>
        <v>4.4053601087652439E-3</v>
      </c>
      <c r="L271" s="5">
        <f t="shared" si="44"/>
        <v>4.9936995321182565E-3</v>
      </c>
      <c r="M271" s="5">
        <f t="shared" si="45"/>
        <v>2.4350701088715621E-3</v>
      </c>
      <c r="N271" s="5">
        <f t="shared" si="46"/>
        <v>3.6158389430824833E-3</v>
      </c>
      <c r="O271" s="5">
        <f t="shared" si="47"/>
        <v>1.307429126231185E-5</v>
      </c>
      <c r="P271" s="6">
        <f t="shared" si="48"/>
        <v>3.6158389430824833E-3</v>
      </c>
      <c r="Q271" s="6">
        <f t="shared" si="49"/>
        <v>0</v>
      </c>
    </row>
    <row r="272" spans="1:17" x14ac:dyDescent="0.25">
      <c r="A272" s="1">
        <v>44222</v>
      </c>
      <c r="B272" s="3">
        <v>140.66871639999999</v>
      </c>
      <c r="C272" s="3">
        <v>45.85732651</v>
      </c>
      <c r="D272" s="3">
        <v>34.060901639999997</v>
      </c>
      <c r="E272" s="3">
        <v>23.532897949999999</v>
      </c>
      <c r="F272" s="3">
        <v>36.584899900000003</v>
      </c>
      <c r="G272" s="3">
        <v>3849.6201171875</v>
      </c>
      <c r="H272" s="5">
        <v>0</v>
      </c>
      <c r="I272" s="5">
        <f t="shared" si="41"/>
        <v>-3.2999240195265789E-2</v>
      </c>
      <c r="J272" s="5">
        <f t="shared" si="42"/>
        <v>-6.5374871623946618E-4</v>
      </c>
      <c r="K272" s="5">
        <f t="shared" si="43"/>
        <v>8.772524477620447E-4</v>
      </c>
      <c r="L272" s="5">
        <f t="shared" si="44"/>
        <v>-5.3830006014113918E-3</v>
      </c>
      <c r="M272" s="5">
        <f t="shared" si="45"/>
        <v>-5.9378309411088903E-3</v>
      </c>
      <c r="N272" s="5">
        <f t="shared" si="46"/>
        <v>-1.4888337468970114E-3</v>
      </c>
      <c r="O272" s="5">
        <f t="shared" si="47"/>
        <v>2.2166259258993944E-6</v>
      </c>
      <c r="P272" s="6">
        <f t="shared" si="48"/>
        <v>-1.4888337468970114E-3</v>
      </c>
      <c r="Q272" s="6">
        <f t="shared" si="49"/>
        <v>1.4888337468970114E-3</v>
      </c>
    </row>
    <row r="273" spans="1:17" x14ac:dyDescent="0.25">
      <c r="A273" s="1">
        <v>44223</v>
      </c>
      <c r="B273" s="3">
        <v>137.21722410000001</v>
      </c>
      <c r="C273" s="3">
        <v>45.687335969999999</v>
      </c>
      <c r="D273" s="3">
        <v>33.921592709999999</v>
      </c>
      <c r="E273" s="3">
        <v>23.258575440000001</v>
      </c>
      <c r="F273" s="3">
        <v>35.690887449999998</v>
      </c>
      <c r="G273" s="3">
        <v>3750.77001953125</v>
      </c>
      <c r="H273" s="5">
        <v>0</v>
      </c>
      <c r="I273" s="5">
        <f t="shared" si="41"/>
        <v>-2.4536317585961753E-2</v>
      </c>
      <c r="J273" s="5">
        <f t="shared" si="42"/>
        <v>-3.7069439702929197E-3</v>
      </c>
      <c r="K273" s="5">
        <f t="shared" si="43"/>
        <v>-4.0899953698347868E-3</v>
      </c>
      <c r="L273" s="5">
        <f t="shared" si="44"/>
        <v>-1.165697954339695E-2</v>
      </c>
      <c r="M273" s="5">
        <f t="shared" si="45"/>
        <v>-2.4436651526823061E-2</v>
      </c>
      <c r="N273" s="5">
        <f t="shared" si="46"/>
        <v>-2.5677883699462001E-2</v>
      </c>
      <c r="O273" s="5">
        <f t="shared" si="47"/>
        <v>6.5935371128309633E-4</v>
      </c>
      <c r="P273" s="6">
        <f t="shared" si="48"/>
        <v>-2.5677883699462001E-2</v>
      </c>
      <c r="Q273" s="6">
        <f t="shared" si="49"/>
        <v>2.5677883699462001E-2</v>
      </c>
    </row>
    <row r="274" spans="1:17" x14ac:dyDescent="0.25">
      <c r="A274" s="1">
        <v>44224</v>
      </c>
      <c r="B274" s="3">
        <v>139.2206726</v>
      </c>
      <c r="C274" s="3">
        <v>45.417350769999999</v>
      </c>
      <c r="D274" s="3">
        <v>34.180305480000001</v>
      </c>
      <c r="E274" s="3">
        <v>23.30755997</v>
      </c>
      <c r="F274" s="3">
        <v>35.829959870000003</v>
      </c>
      <c r="G274" s="3">
        <v>3787.3798828125</v>
      </c>
      <c r="H274" s="5">
        <v>0</v>
      </c>
      <c r="I274" s="5">
        <f t="shared" si="41"/>
        <v>1.4600561359118691E-2</v>
      </c>
      <c r="J274" s="5">
        <f t="shared" si="42"/>
        <v>-5.9094099988076243E-3</v>
      </c>
      <c r="K274" s="5">
        <f t="shared" si="43"/>
        <v>7.6267872269963899E-3</v>
      </c>
      <c r="L274" s="5">
        <f t="shared" si="44"/>
        <v>2.1060847052460918E-3</v>
      </c>
      <c r="M274" s="5">
        <f t="shared" si="45"/>
        <v>3.8965806102422285E-3</v>
      </c>
      <c r="N274" s="5">
        <f t="shared" si="46"/>
        <v>9.7606259756297664E-3</v>
      </c>
      <c r="O274" s="5">
        <f t="shared" si="47"/>
        <v>9.5269819436138531E-5</v>
      </c>
      <c r="P274" s="6">
        <f t="shared" si="48"/>
        <v>9.7606259756297664E-3</v>
      </c>
      <c r="Q274" s="6">
        <f t="shared" si="49"/>
        <v>0</v>
      </c>
    </row>
    <row r="275" spans="1:17" x14ac:dyDescent="0.25">
      <c r="A275" s="1">
        <v>44225</v>
      </c>
      <c r="B275" s="3">
        <v>136.3146667</v>
      </c>
      <c r="C275" s="3">
        <v>44.867382050000003</v>
      </c>
      <c r="D275" s="3">
        <v>33.812129970000001</v>
      </c>
      <c r="E275" s="3">
        <v>23.033241270000001</v>
      </c>
      <c r="F275" s="3">
        <v>35.253818510000002</v>
      </c>
      <c r="G275" s="3">
        <v>3714.23999023437</v>
      </c>
      <c r="H275" s="5">
        <v>0</v>
      </c>
      <c r="I275" s="5">
        <f t="shared" si="41"/>
        <v>-2.0873379259913172E-2</v>
      </c>
      <c r="J275" s="5">
        <f t="shared" si="42"/>
        <v>-1.2109220610094895E-2</v>
      </c>
      <c r="K275" s="5">
        <f t="shared" si="43"/>
        <v>-1.0771568739063264E-2</v>
      </c>
      <c r="L275" s="5">
        <f t="shared" si="44"/>
        <v>-1.1769516000520119E-2</v>
      </c>
      <c r="M275" s="5">
        <f t="shared" si="45"/>
        <v>-1.6079877345394289E-2</v>
      </c>
      <c r="N275" s="5">
        <f t="shared" si="46"/>
        <v>-1.9311475173125925E-2</v>
      </c>
      <c r="O275" s="5">
        <f t="shared" si="47"/>
        <v>3.7293307336225896E-4</v>
      </c>
      <c r="P275" s="6">
        <f t="shared" si="48"/>
        <v>-1.9311475173125925E-2</v>
      </c>
      <c r="Q275" s="6">
        <f t="shared" si="49"/>
        <v>1.9311475173125925E-2</v>
      </c>
    </row>
    <row r="276" spans="1:17" x14ac:dyDescent="0.25">
      <c r="A276" s="1">
        <v>44228</v>
      </c>
      <c r="B276" s="3">
        <v>141.45223999999999</v>
      </c>
      <c r="C276" s="3">
        <v>45.207363129999997</v>
      </c>
      <c r="D276" s="3">
        <v>34.0807991</v>
      </c>
      <c r="E276" s="3">
        <v>23.199790950000001</v>
      </c>
      <c r="F276" s="3">
        <v>35.988891600000002</v>
      </c>
      <c r="G276" s="3">
        <v>3773.86010742187</v>
      </c>
      <c r="H276" s="5">
        <v>0</v>
      </c>
      <c r="I276" s="5">
        <f t="shared" si="41"/>
        <v>3.7689072088674891E-2</v>
      </c>
      <c r="J276" s="5">
        <f t="shared" si="42"/>
        <v>7.5774664013408266E-3</v>
      </c>
      <c r="K276" s="5">
        <f t="shared" si="43"/>
        <v>7.9459392306364673E-3</v>
      </c>
      <c r="L276" s="5">
        <f t="shared" si="44"/>
        <v>7.2308398999372248E-3</v>
      </c>
      <c r="M276" s="5">
        <f t="shared" si="45"/>
        <v>2.0850878601746059E-2</v>
      </c>
      <c r="N276" s="5">
        <f t="shared" si="46"/>
        <v>1.6051767614439383E-2</v>
      </c>
      <c r="O276" s="5">
        <f t="shared" si="47"/>
        <v>2.5765924354796498E-4</v>
      </c>
      <c r="P276" s="6">
        <f t="shared" si="48"/>
        <v>1.6051767614439383E-2</v>
      </c>
      <c r="Q276" s="6">
        <f t="shared" si="49"/>
        <v>0</v>
      </c>
    </row>
    <row r="277" spans="1:17" x14ac:dyDescent="0.25">
      <c r="A277" s="1">
        <v>44229</v>
      </c>
      <c r="B277" s="3">
        <v>145.6872864</v>
      </c>
      <c r="C277" s="3">
        <v>45.436351780000003</v>
      </c>
      <c r="D277" s="3">
        <v>34.240009309999998</v>
      </c>
      <c r="E277" s="3">
        <v>23.248777390000001</v>
      </c>
      <c r="F277" s="3">
        <v>36.455764770000002</v>
      </c>
      <c r="G277" s="3">
        <v>3826.31005859375</v>
      </c>
      <c r="H277" s="5">
        <v>0</v>
      </c>
      <c r="I277" s="5">
        <f t="shared" si="41"/>
        <v>2.9939762000234182E-2</v>
      </c>
      <c r="J277" s="5">
        <f t="shared" si="42"/>
        <v>5.0652954329921673E-3</v>
      </c>
      <c r="K277" s="5">
        <f t="shared" si="43"/>
        <v>4.6715515540831642E-3</v>
      </c>
      <c r="L277" s="5">
        <f t="shared" si="44"/>
        <v>2.1115035090435441E-3</v>
      </c>
      <c r="M277" s="5">
        <f t="shared" si="45"/>
        <v>1.2972702110114476E-2</v>
      </c>
      <c r="N277" s="5">
        <f t="shared" si="46"/>
        <v>1.3898223484418271E-2</v>
      </c>
      <c r="O277" s="5">
        <f t="shared" si="47"/>
        <v>1.9316061602283553E-4</v>
      </c>
      <c r="P277" s="6">
        <f t="shared" si="48"/>
        <v>1.3898223484418271E-2</v>
      </c>
      <c r="Q277" s="6">
        <f t="shared" si="49"/>
        <v>0</v>
      </c>
    </row>
    <row r="278" spans="1:17" x14ac:dyDescent="0.25">
      <c r="A278" s="1">
        <v>44230</v>
      </c>
      <c r="B278" s="3">
        <v>144.913681</v>
      </c>
      <c r="C278" s="3">
        <v>45.357357030000003</v>
      </c>
      <c r="D278" s="3">
        <v>34.150455469999997</v>
      </c>
      <c r="E278" s="3">
        <v>23.219387050000002</v>
      </c>
      <c r="F278" s="3">
        <v>36.455764770000002</v>
      </c>
      <c r="G278" s="3">
        <v>3830.169921875</v>
      </c>
      <c r="H278" s="5">
        <v>0</v>
      </c>
      <c r="I278" s="5">
        <f t="shared" si="41"/>
        <v>-5.3100405609587398E-3</v>
      </c>
      <c r="J278" s="5">
        <f t="shared" si="42"/>
        <v>-1.7385803856455606E-3</v>
      </c>
      <c r="K278" s="5">
        <f t="shared" si="43"/>
        <v>-2.6154735879071467E-3</v>
      </c>
      <c r="L278" s="5">
        <f t="shared" si="44"/>
        <v>-1.2641671218651673E-3</v>
      </c>
      <c r="M278" s="5">
        <f t="shared" si="45"/>
        <v>0</v>
      </c>
      <c r="N278" s="5">
        <f t="shared" si="46"/>
        <v>1.0087690809532646E-3</v>
      </c>
      <c r="O278" s="5">
        <f t="shared" si="47"/>
        <v>1.017615058687294E-6</v>
      </c>
      <c r="P278" s="6">
        <f t="shared" si="48"/>
        <v>1.0087690809532646E-3</v>
      </c>
      <c r="Q278" s="6">
        <f t="shared" si="49"/>
        <v>0</v>
      </c>
    </row>
    <row r="279" spans="1:17" x14ac:dyDescent="0.25">
      <c r="A279" s="1">
        <v>44231</v>
      </c>
      <c r="B279" s="3">
        <v>147.1353455</v>
      </c>
      <c r="C279" s="3">
        <v>45.717334749999999</v>
      </c>
      <c r="D279" s="3">
        <v>34.309665680000002</v>
      </c>
      <c r="E279" s="3">
        <v>23.170398710000001</v>
      </c>
      <c r="F279" s="3">
        <v>36.902771000000001</v>
      </c>
      <c r="G279" s="3">
        <v>3871.73999023437</v>
      </c>
      <c r="H279" s="5">
        <v>0</v>
      </c>
      <c r="I279" s="5">
        <f t="shared" si="41"/>
        <v>1.5330950705751523E-2</v>
      </c>
      <c r="J279" s="5">
        <f t="shared" si="42"/>
        <v>7.9364791859874995E-3</v>
      </c>
      <c r="K279" s="5">
        <f t="shared" si="43"/>
        <v>4.662023033334517E-3</v>
      </c>
      <c r="L279" s="5">
        <f t="shared" si="44"/>
        <v>-2.1098033248901915E-3</v>
      </c>
      <c r="M279" s="5">
        <f t="shared" si="45"/>
        <v>1.2261606163529004E-2</v>
      </c>
      <c r="N279" s="5">
        <f t="shared" si="46"/>
        <v>1.085332223041946E-2</v>
      </c>
      <c r="O279" s="5">
        <f t="shared" si="47"/>
        <v>1.1779460343731724E-4</v>
      </c>
      <c r="P279" s="6">
        <f t="shared" si="48"/>
        <v>1.085332223041946E-2</v>
      </c>
      <c r="Q279" s="6">
        <f t="shared" si="49"/>
        <v>0</v>
      </c>
    </row>
    <row r="280" spans="1:17" x14ac:dyDescent="0.25">
      <c r="A280" s="1">
        <v>44232</v>
      </c>
      <c r="B280" s="3">
        <v>148.23625179999999</v>
      </c>
      <c r="C280" s="3">
        <v>45.977317810000002</v>
      </c>
      <c r="D280" s="3">
        <v>34.399223329999998</v>
      </c>
      <c r="E280" s="3">
        <v>23.209590909999999</v>
      </c>
      <c r="F280" s="3">
        <v>37.250438690000003</v>
      </c>
      <c r="G280" s="3">
        <v>3886.830078125</v>
      </c>
      <c r="H280" s="5">
        <v>0</v>
      </c>
      <c r="I280" s="5">
        <f t="shared" si="41"/>
        <v>7.4822694455833894E-3</v>
      </c>
      <c r="J280" s="5">
        <f t="shared" si="42"/>
        <v>5.6867501445938551E-3</v>
      </c>
      <c r="K280" s="5">
        <f t="shared" si="43"/>
        <v>2.6102746332559157E-3</v>
      </c>
      <c r="L280" s="5">
        <f t="shared" si="44"/>
        <v>1.691477151106735E-3</v>
      </c>
      <c r="M280" s="5">
        <f t="shared" si="45"/>
        <v>9.4211811356930131E-3</v>
      </c>
      <c r="N280" s="5">
        <f t="shared" si="46"/>
        <v>3.8974951646266742E-3</v>
      </c>
      <c r="O280" s="5">
        <f t="shared" si="47"/>
        <v>1.5190468558288306E-5</v>
      </c>
      <c r="P280" s="6">
        <f t="shared" si="48"/>
        <v>3.8974951646266742E-3</v>
      </c>
      <c r="Q280" s="6">
        <f t="shared" si="49"/>
        <v>0</v>
      </c>
    </row>
    <row r="281" spans="1:17" x14ac:dyDescent="0.25">
      <c r="A281" s="1">
        <v>44235</v>
      </c>
      <c r="B281" s="3">
        <v>152.05471800000001</v>
      </c>
      <c r="C281" s="3">
        <v>46.607284550000003</v>
      </c>
      <c r="D281" s="3">
        <v>34.548484799999997</v>
      </c>
      <c r="E281" s="3">
        <v>23.464317319999999</v>
      </c>
      <c r="F281" s="3">
        <v>37.915981289999998</v>
      </c>
      <c r="G281" s="3">
        <v>3915.59008789062</v>
      </c>
      <c r="H281" s="5">
        <v>0</v>
      </c>
      <c r="I281" s="5">
        <f t="shared" si="41"/>
        <v>2.5759327786781139E-2</v>
      </c>
      <c r="J281" s="5">
        <f t="shared" si="42"/>
        <v>1.3701685309337019E-2</v>
      </c>
      <c r="K281" s="5">
        <f t="shared" si="43"/>
        <v>4.3390941873338029E-3</v>
      </c>
      <c r="L281" s="5">
        <f t="shared" si="44"/>
        <v>1.0975049538260118E-2</v>
      </c>
      <c r="M281" s="5">
        <f t="shared" si="45"/>
        <v>1.7866705021615248E-2</v>
      </c>
      <c r="N281" s="5">
        <f t="shared" si="46"/>
        <v>7.3993483603722598E-3</v>
      </c>
      <c r="O281" s="5">
        <f t="shared" si="47"/>
        <v>5.475035615814365E-5</v>
      </c>
      <c r="P281" s="6">
        <f t="shared" si="48"/>
        <v>7.3993483603722598E-3</v>
      </c>
      <c r="Q281" s="6">
        <f t="shared" si="49"/>
        <v>0</v>
      </c>
    </row>
    <row r="282" spans="1:17" x14ac:dyDescent="0.25">
      <c r="A282" s="1">
        <v>44236</v>
      </c>
      <c r="B282" s="3">
        <v>153.66145320000001</v>
      </c>
      <c r="C282" s="3">
        <v>46.48729324</v>
      </c>
      <c r="D282" s="3">
        <v>34.588279720000003</v>
      </c>
      <c r="E282" s="3">
        <v>23.493707659999998</v>
      </c>
      <c r="F282" s="3">
        <v>37.87625122</v>
      </c>
      <c r="G282" s="3">
        <v>3911.22998046875</v>
      </c>
      <c r="H282" s="5">
        <v>0</v>
      </c>
      <c r="I282" s="5">
        <f t="shared" si="41"/>
        <v>1.0566822398763165E-2</v>
      </c>
      <c r="J282" s="5">
        <f t="shared" si="42"/>
        <v>-2.5745183646405101E-3</v>
      </c>
      <c r="K282" s="5">
        <f t="shared" si="43"/>
        <v>1.1518571720403603E-3</v>
      </c>
      <c r="L282" s="5">
        <f t="shared" si="44"/>
        <v>1.2525546598769477E-3</v>
      </c>
      <c r="M282" s="5">
        <f t="shared" si="45"/>
        <v>-1.0478449626852848E-3</v>
      </c>
      <c r="N282" s="5">
        <f t="shared" si="46"/>
        <v>-1.1135249921472301E-3</v>
      </c>
      <c r="O282" s="5">
        <f t="shared" si="47"/>
        <v>1.2399379081364888E-6</v>
      </c>
      <c r="P282" s="6">
        <f t="shared" si="48"/>
        <v>-1.1135249921472301E-3</v>
      </c>
      <c r="Q282" s="6">
        <f t="shared" si="49"/>
        <v>1.1135249921472301E-3</v>
      </c>
    </row>
    <row r="283" spans="1:17" x14ac:dyDescent="0.25">
      <c r="A283" s="1">
        <v>44237</v>
      </c>
      <c r="B283" s="3">
        <v>151.84645080000001</v>
      </c>
      <c r="C283" s="3">
        <v>46.567283629999999</v>
      </c>
      <c r="D283" s="3">
        <v>34.667888640000001</v>
      </c>
      <c r="E283" s="3">
        <v>23.542695999999999</v>
      </c>
      <c r="F283" s="3">
        <v>37.687511440000002</v>
      </c>
      <c r="G283" s="3">
        <v>3909.8798828125</v>
      </c>
      <c r="H283" s="5">
        <v>0</v>
      </c>
      <c r="I283" s="5">
        <f t="shared" si="41"/>
        <v>-1.1811696181459719E-2</v>
      </c>
      <c r="J283" s="5">
        <f t="shared" si="42"/>
        <v>1.720693643896043E-3</v>
      </c>
      <c r="K283" s="5">
        <f t="shared" si="43"/>
        <v>2.3016154791291044E-3</v>
      </c>
      <c r="L283" s="5">
        <f t="shared" si="44"/>
        <v>2.0851685357186067E-3</v>
      </c>
      <c r="M283" s="5">
        <f t="shared" si="45"/>
        <v>-4.9830638967864882E-3</v>
      </c>
      <c r="N283" s="5">
        <f t="shared" si="46"/>
        <v>-3.4518493235935477E-4</v>
      </c>
      <c r="O283" s="5">
        <f t="shared" si="47"/>
        <v>1.1915263752793233E-7</v>
      </c>
      <c r="P283" s="6">
        <f t="shared" si="48"/>
        <v>-3.4518493235935477E-4</v>
      </c>
      <c r="Q283" s="6">
        <f t="shared" si="49"/>
        <v>3.4518493235935477E-4</v>
      </c>
    </row>
    <row r="284" spans="1:17" x14ac:dyDescent="0.25">
      <c r="A284" s="1">
        <v>44238</v>
      </c>
      <c r="B284" s="3">
        <v>153.30441279999999</v>
      </c>
      <c r="C284" s="3">
        <v>46.817272189999997</v>
      </c>
      <c r="D284" s="3">
        <v>34.568386080000003</v>
      </c>
      <c r="E284" s="3">
        <v>23.4839077</v>
      </c>
      <c r="F284" s="3">
        <v>37.886180879999998</v>
      </c>
      <c r="G284" s="3">
        <v>3916.3798828125</v>
      </c>
      <c r="H284" s="5">
        <v>0</v>
      </c>
      <c r="I284" s="5">
        <f t="shared" si="41"/>
        <v>9.6015546778915883E-3</v>
      </c>
      <c r="J284" s="5">
        <f t="shared" si="42"/>
        <v>5.3683303064504528E-3</v>
      </c>
      <c r="K284" s="5">
        <f t="shared" si="43"/>
        <v>-2.870164982738288E-3</v>
      </c>
      <c r="L284" s="5">
        <f t="shared" si="44"/>
        <v>-2.4970929412672094E-3</v>
      </c>
      <c r="M284" s="5">
        <f t="shared" si="45"/>
        <v>5.2714926618671054E-3</v>
      </c>
      <c r="N284" s="5">
        <f t="shared" si="46"/>
        <v>1.6624551635393559E-3</v>
      </c>
      <c r="O284" s="5">
        <f t="shared" si="47"/>
        <v>2.7637571707786663E-6</v>
      </c>
      <c r="P284" s="6">
        <f t="shared" si="48"/>
        <v>1.6624551635393559E-3</v>
      </c>
      <c r="Q284" s="6">
        <f t="shared" si="49"/>
        <v>0</v>
      </c>
    </row>
    <row r="285" spans="1:17" x14ac:dyDescent="0.25">
      <c r="A285" s="1">
        <v>44239</v>
      </c>
      <c r="B285" s="3">
        <v>155.2979584</v>
      </c>
      <c r="C285" s="3">
        <v>46.757270810000001</v>
      </c>
      <c r="D285" s="3">
        <v>34.667888640000001</v>
      </c>
      <c r="E285" s="3">
        <v>23.434925079999999</v>
      </c>
      <c r="F285" s="3">
        <v>38.08485031</v>
      </c>
      <c r="G285" s="3">
        <v>3934.830078125</v>
      </c>
      <c r="H285" s="5">
        <v>0</v>
      </c>
      <c r="I285" s="5">
        <f t="shared" si="41"/>
        <v>1.3003837029797571E-2</v>
      </c>
      <c r="J285" s="5">
        <f t="shared" si="42"/>
        <v>-1.2816077740815945E-3</v>
      </c>
      <c r="K285" s="5">
        <f t="shared" si="43"/>
        <v>2.8784265418040356E-3</v>
      </c>
      <c r="L285" s="5">
        <f t="shared" si="44"/>
        <v>-2.0857951166278754E-3</v>
      </c>
      <c r="M285" s="5">
        <f t="shared" si="45"/>
        <v>5.2438494824607051E-3</v>
      </c>
      <c r="N285" s="5">
        <f t="shared" si="46"/>
        <v>4.7110331133788375E-3</v>
      </c>
      <c r="O285" s="5">
        <f t="shared" si="47"/>
        <v>2.2193832995351901E-5</v>
      </c>
      <c r="P285" s="6">
        <f t="shared" si="48"/>
        <v>4.7110331133788375E-3</v>
      </c>
      <c r="Q285" s="6">
        <f t="shared" si="49"/>
        <v>0</v>
      </c>
    </row>
    <row r="286" spans="1:17" x14ac:dyDescent="0.25">
      <c r="A286" s="1">
        <v>44243</v>
      </c>
      <c r="B286" s="3">
        <v>153.8498993</v>
      </c>
      <c r="C286" s="3">
        <v>46.55728912</v>
      </c>
      <c r="D286" s="3">
        <v>34.618133540000002</v>
      </c>
      <c r="E286" s="3">
        <v>23.376140589999999</v>
      </c>
      <c r="F286" s="3">
        <v>37.915981289999998</v>
      </c>
      <c r="G286" s="3">
        <v>3932.59008789062</v>
      </c>
      <c r="H286" s="5">
        <v>0</v>
      </c>
      <c r="I286" s="5">
        <f t="shared" si="41"/>
        <v>-9.3243923804215978E-3</v>
      </c>
      <c r="J286" s="5">
        <f t="shared" si="42"/>
        <v>-4.2770180238413946E-3</v>
      </c>
      <c r="K286" s="5">
        <f t="shared" si="43"/>
        <v>-1.4351926797927517E-3</v>
      </c>
      <c r="L286" s="5">
        <f t="shared" si="44"/>
        <v>-2.5084138225033303E-3</v>
      </c>
      <c r="M286" s="5">
        <f t="shared" si="45"/>
        <v>-4.4340208409763271E-3</v>
      </c>
      <c r="N286" s="5">
        <f t="shared" si="46"/>
        <v>-5.6927241835236231E-4</v>
      </c>
      <c r="O286" s="5">
        <f t="shared" si="47"/>
        <v>3.2407108629674702E-7</v>
      </c>
      <c r="P286" s="6">
        <f t="shared" si="48"/>
        <v>-5.6927241835236231E-4</v>
      </c>
      <c r="Q286" s="6">
        <f t="shared" si="49"/>
        <v>5.6927241835236231E-4</v>
      </c>
    </row>
    <row r="287" spans="1:17" x14ac:dyDescent="0.25">
      <c r="A287" s="1">
        <v>44244</v>
      </c>
      <c r="B287" s="3">
        <v>150.924057</v>
      </c>
      <c r="C287" s="3">
        <v>46.477291110000003</v>
      </c>
      <c r="D287" s="3">
        <v>34.598232269999997</v>
      </c>
      <c r="E287" s="3">
        <v>23.385938639999999</v>
      </c>
      <c r="F287" s="3">
        <v>37.935844420000002</v>
      </c>
      <c r="G287" s="3">
        <v>3931.330078125</v>
      </c>
      <c r="H287" s="5">
        <v>0</v>
      </c>
      <c r="I287" s="5">
        <f t="shared" si="41"/>
        <v>-1.9017511960113476E-2</v>
      </c>
      <c r="J287" s="5">
        <f t="shared" si="42"/>
        <v>-1.718270361356411E-3</v>
      </c>
      <c r="K287" s="5">
        <f t="shared" si="43"/>
        <v>-5.7487992462135207E-4</v>
      </c>
      <c r="L287" s="5">
        <f t="shared" si="44"/>
        <v>4.1914746201476838E-4</v>
      </c>
      <c r="M287" s="5">
        <f t="shared" si="45"/>
        <v>5.2387223867644828E-4</v>
      </c>
      <c r="N287" s="5">
        <f t="shared" si="46"/>
        <v>-3.2040200922534012E-4</v>
      </c>
      <c r="O287" s="5">
        <f t="shared" si="47"/>
        <v>1.0265744751563494E-7</v>
      </c>
      <c r="P287" s="6">
        <f t="shared" si="48"/>
        <v>-3.2040200922534012E-4</v>
      </c>
      <c r="Q287" s="6">
        <f t="shared" si="49"/>
        <v>3.2040200922534012E-4</v>
      </c>
    </row>
    <row r="288" spans="1:17" x14ac:dyDescent="0.25">
      <c r="A288" s="1">
        <v>44245</v>
      </c>
      <c r="B288" s="3">
        <v>147.96846009999999</v>
      </c>
      <c r="C288" s="3">
        <v>46.427291869999998</v>
      </c>
      <c r="D288" s="3">
        <v>34.508678439999997</v>
      </c>
      <c r="E288" s="3">
        <v>23.111616130000002</v>
      </c>
      <c r="F288" s="3">
        <v>37.598110200000001</v>
      </c>
      <c r="G288" s="3">
        <v>3913.96997070312</v>
      </c>
      <c r="H288" s="5">
        <v>0</v>
      </c>
      <c r="I288" s="5">
        <f t="shared" si="41"/>
        <v>-1.9583338526342531E-2</v>
      </c>
      <c r="J288" s="5">
        <f t="shared" si="42"/>
        <v>-1.0757778434562493E-3</v>
      </c>
      <c r="K288" s="5">
        <f t="shared" si="43"/>
        <v>-2.5883932248657038E-3</v>
      </c>
      <c r="L288" s="5">
        <f t="shared" si="44"/>
        <v>-1.1730233035452731E-2</v>
      </c>
      <c r="M288" s="5">
        <f t="shared" si="45"/>
        <v>-8.9027732257871417E-3</v>
      </c>
      <c r="N288" s="5">
        <f t="shared" si="46"/>
        <v>-4.415835627355813E-3</v>
      </c>
      <c r="O288" s="5">
        <f t="shared" si="47"/>
        <v>1.9499604287824906E-5</v>
      </c>
      <c r="P288" s="6">
        <f t="shared" si="48"/>
        <v>-4.415835627355813E-3</v>
      </c>
      <c r="Q288" s="6">
        <f t="shared" si="49"/>
        <v>4.415835627355813E-3</v>
      </c>
    </row>
    <row r="289" spans="1:17" x14ac:dyDescent="0.25">
      <c r="A289" s="1">
        <v>44246</v>
      </c>
      <c r="B289" s="3">
        <v>151.3604584</v>
      </c>
      <c r="C289" s="3">
        <v>46.587284089999997</v>
      </c>
      <c r="D289" s="3">
        <v>34.23006058</v>
      </c>
      <c r="E289" s="3">
        <v>23.131210329999998</v>
      </c>
      <c r="F289" s="3">
        <v>37.866310120000001</v>
      </c>
      <c r="G289" s="3">
        <v>3906.7099609375</v>
      </c>
      <c r="H289" s="5">
        <v>0</v>
      </c>
      <c r="I289" s="5">
        <f t="shared" si="41"/>
        <v>2.2923792663028575E-2</v>
      </c>
      <c r="J289" s="5">
        <f t="shared" si="42"/>
        <v>3.446081249967925E-3</v>
      </c>
      <c r="K289" s="5">
        <f t="shared" si="43"/>
        <v>-8.0738490314669065E-3</v>
      </c>
      <c r="L289" s="5">
        <f t="shared" si="44"/>
        <v>8.4780743543766413E-4</v>
      </c>
      <c r="M289" s="5">
        <f t="shared" si="45"/>
        <v>7.1333351217210961E-3</v>
      </c>
      <c r="N289" s="5">
        <f t="shared" si="46"/>
        <v>-1.8548966445738335E-3</v>
      </c>
      <c r="O289" s="5">
        <f t="shared" si="47"/>
        <v>3.4406415620512666E-6</v>
      </c>
      <c r="P289" s="6">
        <f t="shared" si="48"/>
        <v>-1.8548966445738335E-3</v>
      </c>
      <c r="Q289" s="6">
        <f t="shared" si="49"/>
        <v>1.8548966445738335E-3</v>
      </c>
    </row>
    <row r="290" spans="1:17" x14ac:dyDescent="0.25">
      <c r="A290" s="1">
        <v>44249</v>
      </c>
      <c r="B290" s="3">
        <v>142.6027527</v>
      </c>
      <c r="C290" s="3">
        <v>46.407295230000003</v>
      </c>
      <c r="D290" s="3">
        <v>34.20020676</v>
      </c>
      <c r="E290" s="3">
        <v>23.062629699999999</v>
      </c>
      <c r="F290" s="3">
        <v>37.47096252</v>
      </c>
      <c r="G290" s="3">
        <v>3876.5</v>
      </c>
      <c r="H290" s="5">
        <v>0</v>
      </c>
      <c r="I290" s="5">
        <f t="shared" si="41"/>
        <v>-5.7859931137735021E-2</v>
      </c>
      <c r="J290" s="5">
        <f t="shared" si="42"/>
        <v>-3.8634761290716746E-3</v>
      </c>
      <c r="K290" s="5">
        <f t="shared" si="43"/>
        <v>-8.7215212284619259E-4</v>
      </c>
      <c r="L290" s="5">
        <f t="shared" si="44"/>
        <v>-2.9648526394251418E-3</v>
      </c>
      <c r="M290" s="5">
        <f t="shared" si="45"/>
        <v>-1.0440615912855722E-2</v>
      </c>
      <c r="N290" s="5">
        <f t="shared" si="46"/>
        <v>-7.7328394581538396E-3</v>
      </c>
      <c r="O290" s="5">
        <f t="shared" si="47"/>
        <v>5.9796806085580969E-5</v>
      </c>
      <c r="P290" s="6">
        <f t="shared" si="48"/>
        <v>-7.7328394581538396E-3</v>
      </c>
      <c r="Q290" s="6">
        <f t="shared" si="49"/>
        <v>7.7328394581538396E-3</v>
      </c>
    </row>
    <row r="291" spans="1:17" x14ac:dyDescent="0.25">
      <c r="A291" s="1">
        <v>44250</v>
      </c>
      <c r="B291" s="3">
        <v>137.9015503</v>
      </c>
      <c r="C291" s="3">
        <v>46.247303010000003</v>
      </c>
      <c r="D291" s="3">
        <v>34.120609279999996</v>
      </c>
      <c r="E291" s="3">
        <v>23.033241270000001</v>
      </c>
      <c r="F291" s="3">
        <v>37.319972989999997</v>
      </c>
      <c r="G291" s="3">
        <v>3881.3701171875</v>
      </c>
      <c r="H291" s="5">
        <v>0</v>
      </c>
      <c r="I291" s="5">
        <f t="shared" si="41"/>
        <v>-3.29671223800998E-2</v>
      </c>
      <c r="J291" s="5">
        <f t="shared" si="42"/>
        <v>-3.4475661468107432E-3</v>
      </c>
      <c r="K291" s="5">
        <f t="shared" si="43"/>
        <v>-2.3273976253588291E-3</v>
      </c>
      <c r="L291" s="5">
        <f t="shared" si="44"/>
        <v>-1.2742879013487585E-3</v>
      </c>
      <c r="M291" s="5">
        <f t="shared" si="45"/>
        <v>-4.0295076466053681E-3</v>
      </c>
      <c r="N291" s="5">
        <f t="shared" si="46"/>
        <v>1.2563181187927874E-3</v>
      </c>
      <c r="O291" s="5">
        <f t="shared" si="47"/>
        <v>1.5783352156070483E-6</v>
      </c>
      <c r="P291" s="6">
        <f t="shared" si="48"/>
        <v>1.2563181187927874E-3</v>
      </c>
      <c r="Q291" s="6">
        <f t="shared" si="49"/>
        <v>0</v>
      </c>
    </row>
    <row r="292" spans="1:17" x14ac:dyDescent="0.25">
      <c r="A292" s="1">
        <v>44251</v>
      </c>
      <c r="B292" s="3">
        <v>137.18746949999999</v>
      </c>
      <c r="C292" s="3">
        <v>46.617282869999997</v>
      </c>
      <c r="D292" s="3">
        <v>34.568386080000003</v>
      </c>
      <c r="E292" s="3">
        <v>23.072427749999999</v>
      </c>
      <c r="F292" s="3">
        <v>37.968627929999997</v>
      </c>
      <c r="G292" s="3">
        <v>3925.42993164062</v>
      </c>
      <c r="H292" s="5">
        <v>0</v>
      </c>
      <c r="I292" s="5">
        <f t="shared" si="41"/>
        <v>-5.1781926921528054E-3</v>
      </c>
      <c r="J292" s="5">
        <f t="shared" si="42"/>
        <v>8.0000310487293724E-3</v>
      </c>
      <c r="K292" s="5">
        <f t="shared" si="43"/>
        <v>1.3123352995413118E-2</v>
      </c>
      <c r="L292" s="5">
        <f t="shared" si="44"/>
        <v>1.7013011560398361E-3</v>
      </c>
      <c r="M292" s="5">
        <f t="shared" si="45"/>
        <v>1.7380905934037294E-2</v>
      </c>
      <c r="N292" s="5">
        <f t="shared" si="46"/>
        <v>1.1351613765977708E-2</v>
      </c>
      <c r="O292" s="5">
        <f t="shared" si="47"/>
        <v>1.2885913509193462E-4</v>
      </c>
      <c r="P292" s="6">
        <f t="shared" si="48"/>
        <v>1.1351613765977708E-2</v>
      </c>
      <c r="Q292" s="6">
        <f t="shared" si="49"/>
        <v>0</v>
      </c>
    </row>
    <row r="293" spans="1:17" x14ac:dyDescent="0.25">
      <c r="A293" s="1">
        <v>44252</v>
      </c>
      <c r="B293" s="3">
        <v>128.44958500000001</v>
      </c>
      <c r="C293" s="3">
        <v>45.661338809999997</v>
      </c>
      <c r="D293" s="3">
        <v>33.901687619999997</v>
      </c>
      <c r="E293" s="3">
        <v>22.592365260000001</v>
      </c>
      <c r="F293" s="3">
        <v>36.81336975</v>
      </c>
      <c r="G293" s="3">
        <v>3829.34008789062</v>
      </c>
      <c r="H293" s="5">
        <v>0</v>
      </c>
      <c r="I293" s="5">
        <f t="shared" si="41"/>
        <v>-6.3693021905327774E-2</v>
      </c>
      <c r="J293" s="5">
        <f t="shared" si="42"/>
        <v>-2.0506215745473844E-2</v>
      </c>
      <c r="K293" s="5">
        <f t="shared" si="43"/>
        <v>-1.9286363513098315E-2</v>
      </c>
      <c r="L293" s="5">
        <f t="shared" si="44"/>
        <v>-2.0806761005026764E-2</v>
      </c>
      <c r="M293" s="5">
        <f t="shared" si="45"/>
        <v>-3.0426650710946523E-2</v>
      </c>
      <c r="N293" s="5">
        <f t="shared" si="46"/>
        <v>-2.4478807525126212E-2</v>
      </c>
      <c r="O293" s="5">
        <f t="shared" si="47"/>
        <v>5.9921201785217569E-4</v>
      </c>
      <c r="P293" s="6">
        <f t="shared" si="48"/>
        <v>-2.4478807525126212E-2</v>
      </c>
      <c r="Q293" s="6">
        <f t="shared" si="49"/>
        <v>2.4478807525126212E-2</v>
      </c>
    </row>
    <row r="294" spans="1:17" x14ac:dyDescent="0.25">
      <c r="A294" s="1">
        <v>44253</v>
      </c>
      <c r="B294" s="3">
        <v>129.29263309999999</v>
      </c>
      <c r="C294" s="3">
        <v>45.543346409999998</v>
      </c>
      <c r="D294" s="3">
        <v>33.65292358</v>
      </c>
      <c r="E294" s="3">
        <v>22.61195755</v>
      </c>
      <c r="F294" s="3">
        <v>36.84317017</v>
      </c>
      <c r="G294" s="3">
        <v>3811.14990234375</v>
      </c>
      <c r="H294" s="5">
        <v>0</v>
      </c>
      <c r="I294" s="5">
        <f t="shared" si="41"/>
        <v>6.5632605975329827E-3</v>
      </c>
      <c r="J294" s="5">
        <f t="shared" si="42"/>
        <v>-2.5840766625563338E-3</v>
      </c>
      <c r="K294" s="5">
        <f t="shared" si="43"/>
        <v>-7.3378069784715283E-3</v>
      </c>
      <c r="L294" s="5">
        <f t="shared" si="44"/>
        <v>8.6720844739018865E-4</v>
      </c>
      <c r="M294" s="5">
        <f t="shared" si="45"/>
        <v>8.0949992359768963E-4</v>
      </c>
      <c r="N294" s="5">
        <f t="shared" si="46"/>
        <v>-4.7502141699015121E-3</v>
      </c>
      <c r="O294" s="5">
        <f t="shared" si="47"/>
        <v>2.256453465993311E-5</v>
      </c>
      <c r="P294" s="6">
        <f t="shared" si="48"/>
        <v>-4.7502141699015121E-3</v>
      </c>
      <c r="Q294" s="6">
        <f t="shared" si="49"/>
        <v>4.7502141699015121E-3</v>
      </c>
    </row>
    <row r="295" spans="1:17" x14ac:dyDescent="0.25">
      <c r="A295" s="1">
        <v>44256</v>
      </c>
      <c r="B295" s="3">
        <v>135.58071899999999</v>
      </c>
      <c r="C295" s="3">
        <v>46.080314639999997</v>
      </c>
      <c r="D295" s="3">
        <v>34.100704190000002</v>
      </c>
      <c r="E295" s="3">
        <v>22.641351700000001</v>
      </c>
      <c r="F295" s="3">
        <v>37.766979220000003</v>
      </c>
      <c r="G295" s="3">
        <v>3901.82006835937</v>
      </c>
      <c r="H295" s="5">
        <v>0</v>
      </c>
      <c r="I295" s="5">
        <f t="shared" si="41"/>
        <v>4.8634525798051831E-2</v>
      </c>
      <c r="J295" s="5">
        <f t="shared" si="42"/>
        <v>1.1790267345881622E-2</v>
      </c>
      <c r="K295" s="5">
        <f t="shared" si="43"/>
        <v>1.3305845744294276E-2</v>
      </c>
      <c r="L295" s="5">
        <f t="shared" si="44"/>
        <v>1.299938315159288E-3</v>
      </c>
      <c r="M295" s="5">
        <f t="shared" si="45"/>
        <v>2.5074092314461671E-2</v>
      </c>
      <c r="N295" s="5">
        <f t="shared" si="46"/>
        <v>2.3790763506798873E-2</v>
      </c>
      <c r="O295" s="5">
        <f t="shared" si="47"/>
        <v>5.6600042823643306E-4</v>
      </c>
      <c r="P295" s="6">
        <f t="shared" si="48"/>
        <v>2.3790763506798873E-2</v>
      </c>
      <c r="Q295" s="6">
        <f t="shared" si="49"/>
        <v>0</v>
      </c>
    </row>
    <row r="296" spans="1:17" x14ac:dyDescent="0.25">
      <c r="A296" s="1">
        <v>44257</v>
      </c>
      <c r="B296" s="3">
        <v>132.4168396</v>
      </c>
      <c r="C296" s="3">
        <v>45.882324220000001</v>
      </c>
      <c r="D296" s="3">
        <v>33.951442720000003</v>
      </c>
      <c r="E296" s="3">
        <v>22.71972847</v>
      </c>
      <c r="F296" s="3">
        <v>37.280239109999997</v>
      </c>
      <c r="G296" s="3">
        <v>3870.2900390625</v>
      </c>
      <c r="H296" s="5">
        <v>0</v>
      </c>
      <c r="I296" s="5">
        <f t="shared" si="41"/>
        <v>-2.3335762071006516E-2</v>
      </c>
      <c r="J296" s="5">
        <f t="shared" si="42"/>
        <v>-4.2966377627146057E-3</v>
      </c>
      <c r="K296" s="5">
        <f t="shared" si="43"/>
        <v>-4.377078818324498E-3</v>
      </c>
      <c r="L296" s="5">
        <f t="shared" si="44"/>
        <v>3.4616647909762044E-3</v>
      </c>
      <c r="M296" s="5">
        <f t="shared" si="45"/>
        <v>-1.2887980983722569E-2</v>
      </c>
      <c r="N296" s="5">
        <f t="shared" si="46"/>
        <v>-8.0808516908693617E-3</v>
      </c>
      <c r="O296" s="5">
        <f t="shared" si="47"/>
        <v>6.5300164049826229E-5</v>
      </c>
      <c r="P296" s="6">
        <f t="shared" si="48"/>
        <v>-8.0808516908693617E-3</v>
      </c>
      <c r="Q296" s="6">
        <f t="shared" si="49"/>
        <v>8.0808516908693617E-3</v>
      </c>
    </row>
    <row r="297" spans="1:17" x14ac:dyDescent="0.25">
      <c r="A297" s="1">
        <v>44258</v>
      </c>
      <c r="B297" s="3">
        <v>124.0856247</v>
      </c>
      <c r="C297" s="3">
        <v>45.377357480000001</v>
      </c>
      <c r="D297" s="3">
        <v>33.71263123</v>
      </c>
      <c r="E297" s="3">
        <v>22.533582689999999</v>
      </c>
      <c r="F297" s="3">
        <v>36.83323669</v>
      </c>
      <c r="G297" s="3">
        <v>3819.71997070312</v>
      </c>
      <c r="H297" s="5">
        <v>0</v>
      </c>
      <c r="I297" s="5">
        <f t="shared" si="41"/>
        <v>-6.2916581646009995E-2</v>
      </c>
      <c r="J297" s="5">
        <f t="shared" si="42"/>
        <v>-1.1005692248255539E-2</v>
      </c>
      <c r="K297" s="5">
        <f t="shared" si="43"/>
        <v>-7.0339128728490463E-3</v>
      </c>
      <c r="L297" s="5">
        <f t="shared" si="44"/>
        <v>-8.193134008876668E-3</v>
      </c>
      <c r="M297" s="5">
        <f t="shared" si="45"/>
        <v>-1.1990331357077944E-2</v>
      </c>
      <c r="N297" s="5">
        <f t="shared" si="46"/>
        <v>-1.3066221871999462E-2</v>
      </c>
      <c r="O297" s="5">
        <f t="shared" si="47"/>
        <v>1.7072615400831712E-4</v>
      </c>
      <c r="P297" s="6">
        <f t="shared" si="48"/>
        <v>-1.3066221871999462E-2</v>
      </c>
      <c r="Q297" s="6">
        <f t="shared" si="49"/>
        <v>1.3066221871999462E-2</v>
      </c>
    </row>
    <row r="298" spans="1:17" x14ac:dyDescent="0.25">
      <c r="A298" s="1">
        <v>44259</v>
      </c>
      <c r="B298" s="3">
        <v>117.46031189999999</v>
      </c>
      <c r="C298" s="3">
        <v>44.587402339999997</v>
      </c>
      <c r="D298" s="3">
        <v>33.463867190000002</v>
      </c>
      <c r="E298" s="3">
        <v>22.229867939999998</v>
      </c>
      <c r="F298" s="3">
        <v>36.187561039999999</v>
      </c>
      <c r="G298" s="3">
        <v>3768.46997070312</v>
      </c>
      <c r="H298" s="5">
        <v>0</v>
      </c>
      <c r="I298" s="5">
        <f t="shared" si="41"/>
        <v>-5.3393072856085633E-2</v>
      </c>
      <c r="J298" s="5">
        <f t="shared" si="42"/>
        <v>-1.7408575198504583E-2</v>
      </c>
      <c r="K298" s="5">
        <f t="shared" si="43"/>
        <v>-7.3789565193780327E-3</v>
      </c>
      <c r="L298" s="5">
        <f t="shared" si="44"/>
        <v>-1.347831608396588E-2</v>
      </c>
      <c r="M298" s="5">
        <f t="shared" si="45"/>
        <v>-1.7529701650555674E-2</v>
      </c>
      <c r="N298" s="5">
        <f t="shared" si="46"/>
        <v>-1.3417213930100202E-2</v>
      </c>
      <c r="O298" s="5">
        <f t="shared" si="47"/>
        <v>1.8002162964607493E-4</v>
      </c>
      <c r="P298" s="6">
        <f t="shared" si="48"/>
        <v>-1.3417213930100202E-2</v>
      </c>
      <c r="Q298" s="6">
        <f t="shared" si="49"/>
        <v>1.3417213930100202E-2</v>
      </c>
    </row>
    <row r="299" spans="1:17" x14ac:dyDescent="0.25">
      <c r="A299" s="1">
        <v>44260</v>
      </c>
      <c r="B299" s="3">
        <v>116.11145019999999</v>
      </c>
      <c r="C299" s="3">
        <v>45.472347259999999</v>
      </c>
      <c r="D299" s="3">
        <v>33.324558260000003</v>
      </c>
      <c r="E299" s="3">
        <v>22.396419529999999</v>
      </c>
      <c r="F299" s="3">
        <v>36.932567599999999</v>
      </c>
      <c r="G299" s="3">
        <v>3841.93994140625</v>
      </c>
      <c r="H299" s="5">
        <v>0</v>
      </c>
      <c r="I299" s="5">
        <f t="shared" si="41"/>
        <v>-1.1483552854417378E-2</v>
      </c>
      <c r="J299" s="5">
        <f t="shared" si="42"/>
        <v>1.9847420427229201E-2</v>
      </c>
      <c r="K299" s="5">
        <f t="shared" si="43"/>
        <v>-4.1629656611125165E-3</v>
      </c>
      <c r="L299" s="5">
        <f t="shared" si="44"/>
        <v>7.4922437888311766E-3</v>
      </c>
      <c r="M299" s="5">
        <f t="shared" si="45"/>
        <v>2.0587365895604393E-2</v>
      </c>
      <c r="N299" s="5">
        <f t="shared" si="46"/>
        <v>1.9495968197783542E-2</v>
      </c>
      <c r="O299" s="5">
        <f t="shared" si="47"/>
        <v>3.8009277596898726E-4</v>
      </c>
      <c r="P299" s="6">
        <f t="shared" si="48"/>
        <v>1.9495968197783542E-2</v>
      </c>
      <c r="Q299" s="6">
        <f t="shared" si="49"/>
        <v>0</v>
      </c>
    </row>
    <row r="300" spans="1:17" x14ac:dyDescent="0.25">
      <c r="A300" s="1">
        <v>44263</v>
      </c>
      <c r="B300" s="3">
        <v>109.3572083</v>
      </c>
      <c r="C300" s="3">
        <v>44.923377989999999</v>
      </c>
      <c r="D300" s="3">
        <v>33.205146790000001</v>
      </c>
      <c r="E300" s="3">
        <v>22.200475690000001</v>
      </c>
      <c r="F300" s="3">
        <v>36.853099819999997</v>
      </c>
      <c r="G300" s="3">
        <v>3821.35009765625</v>
      </c>
      <c r="H300" s="5">
        <v>0</v>
      </c>
      <c r="I300" s="5">
        <f t="shared" si="41"/>
        <v>-5.8170334522270939E-2</v>
      </c>
      <c r="J300" s="5">
        <f t="shared" si="42"/>
        <v>-1.2072595831948751E-2</v>
      </c>
      <c r="K300" s="5">
        <f t="shared" si="43"/>
        <v>-3.5832874082935007E-3</v>
      </c>
      <c r="L300" s="5">
        <f t="shared" si="44"/>
        <v>-8.7488913010194125E-3</v>
      </c>
      <c r="M300" s="5">
        <f t="shared" si="45"/>
        <v>-2.1516993040040511E-3</v>
      </c>
      <c r="N300" s="5">
        <f t="shared" si="46"/>
        <v>-5.3592310301612267E-3</v>
      </c>
      <c r="O300" s="5">
        <f t="shared" si="47"/>
        <v>2.8721357234642965E-5</v>
      </c>
      <c r="P300" s="6">
        <f t="shared" si="48"/>
        <v>-5.3592310301612267E-3</v>
      </c>
      <c r="Q300" s="6">
        <f t="shared" si="49"/>
        <v>5.3592310301612267E-3</v>
      </c>
    </row>
    <row r="301" spans="1:17" x14ac:dyDescent="0.25">
      <c r="A301" s="1">
        <v>44264</v>
      </c>
      <c r="B301" s="3">
        <v>120.7531281</v>
      </c>
      <c r="C301" s="3">
        <v>45.188365939999997</v>
      </c>
      <c r="D301" s="3">
        <v>33.50366211</v>
      </c>
      <c r="E301" s="3">
        <v>22.538478850000001</v>
      </c>
      <c r="F301" s="3">
        <v>37.35971069</v>
      </c>
      <c r="G301" s="3">
        <v>3875.43994140625</v>
      </c>
      <c r="H301" s="5">
        <v>0</v>
      </c>
      <c r="I301" s="5">
        <f t="shared" si="41"/>
        <v>0.10420821797807367</v>
      </c>
      <c r="J301" s="5">
        <f t="shared" si="42"/>
        <v>5.8986648345764614E-3</v>
      </c>
      <c r="K301" s="5">
        <f t="shared" si="43"/>
        <v>8.9900316323823226E-3</v>
      </c>
      <c r="L301" s="5">
        <f t="shared" si="44"/>
        <v>1.5225041333337241E-2</v>
      </c>
      <c r="M301" s="5">
        <f t="shared" si="45"/>
        <v>1.3746764111415954E-2</v>
      </c>
      <c r="N301" s="5">
        <f t="shared" si="46"/>
        <v>1.4154642303822129E-2</v>
      </c>
      <c r="O301" s="5">
        <f t="shared" si="47"/>
        <v>2.0035389874915104E-4</v>
      </c>
      <c r="P301" s="6">
        <f t="shared" si="48"/>
        <v>1.4154642303822129E-2</v>
      </c>
      <c r="Q301" s="6">
        <f t="shared" si="49"/>
        <v>0</v>
      </c>
    </row>
    <row r="302" spans="1:17" x14ac:dyDescent="0.25">
      <c r="A302" s="1">
        <v>44265</v>
      </c>
      <c r="B302" s="3">
        <v>120.1977158</v>
      </c>
      <c r="C302" s="3">
        <v>45.447349549999998</v>
      </c>
      <c r="D302" s="3">
        <v>33.513618469999997</v>
      </c>
      <c r="E302" s="3">
        <v>22.641351700000001</v>
      </c>
      <c r="F302" s="3">
        <v>37.707374569999999</v>
      </c>
      <c r="G302" s="3">
        <v>3898.81005859375</v>
      </c>
      <c r="H302" s="5">
        <v>0</v>
      </c>
      <c r="I302" s="5">
        <f t="shared" si="41"/>
        <v>-4.599568630139661E-3</v>
      </c>
      <c r="J302" s="5">
        <f t="shared" si="42"/>
        <v>5.7312010428496318E-3</v>
      </c>
      <c r="K302" s="5">
        <f t="shared" si="43"/>
        <v>2.9717229022030445E-4</v>
      </c>
      <c r="L302" s="5">
        <f t="shared" si="44"/>
        <v>4.5643208969268212E-3</v>
      </c>
      <c r="M302" s="5">
        <f t="shared" si="45"/>
        <v>9.3058504356420269E-3</v>
      </c>
      <c r="N302" s="5">
        <f t="shared" si="46"/>
        <v>6.0303133427013211E-3</v>
      </c>
      <c r="O302" s="5">
        <f t="shared" si="47"/>
        <v>3.636467901116158E-5</v>
      </c>
      <c r="P302" s="6">
        <f t="shared" si="48"/>
        <v>6.0303133427013211E-3</v>
      </c>
      <c r="Q302" s="6">
        <f t="shared" si="49"/>
        <v>0</v>
      </c>
    </row>
    <row r="303" spans="1:17" x14ac:dyDescent="0.25">
      <c r="A303" s="1">
        <v>44266</v>
      </c>
      <c r="B303" s="3">
        <v>127.6263809</v>
      </c>
      <c r="C303" s="3">
        <v>46.01731873</v>
      </c>
      <c r="D303" s="3">
        <v>33.802188870000002</v>
      </c>
      <c r="E303" s="3">
        <v>22.758916849999999</v>
      </c>
      <c r="F303" s="3">
        <v>38.204051970000002</v>
      </c>
      <c r="G303" s="3">
        <v>3939.34008789062</v>
      </c>
      <c r="H303" s="5">
        <v>0</v>
      </c>
      <c r="I303" s="5">
        <f t="shared" si="41"/>
        <v>6.1803712745762462E-2</v>
      </c>
      <c r="J303" s="5">
        <f t="shared" si="42"/>
        <v>1.2541307373116206E-2</v>
      </c>
      <c r="K303" s="5">
        <f t="shared" si="43"/>
        <v>8.6105414208950126E-3</v>
      </c>
      <c r="L303" s="5">
        <f t="shared" si="44"/>
        <v>5.1924969656294007E-3</v>
      </c>
      <c r="M303" s="5">
        <f t="shared" si="45"/>
        <v>1.3171890264541464E-2</v>
      </c>
      <c r="N303" s="5">
        <f t="shared" si="46"/>
        <v>1.0395487004434489E-2</v>
      </c>
      <c r="O303" s="5">
        <f t="shared" si="47"/>
        <v>1.0806615005936636E-4</v>
      </c>
      <c r="P303" s="6">
        <f t="shared" si="48"/>
        <v>1.0395487004434489E-2</v>
      </c>
      <c r="Q303" s="6">
        <f t="shared" si="49"/>
        <v>0</v>
      </c>
    </row>
    <row r="304" spans="1:17" x14ac:dyDescent="0.25">
      <c r="A304" s="1">
        <v>44267</v>
      </c>
      <c r="B304" s="3">
        <v>125.64276889999999</v>
      </c>
      <c r="C304" s="3">
        <v>45.947322849999999</v>
      </c>
      <c r="D304" s="3">
        <v>33.692726139999998</v>
      </c>
      <c r="E304" s="3">
        <v>22.460102079999999</v>
      </c>
      <c r="F304" s="3">
        <v>38.213989259999998</v>
      </c>
      <c r="G304" s="3">
        <v>3943.34008789062</v>
      </c>
      <c r="H304" s="5">
        <v>0</v>
      </c>
      <c r="I304" s="5">
        <f t="shared" si="41"/>
        <v>-1.554233526024873E-2</v>
      </c>
      <c r="J304" s="5">
        <f t="shared" si="42"/>
        <v>-1.5210768886968484E-3</v>
      </c>
      <c r="K304" s="5">
        <f t="shared" si="43"/>
        <v>-3.2383325949981723E-3</v>
      </c>
      <c r="L304" s="5">
        <f t="shared" si="44"/>
        <v>-1.3129569037464983E-2</v>
      </c>
      <c r="M304" s="5">
        <f t="shared" si="45"/>
        <v>2.6011089105937302E-4</v>
      </c>
      <c r="N304" s="5">
        <f t="shared" si="46"/>
        <v>1.0153984958789497E-3</v>
      </c>
      <c r="O304" s="5">
        <f t="shared" si="47"/>
        <v>1.0310341054332335E-6</v>
      </c>
      <c r="P304" s="6">
        <f t="shared" si="48"/>
        <v>1.0153984958789497E-3</v>
      </c>
      <c r="Q304" s="6">
        <f t="shared" si="49"/>
        <v>0</v>
      </c>
    </row>
    <row r="305" spans="1:17" x14ac:dyDescent="0.25">
      <c r="A305" s="1">
        <v>44270</v>
      </c>
      <c r="B305" s="3">
        <v>127.8247604</v>
      </c>
      <c r="C305" s="3">
        <v>46.224308010000001</v>
      </c>
      <c r="D305" s="3">
        <v>33.613124849999998</v>
      </c>
      <c r="E305" s="3">
        <v>22.582567210000001</v>
      </c>
      <c r="F305" s="3">
        <v>38.492122649999999</v>
      </c>
      <c r="G305" s="3">
        <v>3968.93994140625</v>
      </c>
      <c r="H305" s="5">
        <v>0</v>
      </c>
      <c r="I305" s="5">
        <f t="shared" si="41"/>
        <v>1.7366630161873342E-2</v>
      </c>
      <c r="J305" s="5">
        <f t="shared" si="42"/>
        <v>6.0283198850181741E-3</v>
      </c>
      <c r="K305" s="5">
        <f t="shared" si="43"/>
        <v>-2.3625660229819045E-3</v>
      </c>
      <c r="L305" s="5">
        <f t="shared" si="44"/>
        <v>5.4525633749924474E-3</v>
      </c>
      <c r="M305" s="5">
        <f t="shared" si="45"/>
        <v>7.2783133974221315E-3</v>
      </c>
      <c r="N305" s="5">
        <f t="shared" si="46"/>
        <v>6.4919213014984489E-3</v>
      </c>
      <c r="O305" s="5">
        <f t="shared" si="47"/>
        <v>4.2145042184849313E-5</v>
      </c>
      <c r="P305" s="6">
        <f t="shared" si="48"/>
        <v>6.4919213014984489E-3</v>
      </c>
      <c r="Q305" s="6">
        <f t="shared" si="49"/>
        <v>0</v>
      </c>
    </row>
    <row r="306" spans="1:17" x14ac:dyDescent="0.25">
      <c r="A306" s="1">
        <v>44271</v>
      </c>
      <c r="B306" s="3">
        <v>124.9881668</v>
      </c>
      <c r="C306" s="3">
        <v>46.142311100000001</v>
      </c>
      <c r="D306" s="3">
        <v>33.702678679999998</v>
      </c>
      <c r="E306" s="3">
        <v>22.533582689999999</v>
      </c>
      <c r="F306" s="3">
        <v>38.273586270000003</v>
      </c>
      <c r="G306" s="3">
        <v>3962.7099609375</v>
      </c>
      <c r="H306" s="5">
        <v>0</v>
      </c>
      <c r="I306" s="5">
        <f t="shared" si="41"/>
        <v>-2.2191268664408126E-2</v>
      </c>
      <c r="J306" s="5">
        <f t="shared" si="42"/>
        <v>-1.773891563336405E-3</v>
      </c>
      <c r="K306" s="5">
        <f t="shared" si="43"/>
        <v>2.6642518480397559E-3</v>
      </c>
      <c r="L306" s="5">
        <f t="shared" si="44"/>
        <v>-2.1691298223308619E-3</v>
      </c>
      <c r="M306" s="5">
        <f t="shared" si="45"/>
        <v>-5.6774312496896684E-3</v>
      </c>
      <c r="N306" s="5">
        <f t="shared" si="46"/>
        <v>-1.5696837343783798E-3</v>
      </c>
      <c r="O306" s="5">
        <f t="shared" si="47"/>
        <v>2.4639070259720561E-6</v>
      </c>
      <c r="P306" s="6">
        <f t="shared" si="48"/>
        <v>-1.5696837343783798E-3</v>
      </c>
      <c r="Q306" s="6">
        <f t="shared" si="49"/>
        <v>1.5696837343783798E-3</v>
      </c>
    </row>
    <row r="307" spans="1:17" x14ac:dyDescent="0.25">
      <c r="A307" s="1">
        <v>44272</v>
      </c>
      <c r="B307" s="3">
        <v>126.4163818</v>
      </c>
      <c r="C307" s="3">
        <v>45.937320710000002</v>
      </c>
      <c r="D307" s="3">
        <v>33.662876130000001</v>
      </c>
      <c r="E307" s="3">
        <v>22.513986589999998</v>
      </c>
      <c r="F307" s="3">
        <v>38.57159042</v>
      </c>
      <c r="G307" s="3">
        <v>3974.1201171875</v>
      </c>
      <c r="H307" s="5">
        <v>0</v>
      </c>
      <c r="I307" s="5">
        <f t="shared" si="41"/>
        <v>1.1426801725041402E-2</v>
      </c>
      <c r="J307" s="5">
        <f t="shared" si="42"/>
        <v>-4.4425687641813649E-3</v>
      </c>
      <c r="K307" s="5">
        <f t="shared" si="43"/>
        <v>-1.1809906974431517E-3</v>
      </c>
      <c r="L307" s="5">
        <f t="shared" si="44"/>
        <v>-8.6963978474219328E-4</v>
      </c>
      <c r="M307" s="5">
        <f t="shared" si="45"/>
        <v>7.7861569568562494E-3</v>
      </c>
      <c r="N307" s="5">
        <f t="shared" si="46"/>
        <v>2.8793821305308498E-3</v>
      </c>
      <c r="O307" s="5">
        <f t="shared" si="47"/>
        <v>8.2908414536203761E-6</v>
      </c>
      <c r="P307" s="6">
        <f t="shared" si="48"/>
        <v>2.8793821305308498E-3</v>
      </c>
      <c r="Q307" s="6">
        <f t="shared" si="49"/>
        <v>0</v>
      </c>
    </row>
    <row r="308" spans="1:17" x14ac:dyDescent="0.25">
      <c r="A308" s="1">
        <v>44273</v>
      </c>
      <c r="B308" s="3">
        <v>119.0868835</v>
      </c>
      <c r="C308" s="3">
        <v>45.300361629999998</v>
      </c>
      <c r="D308" s="3">
        <v>33.304660800000001</v>
      </c>
      <c r="E308" s="3">
        <v>22.16128922</v>
      </c>
      <c r="F308" s="3">
        <v>37.747112270000002</v>
      </c>
      <c r="G308" s="3">
        <v>3915.4599609375</v>
      </c>
      <c r="H308" s="5">
        <v>0</v>
      </c>
      <c r="I308" s="5">
        <f t="shared" si="41"/>
        <v>-5.7979022937041491E-2</v>
      </c>
      <c r="J308" s="5">
        <f t="shared" si="42"/>
        <v>-1.3865830008264801E-2</v>
      </c>
      <c r="K308" s="5">
        <f t="shared" si="43"/>
        <v>-1.0641257408209426E-2</v>
      </c>
      <c r="L308" s="5">
        <f t="shared" si="44"/>
        <v>-1.5665700456473308E-2</v>
      </c>
      <c r="M308" s="5">
        <f t="shared" si="45"/>
        <v>-2.1375269752229142E-2</v>
      </c>
      <c r="N308" s="5">
        <f t="shared" si="46"/>
        <v>-1.4760539319459198E-2</v>
      </c>
      <c r="O308" s="5">
        <f t="shared" si="47"/>
        <v>2.1787352100130101E-4</v>
      </c>
      <c r="P308" s="6">
        <f t="shared" si="48"/>
        <v>-1.4760539319459198E-2</v>
      </c>
      <c r="Q308" s="6">
        <f t="shared" si="49"/>
        <v>1.4760539319459198E-2</v>
      </c>
    </row>
    <row r="309" spans="1:17" x14ac:dyDescent="0.25">
      <c r="A309" s="1">
        <v>44274</v>
      </c>
      <c r="B309" s="3">
        <v>121.35813899999999</v>
      </c>
      <c r="C309" s="3">
        <v>45.247364040000001</v>
      </c>
      <c r="D309" s="3">
        <v>33.08574677</v>
      </c>
      <c r="E309" s="3">
        <v>22.259256359999998</v>
      </c>
      <c r="F309" s="3">
        <v>37.87625122</v>
      </c>
      <c r="G309" s="3">
        <v>3913.10009765625</v>
      </c>
      <c r="H309" s="5">
        <v>0</v>
      </c>
      <c r="I309" s="5">
        <f t="shared" si="41"/>
        <v>1.9072255761903412E-2</v>
      </c>
      <c r="J309" s="5">
        <f t="shared" si="42"/>
        <v>-1.1699153846246313E-3</v>
      </c>
      <c r="K309" s="5">
        <f t="shared" si="43"/>
        <v>-6.5730749012763434E-3</v>
      </c>
      <c r="L309" s="5">
        <f t="shared" si="44"/>
        <v>4.420642636240979E-3</v>
      </c>
      <c r="M309" s="5">
        <f t="shared" si="45"/>
        <v>3.4211610434271567E-3</v>
      </c>
      <c r="N309" s="5">
        <f t="shared" si="46"/>
        <v>-6.0270397470363335E-4</v>
      </c>
      <c r="O309" s="5">
        <f t="shared" si="47"/>
        <v>3.6325208112355792E-7</v>
      </c>
      <c r="P309" s="6">
        <f t="shared" si="48"/>
        <v>-6.0270397470363335E-4</v>
      </c>
      <c r="Q309" s="6">
        <f t="shared" si="49"/>
        <v>6.0270397470363335E-4</v>
      </c>
    </row>
    <row r="310" spans="1:17" x14ac:dyDescent="0.25">
      <c r="A310" s="1">
        <v>44277</v>
      </c>
      <c r="B310" s="3">
        <v>123.6988144</v>
      </c>
      <c r="C310" s="3">
        <v>45.438354490000002</v>
      </c>
      <c r="D310" s="3">
        <v>33.001026150000001</v>
      </c>
      <c r="E310" s="3">
        <v>22.396419529999999</v>
      </c>
      <c r="F310" s="3">
        <v>38.045116419999999</v>
      </c>
      <c r="G310" s="3">
        <v>3940.59008789062</v>
      </c>
      <c r="H310" s="5">
        <v>0</v>
      </c>
      <c r="I310" s="5">
        <f t="shared" si="41"/>
        <v>1.928733762141821E-2</v>
      </c>
      <c r="J310" s="5">
        <f t="shared" si="42"/>
        <v>4.2210293141311528E-3</v>
      </c>
      <c r="K310" s="5">
        <f t="shared" si="43"/>
        <v>-2.5606379867725293E-3</v>
      </c>
      <c r="L310" s="5">
        <f t="shared" si="44"/>
        <v>6.1620733317255816E-3</v>
      </c>
      <c r="M310" s="5">
        <f t="shared" si="45"/>
        <v>4.4583398451754075E-3</v>
      </c>
      <c r="N310" s="5">
        <f t="shared" si="46"/>
        <v>7.0251180773104327E-3</v>
      </c>
      <c r="O310" s="5">
        <f t="shared" si="47"/>
        <v>4.9352284000153829E-5</v>
      </c>
      <c r="P310" s="6">
        <f t="shared" si="48"/>
        <v>7.0251180773104327E-3</v>
      </c>
      <c r="Q310" s="6">
        <f t="shared" si="49"/>
        <v>0</v>
      </c>
    </row>
    <row r="311" spans="1:17" x14ac:dyDescent="0.25">
      <c r="A311" s="1">
        <v>44278</v>
      </c>
      <c r="B311" s="3">
        <v>120.703537</v>
      </c>
      <c r="C311" s="3">
        <v>44.90738297</v>
      </c>
      <c r="D311" s="3">
        <v>33.07079315</v>
      </c>
      <c r="E311" s="3">
        <v>22.33763695</v>
      </c>
      <c r="F311" s="3">
        <v>37.270305630000003</v>
      </c>
      <c r="G311" s="3">
        <v>3910.52001953125</v>
      </c>
      <c r="H311" s="5">
        <v>0</v>
      </c>
      <c r="I311" s="5">
        <f t="shared" si="41"/>
        <v>-2.4214277352039071E-2</v>
      </c>
      <c r="J311" s="5">
        <f t="shared" si="42"/>
        <v>-1.1685535842123396E-2</v>
      </c>
      <c r="K311" s="5">
        <f t="shared" si="43"/>
        <v>2.114085776693253E-3</v>
      </c>
      <c r="L311" s="5">
        <f t="shared" si="44"/>
        <v>-2.6246418505091462E-3</v>
      </c>
      <c r="M311" s="5">
        <f t="shared" si="45"/>
        <v>-2.036557810591122E-2</v>
      </c>
      <c r="N311" s="5">
        <f t="shared" si="46"/>
        <v>-7.630854183939384E-3</v>
      </c>
      <c r="O311" s="5">
        <f t="shared" si="47"/>
        <v>5.8229935576545199E-5</v>
      </c>
      <c r="P311" s="6">
        <f t="shared" si="48"/>
        <v>-7.630854183939384E-3</v>
      </c>
      <c r="Q311" s="6">
        <f t="shared" si="49"/>
        <v>7.630854183939384E-3</v>
      </c>
    </row>
    <row r="312" spans="1:17" x14ac:dyDescent="0.25">
      <c r="A312" s="1">
        <v>44279</v>
      </c>
      <c r="B312" s="3">
        <v>113.8402023</v>
      </c>
      <c r="C312" s="3">
        <v>44.667392730000003</v>
      </c>
      <c r="D312" s="3">
        <v>32.941219330000003</v>
      </c>
      <c r="E312" s="3">
        <v>22.323898320000001</v>
      </c>
      <c r="F312" s="3">
        <v>37.021972660000003</v>
      </c>
      <c r="G312" s="3">
        <v>3889.13989257812</v>
      </c>
      <c r="H312" s="5">
        <v>0</v>
      </c>
      <c r="I312" s="5">
        <f t="shared" si="41"/>
        <v>-5.6861090160100214E-2</v>
      </c>
      <c r="J312" s="5">
        <f t="shared" si="42"/>
        <v>-5.3441154689490844E-3</v>
      </c>
      <c r="K312" s="5">
        <f t="shared" si="43"/>
        <v>-3.9180741572264477E-3</v>
      </c>
      <c r="L312" s="5">
        <f t="shared" si="44"/>
        <v>-6.1504401878997861E-4</v>
      </c>
      <c r="M312" s="5">
        <f t="shared" si="45"/>
        <v>-6.6630247807817344E-3</v>
      </c>
      <c r="N312" s="5">
        <f t="shared" si="46"/>
        <v>-5.4673360183162822E-3</v>
      </c>
      <c r="O312" s="5">
        <f t="shared" si="47"/>
        <v>2.989176313717854E-5</v>
      </c>
      <c r="P312" s="6">
        <f t="shared" si="48"/>
        <v>-5.4673360183162822E-3</v>
      </c>
      <c r="Q312" s="6">
        <f t="shared" si="49"/>
        <v>5.4673360183162822E-3</v>
      </c>
    </row>
    <row r="313" spans="1:17" x14ac:dyDescent="0.25">
      <c r="A313" s="1">
        <v>44280</v>
      </c>
      <c r="B313" s="3">
        <v>113.48314670000001</v>
      </c>
      <c r="C313" s="3">
        <v>44.960380549999996</v>
      </c>
      <c r="D313" s="3">
        <v>33.020957950000003</v>
      </c>
      <c r="E313" s="3">
        <v>22.333709720000002</v>
      </c>
      <c r="F313" s="3">
        <v>37.416351319999997</v>
      </c>
      <c r="G313" s="3">
        <v>3909.52001953125</v>
      </c>
      <c r="H313" s="5">
        <v>0</v>
      </c>
      <c r="I313" s="5">
        <f t="shared" si="41"/>
        <v>-3.1364631543702171E-3</v>
      </c>
      <c r="J313" s="5">
        <f t="shared" si="42"/>
        <v>6.5593221832089821E-3</v>
      </c>
      <c r="K313" s="5">
        <f t="shared" si="43"/>
        <v>2.4206335291110381E-3</v>
      </c>
      <c r="L313" s="5">
        <f t="shared" si="44"/>
        <v>4.3950209140719565E-4</v>
      </c>
      <c r="M313" s="5">
        <f t="shared" si="45"/>
        <v>1.0652556621492337E-2</v>
      </c>
      <c r="N313" s="5">
        <f t="shared" si="46"/>
        <v>5.240265846960801E-3</v>
      </c>
      <c r="O313" s="5">
        <f t="shared" si="47"/>
        <v>2.7460386146823801E-5</v>
      </c>
      <c r="P313" s="6">
        <f t="shared" si="48"/>
        <v>5.240265846960801E-3</v>
      </c>
      <c r="Q313" s="6">
        <f t="shared" si="49"/>
        <v>0</v>
      </c>
    </row>
    <row r="314" spans="1:17" x14ac:dyDescent="0.25">
      <c r="A314" s="1">
        <v>44281</v>
      </c>
      <c r="B314" s="3">
        <v>113.0368347</v>
      </c>
      <c r="C314" s="3">
        <v>45.62334061</v>
      </c>
      <c r="D314" s="3">
        <v>33.529277800000003</v>
      </c>
      <c r="E314" s="3">
        <v>22.490713119999999</v>
      </c>
      <c r="F314" s="3">
        <v>38.163284300000001</v>
      </c>
      <c r="G314" s="3">
        <v>3974.5400390625</v>
      </c>
      <c r="H314" s="5">
        <v>0</v>
      </c>
      <c r="I314" s="5">
        <f t="shared" si="41"/>
        <v>-3.9328482949090304E-3</v>
      </c>
      <c r="J314" s="5">
        <f t="shared" si="42"/>
        <v>1.4745428127832083E-2</v>
      </c>
      <c r="K314" s="5">
        <f t="shared" si="43"/>
        <v>1.5393855343921015E-2</v>
      </c>
      <c r="L314" s="5">
        <f t="shared" si="44"/>
        <v>7.0298845094864948E-3</v>
      </c>
      <c r="M314" s="5">
        <f t="shared" si="45"/>
        <v>1.996274232118278E-2</v>
      </c>
      <c r="N314" s="5">
        <f t="shared" si="46"/>
        <v>1.6631202604519668E-2</v>
      </c>
      <c r="O314" s="5">
        <f t="shared" si="47"/>
        <v>2.7659690007258178E-4</v>
      </c>
      <c r="P314" s="6">
        <f t="shared" si="48"/>
        <v>1.6631202604519668E-2</v>
      </c>
      <c r="Q314" s="6">
        <f t="shared" si="49"/>
        <v>0</v>
      </c>
    </row>
    <row r="315" spans="1:17" x14ac:dyDescent="0.25">
      <c r="A315" s="1">
        <v>44284</v>
      </c>
      <c r="B315" s="3">
        <v>110.25975800000001</v>
      </c>
      <c r="C315" s="3">
        <v>45.543346409999998</v>
      </c>
      <c r="D315" s="3">
        <v>33.549209589999997</v>
      </c>
      <c r="E315" s="3">
        <v>22.294458389999999</v>
      </c>
      <c r="F315" s="3">
        <v>37.78483963</v>
      </c>
      <c r="G315" s="3">
        <v>3971.09008789062</v>
      </c>
      <c r="H315" s="5">
        <v>0</v>
      </c>
      <c r="I315" s="5">
        <f t="shared" si="41"/>
        <v>-2.4567891584812762E-2</v>
      </c>
      <c r="J315" s="5">
        <f t="shared" si="42"/>
        <v>-1.7533613043334562E-3</v>
      </c>
      <c r="K315" s="5">
        <f t="shared" si="43"/>
        <v>5.9445926986212427E-4</v>
      </c>
      <c r="L315" s="5">
        <f t="shared" si="44"/>
        <v>-8.7260341169653755E-3</v>
      </c>
      <c r="M315" s="5">
        <f t="shared" si="45"/>
        <v>-9.9164596795460191E-3</v>
      </c>
      <c r="N315" s="5">
        <f t="shared" si="46"/>
        <v>-8.6801268523484243E-4</v>
      </c>
      <c r="O315" s="5">
        <f t="shared" si="47"/>
        <v>7.5344602172860168E-7</v>
      </c>
      <c r="P315" s="6">
        <f t="shared" si="48"/>
        <v>-8.6801268523484243E-4</v>
      </c>
      <c r="Q315" s="6">
        <f t="shared" si="49"/>
        <v>8.6801268523484243E-4</v>
      </c>
    </row>
    <row r="316" spans="1:17" x14ac:dyDescent="0.25">
      <c r="A316" s="1">
        <v>44285</v>
      </c>
      <c r="B316" s="3">
        <v>113.48314670000001</v>
      </c>
      <c r="C316" s="3">
        <v>45.36535645</v>
      </c>
      <c r="D316" s="3">
        <v>33.389739990000002</v>
      </c>
      <c r="E316" s="3">
        <v>22.245397570000002</v>
      </c>
      <c r="F316" s="3">
        <v>37.814716339999997</v>
      </c>
      <c r="G316" s="3">
        <v>3958.55004882812</v>
      </c>
      <c r="H316" s="5">
        <v>0</v>
      </c>
      <c r="I316" s="5">
        <f t="shared" si="41"/>
        <v>2.9234498229172567E-2</v>
      </c>
      <c r="J316" s="5">
        <f t="shared" si="42"/>
        <v>-3.9081440875613493E-3</v>
      </c>
      <c r="K316" s="5">
        <f t="shared" si="43"/>
        <v>-4.7533042342531306E-3</v>
      </c>
      <c r="L316" s="5">
        <f t="shared" si="44"/>
        <v>-2.2005836222512842E-3</v>
      </c>
      <c r="M316" s="5">
        <f t="shared" si="45"/>
        <v>7.9070628041710833E-4</v>
      </c>
      <c r="N316" s="5">
        <f t="shared" si="46"/>
        <v>-3.1578329337678124E-3</v>
      </c>
      <c r="O316" s="5">
        <f t="shared" si="47"/>
        <v>9.9719088375886286E-6</v>
      </c>
      <c r="P316" s="6">
        <f t="shared" si="48"/>
        <v>-3.1578329337678124E-3</v>
      </c>
      <c r="Q316" s="6">
        <f t="shared" si="49"/>
        <v>3.1578329337678124E-3</v>
      </c>
    </row>
    <row r="317" spans="1:17" x14ac:dyDescent="0.25">
      <c r="A317" s="1">
        <v>44286</v>
      </c>
      <c r="B317" s="3">
        <v>118.967865</v>
      </c>
      <c r="C317" s="3">
        <v>45.437351229999997</v>
      </c>
      <c r="D317" s="3">
        <v>33.618984220000002</v>
      </c>
      <c r="E317" s="3">
        <v>22.294458389999999</v>
      </c>
      <c r="F317" s="3">
        <v>38.113491060000001</v>
      </c>
      <c r="G317" s="3">
        <v>3972.88989257812</v>
      </c>
      <c r="H317" s="5">
        <v>0</v>
      </c>
      <c r="I317" s="5">
        <f t="shared" si="41"/>
        <v>4.8330685740493262E-2</v>
      </c>
      <c r="J317" s="5">
        <f t="shared" si="42"/>
        <v>1.5869991031449704E-3</v>
      </c>
      <c r="K317" s="5">
        <f t="shared" si="43"/>
        <v>6.8657087497134839E-3</v>
      </c>
      <c r="L317" s="5">
        <f t="shared" si="44"/>
        <v>2.2054368705084482E-3</v>
      </c>
      <c r="M317" s="5">
        <f t="shared" si="45"/>
        <v>7.901017088523421E-3</v>
      </c>
      <c r="N317" s="5">
        <f t="shared" si="46"/>
        <v>3.6224990395776757E-3</v>
      </c>
      <c r="O317" s="5">
        <f t="shared" si="47"/>
        <v>1.3122499291741184E-5</v>
      </c>
      <c r="P317" s="6">
        <f t="shared" si="48"/>
        <v>3.6224990395776757E-3</v>
      </c>
      <c r="Q317" s="6">
        <f t="shared" si="49"/>
        <v>0</v>
      </c>
    </row>
    <row r="318" spans="1:17" x14ac:dyDescent="0.25">
      <c r="A318" s="1">
        <v>44287</v>
      </c>
      <c r="B318" s="3">
        <v>119.8604965</v>
      </c>
      <c r="C318" s="3">
        <v>46.110309600000001</v>
      </c>
      <c r="D318" s="3">
        <v>33.788421630000002</v>
      </c>
      <c r="E318" s="3">
        <v>22.500528339999999</v>
      </c>
      <c r="F318" s="3">
        <v>38.671199799999997</v>
      </c>
      <c r="G318" s="3">
        <v>4019.8701171875</v>
      </c>
      <c r="H318" s="5">
        <v>0</v>
      </c>
      <c r="I318" s="5">
        <f t="shared" si="41"/>
        <v>7.503131202699187E-3</v>
      </c>
      <c r="J318" s="5">
        <f t="shared" si="42"/>
        <v>1.4810686621971936E-2</v>
      </c>
      <c r="K318" s="5">
        <f t="shared" si="43"/>
        <v>5.0399324646817067E-3</v>
      </c>
      <c r="L318" s="5">
        <f t="shared" si="44"/>
        <v>9.2431018684191457E-3</v>
      </c>
      <c r="M318" s="5">
        <f t="shared" si="45"/>
        <v>1.4632843239734239E-2</v>
      </c>
      <c r="N318" s="5">
        <f t="shared" si="46"/>
        <v>1.1825201774946059E-2</v>
      </c>
      <c r="O318" s="5">
        <f t="shared" si="47"/>
        <v>1.3983539701818741E-4</v>
      </c>
      <c r="P318" s="6">
        <f t="shared" si="48"/>
        <v>1.1825201774946059E-2</v>
      </c>
      <c r="Q318" s="6">
        <f t="shared" si="49"/>
        <v>0</v>
      </c>
    </row>
    <row r="319" spans="1:17" x14ac:dyDescent="0.25">
      <c r="A319" s="1">
        <v>44291</v>
      </c>
      <c r="B319" s="3">
        <v>120.6440353</v>
      </c>
      <c r="C319" s="3">
        <v>46.367294309999998</v>
      </c>
      <c r="D319" s="3">
        <v>34.326644899999998</v>
      </c>
      <c r="E319" s="3">
        <v>22.569217680000001</v>
      </c>
      <c r="F319" s="3">
        <v>39.079524990000003</v>
      </c>
      <c r="G319" s="3">
        <v>4077.90991210937</v>
      </c>
      <c r="H319" s="5">
        <v>0</v>
      </c>
      <c r="I319" s="5">
        <f t="shared" si="41"/>
        <v>6.5370895572753884E-3</v>
      </c>
      <c r="J319" s="5">
        <f t="shared" si="42"/>
        <v>5.5732592608745968E-3</v>
      </c>
      <c r="K319" s="5">
        <f t="shared" si="43"/>
        <v>1.5929222024450018E-2</v>
      </c>
      <c r="L319" s="5">
        <f t="shared" si="44"/>
        <v>3.0527878706692047E-3</v>
      </c>
      <c r="M319" s="5">
        <f t="shared" si="45"/>
        <v>1.0558896339182278E-2</v>
      </c>
      <c r="N319" s="5">
        <f t="shared" si="46"/>
        <v>1.4438226417742506E-2</v>
      </c>
      <c r="O319" s="5">
        <f t="shared" si="47"/>
        <v>2.0846238208999758E-4</v>
      </c>
      <c r="P319" s="6">
        <f t="shared" si="48"/>
        <v>1.4438226417742506E-2</v>
      </c>
      <c r="Q319" s="6">
        <f t="shared" si="49"/>
        <v>0</v>
      </c>
    </row>
    <row r="320" spans="1:17" x14ac:dyDescent="0.25">
      <c r="A320" s="1">
        <v>44292</v>
      </c>
      <c r="B320" s="3">
        <v>122.8161011</v>
      </c>
      <c r="C320" s="3">
        <v>46.447292330000003</v>
      </c>
      <c r="D320" s="3">
        <v>34.346576689999999</v>
      </c>
      <c r="E320" s="3">
        <v>22.569217680000001</v>
      </c>
      <c r="F320" s="3">
        <v>38.979930879999998</v>
      </c>
      <c r="G320" s="3">
        <v>4073.93994140625</v>
      </c>
      <c r="H320" s="5">
        <v>0</v>
      </c>
      <c r="I320" s="5">
        <f t="shared" si="41"/>
        <v>1.8003921989171001E-2</v>
      </c>
      <c r="J320" s="5">
        <f t="shared" si="42"/>
        <v>1.7253113685080645E-3</v>
      </c>
      <c r="K320" s="5">
        <f t="shared" si="43"/>
        <v>5.8065068864343594E-4</v>
      </c>
      <c r="L320" s="5">
        <f t="shared" si="44"/>
        <v>0</v>
      </c>
      <c r="M320" s="5">
        <f t="shared" si="45"/>
        <v>-2.5484984790754561E-3</v>
      </c>
      <c r="N320" s="5">
        <f t="shared" si="46"/>
        <v>-9.7353075194994698E-4</v>
      </c>
      <c r="O320" s="5">
        <f t="shared" si="47"/>
        <v>9.477621249922292E-7</v>
      </c>
      <c r="P320" s="6">
        <f t="shared" si="48"/>
        <v>-9.7353075194994698E-4</v>
      </c>
      <c r="Q320" s="6">
        <f t="shared" si="49"/>
        <v>9.7353075194994698E-4</v>
      </c>
    </row>
    <row r="321" spans="1:17" x14ac:dyDescent="0.25">
      <c r="A321" s="1">
        <v>44293</v>
      </c>
      <c r="B321" s="3">
        <v>119.8307495</v>
      </c>
      <c r="C321" s="3">
        <v>46.250301360000002</v>
      </c>
      <c r="D321" s="3">
        <v>34.346576689999999</v>
      </c>
      <c r="E321" s="3">
        <v>22.549591060000001</v>
      </c>
      <c r="F321" s="3">
        <v>38.820583339999999</v>
      </c>
      <c r="G321" s="3">
        <v>4079.94995117187</v>
      </c>
      <c r="H321" s="5">
        <v>0</v>
      </c>
      <c r="I321" s="5">
        <f t="shared" si="41"/>
        <v>-2.4307493669492475E-2</v>
      </c>
      <c r="J321" s="5">
        <f t="shared" si="42"/>
        <v>-4.2411723077507846E-3</v>
      </c>
      <c r="K321" s="5">
        <f t="shared" si="43"/>
        <v>0</v>
      </c>
      <c r="L321" s="5">
        <f t="shared" si="44"/>
        <v>-8.6961897741777427E-4</v>
      </c>
      <c r="M321" s="5">
        <f t="shared" si="45"/>
        <v>-4.0879379825108364E-3</v>
      </c>
      <c r="N321" s="5">
        <f t="shared" si="46"/>
        <v>1.4752327849845148E-3</v>
      </c>
      <c r="O321" s="5">
        <f t="shared" si="47"/>
        <v>2.1763117698931679E-6</v>
      </c>
      <c r="P321" s="6">
        <f t="shared" si="48"/>
        <v>1.4752327849845148E-3</v>
      </c>
      <c r="Q321" s="6">
        <f t="shared" si="49"/>
        <v>0</v>
      </c>
    </row>
    <row r="322" spans="1:17" x14ac:dyDescent="0.25">
      <c r="A322" s="1">
        <v>44294</v>
      </c>
      <c r="B322" s="3">
        <v>123.1235657</v>
      </c>
      <c r="C322" s="3">
        <v>46.392295840000003</v>
      </c>
      <c r="D322" s="3">
        <v>34.466182709999998</v>
      </c>
      <c r="E322" s="3">
        <v>22.706592560000001</v>
      </c>
      <c r="F322" s="3">
        <v>38.969970699999998</v>
      </c>
      <c r="G322" s="3">
        <v>4097.169921875</v>
      </c>
      <c r="H322" s="5">
        <v>0</v>
      </c>
      <c r="I322" s="5">
        <f t="shared" si="41"/>
        <v>2.747889180147367E-2</v>
      </c>
      <c r="J322" s="5">
        <f t="shared" si="42"/>
        <v>3.0701309142777689E-3</v>
      </c>
      <c r="K322" s="5">
        <f t="shared" si="43"/>
        <v>3.4823272514032944E-3</v>
      </c>
      <c r="L322" s="5">
        <f t="shared" si="44"/>
        <v>6.9624987691461193E-3</v>
      </c>
      <c r="M322" s="5">
        <f t="shared" si="45"/>
        <v>3.8481482540235756E-3</v>
      </c>
      <c r="N322" s="5">
        <f t="shared" si="46"/>
        <v>4.2206328286413797E-3</v>
      </c>
      <c r="O322" s="5">
        <f t="shared" si="47"/>
        <v>1.7813741474205335E-5</v>
      </c>
      <c r="P322" s="6">
        <f t="shared" si="48"/>
        <v>4.2206328286413797E-3</v>
      </c>
      <c r="Q322" s="6">
        <f t="shared" si="49"/>
        <v>0</v>
      </c>
    </row>
    <row r="323" spans="1:17" x14ac:dyDescent="0.25">
      <c r="A323" s="1">
        <v>44295</v>
      </c>
      <c r="B323" s="3">
        <v>122.2507706</v>
      </c>
      <c r="C323" s="3">
        <v>46.546287540000002</v>
      </c>
      <c r="D323" s="3">
        <v>34.356548310000001</v>
      </c>
      <c r="E323" s="3">
        <v>22.579029080000002</v>
      </c>
      <c r="F323" s="3">
        <v>39.189071660000003</v>
      </c>
      <c r="G323" s="3">
        <v>4128.7998046875</v>
      </c>
      <c r="H323" s="5">
        <v>0</v>
      </c>
      <c r="I323" s="5">
        <f t="shared" si="41"/>
        <v>-7.0887737456096778E-3</v>
      </c>
      <c r="J323" s="5">
        <f t="shared" si="42"/>
        <v>3.3193377739073604E-3</v>
      </c>
      <c r="K323" s="5">
        <f t="shared" si="43"/>
        <v>-3.1809266759381671E-3</v>
      </c>
      <c r="L323" s="5">
        <f t="shared" si="44"/>
        <v>-5.617905005470325E-3</v>
      </c>
      <c r="M323" s="5">
        <f t="shared" si="45"/>
        <v>5.6223024052723947E-3</v>
      </c>
      <c r="N323" s="5">
        <f t="shared" si="46"/>
        <v>7.7199343487381888E-3</v>
      </c>
      <c r="O323" s="5">
        <f t="shared" si="47"/>
        <v>5.9597386348827725E-5</v>
      </c>
      <c r="P323" s="6">
        <f t="shared" si="48"/>
        <v>7.7199343487381888E-3</v>
      </c>
      <c r="Q323" s="6">
        <f t="shared" si="49"/>
        <v>0</v>
      </c>
    </row>
    <row r="324" spans="1:17" x14ac:dyDescent="0.25">
      <c r="A324" s="1">
        <v>44298</v>
      </c>
      <c r="B324" s="3">
        <v>121.4672394</v>
      </c>
      <c r="C324" s="3">
        <v>46.314300539999998</v>
      </c>
      <c r="D324" s="3">
        <v>34.75522995</v>
      </c>
      <c r="E324" s="3">
        <v>22.52996254</v>
      </c>
      <c r="F324" s="3">
        <v>39.059604640000003</v>
      </c>
      <c r="G324" s="3">
        <v>4127.990234375</v>
      </c>
      <c r="H324" s="5">
        <v>0</v>
      </c>
      <c r="I324" s="5">
        <f t="shared" si="41"/>
        <v>-6.4092127694121981E-3</v>
      </c>
      <c r="J324" s="5">
        <f t="shared" si="42"/>
        <v>-4.9840065075145157E-3</v>
      </c>
      <c r="K324" s="5">
        <f t="shared" si="43"/>
        <v>1.1604240228170859E-2</v>
      </c>
      <c r="L324" s="5">
        <f t="shared" si="44"/>
        <v>-2.1731022988700222E-3</v>
      </c>
      <c r="M324" s="5">
        <f t="shared" si="45"/>
        <v>-3.3036511077180197E-3</v>
      </c>
      <c r="N324" s="5">
        <f t="shared" si="46"/>
        <v>-1.9607884876882142E-4</v>
      </c>
      <c r="O324" s="5">
        <f t="shared" si="47"/>
        <v>3.8446914934506343E-8</v>
      </c>
      <c r="P324" s="6">
        <f t="shared" si="48"/>
        <v>-1.9607884876882142E-4</v>
      </c>
      <c r="Q324" s="6">
        <f t="shared" si="49"/>
        <v>1.9607884876882142E-4</v>
      </c>
    </row>
    <row r="325" spans="1:17" x14ac:dyDescent="0.25">
      <c r="A325" s="1">
        <v>44299</v>
      </c>
      <c r="B325" s="3">
        <v>126.5155563</v>
      </c>
      <c r="C325" s="3">
        <v>46.393295289999998</v>
      </c>
      <c r="D325" s="3">
        <v>34.824996949999999</v>
      </c>
      <c r="E325" s="3">
        <v>22.657529830000001</v>
      </c>
      <c r="F325" s="3">
        <v>39.189071660000003</v>
      </c>
      <c r="G325" s="3">
        <v>4141.58984375</v>
      </c>
      <c r="H325" s="5">
        <v>0</v>
      </c>
      <c r="I325" s="5">
        <f t="shared" ref="I325:I388" si="50">B325/B324 - 1 - $H325</f>
        <v>4.1561139653265355E-2</v>
      </c>
      <c r="J325" s="5">
        <f t="shared" ref="J325:J388" si="51">C325/C324 - 1 - $H325</f>
        <v>1.7056232973178265E-3</v>
      </c>
      <c r="K325" s="5">
        <f t="shared" ref="K325:K388" si="52">D325/D324 - 1 - $H325</f>
        <v>2.0073813380134808E-3</v>
      </c>
      <c r="L325" s="5">
        <f t="shared" ref="L325:L388" si="53">E325/E324 - 1 - $H325</f>
        <v>5.6621172704356404E-3</v>
      </c>
      <c r="M325" s="5">
        <f t="shared" ref="M325:M388" si="54">F325/F324 - 1 - $H325</f>
        <v>3.3146013942859653E-3</v>
      </c>
      <c r="N325" s="5">
        <f t="shared" ref="N325:N388" si="55">G325/G324 - 1 - $H325</f>
        <v>3.2944868090414303E-3</v>
      </c>
      <c r="O325" s="5">
        <f t="shared" ref="O325:O388" si="56">N325^2</f>
        <v>1.0853643334947986E-5</v>
      </c>
      <c r="P325" s="6">
        <f t="shared" ref="P325:P388" si="57">N325</f>
        <v>3.2944868090414303E-3</v>
      </c>
      <c r="Q325" s="6">
        <f t="shared" ref="Q325:Q388" si="58">MAX(0,-P325)</f>
        <v>0</v>
      </c>
    </row>
    <row r="326" spans="1:17" x14ac:dyDescent="0.25">
      <c r="A326" s="1">
        <v>44300</v>
      </c>
      <c r="B326" s="3">
        <v>123.8475876</v>
      </c>
      <c r="C326" s="3">
        <v>46.377296450000003</v>
      </c>
      <c r="D326" s="3">
        <v>34.615688319999997</v>
      </c>
      <c r="E326" s="3">
        <v>22.68696976</v>
      </c>
      <c r="F326" s="3">
        <v>39.208992000000002</v>
      </c>
      <c r="G326" s="3">
        <v>4124.66015625</v>
      </c>
      <c r="H326" s="5">
        <v>0</v>
      </c>
      <c r="I326" s="5">
        <f t="shared" si="50"/>
        <v>-2.1088068361123757E-2</v>
      </c>
      <c r="J326" s="5">
        <f t="shared" si="51"/>
        <v>-3.4485241671211586E-4</v>
      </c>
      <c r="K326" s="5">
        <f t="shared" si="52"/>
        <v>-6.0102985881238524E-3</v>
      </c>
      <c r="L326" s="5">
        <f t="shared" si="53"/>
        <v>1.2993442012825263E-3</v>
      </c>
      <c r="M326" s="5">
        <f t="shared" si="54"/>
        <v>5.0831364858106021E-4</v>
      </c>
      <c r="N326" s="5">
        <f t="shared" si="55"/>
        <v>-4.0877267278285334E-3</v>
      </c>
      <c r="O326" s="5">
        <f t="shared" si="56"/>
        <v>1.6709509801403768E-5</v>
      </c>
      <c r="P326" s="6">
        <f t="shared" si="57"/>
        <v>-4.0877267278285334E-3</v>
      </c>
      <c r="Q326" s="6">
        <f t="shared" si="58"/>
        <v>4.0877267278285334E-3</v>
      </c>
    </row>
    <row r="327" spans="1:17" x14ac:dyDescent="0.25">
      <c r="A327" s="1">
        <v>44301</v>
      </c>
      <c r="B327" s="3">
        <v>125.58325960000001</v>
      </c>
      <c r="C327" s="3">
        <v>46.84726715</v>
      </c>
      <c r="D327" s="3">
        <v>35.04427338</v>
      </c>
      <c r="E327" s="3">
        <v>23.03041077</v>
      </c>
      <c r="F327" s="3">
        <v>39.4778862</v>
      </c>
      <c r="G327" s="3">
        <v>4170.419921875</v>
      </c>
      <c r="H327" s="5">
        <v>0</v>
      </c>
      <c r="I327" s="5">
        <f t="shared" si="50"/>
        <v>1.4014580611823035E-2</v>
      </c>
      <c r="J327" s="5">
        <f t="shared" si="51"/>
        <v>1.0133637274580609E-2</v>
      </c>
      <c r="K327" s="5">
        <f t="shared" si="52"/>
        <v>1.2381237548651614E-2</v>
      </c>
      <c r="L327" s="5">
        <f t="shared" si="53"/>
        <v>1.5138249560570749E-2</v>
      </c>
      <c r="M327" s="5">
        <f t="shared" si="54"/>
        <v>6.8579727833859572E-3</v>
      </c>
      <c r="N327" s="5">
        <f t="shared" si="55"/>
        <v>1.109419052516647E-2</v>
      </c>
      <c r="O327" s="5">
        <f t="shared" si="56"/>
        <v>1.2308106340869348E-4</v>
      </c>
      <c r="P327" s="6">
        <f t="shared" si="57"/>
        <v>1.109419052516647E-2</v>
      </c>
      <c r="Q327" s="6">
        <f t="shared" si="58"/>
        <v>0</v>
      </c>
    </row>
    <row r="328" spans="1:17" x14ac:dyDescent="0.25">
      <c r="A328" s="1">
        <v>44302</v>
      </c>
      <c r="B328" s="3">
        <v>123.3615952</v>
      </c>
      <c r="C328" s="3">
        <v>46.964260099999997</v>
      </c>
      <c r="D328" s="3">
        <v>35.133975980000002</v>
      </c>
      <c r="E328" s="3">
        <v>23.059850690000001</v>
      </c>
      <c r="F328" s="3">
        <v>39.667110440000002</v>
      </c>
      <c r="G328" s="3">
        <v>4185.47021484375</v>
      </c>
      <c r="H328" s="5">
        <v>0</v>
      </c>
      <c r="I328" s="5">
        <f t="shared" si="50"/>
        <v>-1.7690768714527016E-2</v>
      </c>
      <c r="J328" s="5">
        <f t="shared" si="51"/>
        <v>2.4973271039567813E-3</v>
      </c>
      <c r="K328" s="5">
        <f t="shared" si="52"/>
        <v>2.559693534727403E-3</v>
      </c>
      <c r="L328" s="5">
        <f t="shared" si="53"/>
        <v>1.2783063356538449E-3</v>
      </c>
      <c r="M328" s="5">
        <f t="shared" si="54"/>
        <v>4.7931705117485457E-3</v>
      </c>
      <c r="N328" s="5">
        <f t="shared" si="55"/>
        <v>3.6088195555097347E-3</v>
      </c>
      <c r="O328" s="5">
        <f t="shared" si="56"/>
        <v>1.3023578584229479E-5</v>
      </c>
      <c r="P328" s="6">
        <f t="shared" si="57"/>
        <v>3.6088195555097347E-3</v>
      </c>
      <c r="Q328" s="6">
        <f t="shared" si="58"/>
        <v>0</v>
      </c>
    </row>
    <row r="329" spans="1:17" x14ac:dyDescent="0.25">
      <c r="A329" s="1">
        <v>44305</v>
      </c>
      <c r="B329" s="3">
        <v>119.4538574</v>
      </c>
      <c r="C329" s="3">
        <v>46.757270810000001</v>
      </c>
      <c r="D329" s="3">
        <v>34.974506380000001</v>
      </c>
      <c r="E329" s="3">
        <v>22.981349949999998</v>
      </c>
      <c r="F329" s="3">
        <v>39.278705600000002</v>
      </c>
      <c r="G329" s="3">
        <v>4163.259765625</v>
      </c>
      <c r="H329" s="5">
        <v>0</v>
      </c>
      <c r="I329" s="5">
        <f t="shared" si="50"/>
        <v>-3.1677101724118972E-2</v>
      </c>
      <c r="J329" s="5">
        <f t="shared" si="51"/>
        <v>-4.4073789208912695E-3</v>
      </c>
      <c r="K329" s="5">
        <f t="shared" si="52"/>
        <v>-4.5388998982289763E-3</v>
      </c>
      <c r="L329" s="5">
        <f t="shared" si="53"/>
        <v>-3.4042171848946978E-3</v>
      </c>
      <c r="M329" s="5">
        <f t="shared" si="54"/>
        <v>-9.7916091112181247E-3</v>
      </c>
      <c r="N329" s="5">
        <f t="shared" si="55"/>
        <v>-5.3065600944860458E-3</v>
      </c>
      <c r="O329" s="5">
        <f t="shared" si="56"/>
        <v>2.815958003639175E-5</v>
      </c>
      <c r="P329" s="6">
        <f t="shared" si="57"/>
        <v>-5.3065600944860458E-3</v>
      </c>
      <c r="Q329" s="6">
        <f t="shared" si="58"/>
        <v>5.3065600944860458E-3</v>
      </c>
    </row>
    <row r="330" spans="1:17" x14ac:dyDescent="0.25">
      <c r="A330" s="1">
        <v>44306</v>
      </c>
      <c r="B330" s="3">
        <v>118.02565</v>
      </c>
      <c r="C330" s="3">
        <v>46.294303890000002</v>
      </c>
      <c r="D330" s="3">
        <v>34.75522995</v>
      </c>
      <c r="E330" s="3">
        <v>22.88322449</v>
      </c>
      <c r="F330" s="3">
        <v>38.840507510000002</v>
      </c>
      <c r="G330" s="3">
        <v>4134.93994140625</v>
      </c>
      <c r="H330" s="5">
        <v>0</v>
      </c>
      <c r="I330" s="5">
        <f t="shared" si="50"/>
        <v>-1.1956142991829455E-2</v>
      </c>
      <c r="J330" s="5">
        <f t="shared" si="51"/>
        <v>-9.901495788350978E-3</v>
      </c>
      <c r="K330" s="5">
        <f t="shared" si="52"/>
        <v>-6.2696075712277421E-3</v>
      </c>
      <c r="L330" s="5">
        <f t="shared" si="53"/>
        <v>-4.2697865971097482E-3</v>
      </c>
      <c r="M330" s="5">
        <f t="shared" si="54"/>
        <v>-1.1156123484883929E-2</v>
      </c>
      <c r="N330" s="5">
        <f t="shared" si="55"/>
        <v>-6.8023197717759221E-3</v>
      </c>
      <c r="O330" s="5">
        <f t="shared" si="56"/>
        <v>4.6271554277493631E-5</v>
      </c>
      <c r="P330" s="6">
        <f t="shared" si="57"/>
        <v>-6.8023197717759221E-3</v>
      </c>
      <c r="Q330" s="6">
        <f t="shared" si="58"/>
        <v>6.8023197717759221E-3</v>
      </c>
    </row>
    <row r="331" spans="1:17" x14ac:dyDescent="0.25">
      <c r="A331" s="1">
        <v>44307</v>
      </c>
      <c r="B331" s="3">
        <v>120.82255549999999</v>
      </c>
      <c r="C331" s="3">
        <v>46.772274019999998</v>
      </c>
      <c r="D331" s="3">
        <v>34.964538570000002</v>
      </c>
      <c r="E331" s="3">
        <v>23.040225979999999</v>
      </c>
      <c r="F331" s="3">
        <v>39.418132780000001</v>
      </c>
      <c r="G331" s="3">
        <v>4173.419921875</v>
      </c>
      <c r="H331" s="5">
        <v>0</v>
      </c>
      <c r="I331" s="5">
        <f t="shared" si="50"/>
        <v>2.3697437802714827E-2</v>
      </c>
      <c r="J331" s="5">
        <f t="shared" si="51"/>
        <v>1.0324599137200519E-2</v>
      </c>
      <c r="K331" s="5">
        <f t="shared" si="52"/>
        <v>6.0223632616189793E-3</v>
      </c>
      <c r="L331" s="5">
        <f t="shared" si="53"/>
        <v>6.8609863119861725E-3</v>
      </c>
      <c r="M331" s="5">
        <f t="shared" si="54"/>
        <v>1.4871723029141304E-2</v>
      </c>
      <c r="N331" s="5">
        <f t="shared" si="55"/>
        <v>9.3060554721535738E-3</v>
      </c>
      <c r="O331" s="5">
        <f t="shared" si="56"/>
        <v>8.6602668450799468E-5</v>
      </c>
      <c r="P331" s="6">
        <f t="shared" si="57"/>
        <v>9.3060554721535738E-3</v>
      </c>
      <c r="Q331" s="6">
        <f t="shared" si="58"/>
        <v>0</v>
      </c>
    </row>
    <row r="332" spans="1:17" x14ac:dyDescent="0.25">
      <c r="A332" s="1">
        <v>44308</v>
      </c>
      <c r="B332" s="3">
        <v>120.4159164</v>
      </c>
      <c r="C332" s="3">
        <v>46.527286529999998</v>
      </c>
      <c r="D332" s="3">
        <v>34.695426939999997</v>
      </c>
      <c r="E332" s="3">
        <v>23.000976560000002</v>
      </c>
      <c r="F332" s="3">
        <v>39.099437709999997</v>
      </c>
      <c r="G332" s="3">
        <v>4134.97998046875</v>
      </c>
      <c r="H332" s="5">
        <v>0</v>
      </c>
      <c r="I332" s="5">
        <f t="shared" si="50"/>
        <v>-3.365589300087235E-3</v>
      </c>
      <c r="J332" s="5">
        <f t="shared" si="51"/>
        <v>-5.2378785323810018E-3</v>
      </c>
      <c r="K332" s="5">
        <f t="shared" si="52"/>
        <v>-7.6967018872917681E-3</v>
      </c>
      <c r="L332" s="5">
        <f t="shared" si="53"/>
        <v>-1.7035171457983056E-3</v>
      </c>
      <c r="M332" s="5">
        <f t="shared" si="54"/>
        <v>-8.0849864649525927E-3</v>
      </c>
      <c r="N332" s="5">
        <f t="shared" si="55"/>
        <v>-9.210657476561801E-3</v>
      </c>
      <c r="O332" s="5">
        <f t="shared" si="56"/>
        <v>8.4836211150543799E-5</v>
      </c>
      <c r="P332" s="6">
        <f t="shared" si="57"/>
        <v>-9.210657476561801E-3</v>
      </c>
      <c r="Q332" s="6">
        <f t="shared" si="58"/>
        <v>9.210657476561801E-3</v>
      </c>
    </row>
    <row r="333" spans="1:17" x14ac:dyDescent="0.25">
      <c r="A333" s="1">
        <v>44309</v>
      </c>
      <c r="B333" s="3">
        <v>122.68716430000001</v>
      </c>
      <c r="C333" s="3">
        <v>47.046257019999999</v>
      </c>
      <c r="D333" s="3">
        <v>35.094108579999997</v>
      </c>
      <c r="E333" s="3">
        <v>23.079477310000001</v>
      </c>
      <c r="F333" s="3">
        <v>39.627273559999999</v>
      </c>
      <c r="G333" s="3">
        <v>4180.169921875</v>
      </c>
      <c r="H333" s="5">
        <v>0</v>
      </c>
      <c r="I333" s="5">
        <f t="shared" si="50"/>
        <v>1.8861691775490241E-2</v>
      </c>
      <c r="J333" s="5">
        <f t="shared" si="51"/>
        <v>1.1154110387791016E-2</v>
      </c>
      <c r="K333" s="5">
        <f t="shared" si="52"/>
        <v>1.1490898806043148E-2</v>
      </c>
      <c r="L333" s="5">
        <f t="shared" si="53"/>
        <v>3.4129311768664738E-3</v>
      </c>
      <c r="M333" s="5">
        <f t="shared" si="54"/>
        <v>1.3499832246053112E-2</v>
      </c>
      <c r="N333" s="5">
        <f t="shared" si="55"/>
        <v>1.0928696540176919E-2</v>
      </c>
      <c r="O333" s="5">
        <f t="shared" si="56"/>
        <v>1.1943640806727496E-4</v>
      </c>
      <c r="P333" s="6">
        <f t="shared" si="57"/>
        <v>1.0928696540176919E-2</v>
      </c>
      <c r="Q333" s="6">
        <f t="shared" si="58"/>
        <v>0</v>
      </c>
    </row>
    <row r="334" spans="1:17" x14ac:dyDescent="0.25">
      <c r="A334" s="1">
        <v>44312</v>
      </c>
      <c r="B334" s="3">
        <v>126.68417359999999</v>
      </c>
      <c r="C334" s="3">
        <v>47.148250580000003</v>
      </c>
      <c r="D334" s="3">
        <v>35.20375061</v>
      </c>
      <c r="E334" s="3">
        <v>23.157978060000001</v>
      </c>
      <c r="F334" s="3">
        <v>39.886207579999997</v>
      </c>
      <c r="G334" s="3">
        <v>4187.6201171875</v>
      </c>
      <c r="H334" s="5">
        <v>0</v>
      </c>
      <c r="I334" s="5">
        <f t="shared" si="50"/>
        <v>3.2578871007453714E-2</v>
      </c>
      <c r="J334" s="5">
        <f t="shared" si="51"/>
        <v>2.1679420736200328E-3</v>
      </c>
      <c r="K334" s="5">
        <f t="shared" si="52"/>
        <v>3.1242289499977538E-3</v>
      </c>
      <c r="L334" s="5">
        <f t="shared" si="53"/>
        <v>3.4013226965927679E-3</v>
      </c>
      <c r="M334" s="5">
        <f t="shared" si="54"/>
        <v>6.5342375777617256E-3</v>
      </c>
      <c r="N334" s="5">
        <f t="shared" si="55"/>
        <v>1.782270924804541E-3</v>
      </c>
      <c r="O334" s="5">
        <f t="shared" si="56"/>
        <v>3.1764896494036337E-6</v>
      </c>
      <c r="P334" s="6">
        <f t="shared" si="57"/>
        <v>1.782270924804541E-3</v>
      </c>
      <c r="Q334" s="6">
        <f t="shared" si="58"/>
        <v>0</v>
      </c>
    </row>
    <row r="335" spans="1:17" x14ac:dyDescent="0.25">
      <c r="A335" s="1">
        <v>44313</v>
      </c>
      <c r="B335" s="3">
        <v>125.2063675</v>
      </c>
      <c r="C335" s="3">
        <v>47.071258540000002</v>
      </c>
      <c r="D335" s="3">
        <v>35.084140779999998</v>
      </c>
      <c r="E335" s="3">
        <v>23.052003859999999</v>
      </c>
      <c r="F335" s="3">
        <v>39.89617157</v>
      </c>
      <c r="G335" s="3">
        <v>4186.72021484375</v>
      </c>
      <c r="H335" s="5">
        <v>0</v>
      </c>
      <c r="I335" s="5">
        <f t="shared" si="50"/>
        <v>-1.1665277974390875E-2</v>
      </c>
      <c r="J335" s="5">
        <f t="shared" si="51"/>
        <v>-1.6329776620102043E-3</v>
      </c>
      <c r="K335" s="5">
        <f t="shared" si="52"/>
        <v>-3.3976445102421593E-3</v>
      </c>
      <c r="L335" s="5">
        <f t="shared" si="53"/>
        <v>-4.5761421711961736E-3</v>
      </c>
      <c r="M335" s="5">
        <f t="shared" si="54"/>
        <v>2.4981041328686615E-4</v>
      </c>
      <c r="N335" s="5">
        <f t="shared" si="55"/>
        <v>-2.1489588801437698E-4</v>
      </c>
      <c r="O335" s="5">
        <f t="shared" si="56"/>
        <v>4.6180242685487649E-8</v>
      </c>
      <c r="P335" s="6">
        <f t="shared" si="57"/>
        <v>-2.1489588801437698E-4</v>
      </c>
      <c r="Q335" s="6">
        <f t="shared" si="58"/>
        <v>2.1489588801437698E-4</v>
      </c>
    </row>
    <row r="336" spans="1:17" x14ac:dyDescent="0.25">
      <c r="A336" s="1">
        <v>44314</v>
      </c>
      <c r="B336" s="3">
        <v>124.3534088</v>
      </c>
      <c r="C336" s="3">
        <v>47.157249450000002</v>
      </c>
      <c r="D336" s="3">
        <v>35.0343132</v>
      </c>
      <c r="E336" s="3">
        <v>23.18741417</v>
      </c>
      <c r="F336" s="3">
        <v>39.866291050000001</v>
      </c>
      <c r="G336" s="3">
        <v>4183.18017578125</v>
      </c>
      <c r="H336" s="5">
        <v>0</v>
      </c>
      <c r="I336" s="5">
        <f t="shared" si="50"/>
        <v>-6.8124226988695025E-3</v>
      </c>
      <c r="J336" s="5">
        <f t="shared" si="51"/>
        <v>1.8268241102354921E-3</v>
      </c>
      <c r="K336" s="5">
        <f t="shared" si="52"/>
        <v>-1.4202308761799287E-3</v>
      </c>
      <c r="L336" s="5">
        <f t="shared" si="53"/>
        <v>5.8741231704790842E-3</v>
      </c>
      <c r="M336" s="5">
        <f t="shared" si="54"/>
        <v>-7.4895707593325422E-4</v>
      </c>
      <c r="N336" s="5">
        <f t="shared" si="55"/>
        <v>-8.4553991688984809E-4</v>
      </c>
      <c r="O336" s="5">
        <f t="shared" si="56"/>
        <v>7.1493775105409117E-7</v>
      </c>
      <c r="P336" s="6">
        <f t="shared" si="57"/>
        <v>-8.4553991688984809E-4</v>
      </c>
      <c r="Q336" s="6">
        <f t="shared" si="58"/>
        <v>8.4553991688984809E-4</v>
      </c>
    </row>
    <row r="337" spans="1:17" x14ac:dyDescent="0.25">
      <c r="A337" s="1">
        <v>44315</v>
      </c>
      <c r="B337" s="3">
        <v>120.7630539</v>
      </c>
      <c r="C337" s="3">
        <v>47.098255160000001</v>
      </c>
      <c r="D337" s="3">
        <v>35.273517609999999</v>
      </c>
      <c r="E337" s="3">
        <v>23.069664</v>
      </c>
      <c r="F337" s="3">
        <v>39.995761870000003</v>
      </c>
      <c r="G337" s="3">
        <v>4211.47021484375</v>
      </c>
      <c r="H337" s="5">
        <v>0</v>
      </c>
      <c r="I337" s="5">
        <f t="shared" si="50"/>
        <v>-2.887218721743634E-2</v>
      </c>
      <c r="J337" s="5">
        <f t="shared" si="51"/>
        <v>-1.2510121071109825E-3</v>
      </c>
      <c r="K337" s="5">
        <f t="shared" si="52"/>
        <v>6.8277179756444095E-3</v>
      </c>
      <c r="L337" s="5">
        <f t="shared" si="53"/>
        <v>-5.0781932446933853E-3</v>
      </c>
      <c r="M337" s="5">
        <f t="shared" si="54"/>
        <v>3.2476264179583936E-3</v>
      </c>
      <c r="N337" s="5">
        <f t="shared" si="55"/>
        <v>6.7628067340457232E-3</v>
      </c>
      <c r="O337" s="5">
        <f t="shared" si="56"/>
        <v>4.5735554922054178E-5</v>
      </c>
      <c r="P337" s="6">
        <f t="shared" si="57"/>
        <v>6.7628067340457232E-3</v>
      </c>
      <c r="Q337" s="6">
        <f t="shared" si="58"/>
        <v>0</v>
      </c>
    </row>
    <row r="338" spans="1:17" x14ac:dyDescent="0.25">
      <c r="A338" s="1">
        <v>44316</v>
      </c>
      <c r="B338" s="3">
        <v>119.78115080000001</v>
      </c>
      <c r="C338" s="3">
        <v>46.831268309999999</v>
      </c>
      <c r="D338" s="3">
        <v>35.183815000000003</v>
      </c>
      <c r="E338" s="3">
        <v>22.932287219999999</v>
      </c>
      <c r="F338" s="3">
        <v>39.53763962</v>
      </c>
      <c r="G338" s="3">
        <v>4181.169921875</v>
      </c>
      <c r="H338" s="5">
        <v>0</v>
      </c>
      <c r="I338" s="5">
        <f t="shared" si="50"/>
        <v>-8.1308236939178213E-3</v>
      </c>
      <c r="J338" s="5">
        <f t="shared" si="51"/>
        <v>-5.6687206159338199E-3</v>
      </c>
      <c r="K338" s="5">
        <f t="shared" si="52"/>
        <v>-2.54305825100265E-3</v>
      </c>
      <c r="L338" s="5">
        <f t="shared" si="53"/>
        <v>-5.954866962951888E-3</v>
      </c>
      <c r="M338" s="5">
        <f t="shared" si="54"/>
        <v>-1.1454269867118838E-2</v>
      </c>
      <c r="N338" s="5">
        <f t="shared" si="55"/>
        <v>-7.1947066993264253E-3</v>
      </c>
      <c r="O338" s="5">
        <f t="shared" si="56"/>
        <v>5.1763804489332545E-5</v>
      </c>
      <c r="P338" s="6">
        <f t="shared" si="57"/>
        <v>-7.1947066993264253E-3</v>
      </c>
      <c r="Q338" s="6">
        <f t="shared" si="58"/>
        <v>7.1947066993264253E-3</v>
      </c>
    </row>
    <row r="339" spans="1:17" x14ac:dyDescent="0.25">
      <c r="A339" s="1">
        <v>44319</v>
      </c>
      <c r="B339" s="3">
        <v>115.9527664</v>
      </c>
      <c r="C339" s="3">
        <v>47.132251740000001</v>
      </c>
      <c r="D339" s="3">
        <v>35.114044190000001</v>
      </c>
      <c r="E339" s="3">
        <v>23.059850690000001</v>
      </c>
      <c r="F339" s="3">
        <v>39.751762390000003</v>
      </c>
      <c r="G339" s="3">
        <v>4192.66015625</v>
      </c>
      <c r="H339" s="5">
        <v>0</v>
      </c>
      <c r="I339" s="5">
        <f t="shared" si="50"/>
        <v>-3.1961492892920162E-2</v>
      </c>
      <c r="J339" s="5">
        <f t="shared" si="51"/>
        <v>6.4269758403219246E-3</v>
      </c>
      <c r="K339" s="5">
        <f t="shared" si="52"/>
        <v>-1.9830370867969238E-3</v>
      </c>
      <c r="L339" s="5">
        <f t="shared" si="53"/>
        <v>5.562614351382722E-3</v>
      </c>
      <c r="M339" s="5">
        <f t="shared" si="54"/>
        <v>5.4156690196469626E-3</v>
      </c>
      <c r="N339" s="5">
        <f t="shared" si="55"/>
        <v>2.7480907472536842E-3</v>
      </c>
      <c r="O339" s="5">
        <f t="shared" si="56"/>
        <v>7.552002755141312E-6</v>
      </c>
      <c r="P339" s="6">
        <f t="shared" si="57"/>
        <v>2.7480907472536842E-3</v>
      </c>
      <c r="Q339" s="6">
        <f t="shared" si="58"/>
        <v>0</v>
      </c>
    </row>
    <row r="340" spans="1:17" x14ac:dyDescent="0.25">
      <c r="A340" s="1">
        <v>44320</v>
      </c>
      <c r="B340" s="3">
        <v>112.3624039</v>
      </c>
      <c r="C340" s="3">
        <v>46.917263030000001</v>
      </c>
      <c r="D340" s="3">
        <v>35.084140779999998</v>
      </c>
      <c r="E340" s="3">
        <v>23.067701339999999</v>
      </c>
      <c r="F340" s="3">
        <v>39.627273559999999</v>
      </c>
      <c r="G340" s="3">
        <v>4164.66015625</v>
      </c>
      <c r="H340" s="5">
        <v>0</v>
      </c>
      <c r="I340" s="5">
        <f t="shared" si="50"/>
        <v>-3.0964008979435631E-2</v>
      </c>
      <c r="J340" s="5">
        <f t="shared" si="51"/>
        <v>-4.5613927207628358E-3</v>
      </c>
      <c r="K340" s="5">
        <f t="shared" si="52"/>
        <v>-8.5160825788666017E-4</v>
      </c>
      <c r="L340" s="5">
        <f t="shared" si="53"/>
        <v>3.4044669696853269E-4</v>
      </c>
      <c r="M340" s="5">
        <f t="shared" si="54"/>
        <v>-3.1316556176468335E-3</v>
      </c>
      <c r="N340" s="5">
        <f t="shared" si="55"/>
        <v>-6.678337608227225E-3</v>
      </c>
      <c r="O340" s="5">
        <f t="shared" si="56"/>
        <v>4.4600193209462135E-5</v>
      </c>
      <c r="P340" s="6">
        <f t="shared" si="57"/>
        <v>-6.678337608227225E-3</v>
      </c>
      <c r="Q340" s="6">
        <f t="shared" si="58"/>
        <v>6.678337608227225E-3</v>
      </c>
    </row>
    <row r="341" spans="1:17" x14ac:dyDescent="0.25">
      <c r="A341" s="1">
        <v>44321</v>
      </c>
      <c r="B341" s="3">
        <v>110.6366501</v>
      </c>
      <c r="C341" s="3">
        <v>47.227245330000002</v>
      </c>
      <c r="D341" s="3">
        <v>34.974506380000001</v>
      </c>
      <c r="E341" s="3">
        <v>23.20213699</v>
      </c>
      <c r="F341" s="3">
        <v>39.816493989999998</v>
      </c>
      <c r="G341" s="3">
        <v>4167.58984375</v>
      </c>
      <c r="H341" s="5">
        <v>0</v>
      </c>
      <c r="I341" s="5">
        <f t="shared" si="50"/>
        <v>-1.5358818787250983E-2</v>
      </c>
      <c r="J341" s="5">
        <f t="shared" si="51"/>
        <v>6.6069987885224446E-3</v>
      </c>
      <c r="K341" s="5">
        <f t="shared" si="52"/>
        <v>-3.124899101490719E-3</v>
      </c>
      <c r="L341" s="5">
        <f t="shared" si="53"/>
        <v>5.8278737017842808E-3</v>
      </c>
      <c r="M341" s="5">
        <f t="shared" si="54"/>
        <v>4.7750050155102031E-3</v>
      </c>
      <c r="N341" s="5">
        <f t="shared" si="55"/>
        <v>7.0346376176777525E-4</v>
      </c>
      <c r="O341" s="5">
        <f t="shared" si="56"/>
        <v>4.9486126412046927E-7</v>
      </c>
      <c r="P341" s="6">
        <f t="shared" si="57"/>
        <v>7.0346376176777525E-4</v>
      </c>
      <c r="Q341" s="6">
        <f t="shared" si="58"/>
        <v>0</v>
      </c>
    </row>
    <row r="342" spans="1:17" x14ac:dyDescent="0.25">
      <c r="A342" s="1">
        <v>44322</v>
      </c>
      <c r="B342" s="3">
        <v>107.4529266</v>
      </c>
      <c r="C342" s="3">
        <v>47.462234500000001</v>
      </c>
      <c r="D342" s="3">
        <v>35.2635498</v>
      </c>
      <c r="E342" s="3">
        <v>23.366989140000001</v>
      </c>
      <c r="F342" s="3">
        <v>40.105308530000002</v>
      </c>
      <c r="G342" s="3">
        <v>4201.6201171875</v>
      </c>
      <c r="H342" s="5">
        <v>0</v>
      </c>
      <c r="I342" s="5">
        <f t="shared" si="50"/>
        <v>-2.8776390980044697E-2</v>
      </c>
      <c r="J342" s="5">
        <f t="shared" si="51"/>
        <v>4.9757119721469678E-3</v>
      </c>
      <c r="K342" s="5">
        <f t="shared" si="52"/>
        <v>8.2644031300835863E-3</v>
      </c>
      <c r="L342" s="5">
        <f t="shared" si="53"/>
        <v>7.1050416636644353E-3</v>
      </c>
      <c r="M342" s="5">
        <f t="shared" si="54"/>
        <v>7.2536406664167608E-3</v>
      </c>
      <c r="N342" s="5">
        <f t="shared" si="55"/>
        <v>8.1654564660518236E-3</v>
      </c>
      <c r="O342" s="5">
        <f t="shared" si="56"/>
        <v>6.6674679298987536E-5</v>
      </c>
      <c r="P342" s="6">
        <f t="shared" si="57"/>
        <v>8.1654564660518236E-3</v>
      </c>
      <c r="Q342" s="6">
        <f t="shared" si="58"/>
        <v>0</v>
      </c>
    </row>
    <row r="343" spans="1:17" x14ac:dyDescent="0.25">
      <c r="A343" s="1">
        <v>44323</v>
      </c>
      <c r="B343" s="3">
        <v>108.8216324</v>
      </c>
      <c r="C343" s="3">
        <v>47.94820404</v>
      </c>
      <c r="D343" s="3">
        <v>35.403091430000003</v>
      </c>
      <c r="E343" s="3">
        <v>23.550487520000001</v>
      </c>
      <c r="F343" s="3">
        <v>40.533554080000002</v>
      </c>
      <c r="G343" s="3">
        <v>4232.60009765625</v>
      </c>
      <c r="H343" s="5">
        <v>0</v>
      </c>
      <c r="I343" s="5">
        <f t="shared" si="50"/>
        <v>1.2737724725684574E-2</v>
      </c>
      <c r="J343" s="5">
        <f t="shared" si="51"/>
        <v>1.0239078398215806E-2</v>
      </c>
      <c r="K343" s="5">
        <f t="shared" si="52"/>
        <v>3.9571067232715418E-3</v>
      </c>
      <c r="L343" s="5">
        <f t="shared" si="53"/>
        <v>7.852889343192393E-3</v>
      </c>
      <c r="M343" s="5">
        <f t="shared" si="54"/>
        <v>1.0678026567970678E-2</v>
      </c>
      <c r="N343" s="5">
        <f t="shared" si="55"/>
        <v>7.373341616968343E-3</v>
      </c>
      <c r="O343" s="5">
        <f t="shared" si="56"/>
        <v>5.4366166600517339E-5</v>
      </c>
      <c r="P343" s="6">
        <f t="shared" si="57"/>
        <v>7.373341616968343E-3</v>
      </c>
      <c r="Q343" s="6">
        <f t="shared" si="58"/>
        <v>0</v>
      </c>
    </row>
    <row r="344" spans="1:17" x14ac:dyDescent="0.25">
      <c r="A344" s="1">
        <v>44326</v>
      </c>
      <c r="B344" s="3">
        <v>103.12863160000001</v>
      </c>
      <c r="C344" s="3">
        <v>47.433235170000003</v>
      </c>
      <c r="D344" s="3">
        <v>35.34328842</v>
      </c>
      <c r="E344" s="3">
        <v>23.442546839999999</v>
      </c>
      <c r="F344" s="3">
        <v>39.975845339999999</v>
      </c>
      <c r="G344" s="3">
        <v>4188.43017578125</v>
      </c>
      <c r="H344" s="5">
        <v>0</v>
      </c>
      <c r="I344" s="5">
        <f t="shared" si="50"/>
        <v>-5.2314973360021E-2</v>
      </c>
      <c r="J344" s="5">
        <f t="shared" si="51"/>
        <v>-1.0740107587145387E-2</v>
      </c>
      <c r="K344" s="5">
        <f t="shared" si="52"/>
        <v>-1.6892030493508292E-3</v>
      </c>
      <c r="L344" s="5">
        <f t="shared" si="53"/>
        <v>-4.5833734825376782E-3</v>
      </c>
      <c r="M344" s="5">
        <f t="shared" si="54"/>
        <v>-1.3759186744376484E-2</v>
      </c>
      <c r="N344" s="5">
        <f t="shared" si="55"/>
        <v>-1.0435647322188157E-2</v>
      </c>
      <c r="O344" s="5">
        <f t="shared" si="56"/>
        <v>1.0890273503309286E-4</v>
      </c>
      <c r="P344" s="6">
        <f t="shared" si="57"/>
        <v>-1.0435647322188157E-2</v>
      </c>
      <c r="Q344" s="6">
        <f t="shared" si="58"/>
        <v>1.0435647322188157E-2</v>
      </c>
    </row>
    <row r="345" spans="1:17" x14ac:dyDescent="0.25">
      <c r="A345" s="1">
        <v>44327</v>
      </c>
      <c r="B345" s="3">
        <v>105.25111390000001</v>
      </c>
      <c r="C345" s="3">
        <v>47.198249820000001</v>
      </c>
      <c r="D345" s="3">
        <v>35.34328842</v>
      </c>
      <c r="E345" s="3">
        <v>23.305170059999998</v>
      </c>
      <c r="F345" s="3">
        <v>39.667110440000002</v>
      </c>
      <c r="G345" s="3">
        <v>4152.10009765625</v>
      </c>
      <c r="H345" s="5">
        <v>0</v>
      </c>
      <c r="I345" s="5">
        <f t="shared" si="50"/>
        <v>2.0580921777691774E-2</v>
      </c>
      <c r="J345" s="5">
        <f t="shared" si="51"/>
        <v>-4.9540232530591588E-3</v>
      </c>
      <c r="K345" s="5">
        <f t="shared" si="52"/>
        <v>0</v>
      </c>
      <c r="L345" s="5">
        <f t="shared" si="53"/>
        <v>-5.8601474036769075E-3</v>
      </c>
      <c r="M345" s="5">
        <f t="shared" si="54"/>
        <v>-7.7230361828289906E-3</v>
      </c>
      <c r="N345" s="5">
        <f t="shared" si="55"/>
        <v>-8.67391280271812E-3</v>
      </c>
      <c r="O345" s="5">
        <f t="shared" si="56"/>
        <v>7.5236763309157319E-5</v>
      </c>
      <c r="P345" s="6">
        <f t="shared" si="57"/>
        <v>-8.67391280271812E-3</v>
      </c>
      <c r="Q345" s="6">
        <f t="shared" si="58"/>
        <v>8.67391280271812E-3</v>
      </c>
    </row>
    <row r="346" spans="1:17" x14ac:dyDescent="0.25">
      <c r="A346" s="1">
        <v>44328</v>
      </c>
      <c r="B346" s="3">
        <v>101.32353209999999</v>
      </c>
      <c r="C346" s="3">
        <v>46.457290649999997</v>
      </c>
      <c r="D346" s="3">
        <v>35.751934050000003</v>
      </c>
      <c r="E346" s="3">
        <v>22.942098619999999</v>
      </c>
      <c r="F346" s="3">
        <v>38.64132309</v>
      </c>
      <c r="G346" s="3">
        <v>4063.0400390625</v>
      </c>
      <c r="H346" s="5">
        <v>0</v>
      </c>
      <c r="I346" s="5">
        <f t="shared" si="50"/>
        <v>-3.7316296754176359E-2</v>
      </c>
      <c r="J346" s="5">
        <f t="shared" si="51"/>
        <v>-1.5698869615415778E-2</v>
      </c>
      <c r="K346" s="5">
        <f t="shared" si="52"/>
        <v>1.1562184739118964E-2</v>
      </c>
      <c r="L346" s="5">
        <f t="shared" si="53"/>
        <v>-1.5579008394500327E-2</v>
      </c>
      <c r="M346" s="5">
        <f t="shared" si="54"/>
        <v>-2.5859895984901571E-2</v>
      </c>
      <c r="N346" s="5">
        <f t="shared" si="55"/>
        <v>-2.1449400664502738E-2</v>
      </c>
      <c r="O346" s="5">
        <f t="shared" si="56"/>
        <v>4.6007678886637052E-4</v>
      </c>
      <c r="P346" s="6">
        <f t="shared" si="57"/>
        <v>-2.1449400664502738E-2</v>
      </c>
      <c r="Q346" s="6">
        <f t="shared" si="58"/>
        <v>2.1449400664502738E-2</v>
      </c>
    </row>
    <row r="347" spans="1:17" x14ac:dyDescent="0.25">
      <c r="A347" s="1">
        <v>44329</v>
      </c>
      <c r="B347" s="3">
        <v>98.665481569999997</v>
      </c>
      <c r="C347" s="3">
        <v>46.746276860000002</v>
      </c>
      <c r="D347" s="3">
        <v>35.60243225</v>
      </c>
      <c r="E347" s="3">
        <v>23.01078987</v>
      </c>
      <c r="F347" s="3">
        <v>39.199031830000003</v>
      </c>
      <c r="G347" s="3">
        <v>4112.5</v>
      </c>
      <c r="H347" s="5">
        <v>0</v>
      </c>
      <c r="I347" s="5">
        <f t="shared" si="50"/>
        <v>-2.6233299164666546E-2</v>
      </c>
      <c r="J347" s="5">
        <f t="shared" si="51"/>
        <v>6.2204705861383935E-3</v>
      </c>
      <c r="K347" s="5">
        <f t="shared" si="52"/>
        <v>-4.1816423075440312E-3</v>
      </c>
      <c r="L347" s="5">
        <f t="shared" si="53"/>
        <v>2.9941136222000342E-3</v>
      </c>
      <c r="M347" s="5">
        <f t="shared" si="54"/>
        <v>1.4432961798462207E-2</v>
      </c>
      <c r="N347" s="5">
        <f t="shared" si="55"/>
        <v>1.2173141406923493E-2</v>
      </c>
      <c r="O347" s="5">
        <f t="shared" si="56"/>
        <v>1.4818537171295529E-4</v>
      </c>
      <c r="P347" s="6">
        <f t="shared" si="57"/>
        <v>1.2173141406923493E-2</v>
      </c>
      <c r="Q347" s="6">
        <f t="shared" si="58"/>
        <v>0</v>
      </c>
    </row>
    <row r="348" spans="1:17" x14ac:dyDescent="0.25">
      <c r="A348" s="1">
        <v>44330</v>
      </c>
      <c r="B348" s="3">
        <v>103.45592499999999</v>
      </c>
      <c r="C348" s="3">
        <v>47.381237030000001</v>
      </c>
      <c r="D348" s="3">
        <v>35.482826230000001</v>
      </c>
      <c r="E348" s="3">
        <v>23.256105420000001</v>
      </c>
      <c r="F348" s="3">
        <v>39.916088100000003</v>
      </c>
      <c r="G348" s="3">
        <v>4173.85009765625</v>
      </c>
      <c r="H348" s="5">
        <v>0</v>
      </c>
      <c r="I348" s="5">
        <f t="shared" si="50"/>
        <v>4.8552374688419553E-2</v>
      </c>
      <c r="J348" s="5">
        <f t="shared" si="51"/>
        <v>1.3583117472684147E-2</v>
      </c>
      <c r="K348" s="5">
        <f t="shared" si="52"/>
        <v>-3.3594901370818109E-3</v>
      </c>
      <c r="L348" s="5">
        <f t="shared" si="53"/>
        <v>1.0660892189530147E-2</v>
      </c>
      <c r="M348" s="5">
        <f t="shared" si="54"/>
        <v>1.8292703582827308E-2</v>
      </c>
      <c r="N348" s="5">
        <f t="shared" si="55"/>
        <v>1.4917956876899785E-2</v>
      </c>
      <c r="O348" s="5">
        <f t="shared" si="56"/>
        <v>2.2254543738104159E-4</v>
      </c>
      <c r="P348" s="6">
        <f t="shared" si="57"/>
        <v>1.4917956876899785E-2</v>
      </c>
      <c r="Q348" s="6">
        <f t="shared" si="58"/>
        <v>0</v>
      </c>
    </row>
    <row r="349" spans="1:17" x14ac:dyDescent="0.25">
      <c r="A349" s="1">
        <v>44333</v>
      </c>
      <c r="B349" s="3">
        <v>102.4641113</v>
      </c>
      <c r="C349" s="3">
        <v>47.637222289999997</v>
      </c>
      <c r="D349" s="3">
        <v>35.572528839999997</v>
      </c>
      <c r="E349" s="3">
        <v>23.354230879999999</v>
      </c>
      <c r="F349" s="3">
        <v>39.836414339999997</v>
      </c>
      <c r="G349" s="3">
        <v>4163.2900390625</v>
      </c>
      <c r="H349" s="5">
        <v>0</v>
      </c>
      <c r="I349" s="5">
        <f t="shared" si="50"/>
        <v>-9.5868235676206393E-3</v>
      </c>
      <c r="J349" s="5">
        <f t="shared" si="51"/>
        <v>5.4026715224406718E-3</v>
      </c>
      <c r="K349" s="5">
        <f t="shared" si="52"/>
        <v>2.528057078050816E-3</v>
      </c>
      <c r="L349" s="5">
        <f t="shared" si="53"/>
        <v>4.2193418987348519E-3</v>
      </c>
      <c r="M349" s="5">
        <f t="shared" si="54"/>
        <v>-1.9960312694070614E-3</v>
      </c>
      <c r="N349" s="5">
        <f t="shared" si="55"/>
        <v>-2.5300521932207776E-3</v>
      </c>
      <c r="O349" s="5">
        <f t="shared" si="56"/>
        <v>6.4011641004212672E-6</v>
      </c>
      <c r="P349" s="6">
        <f t="shared" si="57"/>
        <v>-2.5300521932207776E-3</v>
      </c>
      <c r="Q349" s="6">
        <f t="shared" si="58"/>
        <v>2.5300521932207776E-3</v>
      </c>
    </row>
    <row r="350" spans="1:17" x14ac:dyDescent="0.25">
      <c r="A350" s="1">
        <v>44334</v>
      </c>
      <c r="B350" s="3">
        <v>103.93199920000001</v>
      </c>
      <c r="C350" s="3">
        <v>47.482231140000003</v>
      </c>
      <c r="D350" s="3">
        <v>35.243618009999999</v>
      </c>
      <c r="E350" s="3">
        <v>23.31596184</v>
      </c>
      <c r="F350" s="3">
        <v>39.467929839999996</v>
      </c>
      <c r="G350" s="3">
        <v>4127.830078125</v>
      </c>
      <c r="H350" s="5">
        <v>0</v>
      </c>
      <c r="I350" s="5">
        <f t="shared" si="50"/>
        <v>1.4325873531487066E-2</v>
      </c>
      <c r="J350" s="5">
        <f t="shared" si="51"/>
        <v>-3.2535723652495907E-3</v>
      </c>
      <c r="K350" s="5">
        <f t="shared" si="52"/>
        <v>-9.2462032002107453E-3</v>
      </c>
      <c r="L350" s="5">
        <f t="shared" si="53"/>
        <v>-1.6386341385693504E-3</v>
      </c>
      <c r="M350" s="5">
        <f t="shared" si="54"/>
        <v>-9.2499414444036088E-3</v>
      </c>
      <c r="N350" s="5">
        <f t="shared" si="55"/>
        <v>-8.5172929593646529E-3</v>
      </c>
      <c r="O350" s="5">
        <f t="shared" si="56"/>
        <v>7.2544279355642692E-5</v>
      </c>
      <c r="P350" s="6">
        <f t="shared" si="57"/>
        <v>-8.5172929593646529E-3</v>
      </c>
      <c r="Q350" s="6">
        <f t="shared" si="58"/>
        <v>8.5172929593646529E-3</v>
      </c>
    </row>
    <row r="351" spans="1:17" x14ac:dyDescent="0.25">
      <c r="A351" s="1">
        <v>44335</v>
      </c>
      <c r="B351" s="3">
        <v>102.1268997</v>
      </c>
      <c r="C351" s="3">
        <v>47.270244599999998</v>
      </c>
      <c r="D351" s="3">
        <v>35.562564850000001</v>
      </c>
      <c r="E351" s="3">
        <v>23.13737106</v>
      </c>
      <c r="F351" s="3">
        <v>39.298622129999998</v>
      </c>
      <c r="G351" s="3">
        <v>4115.68017578125</v>
      </c>
      <c r="H351" s="5">
        <v>0</v>
      </c>
      <c r="I351" s="5">
        <f t="shared" si="50"/>
        <v>-1.7368082148851882E-2</v>
      </c>
      <c r="J351" s="5">
        <f t="shared" si="51"/>
        <v>-4.4645446288100743E-3</v>
      </c>
      <c r="K351" s="5">
        <f t="shared" si="52"/>
        <v>9.0497757610896734E-3</v>
      </c>
      <c r="L351" s="5">
        <f t="shared" si="53"/>
        <v>-7.6595930815780422E-3</v>
      </c>
      <c r="M351" s="5">
        <f t="shared" si="54"/>
        <v>-4.2897540024612324E-3</v>
      </c>
      <c r="N351" s="5">
        <f t="shared" si="55"/>
        <v>-2.9434114568177572E-3</v>
      </c>
      <c r="O351" s="5">
        <f t="shared" si="56"/>
        <v>8.6636710041260317E-6</v>
      </c>
      <c r="P351" s="6">
        <f t="shared" si="57"/>
        <v>-2.9434114568177572E-3</v>
      </c>
      <c r="Q351" s="6">
        <f t="shared" si="58"/>
        <v>2.9434114568177572E-3</v>
      </c>
    </row>
    <row r="352" spans="1:17" x14ac:dyDescent="0.25">
      <c r="A352" s="1">
        <v>44336</v>
      </c>
      <c r="B352" s="3">
        <v>105.7172546</v>
      </c>
      <c r="C352" s="3">
        <v>47.671218869999997</v>
      </c>
      <c r="D352" s="3">
        <v>35.582496640000002</v>
      </c>
      <c r="E352" s="3">
        <v>23.24138451</v>
      </c>
      <c r="F352" s="3">
        <v>39.647190090000002</v>
      </c>
      <c r="G352" s="3">
        <v>4159.1201171875</v>
      </c>
      <c r="H352" s="5">
        <v>0</v>
      </c>
      <c r="I352" s="5">
        <f t="shared" si="50"/>
        <v>3.5155819970514646E-2</v>
      </c>
      <c r="J352" s="5">
        <f t="shared" si="51"/>
        <v>8.4825935087291526E-3</v>
      </c>
      <c r="K352" s="5">
        <f t="shared" si="52"/>
        <v>5.6047110449064519E-4</v>
      </c>
      <c r="L352" s="5">
        <f t="shared" si="53"/>
        <v>4.4954739987645986E-3</v>
      </c>
      <c r="M352" s="5">
        <f t="shared" si="54"/>
        <v>8.8697247157150105E-3</v>
      </c>
      <c r="N352" s="5">
        <f t="shared" si="55"/>
        <v>1.0554741756143349E-2</v>
      </c>
      <c r="O352" s="5">
        <f t="shared" si="56"/>
        <v>1.1140257353887598E-4</v>
      </c>
      <c r="P352" s="6">
        <f t="shared" si="57"/>
        <v>1.0554741756143349E-2</v>
      </c>
      <c r="Q352" s="6">
        <f t="shared" si="58"/>
        <v>0</v>
      </c>
    </row>
    <row r="353" spans="1:17" x14ac:dyDescent="0.25">
      <c r="A353" s="1">
        <v>44337</v>
      </c>
      <c r="B353" s="3">
        <v>104.9733963</v>
      </c>
      <c r="C353" s="3">
        <v>47.617221829999998</v>
      </c>
      <c r="D353" s="3">
        <v>35.383155819999999</v>
      </c>
      <c r="E353" s="3">
        <v>23.231573099999999</v>
      </c>
      <c r="F353" s="3">
        <v>39.667110440000002</v>
      </c>
      <c r="G353" s="3">
        <v>4155.85986328125</v>
      </c>
      <c r="H353" s="5">
        <v>0</v>
      </c>
      <c r="I353" s="5">
        <f t="shared" si="50"/>
        <v>-7.0362998246078501E-3</v>
      </c>
      <c r="J353" s="5">
        <f t="shared" si="51"/>
        <v>-1.1326968615433808E-3</v>
      </c>
      <c r="K353" s="5">
        <f t="shared" si="52"/>
        <v>-5.6022156628524611E-3</v>
      </c>
      <c r="L353" s="5">
        <f t="shared" si="53"/>
        <v>-4.2215256134070511E-4</v>
      </c>
      <c r="M353" s="5">
        <f t="shared" si="54"/>
        <v>5.0244039879698832E-4</v>
      </c>
      <c r="N353" s="5">
        <f t="shared" si="55"/>
        <v>-7.8388068014123569E-4</v>
      </c>
      <c r="O353" s="5">
        <f t="shared" si="56"/>
        <v>6.1446892069868627E-7</v>
      </c>
      <c r="P353" s="6">
        <f t="shared" si="57"/>
        <v>-7.8388068014123569E-4</v>
      </c>
      <c r="Q353" s="6">
        <f t="shared" si="58"/>
        <v>7.8388068014123569E-4</v>
      </c>
    </row>
    <row r="354" spans="1:17" x14ac:dyDescent="0.25">
      <c r="A354" s="1">
        <v>44340</v>
      </c>
      <c r="B354" s="3">
        <v>107.83973690000001</v>
      </c>
      <c r="C354" s="3">
        <v>47.954204560000001</v>
      </c>
      <c r="D354" s="3">
        <v>35.373188020000001</v>
      </c>
      <c r="E354" s="3">
        <v>23.364044190000001</v>
      </c>
      <c r="F354" s="3">
        <v>39.93600464</v>
      </c>
      <c r="G354" s="3">
        <v>4197.0498046875</v>
      </c>
      <c r="H354" s="5">
        <v>0</v>
      </c>
      <c r="I354" s="5">
        <f t="shared" si="50"/>
        <v>2.7305400235011712E-2</v>
      </c>
      <c r="J354" s="5">
        <f t="shared" si="51"/>
        <v>7.0769086697892725E-3</v>
      </c>
      <c r="K354" s="5">
        <f t="shared" si="52"/>
        <v>-2.8171031579848904E-4</v>
      </c>
      <c r="L354" s="5">
        <f t="shared" si="53"/>
        <v>5.702200596997109E-3</v>
      </c>
      <c r="M354" s="5">
        <f t="shared" si="54"/>
        <v>6.7787695402397041E-3</v>
      </c>
      <c r="N354" s="5">
        <f t="shared" si="55"/>
        <v>9.911292190138532E-3</v>
      </c>
      <c r="O354" s="5">
        <f t="shared" si="56"/>
        <v>9.8233712878301061E-5</v>
      </c>
      <c r="P354" s="6">
        <f t="shared" si="57"/>
        <v>9.911292190138532E-3</v>
      </c>
      <c r="Q354" s="6">
        <f t="shared" si="58"/>
        <v>0</v>
      </c>
    </row>
    <row r="355" spans="1:17" x14ac:dyDescent="0.25">
      <c r="A355" s="1">
        <v>44341</v>
      </c>
      <c r="B355" s="3">
        <v>108.4844131</v>
      </c>
      <c r="C355" s="3">
        <v>47.797214510000003</v>
      </c>
      <c r="D355" s="3">
        <v>35.432991029999997</v>
      </c>
      <c r="E355" s="3">
        <v>23.501424790000002</v>
      </c>
      <c r="F355" s="3">
        <v>39.836414339999997</v>
      </c>
      <c r="G355" s="3">
        <v>4188.1298828125</v>
      </c>
      <c r="H355" s="5">
        <v>0</v>
      </c>
      <c r="I355" s="5">
        <f t="shared" si="50"/>
        <v>5.9780950745251804E-3</v>
      </c>
      <c r="J355" s="5">
        <f t="shared" si="51"/>
        <v>-3.2737494332446548E-3</v>
      </c>
      <c r="K355" s="5">
        <f t="shared" si="52"/>
        <v>1.6906310498838728E-3</v>
      </c>
      <c r="L355" s="5">
        <f t="shared" si="53"/>
        <v>5.880000862984236E-3</v>
      </c>
      <c r="M355" s="5">
        <f t="shared" si="54"/>
        <v>-2.4937472062553923E-3</v>
      </c>
      <c r="N355" s="5">
        <f t="shared" si="55"/>
        <v>-2.1252837802967495E-3</v>
      </c>
      <c r="O355" s="5">
        <f t="shared" si="56"/>
        <v>4.5168311467924423E-6</v>
      </c>
      <c r="P355" s="6">
        <f t="shared" si="57"/>
        <v>-2.1252837802967495E-3</v>
      </c>
      <c r="Q355" s="6">
        <f t="shared" si="58"/>
        <v>2.1252837802967495E-3</v>
      </c>
    </row>
    <row r="356" spans="1:17" x14ac:dyDescent="0.25">
      <c r="A356" s="1">
        <v>44342</v>
      </c>
      <c r="B356" s="3">
        <v>110.51763149999999</v>
      </c>
      <c r="C356" s="3">
        <v>47.857212070000003</v>
      </c>
      <c r="D356" s="3">
        <v>35.243618009999999</v>
      </c>
      <c r="E356" s="3">
        <v>23.481798170000001</v>
      </c>
      <c r="F356" s="3">
        <v>40.065471649999999</v>
      </c>
      <c r="G356" s="3">
        <v>4195.990234375</v>
      </c>
      <c r="H356" s="5">
        <v>0</v>
      </c>
      <c r="I356" s="5">
        <f t="shared" si="50"/>
        <v>1.8742032536285036E-2</v>
      </c>
      <c r="J356" s="5">
        <f t="shared" si="51"/>
        <v>1.2552522278770351E-3</v>
      </c>
      <c r="K356" s="5">
        <f t="shared" si="52"/>
        <v>-5.3445394954002579E-3</v>
      </c>
      <c r="L356" s="5">
        <f t="shared" si="53"/>
        <v>-8.3512468607227497E-4</v>
      </c>
      <c r="M356" s="5">
        <f t="shared" si="54"/>
        <v>5.7499479758649219E-3</v>
      </c>
      <c r="N356" s="5">
        <f t="shared" si="55"/>
        <v>1.8768165702687245E-3</v>
      </c>
      <c r="O356" s="5">
        <f t="shared" si="56"/>
        <v>3.5224404384352579E-6</v>
      </c>
      <c r="P356" s="6">
        <f t="shared" si="57"/>
        <v>1.8768165702687245E-3</v>
      </c>
      <c r="Q356" s="6">
        <f t="shared" si="58"/>
        <v>0</v>
      </c>
    </row>
    <row r="357" spans="1:17" x14ac:dyDescent="0.25">
      <c r="A357" s="1">
        <v>44343</v>
      </c>
      <c r="B357" s="3">
        <v>111.36067199999999</v>
      </c>
      <c r="C357" s="3">
        <v>47.910205840000003</v>
      </c>
      <c r="D357" s="3">
        <v>35.004402159999998</v>
      </c>
      <c r="E357" s="3">
        <v>23.540674209999999</v>
      </c>
      <c r="F357" s="3">
        <v>40.264656070000001</v>
      </c>
      <c r="G357" s="3">
        <v>4200.8798828125</v>
      </c>
      <c r="H357" s="5">
        <v>0</v>
      </c>
      <c r="I357" s="5">
        <f t="shared" si="50"/>
        <v>7.6281086425562528E-3</v>
      </c>
      <c r="J357" s="5">
        <f t="shared" si="51"/>
        <v>1.1073309059976832E-3</v>
      </c>
      <c r="K357" s="5">
        <f t="shared" si="52"/>
        <v>-6.7874941197049177E-3</v>
      </c>
      <c r="L357" s="5">
        <f t="shared" si="53"/>
        <v>2.5073054275381867E-3</v>
      </c>
      <c r="M357" s="5">
        <f t="shared" si="54"/>
        <v>4.9714732361074709E-3</v>
      </c>
      <c r="N357" s="5">
        <f t="shared" si="55"/>
        <v>1.1653145418315525E-3</v>
      </c>
      <c r="O357" s="5">
        <f t="shared" si="56"/>
        <v>1.357957981404081E-6</v>
      </c>
      <c r="P357" s="6">
        <f t="shared" si="57"/>
        <v>1.1653145418315525E-3</v>
      </c>
      <c r="Q357" s="6">
        <f t="shared" si="58"/>
        <v>0</v>
      </c>
    </row>
    <row r="358" spans="1:17" x14ac:dyDescent="0.25">
      <c r="A358" s="1">
        <v>44344</v>
      </c>
      <c r="B358" s="3">
        <v>111.1821442</v>
      </c>
      <c r="C358" s="3">
        <v>47.991203310000003</v>
      </c>
      <c r="D358" s="3">
        <v>35.064208979999997</v>
      </c>
      <c r="E358" s="3">
        <v>23.61426926</v>
      </c>
      <c r="F358" s="3">
        <v>40.294532779999997</v>
      </c>
      <c r="G358" s="3">
        <v>4204.10986328125</v>
      </c>
      <c r="H358" s="5">
        <v>0</v>
      </c>
      <c r="I358" s="5">
        <f t="shared" si="50"/>
        <v>-1.6031494493854437E-3</v>
      </c>
      <c r="J358" s="5">
        <f t="shared" si="51"/>
        <v>1.6906099353966031E-3</v>
      </c>
      <c r="K358" s="5">
        <f t="shared" si="52"/>
        <v>1.7085513909544936E-3</v>
      </c>
      <c r="L358" s="5">
        <f t="shared" si="53"/>
        <v>3.1262932124831444E-3</v>
      </c>
      <c r="M358" s="5">
        <f t="shared" si="54"/>
        <v>7.4200832482107515E-4</v>
      </c>
      <c r="N358" s="5">
        <f t="shared" si="55"/>
        <v>7.6888189114021621E-4</v>
      </c>
      <c r="O358" s="5">
        <f t="shared" si="56"/>
        <v>5.9117936252335534E-7</v>
      </c>
      <c r="P358" s="6">
        <f t="shared" si="57"/>
        <v>7.6888189114021621E-4</v>
      </c>
      <c r="Q358" s="6">
        <f t="shared" si="58"/>
        <v>0</v>
      </c>
    </row>
    <row r="359" spans="1:17" x14ac:dyDescent="0.25">
      <c r="A359" s="1">
        <v>44348</v>
      </c>
      <c r="B359" s="3">
        <v>110.3391037</v>
      </c>
      <c r="C359" s="3">
        <v>48.177192689999998</v>
      </c>
      <c r="D359" s="3">
        <v>35.20375061</v>
      </c>
      <c r="E359" s="3">
        <v>23.795803070000002</v>
      </c>
      <c r="F359" s="3">
        <v>40.364246369999996</v>
      </c>
      <c r="G359" s="3">
        <v>4202.0400390625</v>
      </c>
      <c r="H359" s="5">
        <v>0</v>
      </c>
      <c r="I359" s="5">
        <f t="shared" si="50"/>
        <v>-7.5825170135547237E-3</v>
      </c>
      <c r="J359" s="5">
        <f t="shared" si="51"/>
        <v>3.8754889890673105E-3</v>
      </c>
      <c r="K359" s="5">
        <f t="shared" si="52"/>
        <v>3.9796029643672792E-3</v>
      </c>
      <c r="L359" s="5">
        <f t="shared" si="53"/>
        <v>7.6874625253595674E-3</v>
      </c>
      <c r="M359" s="5">
        <f t="shared" si="54"/>
        <v>1.7301004674907805E-3</v>
      </c>
      <c r="N359" s="5">
        <f t="shared" si="55"/>
        <v>-4.9233352268640562E-4</v>
      </c>
      <c r="O359" s="5">
        <f t="shared" si="56"/>
        <v>2.4239229756080549E-7</v>
      </c>
      <c r="P359" s="6">
        <f t="shared" si="57"/>
        <v>-4.9233352268640562E-4</v>
      </c>
      <c r="Q359" s="6">
        <f t="shared" si="58"/>
        <v>4.9233352268640562E-4</v>
      </c>
    </row>
    <row r="360" spans="1:17" x14ac:dyDescent="0.25">
      <c r="A360" s="1">
        <v>44349</v>
      </c>
      <c r="B360" s="3">
        <v>110.3886948</v>
      </c>
      <c r="C360" s="3">
        <v>48.154193880000001</v>
      </c>
      <c r="D360" s="3">
        <v>35.15391159</v>
      </c>
      <c r="E360" s="3">
        <v>23.815431589999999</v>
      </c>
      <c r="F360" s="3">
        <v>40.354286190000003</v>
      </c>
      <c r="G360" s="3">
        <v>4208.1201171875</v>
      </c>
      <c r="H360" s="5">
        <v>0</v>
      </c>
      <c r="I360" s="5">
        <f t="shared" si="50"/>
        <v>4.4944265756252655E-4</v>
      </c>
      <c r="J360" s="5">
        <f t="shared" si="51"/>
        <v>-4.7737962126570554E-4</v>
      </c>
      <c r="K360" s="5">
        <f t="shared" si="52"/>
        <v>-1.4157304019146721E-3</v>
      </c>
      <c r="L360" s="5">
        <f t="shared" si="53"/>
        <v>8.248731905478035E-4</v>
      </c>
      <c r="M360" s="5">
        <f t="shared" si="54"/>
        <v>-2.4675748702684963E-4</v>
      </c>
      <c r="N360" s="5">
        <f t="shared" si="55"/>
        <v>1.4469348384307246E-3</v>
      </c>
      <c r="O360" s="5">
        <f t="shared" si="56"/>
        <v>2.0936204266645468E-6</v>
      </c>
      <c r="P360" s="6">
        <f t="shared" si="57"/>
        <v>1.4469348384307246E-3</v>
      </c>
      <c r="Q360" s="6">
        <f t="shared" si="58"/>
        <v>0</v>
      </c>
    </row>
    <row r="361" spans="1:17" x14ac:dyDescent="0.25">
      <c r="A361" s="1">
        <v>44350</v>
      </c>
      <c r="B361" s="3">
        <v>106.55038450000001</v>
      </c>
      <c r="C361" s="3">
        <v>48.057201390000003</v>
      </c>
      <c r="D361" s="3">
        <v>35.094108579999997</v>
      </c>
      <c r="E361" s="3">
        <v>23.619174959999999</v>
      </c>
      <c r="F361" s="3">
        <v>40.155101780000003</v>
      </c>
      <c r="G361" s="3">
        <v>4192.85009765625</v>
      </c>
      <c r="H361" s="5">
        <v>0</v>
      </c>
      <c r="I361" s="5">
        <f t="shared" si="50"/>
        <v>-3.4770864054096906E-2</v>
      </c>
      <c r="J361" s="5">
        <f t="shared" si="51"/>
        <v>-2.0142064934510762E-3</v>
      </c>
      <c r="K361" s="5">
        <f t="shared" si="52"/>
        <v>-1.7011765489282071E-3</v>
      </c>
      <c r="L361" s="5">
        <f t="shared" si="53"/>
        <v>-8.240733713278936E-3</v>
      </c>
      <c r="M361" s="5">
        <f t="shared" si="54"/>
        <v>-4.9358922881743705E-3</v>
      </c>
      <c r="N361" s="5">
        <f t="shared" si="55"/>
        <v>-3.6287033416374515E-3</v>
      </c>
      <c r="O361" s="5">
        <f t="shared" si="56"/>
        <v>1.3167487941610806E-5</v>
      </c>
      <c r="P361" s="6">
        <f t="shared" si="57"/>
        <v>-3.6287033416374515E-3</v>
      </c>
      <c r="Q361" s="6">
        <f t="shared" si="58"/>
        <v>3.6287033416374515E-3</v>
      </c>
    </row>
    <row r="362" spans="1:17" x14ac:dyDescent="0.25">
      <c r="A362" s="1">
        <v>44351</v>
      </c>
      <c r="B362" s="3">
        <v>108.6133499</v>
      </c>
      <c r="C362" s="3">
        <v>48.235187529999997</v>
      </c>
      <c r="D362" s="3">
        <v>35.183815000000003</v>
      </c>
      <c r="E362" s="3">
        <v>23.854679109999999</v>
      </c>
      <c r="F362" s="3">
        <v>40.553470609999998</v>
      </c>
      <c r="G362" s="3">
        <v>4229.89013671875</v>
      </c>
      <c r="H362" s="5">
        <v>0</v>
      </c>
      <c r="I362" s="5">
        <f t="shared" si="50"/>
        <v>1.9361407372490591E-2</v>
      </c>
      <c r="J362" s="5">
        <f t="shared" si="51"/>
        <v>3.70363098249471E-3</v>
      </c>
      <c r="K362" s="5">
        <f t="shared" si="52"/>
        <v>2.5561675058796141E-3</v>
      </c>
      <c r="L362" s="5">
        <f t="shared" si="53"/>
        <v>9.9708880771167685E-3</v>
      </c>
      <c r="M362" s="5">
        <f t="shared" si="54"/>
        <v>9.9207525903572957E-3</v>
      </c>
      <c r="N362" s="5">
        <f t="shared" si="55"/>
        <v>8.8340957105059736E-3</v>
      </c>
      <c r="O362" s="5">
        <f t="shared" si="56"/>
        <v>7.8041247022380043E-5</v>
      </c>
      <c r="P362" s="6">
        <f t="shared" si="57"/>
        <v>8.8340957105059736E-3</v>
      </c>
      <c r="Q362" s="6">
        <f t="shared" si="58"/>
        <v>0</v>
      </c>
    </row>
    <row r="363" spans="1:17" x14ac:dyDescent="0.25">
      <c r="A363" s="1">
        <v>44354</v>
      </c>
      <c r="B363" s="3">
        <v>111.7673187</v>
      </c>
      <c r="C363" s="3">
        <v>48.38718033</v>
      </c>
      <c r="D363" s="3">
        <v>35.074172969999999</v>
      </c>
      <c r="E363" s="3">
        <v>23.815431589999999</v>
      </c>
      <c r="F363" s="3">
        <v>40.573394780000001</v>
      </c>
      <c r="G363" s="3">
        <v>4226.52001953125</v>
      </c>
      <c r="H363" s="5">
        <v>0</v>
      </c>
      <c r="I363" s="5">
        <f t="shared" si="50"/>
        <v>2.9038500358416819E-2</v>
      </c>
      <c r="J363" s="5">
        <f t="shared" si="51"/>
        <v>3.1510772069760495E-3</v>
      </c>
      <c r="K363" s="5">
        <f t="shared" si="52"/>
        <v>-3.1162632591150707E-3</v>
      </c>
      <c r="L363" s="5">
        <f t="shared" si="53"/>
        <v>-1.6452755377265316E-3</v>
      </c>
      <c r="M363" s="5">
        <f t="shared" si="54"/>
        <v>4.9130616197090582E-4</v>
      </c>
      <c r="N363" s="5">
        <f t="shared" si="55"/>
        <v>-7.9673870445118311E-4</v>
      </c>
      <c r="O363" s="5">
        <f t="shared" si="56"/>
        <v>6.3479256317054973E-7</v>
      </c>
      <c r="P363" s="6">
        <f t="shared" si="57"/>
        <v>-7.9673870445118311E-4</v>
      </c>
      <c r="Q363" s="6">
        <f t="shared" si="58"/>
        <v>7.9673870445118311E-4</v>
      </c>
    </row>
    <row r="364" spans="1:17" x14ac:dyDescent="0.25">
      <c r="A364" s="1">
        <v>44355</v>
      </c>
      <c r="B364" s="3">
        <v>112.2037048</v>
      </c>
      <c r="C364" s="3">
        <v>48.477172850000002</v>
      </c>
      <c r="D364" s="3">
        <v>35.133975980000002</v>
      </c>
      <c r="E364" s="3">
        <v>23.923368450000002</v>
      </c>
      <c r="F364" s="3">
        <v>40.682933810000002</v>
      </c>
      <c r="G364" s="3">
        <v>4227.259765625</v>
      </c>
      <c r="H364" s="5">
        <v>0</v>
      </c>
      <c r="I364" s="5">
        <f t="shared" si="50"/>
        <v>3.9044159337069395E-3</v>
      </c>
      <c r="J364" s="5">
        <f t="shared" si="51"/>
        <v>1.8598422017206406E-3</v>
      </c>
      <c r="K364" s="5">
        <f t="shared" si="52"/>
        <v>1.7050440519625898E-3</v>
      </c>
      <c r="L364" s="5">
        <f t="shared" si="53"/>
        <v>4.5322235539633215E-3</v>
      </c>
      <c r="M364" s="5">
        <f t="shared" si="54"/>
        <v>2.6997748301307301E-3</v>
      </c>
      <c r="N364" s="5">
        <f t="shared" si="55"/>
        <v>1.7502486450582388E-4</v>
      </c>
      <c r="O364" s="5">
        <f t="shared" si="56"/>
        <v>3.0633703195282013E-8</v>
      </c>
      <c r="P364" s="6">
        <f t="shared" si="57"/>
        <v>1.7502486450582388E-4</v>
      </c>
      <c r="Q364" s="6">
        <f t="shared" si="58"/>
        <v>0</v>
      </c>
    </row>
    <row r="365" spans="1:17" x14ac:dyDescent="0.25">
      <c r="A365" s="1">
        <v>44356</v>
      </c>
      <c r="B365" s="3">
        <v>111.9260025</v>
      </c>
      <c r="C365" s="3">
        <v>48.347179410000003</v>
      </c>
      <c r="D365" s="3">
        <v>35.084140779999998</v>
      </c>
      <c r="E365" s="3">
        <v>23.982246400000001</v>
      </c>
      <c r="F365" s="3">
        <v>40.553470609999998</v>
      </c>
      <c r="G365" s="3">
        <v>4219.5498046875</v>
      </c>
      <c r="H365" s="5">
        <v>0</v>
      </c>
      <c r="I365" s="5">
        <f t="shared" si="50"/>
        <v>-2.4749833394093201E-3</v>
      </c>
      <c r="J365" s="5">
        <f t="shared" si="51"/>
        <v>-2.6815392143891836E-3</v>
      </c>
      <c r="K365" s="5">
        <f t="shared" si="52"/>
        <v>-1.4184332575503111E-3</v>
      </c>
      <c r="L365" s="5">
        <f t="shared" si="53"/>
        <v>2.4611061825619007E-3</v>
      </c>
      <c r="M365" s="5">
        <f t="shared" si="54"/>
        <v>-3.1822483748253916E-3</v>
      </c>
      <c r="N365" s="5">
        <f t="shared" si="55"/>
        <v>-1.8238673194856947E-3</v>
      </c>
      <c r="O365" s="5">
        <f t="shared" si="56"/>
        <v>3.3264919990879332E-6</v>
      </c>
      <c r="P365" s="6">
        <f t="shared" si="57"/>
        <v>-1.8238673194856947E-3</v>
      </c>
      <c r="Q365" s="6">
        <f t="shared" si="58"/>
        <v>1.8238673194856947E-3</v>
      </c>
    </row>
    <row r="366" spans="1:17" x14ac:dyDescent="0.25">
      <c r="A366" s="1">
        <v>44357</v>
      </c>
      <c r="B366" s="3">
        <v>114.02864839999999</v>
      </c>
      <c r="C366" s="3">
        <v>48.598167420000003</v>
      </c>
      <c r="D366" s="3">
        <v>35.04427338</v>
      </c>
      <c r="E366" s="3">
        <v>24.139249800000002</v>
      </c>
      <c r="F366" s="3">
        <v>40.543510439999999</v>
      </c>
      <c r="G366" s="3">
        <v>4239.18017578125</v>
      </c>
      <c r="H366" s="5">
        <v>0</v>
      </c>
      <c r="I366" s="5">
        <f t="shared" si="50"/>
        <v>1.8786035890096198E-2</v>
      </c>
      <c r="J366" s="5">
        <f t="shared" si="51"/>
        <v>5.1913682051965004E-3</v>
      </c>
      <c r="K366" s="5">
        <f t="shared" si="52"/>
        <v>-1.1363367924553947E-3</v>
      </c>
      <c r="L366" s="5">
        <f t="shared" si="53"/>
        <v>6.5466511093805746E-3</v>
      </c>
      <c r="M366" s="5">
        <f t="shared" si="54"/>
        <v>-2.4560585937971613E-4</v>
      </c>
      <c r="N366" s="5">
        <f t="shared" si="55"/>
        <v>4.6522430122621916E-3</v>
      </c>
      <c r="O366" s="5">
        <f t="shared" si="56"/>
        <v>2.1643365045142392E-5</v>
      </c>
      <c r="P366" s="6">
        <f t="shared" si="57"/>
        <v>4.6522430122621916E-3</v>
      </c>
      <c r="Q366" s="6">
        <f t="shared" si="58"/>
        <v>0</v>
      </c>
    </row>
    <row r="367" spans="1:17" x14ac:dyDescent="0.25">
      <c r="A367" s="1">
        <v>44358</v>
      </c>
      <c r="B367" s="3">
        <v>115.1692352</v>
      </c>
      <c r="C367" s="3">
        <v>48.53617096</v>
      </c>
      <c r="D367" s="3">
        <v>35.133975980000002</v>
      </c>
      <c r="E367" s="3">
        <v>24.060747150000001</v>
      </c>
      <c r="F367" s="3">
        <v>40.742691039999997</v>
      </c>
      <c r="G367" s="3">
        <v>4247.43994140625</v>
      </c>
      <c r="H367" s="5">
        <v>0</v>
      </c>
      <c r="I367" s="5">
        <f t="shared" si="50"/>
        <v>1.0002633689026652E-2</v>
      </c>
      <c r="J367" s="5">
        <f t="shared" si="51"/>
        <v>-1.2756954282702182E-3</v>
      </c>
      <c r="K367" s="5">
        <f t="shared" si="52"/>
        <v>2.559693534727403E-3</v>
      </c>
      <c r="L367" s="5">
        <f t="shared" si="53"/>
        <v>-3.2520749671350879E-3</v>
      </c>
      <c r="M367" s="5">
        <f t="shared" si="54"/>
        <v>4.9127615699375848E-3</v>
      </c>
      <c r="N367" s="5">
        <f t="shared" si="55"/>
        <v>1.9484346695590737E-3</v>
      </c>
      <c r="O367" s="5">
        <f t="shared" si="56"/>
        <v>3.7963976615397769E-6</v>
      </c>
      <c r="P367" s="6">
        <f t="shared" si="57"/>
        <v>1.9484346695590737E-3</v>
      </c>
      <c r="Q367" s="6">
        <f t="shared" si="58"/>
        <v>0</v>
      </c>
    </row>
    <row r="368" spans="1:17" x14ac:dyDescent="0.25">
      <c r="A368" s="1">
        <v>44361</v>
      </c>
      <c r="B368" s="3">
        <v>117.3611374</v>
      </c>
      <c r="C368" s="3">
        <v>48.607166290000002</v>
      </c>
      <c r="D368" s="3">
        <v>35.133975980000002</v>
      </c>
      <c r="E368" s="3">
        <v>24.021495819999998</v>
      </c>
      <c r="F368" s="3">
        <v>40.682933810000002</v>
      </c>
      <c r="G368" s="3">
        <v>4255.14990234375</v>
      </c>
      <c r="H368" s="5">
        <v>0</v>
      </c>
      <c r="I368" s="5">
        <f t="shared" si="50"/>
        <v>1.9032011423828488E-2</v>
      </c>
      <c r="J368" s="5">
        <f t="shared" si="51"/>
        <v>1.4627303430778671E-3</v>
      </c>
      <c r="K368" s="5">
        <f t="shared" si="52"/>
        <v>0</v>
      </c>
      <c r="L368" s="5">
        <f t="shared" si="53"/>
        <v>-1.6313429402379231E-3</v>
      </c>
      <c r="M368" s="5">
        <f t="shared" si="54"/>
        <v>-1.4666981604462004E-3</v>
      </c>
      <c r="N368" s="5">
        <f t="shared" si="55"/>
        <v>1.8152018730952513E-3</v>
      </c>
      <c r="O368" s="5">
        <f t="shared" si="56"/>
        <v>3.2949578400885088E-6</v>
      </c>
      <c r="P368" s="6">
        <f t="shared" si="57"/>
        <v>1.8152018730952513E-3</v>
      </c>
      <c r="Q368" s="6">
        <f t="shared" si="58"/>
        <v>0</v>
      </c>
    </row>
    <row r="369" spans="1:17" x14ac:dyDescent="0.25">
      <c r="A369" s="1">
        <v>44362</v>
      </c>
      <c r="B369" s="3">
        <v>114.1476593</v>
      </c>
      <c r="C369" s="3">
        <v>48.543170930000002</v>
      </c>
      <c r="D369" s="3">
        <v>35.04427338</v>
      </c>
      <c r="E369" s="3">
        <v>23.923368450000002</v>
      </c>
      <c r="F369" s="3">
        <v>40.553470609999998</v>
      </c>
      <c r="G369" s="3">
        <v>4246.58984375</v>
      </c>
      <c r="H369" s="5">
        <v>0</v>
      </c>
      <c r="I369" s="5">
        <f t="shared" si="50"/>
        <v>-2.7381109038229212E-2</v>
      </c>
      <c r="J369" s="5">
        <f t="shared" si="51"/>
        <v>-1.3165828186361139E-3</v>
      </c>
      <c r="K369" s="5">
        <f t="shared" si="52"/>
        <v>-2.5531582321074442E-3</v>
      </c>
      <c r="L369" s="5">
        <f t="shared" si="53"/>
        <v>-4.0849816653922844E-3</v>
      </c>
      <c r="M369" s="5">
        <f t="shared" si="54"/>
        <v>-3.1822483748253916E-3</v>
      </c>
      <c r="N369" s="5">
        <f t="shared" si="55"/>
        <v>-2.0116937805257917E-3</v>
      </c>
      <c r="O369" s="5">
        <f t="shared" si="56"/>
        <v>4.0469118666061527E-6</v>
      </c>
      <c r="P369" s="6">
        <f t="shared" si="57"/>
        <v>-2.0116937805257917E-3</v>
      </c>
      <c r="Q369" s="6">
        <f t="shared" si="58"/>
        <v>2.0116937805257917E-3</v>
      </c>
    </row>
    <row r="370" spans="1:17" x14ac:dyDescent="0.25">
      <c r="A370" s="1">
        <v>44363</v>
      </c>
      <c r="B370" s="3">
        <v>113.592247</v>
      </c>
      <c r="C370" s="3">
        <v>48.439178470000002</v>
      </c>
      <c r="D370" s="3">
        <v>34.954570769999997</v>
      </c>
      <c r="E370" s="3">
        <v>23.707490920000001</v>
      </c>
      <c r="F370" s="3">
        <v>40.503673550000002</v>
      </c>
      <c r="G370" s="3">
        <v>4223.7001953125</v>
      </c>
      <c r="H370" s="5">
        <v>0</v>
      </c>
      <c r="I370" s="5">
        <f t="shared" si="50"/>
        <v>-4.8657353414517379E-3</v>
      </c>
      <c r="J370" s="5">
        <f t="shared" si="51"/>
        <v>-2.1422675529367829E-3</v>
      </c>
      <c r="K370" s="5">
        <f t="shared" si="52"/>
        <v>-2.5596938200806996E-3</v>
      </c>
      <c r="L370" s="5">
        <f t="shared" si="53"/>
        <v>-9.0237096189520472E-3</v>
      </c>
      <c r="M370" s="5">
        <f t="shared" si="54"/>
        <v>-1.2279358400392182E-3</v>
      </c>
      <c r="N370" s="5">
        <f t="shared" si="55"/>
        <v>-5.3901246128557068E-3</v>
      </c>
      <c r="O370" s="5">
        <f t="shared" si="56"/>
        <v>2.9053443342112883E-5</v>
      </c>
      <c r="P370" s="6">
        <f t="shared" si="57"/>
        <v>-5.3901246128557068E-3</v>
      </c>
      <c r="Q370" s="6">
        <f t="shared" si="58"/>
        <v>5.3901246128557068E-3</v>
      </c>
    </row>
    <row r="371" spans="1:17" x14ac:dyDescent="0.25">
      <c r="A371" s="1">
        <v>44364</v>
      </c>
      <c r="B371" s="3">
        <v>117.5297394</v>
      </c>
      <c r="C371" s="3">
        <v>48.28718567</v>
      </c>
      <c r="D371" s="3">
        <v>34.954570769999997</v>
      </c>
      <c r="E371" s="3">
        <v>23.766365050000001</v>
      </c>
      <c r="F371" s="3">
        <v>40.224819179999997</v>
      </c>
      <c r="G371" s="3">
        <v>4221.85986328125</v>
      </c>
      <c r="H371" s="5">
        <v>0</v>
      </c>
      <c r="I371" s="5">
        <f t="shared" si="50"/>
        <v>3.46633903632525E-2</v>
      </c>
      <c r="J371" s="5">
        <f t="shared" si="51"/>
        <v>-3.1378071387840878E-3</v>
      </c>
      <c r="K371" s="5">
        <f t="shared" si="52"/>
        <v>0</v>
      </c>
      <c r="L371" s="5">
        <f t="shared" si="53"/>
        <v>2.4833555857373124E-3</v>
      </c>
      <c r="M371" s="5">
        <f t="shared" si="54"/>
        <v>-6.8846686129783174E-3</v>
      </c>
      <c r="N371" s="5">
        <f t="shared" si="55"/>
        <v>-4.3571559205179966E-4</v>
      </c>
      <c r="O371" s="5">
        <f t="shared" si="56"/>
        <v>1.8984807715705029E-7</v>
      </c>
      <c r="P371" s="6">
        <f t="shared" si="57"/>
        <v>-4.3571559205179966E-4</v>
      </c>
      <c r="Q371" s="6">
        <f t="shared" si="58"/>
        <v>4.3571559205179966E-4</v>
      </c>
    </row>
    <row r="372" spans="1:17" x14ac:dyDescent="0.25">
      <c r="A372" s="1">
        <v>44365</v>
      </c>
      <c r="B372" s="3">
        <v>117.92646790000001</v>
      </c>
      <c r="C372" s="3">
        <v>47.759216309999999</v>
      </c>
      <c r="D372" s="3">
        <v>34.58579254</v>
      </c>
      <c r="E372" s="3">
        <v>23.80561638</v>
      </c>
      <c r="F372" s="3">
        <v>39.667110440000002</v>
      </c>
      <c r="G372" s="3">
        <v>4166.4501953125</v>
      </c>
      <c r="H372" s="5">
        <v>0</v>
      </c>
      <c r="I372" s="5">
        <f t="shared" si="50"/>
        <v>3.3755584078152268E-3</v>
      </c>
      <c r="J372" s="5">
        <f t="shared" si="51"/>
        <v>-1.0933943502282384E-2</v>
      </c>
      <c r="K372" s="5">
        <f t="shared" si="52"/>
        <v>-1.055021480385343E-2</v>
      </c>
      <c r="L372" s="5">
        <f t="shared" si="53"/>
        <v>1.6515495708924188E-3</v>
      </c>
      <c r="M372" s="5">
        <f t="shared" si="54"/>
        <v>-1.3864791722352665E-2</v>
      </c>
      <c r="N372" s="5">
        <f t="shared" si="55"/>
        <v>-1.3124468779900589E-2</v>
      </c>
      <c r="O372" s="5">
        <f t="shared" si="56"/>
        <v>1.7225168075458525E-4</v>
      </c>
      <c r="P372" s="6">
        <f t="shared" si="57"/>
        <v>-1.3124468779900589E-2</v>
      </c>
      <c r="Q372" s="6">
        <f t="shared" si="58"/>
        <v>1.3124468779900589E-2</v>
      </c>
    </row>
    <row r="373" spans="1:17" x14ac:dyDescent="0.25">
      <c r="A373" s="1">
        <v>44368</v>
      </c>
      <c r="B373" s="3">
        <v>118.53147130000001</v>
      </c>
      <c r="C373" s="3">
        <v>48.207187650000002</v>
      </c>
      <c r="D373" s="3">
        <v>34.903087620000001</v>
      </c>
      <c r="E373" s="3">
        <v>23.717302320000002</v>
      </c>
      <c r="F373" s="3">
        <v>40.165065769999998</v>
      </c>
      <c r="G373" s="3">
        <v>4224.7900390625</v>
      </c>
      <c r="H373" s="5">
        <v>0</v>
      </c>
      <c r="I373" s="5">
        <f t="shared" si="50"/>
        <v>5.1303444491617167E-3</v>
      </c>
      <c r="J373" s="5">
        <f t="shared" si="51"/>
        <v>9.3797883343031963E-3</v>
      </c>
      <c r="K373" s="5">
        <f t="shared" si="52"/>
        <v>9.1741451242741689E-3</v>
      </c>
      <c r="L373" s="5">
        <f t="shared" si="53"/>
        <v>-3.7097993427380738E-3</v>
      </c>
      <c r="M373" s="5">
        <f t="shared" si="54"/>
        <v>1.2553355272832301E-2</v>
      </c>
      <c r="N373" s="5">
        <f t="shared" si="55"/>
        <v>1.4002289962720793E-2</v>
      </c>
      <c r="O373" s="5">
        <f t="shared" si="56"/>
        <v>1.9606412420011146E-4</v>
      </c>
      <c r="P373" s="6">
        <f t="shared" si="57"/>
        <v>1.4002289962720793E-2</v>
      </c>
      <c r="Q373" s="6">
        <f t="shared" si="58"/>
        <v>0</v>
      </c>
    </row>
    <row r="374" spans="1:17" x14ac:dyDescent="0.25">
      <c r="A374" s="1">
        <v>44369</v>
      </c>
      <c r="B374" s="3">
        <v>120.02910610000001</v>
      </c>
      <c r="C374" s="3">
        <v>48.331180570000001</v>
      </c>
      <c r="D374" s="3">
        <v>35.072719569999997</v>
      </c>
      <c r="E374" s="3">
        <v>23.835054400000001</v>
      </c>
      <c r="F374" s="3">
        <v>40.394126890000003</v>
      </c>
      <c r="G374" s="3">
        <v>4246.43994140625</v>
      </c>
      <c r="H374" s="5">
        <v>0</v>
      </c>
      <c r="I374" s="5">
        <f t="shared" si="50"/>
        <v>1.263491276683415E-2</v>
      </c>
      <c r="J374" s="5">
        <f t="shared" si="51"/>
        <v>2.5720836672786795E-3</v>
      </c>
      <c r="K374" s="5">
        <f t="shared" si="52"/>
        <v>4.860084352617422E-3</v>
      </c>
      <c r="L374" s="5">
        <f t="shared" si="53"/>
        <v>4.9648176007228706E-3</v>
      </c>
      <c r="M374" s="5">
        <f t="shared" si="54"/>
        <v>5.7029937735366687E-3</v>
      </c>
      <c r="N374" s="5">
        <f t="shared" si="55"/>
        <v>5.1244919022186419E-3</v>
      </c>
      <c r="O374" s="5">
        <f t="shared" si="56"/>
        <v>2.6260417255904435E-5</v>
      </c>
      <c r="P374" s="6">
        <f t="shared" si="57"/>
        <v>5.1244919022186419E-3</v>
      </c>
      <c r="Q374" s="6">
        <f t="shared" si="58"/>
        <v>0</v>
      </c>
    </row>
    <row r="375" spans="1:17" x14ac:dyDescent="0.25">
      <c r="A375" s="1">
        <v>44370</v>
      </c>
      <c r="B375" s="3">
        <v>122.5185547</v>
      </c>
      <c r="C375" s="3">
        <v>48.354179379999998</v>
      </c>
      <c r="D375" s="3">
        <v>35.10264969</v>
      </c>
      <c r="E375" s="3">
        <v>23.86654854</v>
      </c>
      <c r="F375" s="3">
        <v>40.390140529999996</v>
      </c>
      <c r="G375" s="3">
        <v>4241.83984375</v>
      </c>
      <c r="H375" s="5">
        <v>0</v>
      </c>
      <c r="I375" s="5">
        <f t="shared" si="50"/>
        <v>2.0740374404904394E-2</v>
      </c>
      <c r="J375" s="5">
        <f t="shared" si="51"/>
        <v>4.7585864298693714E-4</v>
      </c>
      <c r="K375" s="5">
        <f t="shared" si="52"/>
        <v>8.5337323044676339E-4</v>
      </c>
      <c r="L375" s="5">
        <f t="shared" si="53"/>
        <v>1.3213370303866157E-3</v>
      </c>
      <c r="M375" s="5">
        <f t="shared" si="54"/>
        <v>-9.8686623698052145E-5</v>
      </c>
      <c r="N375" s="5">
        <f t="shared" si="55"/>
        <v>-1.0832833431588806E-3</v>
      </c>
      <c r="O375" s="5">
        <f t="shared" si="56"/>
        <v>1.1735028015654811E-6</v>
      </c>
      <c r="P375" s="6">
        <f t="shared" si="57"/>
        <v>-1.0832833431588806E-3</v>
      </c>
      <c r="Q375" s="6">
        <f t="shared" si="58"/>
        <v>1.0832833431588806E-3</v>
      </c>
    </row>
    <row r="376" spans="1:17" x14ac:dyDescent="0.25">
      <c r="A376" s="1">
        <v>44371</v>
      </c>
      <c r="B376" s="3">
        <v>124.2542267</v>
      </c>
      <c r="C376" s="3">
        <v>48.465171810000001</v>
      </c>
      <c r="D376" s="3">
        <v>35.232364650000001</v>
      </c>
      <c r="E376" s="3">
        <v>23.91575623</v>
      </c>
      <c r="F376" s="3">
        <v>40.805278780000002</v>
      </c>
      <c r="G376" s="3">
        <v>4266.490234375</v>
      </c>
      <c r="H376" s="5">
        <v>0</v>
      </c>
      <c r="I376" s="5">
        <f t="shared" si="50"/>
        <v>1.4166605248078445E-2</v>
      </c>
      <c r="J376" s="5">
        <f t="shared" si="51"/>
        <v>2.2954051009271836E-3</v>
      </c>
      <c r="K376" s="5">
        <f t="shared" si="52"/>
        <v>3.6953039484353134E-3</v>
      </c>
      <c r="L376" s="5">
        <f t="shared" si="53"/>
        <v>2.0617849253539156E-3</v>
      </c>
      <c r="M376" s="5">
        <f t="shared" si="54"/>
        <v>1.0278207615832757E-2</v>
      </c>
      <c r="N376" s="5">
        <f t="shared" si="55"/>
        <v>5.8112497248854478E-3</v>
      </c>
      <c r="O376" s="5">
        <f t="shared" si="56"/>
        <v>3.3770623364981192E-5</v>
      </c>
      <c r="P376" s="6">
        <f t="shared" si="57"/>
        <v>5.8112497248854478E-3</v>
      </c>
      <c r="Q376" s="6">
        <f t="shared" si="58"/>
        <v>0</v>
      </c>
    </row>
    <row r="377" spans="1:17" x14ac:dyDescent="0.25">
      <c r="A377" s="1">
        <v>44372</v>
      </c>
      <c r="B377" s="3">
        <v>124.4625092</v>
      </c>
      <c r="C377" s="3">
        <v>48.397178650000001</v>
      </c>
      <c r="D377" s="3">
        <v>35.282257080000001</v>
      </c>
      <c r="E377" s="3">
        <v>23.903949740000002</v>
      </c>
      <c r="F377" s="3">
        <v>40.974925990000003</v>
      </c>
      <c r="G377" s="3">
        <v>4280.7001953125</v>
      </c>
      <c r="H377" s="5">
        <v>0</v>
      </c>
      <c r="I377" s="5">
        <f t="shared" si="50"/>
        <v>1.676260884894365E-3</v>
      </c>
      <c r="J377" s="5">
        <f t="shared" si="51"/>
        <v>-1.4029282773732055E-3</v>
      </c>
      <c r="K377" s="5">
        <f t="shared" si="52"/>
        <v>1.4160965491709643E-3</v>
      </c>
      <c r="L377" s="5">
        <f t="shared" si="53"/>
        <v>-4.9366994237831641E-4</v>
      </c>
      <c r="M377" s="5">
        <f t="shared" si="54"/>
        <v>4.1574819501821736E-3</v>
      </c>
      <c r="N377" s="5">
        <f t="shared" si="55"/>
        <v>3.3305973193167304E-3</v>
      </c>
      <c r="O377" s="5">
        <f t="shared" si="56"/>
        <v>1.109287850343979E-5</v>
      </c>
      <c r="P377" s="6">
        <f t="shared" si="57"/>
        <v>3.3305973193167304E-3</v>
      </c>
      <c r="Q377" s="6">
        <f t="shared" si="58"/>
        <v>0</v>
      </c>
    </row>
    <row r="378" spans="1:17" x14ac:dyDescent="0.25">
      <c r="A378" s="1">
        <v>44375</v>
      </c>
      <c r="B378" s="3">
        <v>129.1636963</v>
      </c>
      <c r="C378" s="3">
        <v>48.460174559999999</v>
      </c>
      <c r="D378" s="3">
        <v>35.36207581</v>
      </c>
      <c r="E378" s="3">
        <v>23.994493479999999</v>
      </c>
      <c r="F378" s="3">
        <v>40.984905240000003</v>
      </c>
      <c r="G378" s="3">
        <v>4290.60986328125</v>
      </c>
      <c r="H378" s="5">
        <v>0</v>
      </c>
      <c r="I378" s="5">
        <f t="shared" si="50"/>
        <v>3.7771913246948952E-2</v>
      </c>
      <c r="J378" s="5">
        <f t="shared" si="51"/>
        <v>1.301644264339652E-3</v>
      </c>
      <c r="K378" s="5">
        <f t="shared" si="52"/>
        <v>2.2622909248413148E-3</v>
      </c>
      <c r="L378" s="5">
        <f t="shared" si="53"/>
        <v>3.7878150257522059E-3</v>
      </c>
      <c r="M378" s="5">
        <f t="shared" si="54"/>
        <v>2.4354528431458355E-4</v>
      </c>
      <c r="N378" s="5">
        <f t="shared" si="55"/>
        <v>2.3149642620619026E-3</v>
      </c>
      <c r="O378" s="5">
        <f t="shared" si="56"/>
        <v>5.3590595346238093E-6</v>
      </c>
      <c r="P378" s="6">
        <f t="shared" si="57"/>
        <v>2.3149642620619026E-3</v>
      </c>
      <c r="Q378" s="6">
        <f t="shared" si="58"/>
        <v>0</v>
      </c>
    </row>
    <row r="379" spans="1:17" x14ac:dyDescent="0.25">
      <c r="A379" s="1">
        <v>44376</v>
      </c>
      <c r="B379" s="3">
        <v>129.80838009999999</v>
      </c>
      <c r="C379" s="3">
        <v>48.417175290000003</v>
      </c>
      <c r="D379" s="3">
        <v>35.401988979999999</v>
      </c>
      <c r="E379" s="3">
        <v>23.96496964</v>
      </c>
      <c r="F379" s="3">
        <v>41.014842989999998</v>
      </c>
      <c r="G379" s="3">
        <v>4291.7998046875</v>
      </c>
      <c r="H379" s="5">
        <v>0</v>
      </c>
      <c r="I379" s="5">
        <f t="shared" si="50"/>
        <v>4.9912151670128413E-3</v>
      </c>
      <c r="J379" s="5">
        <f t="shared" si="51"/>
        <v>-8.8731149630416617E-4</v>
      </c>
      <c r="K379" s="5">
        <f t="shared" si="52"/>
        <v>1.1286998595458897E-3</v>
      </c>
      <c r="L379" s="5">
        <f t="shared" si="53"/>
        <v>-1.2304423106329621E-3</v>
      </c>
      <c r="M379" s="5">
        <f t="shared" si="54"/>
        <v>7.3045795335335839E-4</v>
      </c>
      <c r="N379" s="5">
        <f t="shared" si="55"/>
        <v>2.7733619326086867E-4</v>
      </c>
      <c r="O379" s="5">
        <f t="shared" si="56"/>
        <v>7.6915364092429897E-8</v>
      </c>
      <c r="P379" s="6">
        <f t="shared" si="57"/>
        <v>2.7733619326086867E-4</v>
      </c>
      <c r="Q379" s="6">
        <f t="shared" si="58"/>
        <v>0</v>
      </c>
    </row>
    <row r="380" spans="1:17" x14ac:dyDescent="0.25">
      <c r="A380" s="1">
        <v>44377</v>
      </c>
      <c r="B380" s="3">
        <v>129.70919799999999</v>
      </c>
      <c r="C380" s="3">
        <v>48.650165559999998</v>
      </c>
      <c r="D380" s="3">
        <v>35.471836089999996</v>
      </c>
      <c r="E380" s="3">
        <v>24.033861160000001</v>
      </c>
      <c r="F380" s="3">
        <v>41.124614719999997</v>
      </c>
      <c r="G380" s="3">
        <v>4297.5</v>
      </c>
      <c r="H380" s="5">
        <v>0</v>
      </c>
      <c r="I380" s="5">
        <f t="shared" si="50"/>
        <v>-7.6406546267349107E-4</v>
      </c>
      <c r="J380" s="5">
        <f t="shared" si="51"/>
        <v>4.8121409108332625E-3</v>
      </c>
      <c r="K380" s="5">
        <f t="shared" si="52"/>
        <v>1.9729713502667501E-3</v>
      </c>
      <c r="L380" s="5">
        <f t="shared" si="53"/>
        <v>2.8746758721118759E-3</v>
      </c>
      <c r="M380" s="5">
        <f t="shared" si="54"/>
        <v>2.6763903503608244E-3</v>
      </c>
      <c r="N380" s="5">
        <f t="shared" si="55"/>
        <v>1.3281596467464851E-3</v>
      </c>
      <c r="O380" s="5">
        <f t="shared" si="56"/>
        <v>1.7640080472457482E-6</v>
      </c>
      <c r="P380" s="6">
        <f t="shared" si="57"/>
        <v>1.3281596467464851E-3</v>
      </c>
      <c r="Q380" s="6">
        <f t="shared" si="58"/>
        <v>0</v>
      </c>
    </row>
    <row r="381" spans="1:17" x14ac:dyDescent="0.25">
      <c r="A381" s="1">
        <v>44378</v>
      </c>
      <c r="B381" s="3">
        <v>128.10246280000001</v>
      </c>
      <c r="C381" s="3">
        <v>48.867149349999998</v>
      </c>
      <c r="D381" s="3">
        <v>35.681373600000001</v>
      </c>
      <c r="E381" s="3">
        <v>24.073228839999999</v>
      </c>
      <c r="F381" s="3">
        <v>41.27430725</v>
      </c>
      <c r="G381" s="3">
        <v>4319.93994140625</v>
      </c>
      <c r="H381" s="5">
        <v>0</v>
      </c>
      <c r="I381" s="5">
        <f t="shared" si="50"/>
        <v>-1.2387210967104823E-2</v>
      </c>
      <c r="J381" s="5">
        <f t="shared" si="51"/>
        <v>4.4600832803414203E-3</v>
      </c>
      <c r="K381" s="5">
        <f t="shared" si="52"/>
        <v>5.9071515065745039E-3</v>
      </c>
      <c r="L381" s="5">
        <f t="shared" si="53"/>
        <v>1.6380089631840011E-3</v>
      </c>
      <c r="M381" s="5">
        <f t="shared" si="54"/>
        <v>3.6399740403452174E-3</v>
      </c>
      <c r="N381" s="5">
        <f t="shared" si="55"/>
        <v>5.2216268542757405E-3</v>
      </c>
      <c r="O381" s="5">
        <f t="shared" si="56"/>
        <v>2.7265387005293566E-5</v>
      </c>
      <c r="P381" s="6">
        <f t="shared" si="57"/>
        <v>5.2216268542757405E-3</v>
      </c>
      <c r="Q381" s="6">
        <f t="shared" si="58"/>
        <v>0</v>
      </c>
    </row>
    <row r="382" spans="1:17" x14ac:dyDescent="0.25">
      <c r="A382" s="1">
        <v>44379</v>
      </c>
      <c r="B382" s="3">
        <v>127.1007233</v>
      </c>
      <c r="C382" s="3">
        <v>49.077140810000003</v>
      </c>
      <c r="D382" s="3">
        <v>35.920845030000002</v>
      </c>
      <c r="E382" s="3">
        <v>24.151966089999998</v>
      </c>
      <c r="F382" s="3">
        <v>41.27430725</v>
      </c>
      <c r="G382" s="3">
        <v>4352.33984375</v>
      </c>
      <c r="H382" s="5">
        <v>0</v>
      </c>
      <c r="I382" s="5">
        <f t="shared" si="50"/>
        <v>-7.8198301430315587E-3</v>
      </c>
      <c r="J382" s="5">
        <f t="shared" si="51"/>
        <v>4.2971907056821301E-3</v>
      </c>
      <c r="K382" s="5">
        <f t="shared" si="52"/>
        <v>6.7113848442201807E-3</v>
      </c>
      <c r="L382" s="5">
        <f t="shared" si="53"/>
        <v>3.2707390655120072E-3</v>
      </c>
      <c r="M382" s="5">
        <f t="shared" si="54"/>
        <v>0</v>
      </c>
      <c r="N382" s="5">
        <f t="shared" si="55"/>
        <v>7.5000816639139156E-3</v>
      </c>
      <c r="O382" s="5">
        <f t="shared" si="56"/>
        <v>5.6251224965377728E-5</v>
      </c>
      <c r="P382" s="6">
        <f t="shared" si="57"/>
        <v>7.5000816639139156E-3</v>
      </c>
      <c r="Q382" s="6">
        <f t="shared" si="58"/>
        <v>0</v>
      </c>
    </row>
    <row r="383" spans="1:17" x14ac:dyDescent="0.25">
      <c r="A383" s="1">
        <v>44383</v>
      </c>
      <c r="B383" s="3">
        <v>126.19818119999999</v>
      </c>
      <c r="C383" s="3">
        <v>48.911151889999999</v>
      </c>
      <c r="D383" s="3">
        <v>35.89091492</v>
      </c>
      <c r="E383" s="3">
        <v>24.250381470000001</v>
      </c>
      <c r="F383" s="3">
        <v>40.875129700000002</v>
      </c>
      <c r="G383" s="3">
        <v>4343.5400390625</v>
      </c>
      <c r="H383" s="5">
        <v>0</v>
      </c>
      <c r="I383" s="5">
        <f t="shared" si="50"/>
        <v>-7.1009989287763586E-3</v>
      </c>
      <c r="J383" s="5">
        <f t="shared" si="51"/>
        <v>-3.382204367663233E-3</v>
      </c>
      <c r="K383" s="5">
        <f t="shared" si="52"/>
        <v>-8.3322399500918021E-4</v>
      </c>
      <c r="L383" s="5">
        <f t="shared" si="53"/>
        <v>4.0748392753313656E-3</v>
      </c>
      <c r="M383" s="5">
        <f t="shared" si="54"/>
        <v>-9.6713325212743895E-3</v>
      </c>
      <c r="N383" s="5">
        <f t="shared" si="55"/>
        <v>-2.0218560598241897E-3</v>
      </c>
      <c r="O383" s="5">
        <f t="shared" si="56"/>
        <v>4.0879019266477971E-6</v>
      </c>
      <c r="P383" s="6">
        <f t="shared" si="57"/>
        <v>-2.0218560598241897E-3</v>
      </c>
      <c r="Q383" s="6">
        <f t="shared" si="58"/>
        <v>2.0218560598241897E-3</v>
      </c>
    </row>
    <row r="384" spans="1:17" x14ac:dyDescent="0.25">
      <c r="A384" s="1">
        <v>44384</v>
      </c>
      <c r="B384" s="3">
        <v>123.2425842</v>
      </c>
      <c r="C384" s="3">
        <v>48.982143399999998</v>
      </c>
      <c r="D384" s="3">
        <v>35.970737460000002</v>
      </c>
      <c r="E384" s="3">
        <v>24.309434889999999</v>
      </c>
      <c r="F384" s="3">
        <v>40.83521271</v>
      </c>
      <c r="G384" s="3">
        <v>4358.1298828125</v>
      </c>
      <c r="H384" s="5">
        <v>0</v>
      </c>
      <c r="I384" s="5">
        <f t="shared" si="50"/>
        <v>-2.3420282066632492E-2</v>
      </c>
      <c r="J384" s="5">
        <f t="shared" si="51"/>
        <v>1.4514381129206999E-3</v>
      </c>
      <c r="K384" s="5">
        <f t="shared" si="52"/>
        <v>2.2240319082955651E-3</v>
      </c>
      <c r="L384" s="5">
        <f t="shared" si="53"/>
        <v>2.4351542705856044E-3</v>
      </c>
      <c r="M384" s="5">
        <f t="shared" si="54"/>
        <v>-9.7655934777385323E-4</v>
      </c>
      <c r="N384" s="5">
        <f t="shared" si="55"/>
        <v>3.3589753101825881E-3</v>
      </c>
      <c r="O384" s="5">
        <f t="shared" si="56"/>
        <v>1.1282715134416215E-5</v>
      </c>
      <c r="P384" s="6">
        <f t="shared" si="57"/>
        <v>3.3589753101825881E-3</v>
      </c>
      <c r="Q384" s="6">
        <f t="shared" si="58"/>
        <v>0</v>
      </c>
    </row>
    <row r="385" spans="1:17" x14ac:dyDescent="0.25">
      <c r="A385" s="1">
        <v>44385</v>
      </c>
      <c r="B385" s="3">
        <v>122.300354</v>
      </c>
      <c r="C385" s="3">
        <v>48.527168269999997</v>
      </c>
      <c r="D385" s="3">
        <v>35.761199949999998</v>
      </c>
      <c r="E385" s="3">
        <v>24.201173780000001</v>
      </c>
      <c r="F385" s="3">
        <v>40.386150360000002</v>
      </c>
      <c r="G385" s="3">
        <v>4320.81982421875</v>
      </c>
      <c r="H385" s="5">
        <v>0</v>
      </c>
      <c r="I385" s="5">
        <f t="shared" si="50"/>
        <v>-7.6453297869097936E-3</v>
      </c>
      <c r="J385" s="5">
        <f t="shared" si="51"/>
        <v>-9.2885916870677487E-3</v>
      </c>
      <c r="K385" s="5">
        <f t="shared" si="52"/>
        <v>-5.8252214104037581E-3</v>
      </c>
      <c r="L385" s="5">
        <f t="shared" si="53"/>
        <v>-4.4534605798068894E-3</v>
      </c>
      <c r="M385" s="5">
        <f t="shared" si="54"/>
        <v>-1.0996939165937802E-2</v>
      </c>
      <c r="N385" s="5">
        <f t="shared" si="55"/>
        <v>-8.5610249343169853E-3</v>
      </c>
      <c r="O385" s="5">
        <f t="shared" si="56"/>
        <v>7.3291147925997149E-5</v>
      </c>
      <c r="P385" s="6">
        <f t="shared" si="57"/>
        <v>-8.5610249343169853E-3</v>
      </c>
      <c r="Q385" s="6">
        <f t="shared" si="58"/>
        <v>8.5610249343169853E-3</v>
      </c>
    </row>
    <row r="386" spans="1:17" x14ac:dyDescent="0.25">
      <c r="A386" s="1">
        <v>44386</v>
      </c>
      <c r="B386" s="3">
        <v>124.5914459</v>
      </c>
      <c r="C386" s="3">
        <v>49.157135009999998</v>
      </c>
      <c r="D386" s="3">
        <v>36.110427860000001</v>
      </c>
      <c r="E386" s="3">
        <v>24.220855709999999</v>
      </c>
      <c r="F386" s="3">
        <v>40.99488831</v>
      </c>
      <c r="G386" s="3">
        <v>4369.5498046875</v>
      </c>
      <c r="H386" s="5">
        <v>0</v>
      </c>
      <c r="I386" s="5">
        <f t="shared" si="50"/>
        <v>1.8733321900278321E-2</v>
      </c>
      <c r="J386" s="5">
        <f t="shared" si="51"/>
        <v>1.29817329644073E-2</v>
      </c>
      <c r="K386" s="5">
        <f t="shared" si="52"/>
        <v>9.7655534626432949E-3</v>
      </c>
      <c r="L386" s="5">
        <f t="shared" si="53"/>
        <v>8.1326344659626848E-4</v>
      </c>
      <c r="M386" s="5">
        <f t="shared" si="54"/>
        <v>1.5072938236839528E-2</v>
      </c>
      <c r="N386" s="5">
        <f t="shared" si="55"/>
        <v>1.1277947808795874E-2</v>
      </c>
      <c r="O386" s="5">
        <f t="shared" si="56"/>
        <v>1.2719210677792365E-4</v>
      </c>
      <c r="P386" s="6">
        <f t="shared" si="57"/>
        <v>1.1277947808795874E-2</v>
      </c>
      <c r="Q386" s="6">
        <f t="shared" si="58"/>
        <v>0</v>
      </c>
    </row>
    <row r="387" spans="1:17" x14ac:dyDescent="0.25">
      <c r="A387" s="1">
        <v>44389</v>
      </c>
      <c r="B387" s="3">
        <v>123.71865080000001</v>
      </c>
      <c r="C387" s="3">
        <v>49.184131620000002</v>
      </c>
      <c r="D387" s="3">
        <v>36.21021271</v>
      </c>
      <c r="E387" s="3">
        <v>24.358642580000001</v>
      </c>
      <c r="F387" s="3">
        <v>41.094676970000002</v>
      </c>
      <c r="G387" s="3">
        <v>4384.6298828125</v>
      </c>
      <c r="H387" s="5">
        <v>0</v>
      </c>
      <c r="I387" s="5">
        <f t="shared" si="50"/>
        <v>-7.0052570117896673E-3</v>
      </c>
      <c r="J387" s="5">
        <f t="shared" si="51"/>
        <v>5.4919006151421534E-4</v>
      </c>
      <c r="K387" s="5">
        <f t="shared" si="52"/>
        <v>2.7633250535514797E-3</v>
      </c>
      <c r="L387" s="5">
        <f t="shared" si="53"/>
        <v>5.688769697063778E-3</v>
      </c>
      <c r="M387" s="5">
        <f t="shared" si="54"/>
        <v>2.4341732375365854E-3</v>
      </c>
      <c r="N387" s="5">
        <f t="shared" si="55"/>
        <v>3.4511743312370946E-3</v>
      </c>
      <c r="O387" s="5">
        <f t="shared" si="56"/>
        <v>1.1910604264589808E-5</v>
      </c>
      <c r="P387" s="6">
        <f t="shared" si="57"/>
        <v>3.4511743312370946E-3</v>
      </c>
      <c r="Q387" s="6">
        <f t="shared" si="58"/>
        <v>0</v>
      </c>
    </row>
    <row r="388" spans="1:17" x14ac:dyDescent="0.25">
      <c r="A388" s="1">
        <v>44390</v>
      </c>
      <c r="B388" s="3">
        <v>121.2688675</v>
      </c>
      <c r="C388" s="3">
        <v>49.009143829999999</v>
      </c>
      <c r="D388" s="3">
        <v>36.030605319999999</v>
      </c>
      <c r="E388" s="3">
        <v>24.171646119999998</v>
      </c>
      <c r="F388" s="3">
        <v>40.685527800000003</v>
      </c>
      <c r="G388" s="3">
        <v>4369.2099609375</v>
      </c>
      <c r="H388" s="5">
        <v>0</v>
      </c>
      <c r="I388" s="5">
        <f t="shared" si="50"/>
        <v>-1.9801244874228852E-2</v>
      </c>
      <c r="J388" s="5">
        <f t="shared" si="51"/>
        <v>-3.5578098918563894E-3</v>
      </c>
      <c r="K388" s="5">
        <f t="shared" si="52"/>
        <v>-4.9601307630651181E-3</v>
      </c>
      <c r="L388" s="5">
        <f t="shared" si="53"/>
        <v>-7.6768013400524415E-3</v>
      </c>
      <c r="M388" s="5">
        <f t="shared" si="54"/>
        <v>-9.9562571157010282E-3</v>
      </c>
      <c r="N388" s="5">
        <f t="shared" si="55"/>
        <v>-3.5168126585656267E-3</v>
      </c>
      <c r="O388" s="5">
        <f t="shared" si="56"/>
        <v>1.2367971275447432E-5</v>
      </c>
      <c r="P388" s="6">
        <f t="shared" si="57"/>
        <v>-3.5168126585656267E-3</v>
      </c>
      <c r="Q388" s="6">
        <f t="shared" si="58"/>
        <v>3.5168126585656267E-3</v>
      </c>
    </row>
    <row r="389" spans="1:17" x14ac:dyDescent="0.25">
      <c r="A389" s="1">
        <v>44391</v>
      </c>
      <c r="B389" s="3">
        <v>117.20244599999999</v>
      </c>
      <c r="C389" s="3">
        <v>48.797153469999998</v>
      </c>
      <c r="D389" s="3">
        <v>36.130386350000002</v>
      </c>
      <c r="E389" s="3">
        <v>24.3192749</v>
      </c>
      <c r="F389" s="3">
        <v>40.475963589999999</v>
      </c>
      <c r="G389" s="3">
        <v>4374.2998046875</v>
      </c>
      <c r="H389" s="5">
        <v>0</v>
      </c>
      <c r="I389" s="5">
        <f t="shared" ref="I389:I452" si="59">B389/B388 - 1 - $H389</f>
        <v>-3.3532279008048005E-2</v>
      </c>
      <c r="J389" s="5">
        <f t="shared" ref="J389:J452" si="60">C389/C388 - 1 - $H389</f>
        <v>-4.3255266963108108E-3</v>
      </c>
      <c r="K389" s="5">
        <f t="shared" ref="K389:K452" si="61">D389/D388 - 1 - $H389</f>
        <v>2.7693409287414816E-3</v>
      </c>
      <c r="L389" s="5">
        <f t="shared" ref="L389:L452" si="62">E389/E388 - 1 - $H389</f>
        <v>6.1075186715500163E-3</v>
      </c>
      <c r="M389" s="5">
        <f t="shared" ref="M389:M452" si="63">F389/F388 - 1 - $H389</f>
        <v>-5.1508293324882271E-3</v>
      </c>
      <c r="N389" s="5">
        <f t="shared" ref="N389:N452" si="64">G389/G388 - 1 - $H389</f>
        <v>1.1649345752446916E-3</v>
      </c>
      <c r="O389" s="5">
        <f t="shared" ref="O389:O452" si="65">N389^2</f>
        <v>1.3570725646005299E-6</v>
      </c>
      <c r="P389" s="6">
        <f t="shared" ref="P389:P452" si="66">N389</f>
        <v>1.1649345752446916E-3</v>
      </c>
      <c r="Q389" s="6">
        <f t="shared" ref="Q389:Q452" si="67">MAX(0,-P389)</f>
        <v>0</v>
      </c>
    </row>
    <row r="390" spans="1:17" x14ac:dyDescent="0.25">
      <c r="A390" s="1">
        <v>44392</v>
      </c>
      <c r="B390" s="3">
        <v>115.4469376</v>
      </c>
      <c r="C390" s="3">
        <v>48.71516037</v>
      </c>
      <c r="D390" s="3">
        <v>35.970737460000002</v>
      </c>
      <c r="E390" s="3">
        <v>24.407852170000002</v>
      </c>
      <c r="F390" s="3">
        <v>40.34623337</v>
      </c>
      <c r="G390" s="3">
        <v>4360.02978515625</v>
      </c>
      <c r="H390" s="5">
        <v>0</v>
      </c>
      <c r="I390" s="5">
        <f t="shared" si="59"/>
        <v>-1.4978428009940981E-2</v>
      </c>
      <c r="J390" s="5">
        <f t="shared" si="60"/>
        <v>-1.6802844872991773E-3</v>
      </c>
      <c r="K390" s="5">
        <f t="shared" si="61"/>
        <v>-4.4186875959050242E-3</v>
      </c>
      <c r="L390" s="5">
        <f t="shared" si="62"/>
        <v>3.6422660775961013E-3</v>
      </c>
      <c r="M390" s="5">
        <f t="shared" si="63"/>
        <v>-3.2051175189823367E-3</v>
      </c>
      <c r="N390" s="5">
        <f t="shared" si="64"/>
        <v>-3.2622408541723713E-3</v>
      </c>
      <c r="O390" s="5">
        <f t="shared" si="65"/>
        <v>1.0642215390631282E-5</v>
      </c>
      <c r="P390" s="6">
        <f t="shared" si="66"/>
        <v>-3.2622408541723713E-3</v>
      </c>
      <c r="Q390" s="6">
        <f t="shared" si="67"/>
        <v>3.2622408541723713E-3</v>
      </c>
    </row>
    <row r="391" spans="1:17" x14ac:dyDescent="0.25">
      <c r="A391" s="1">
        <v>44393</v>
      </c>
      <c r="B391" s="3">
        <v>115.5758743</v>
      </c>
      <c r="C391" s="3">
        <v>48.277183530000002</v>
      </c>
      <c r="D391" s="3">
        <v>35.801113129999997</v>
      </c>
      <c r="E391" s="3">
        <v>24.240539550000001</v>
      </c>
      <c r="F391" s="3">
        <v>40.056831359999997</v>
      </c>
      <c r="G391" s="3">
        <v>4327.16015625</v>
      </c>
      <c r="H391" s="5">
        <v>0</v>
      </c>
      <c r="I391" s="5">
        <f t="shared" si="59"/>
        <v>1.1168481614187709E-3</v>
      </c>
      <c r="J391" s="5">
        <f t="shared" si="60"/>
        <v>-8.9905654969313353E-3</v>
      </c>
      <c r="K391" s="5">
        <f t="shared" si="61"/>
        <v>-4.7156200283252625E-3</v>
      </c>
      <c r="L391" s="5">
        <f t="shared" si="62"/>
        <v>-6.8548686232067224E-3</v>
      </c>
      <c r="M391" s="5">
        <f t="shared" si="63"/>
        <v>-7.1729622774450164E-3</v>
      </c>
      <c r="N391" s="5">
        <f t="shared" si="64"/>
        <v>-7.5388542110778056E-3</v>
      </c>
      <c r="O391" s="5">
        <f t="shared" si="65"/>
        <v>5.6834322815885566E-5</v>
      </c>
      <c r="P391" s="6">
        <f t="shared" si="66"/>
        <v>-7.5388542110778056E-3</v>
      </c>
      <c r="Q391" s="6">
        <f t="shared" si="67"/>
        <v>7.5388542110778056E-3</v>
      </c>
    </row>
    <row r="392" spans="1:17" x14ac:dyDescent="0.25">
      <c r="A392" s="1">
        <v>44396</v>
      </c>
      <c r="B392" s="3">
        <v>116.3197327</v>
      </c>
      <c r="C392" s="3">
        <v>47.669223789999997</v>
      </c>
      <c r="D392" s="3">
        <v>35.272274019999998</v>
      </c>
      <c r="E392" s="3">
        <v>24.270067210000001</v>
      </c>
      <c r="F392" s="3">
        <v>39.567848210000001</v>
      </c>
      <c r="G392" s="3">
        <v>4258.490234375</v>
      </c>
      <c r="H392" s="5">
        <v>0</v>
      </c>
      <c r="I392" s="5">
        <f t="shared" si="59"/>
        <v>6.4361044595619976E-3</v>
      </c>
      <c r="J392" s="5">
        <f t="shared" si="60"/>
        <v>-1.2593107044494678E-2</v>
      </c>
      <c r="K392" s="5">
        <f t="shared" si="61"/>
        <v>-1.4771582885696688E-2</v>
      </c>
      <c r="L392" s="5">
        <f t="shared" si="62"/>
        <v>1.2181106752633397E-3</v>
      </c>
      <c r="M392" s="5">
        <f t="shared" si="63"/>
        <v>-1.2207234905961317E-2</v>
      </c>
      <c r="N392" s="5">
        <f t="shared" si="64"/>
        <v>-1.5869512427409305E-2</v>
      </c>
      <c r="O392" s="5">
        <f t="shared" si="65"/>
        <v>2.5184142468369835E-4</v>
      </c>
      <c r="P392" s="6">
        <f t="shared" si="66"/>
        <v>-1.5869512427409305E-2</v>
      </c>
      <c r="Q392" s="6">
        <f t="shared" si="67"/>
        <v>1.5869512427409305E-2</v>
      </c>
    </row>
    <row r="393" spans="1:17" x14ac:dyDescent="0.25">
      <c r="A393" s="1">
        <v>44397</v>
      </c>
      <c r="B393" s="3">
        <v>119.77124019999999</v>
      </c>
      <c r="C393" s="3">
        <v>48.281185149999999</v>
      </c>
      <c r="D393" s="3">
        <v>35.721286769999999</v>
      </c>
      <c r="E393" s="3">
        <v>24.250381470000001</v>
      </c>
      <c r="F393" s="3">
        <v>40.296337129999998</v>
      </c>
      <c r="G393" s="3">
        <v>4323.06005859375</v>
      </c>
      <c r="H393" s="5">
        <v>0</v>
      </c>
      <c r="I393" s="5">
        <f t="shared" si="59"/>
        <v>2.9672587959789887E-2</v>
      </c>
      <c r="J393" s="5">
        <f t="shared" si="60"/>
        <v>1.2837661521318378E-2</v>
      </c>
      <c r="K393" s="5">
        <f t="shared" si="61"/>
        <v>1.2729906491013354E-2</v>
      </c>
      <c r="L393" s="5">
        <f t="shared" si="62"/>
        <v>-8.1111188649241051E-4</v>
      </c>
      <c r="M393" s="5">
        <f t="shared" si="63"/>
        <v>1.8411133103161337E-2</v>
      </c>
      <c r="N393" s="5">
        <f t="shared" si="64"/>
        <v>1.5162609437855634E-2</v>
      </c>
      <c r="O393" s="5">
        <f t="shared" si="65"/>
        <v>2.2990472496494876E-4</v>
      </c>
      <c r="P393" s="6">
        <f t="shared" si="66"/>
        <v>1.5162609437855634E-2</v>
      </c>
      <c r="Q393" s="6">
        <f t="shared" si="67"/>
        <v>0</v>
      </c>
    </row>
    <row r="394" spans="1:17" x14ac:dyDescent="0.25">
      <c r="A394" s="1">
        <v>44398</v>
      </c>
      <c r="B394" s="3">
        <v>121.6556854</v>
      </c>
      <c r="C394" s="3">
        <v>48.708160399999997</v>
      </c>
      <c r="D394" s="3">
        <v>35.751220699999998</v>
      </c>
      <c r="E394" s="3">
        <v>24.211015700000001</v>
      </c>
      <c r="F394" s="3">
        <v>40.885112759999998</v>
      </c>
      <c r="G394" s="3">
        <v>4358.68994140625</v>
      </c>
      <c r="H394" s="5">
        <v>0</v>
      </c>
      <c r="I394" s="5">
        <f t="shared" si="59"/>
        <v>1.5733703657516251E-2</v>
      </c>
      <c r="J394" s="5">
        <f t="shared" si="60"/>
        <v>8.8435122019783208E-3</v>
      </c>
      <c r="K394" s="5">
        <f t="shared" si="61"/>
        <v>8.3798577001825691E-4</v>
      </c>
      <c r="L394" s="5">
        <f t="shared" si="62"/>
        <v>-1.6233051858874914E-3</v>
      </c>
      <c r="M394" s="5">
        <f t="shared" si="63"/>
        <v>1.4611145129656666E-2</v>
      </c>
      <c r="N394" s="5">
        <f t="shared" si="64"/>
        <v>8.2418199908353973E-3</v>
      </c>
      <c r="O394" s="5">
        <f t="shared" si="65"/>
        <v>6.7927596761333995E-5</v>
      </c>
      <c r="P394" s="6">
        <f t="shared" si="66"/>
        <v>8.2418199908353973E-3</v>
      </c>
      <c r="Q394" s="6">
        <f t="shared" si="67"/>
        <v>0</v>
      </c>
    </row>
    <row r="395" spans="1:17" x14ac:dyDescent="0.25">
      <c r="A395" s="1">
        <v>44399</v>
      </c>
      <c r="B395" s="3">
        <v>120.7134552</v>
      </c>
      <c r="C395" s="3">
        <v>48.737159730000002</v>
      </c>
      <c r="D395" s="3">
        <v>35.970737460000002</v>
      </c>
      <c r="E395" s="3">
        <v>24.37832642</v>
      </c>
      <c r="F395" s="3">
        <v>40.682529449999997</v>
      </c>
      <c r="G395" s="3">
        <v>4367.47998046875</v>
      </c>
      <c r="H395" s="5">
        <v>0</v>
      </c>
      <c r="I395" s="5">
        <f t="shared" si="59"/>
        <v>-7.7450568537095199E-3</v>
      </c>
      <c r="J395" s="5">
        <f t="shared" si="60"/>
        <v>5.953690256799149E-4</v>
      </c>
      <c r="K395" s="5">
        <f t="shared" si="61"/>
        <v>6.1401192938848048E-3</v>
      </c>
      <c r="L395" s="5">
        <f t="shared" si="62"/>
        <v>6.9105204867552228E-3</v>
      </c>
      <c r="M395" s="5">
        <f t="shared" si="63"/>
        <v>-4.9549407186225691E-3</v>
      </c>
      <c r="N395" s="5">
        <f t="shared" si="64"/>
        <v>2.0166699583279435E-3</v>
      </c>
      <c r="O395" s="5">
        <f t="shared" si="65"/>
        <v>4.0669577208224293E-6</v>
      </c>
      <c r="P395" s="6">
        <f t="shared" si="66"/>
        <v>2.0166699583279435E-3</v>
      </c>
      <c r="Q395" s="6">
        <f t="shared" si="67"/>
        <v>0</v>
      </c>
    </row>
    <row r="396" spans="1:17" x14ac:dyDescent="0.25">
      <c r="A396" s="1">
        <v>44400</v>
      </c>
      <c r="B396" s="3">
        <v>121.4275665</v>
      </c>
      <c r="C396" s="3">
        <v>49.087139129999997</v>
      </c>
      <c r="D396" s="3">
        <v>36.260101319999997</v>
      </c>
      <c r="E396" s="3">
        <v>24.368484500000001</v>
      </c>
      <c r="F396" s="3">
        <v>41.004863739999998</v>
      </c>
      <c r="G396" s="3">
        <v>4411.7900390625</v>
      </c>
      <c r="H396" s="5">
        <v>0</v>
      </c>
      <c r="I396" s="5">
        <f t="shared" si="59"/>
        <v>5.9157556116411492E-3</v>
      </c>
      <c r="J396" s="5">
        <f t="shared" si="60"/>
        <v>7.1809560084923341E-3</v>
      </c>
      <c r="K396" s="5">
        <f t="shared" si="61"/>
        <v>8.044423896556685E-3</v>
      </c>
      <c r="L396" s="5">
        <f t="shared" si="62"/>
        <v>-4.0371598240329654E-4</v>
      </c>
      <c r="M396" s="5">
        <f t="shared" si="63"/>
        <v>7.9231624571465264E-3</v>
      </c>
      <c r="N396" s="5">
        <f t="shared" si="64"/>
        <v>1.0145452020822843E-2</v>
      </c>
      <c r="O396" s="5">
        <f t="shared" si="65"/>
        <v>1.0293019670681831E-4</v>
      </c>
      <c r="P396" s="6">
        <f t="shared" si="66"/>
        <v>1.0145452020822843E-2</v>
      </c>
      <c r="Q396" s="6">
        <f t="shared" si="67"/>
        <v>0</v>
      </c>
    </row>
    <row r="397" spans="1:17" x14ac:dyDescent="0.25">
      <c r="A397" s="1">
        <v>44403</v>
      </c>
      <c r="B397" s="3">
        <v>120.6043549</v>
      </c>
      <c r="C397" s="3">
        <v>49.237133030000003</v>
      </c>
      <c r="D397" s="3">
        <v>36.30998993</v>
      </c>
      <c r="E397" s="3">
        <v>24.525955199999999</v>
      </c>
      <c r="F397" s="3">
        <v>41.05475998</v>
      </c>
      <c r="G397" s="3">
        <v>4422.2998046875</v>
      </c>
      <c r="H397" s="5">
        <v>0</v>
      </c>
      <c r="I397" s="5">
        <f t="shared" si="59"/>
        <v>-6.779445752954194E-3</v>
      </c>
      <c r="J397" s="5">
        <f t="shared" si="60"/>
        <v>3.0556659576914669E-3</v>
      </c>
      <c r="K397" s="5">
        <f t="shared" si="61"/>
        <v>1.3758541257160584E-3</v>
      </c>
      <c r="L397" s="5">
        <f t="shared" si="62"/>
        <v>6.46206373646252E-3</v>
      </c>
      <c r="M397" s="5">
        <f t="shared" si="63"/>
        <v>1.2168371126990429E-3</v>
      </c>
      <c r="N397" s="5">
        <f t="shared" si="64"/>
        <v>2.3821998626283314E-3</v>
      </c>
      <c r="O397" s="5">
        <f t="shared" si="65"/>
        <v>5.674876185506441E-6</v>
      </c>
      <c r="P397" s="6">
        <f t="shared" si="66"/>
        <v>2.3821998626283314E-3</v>
      </c>
      <c r="Q397" s="6">
        <f t="shared" si="67"/>
        <v>0</v>
      </c>
    </row>
    <row r="398" spans="1:17" x14ac:dyDescent="0.25">
      <c r="A398" s="1">
        <v>44404</v>
      </c>
      <c r="B398" s="3">
        <v>117.6487656</v>
      </c>
      <c r="C398" s="3">
        <v>48.909149169999999</v>
      </c>
      <c r="D398" s="3">
        <v>36.250122070000003</v>
      </c>
      <c r="E398" s="3">
        <v>24.496427539999999</v>
      </c>
      <c r="F398" s="3">
        <v>40.805278780000002</v>
      </c>
      <c r="G398" s="3">
        <v>4401.4599609375</v>
      </c>
      <c r="H398" s="5">
        <v>0</v>
      </c>
      <c r="I398" s="5">
        <f t="shared" si="59"/>
        <v>-2.4506489027288025E-2</v>
      </c>
      <c r="J398" s="5">
        <f t="shared" si="60"/>
        <v>-6.661311084058541E-3</v>
      </c>
      <c r="K398" s="5">
        <f t="shared" si="61"/>
        <v>-1.6487985845056174E-3</v>
      </c>
      <c r="L398" s="5">
        <f t="shared" si="62"/>
        <v>-1.2039351682416877E-3</v>
      </c>
      <c r="M398" s="5">
        <f t="shared" si="63"/>
        <v>-6.0767910985604079E-3</v>
      </c>
      <c r="N398" s="5">
        <f t="shared" si="64"/>
        <v>-4.7124448070912095E-3</v>
      </c>
      <c r="O398" s="5">
        <f t="shared" si="65"/>
        <v>2.2207136059880907E-5</v>
      </c>
      <c r="P398" s="6">
        <f t="shared" si="66"/>
        <v>-4.7124448070912095E-3</v>
      </c>
      <c r="Q398" s="6">
        <f t="shared" si="67"/>
        <v>4.7124448070912095E-3</v>
      </c>
    </row>
    <row r="399" spans="1:17" x14ac:dyDescent="0.25">
      <c r="A399" s="1">
        <v>44405</v>
      </c>
      <c r="B399" s="3">
        <v>120.35640720000001</v>
      </c>
      <c r="C399" s="3">
        <v>49.005142210000002</v>
      </c>
      <c r="D399" s="3">
        <v>36.170299530000001</v>
      </c>
      <c r="E399" s="3">
        <v>24.634216309999999</v>
      </c>
      <c r="F399" s="3">
        <v>41.004863739999998</v>
      </c>
      <c r="G399" s="3">
        <v>4400.64013671875</v>
      </c>
      <c r="H399" s="5">
        <v>0</v>
      </c>
      <c r="I399" s="5">
        <f t="shared" si="59"/>
        <v>2.3014619713103146E-2</v>
      </c>
      <c r="J399" s="5">
        <f t="shared" si="60"/>
        <v>1.9626806360164561E-3</v>
      </c>
      <c r="K399" s="5">
        <f t="shared" si="61"/>
        <v>-2.2019936883485025E-3</v>
      </c>
      <c r="L399" s="5">
        <f t="shared" si="62"/>
        <v>5.6248516145878114E-3</v>
      </c>
      <c r="M399" s="5">
        <f t="shared" si="63"/>
        <v>4.8911554084962727E-3</v>
      </c>
      <c r="N399" s="5">
        <f t="shared" si="64"/>
        <v>-1.862618826539153E-4</v>
      </c>
      <c r="O399" s="5">
        <f t="shared" si="65"/>
        <v>3.4693488929780914E-8</v>
      </c>
      <c r="P399" s="6">
        <f t="shared" si="66"/>
        <v>-1.862618826539153E-4</v>
      </c>
      <c r="Q399" s="6">
        <f t="shared" si="67"/>
        <v>1.862618826539153E-4</v>
      </c>
    </row>
    <row r="400" spans="1:17" x14ac:dyDescent="0.25">
      <c r="A400" s="1">
        <v>44406</v>
      </c>
      <c r="B400" s="3">
        <v>120.6043549</v>
      </c>
      <c r="C400" s="3">
        <v>49.336124419999997</v>
      </c>
      <c r="D400" s="3">
        <v>36.130386350000002</v>
      </c>
      <c r="E400" s="3">
        <v>24.683423999999999</v>
      </c>
      <c r="F400" s="3">
        <v>41.374095920000002</v>
      </c>
      <c r="G400" s="3">
        <v>4419.14990234375</v>
      </c>
      <c r="H400" s="5">
        <v>0</v>
      </c>
      <c r="I400" s="5">
        <f t="shared" si="59"/>
        <v>2.0601121765622121E-3</v>
      </c>
      <c r="J400" s="5">
        <f t="shared" si="60"/>
        <v>6.7540301909878586E-3</v>
      </c>
      <c r="K400" s="5">
        <f t="shared" si="61"/>
        <v>-1.1034793883002436E-3</v>
      </c>
      <c r="L400" s="5">
        <f t="shared" si="62"/>
        <v>1.9975342174787247E-3</v>
      </c>
      <c r="M400" s="5">
        <f t="shared" si="63"/>
        <v>9.0045947315224861E-3</v>
      </c>
      <c r="N400" s="5">
        <f t="shared" si="64"/>
        <v>4.2061529800074826E-3</v>
      </c>
      <c r="O400" s="5">
        <f t="shared" si="65"/>
        <v>1.7691722891225826E-5</v>
      </c>
      <c r="P400" s="6">
        <f t="shared" si="66"/>
        <v>4.2061529800074826E-3</v>
      </c>
      <c r="Q400" s="6">
        <f t="shared" si="67"/>
        <v>0</v>
      </c>
    </row>
    <row r="401" spans="1:17" x14ac:dyDescent="0.25">
      <c r="A401" s="1">
        <v>44407</v>
      </c>
      <c r="B401" s="3">
        <v>119.01746369999999</v>
      </c>
      <c r="C401" s="3">
        <v>49.032142640000004</v>
      </c>
      <c r="D401" s="3">
        <v>36.080497739999998</v>
      </c>
      <c r="E401" s="3">
        <v>24.604688639999999</v>
      </c>
      <c r="F401" s="3">
        <v>41.204452510000003</v>
      </c>
      <c r="G401" s="3">
        <v>4395.259765625</v>
      </c>
      <c r="H401" s="5">
        <v>0</v>
      </c>
      <c r="I401" s="5">
        <f t="shared" si="59"/>
        <v>-1.3157826691380992E-2</v>
      </c>
      <c r="J401" s="5">
        <f t="shared" si="60"/>
        <v>-6.1614442474683395E-3</v>
      </c>
      <c r="K401" s="5">
        <f t="shared" si="61"/>
        <v>-1.3807937041337981E-3</v>
      </c>
      <c r="L401" s="5">
        <f t="shared" si="62"/>
        <v>-3.1898070543211476E-3</v>
      </c>
      <c r="M401" s="5">
        <f t="shared" si="63"/>
        <v>-4.1002324335501772E-3</v>
      </c>
      <c r="N401" s="5">
        <f t="shared" si="64"/>
        <v>-5.4060480514769305E-3</v>
      </c>
      <c r="O401" s="5">
        <f t="shared" si="65"/>
        <v>2.9225355534877518E-5</v>
      </c>
      <c r="P401" s="6">
        <f t="shared" si="66"/>
        <v>-5.4060480514769305E-3</v>
      </c>
      <c r="Q401" s="6">
        <f t="shared" si="67"/>
        <v>5.4060480514769305E-3</v>
      </c>
    </row>
    <row r="402" spans="1:17" x14ac:dyDescent="0.25">
      <c r="A402" s="1">
        <v>44410</v>
      </c>
      <c r="B402" s="3">
        <v>120.1282959</v>
      </c>
      <c r="C402" s="3">
        <v>48.977146150000003</v>
      </c>
      <c r="D402" s="3">
        <v>36.21021271</v>
      </c>
      <c r="E402" s="3">
        <v>24.712951660000002</v>
      </c>
      <c r="F402" s="3">
        <v>41.174510959999999</v>
      </c>
      <c r="G402" s="3">
        <v>4387.16015625</v>
      </c>
      <c r="H402" s="5">
        <v>0</v>
      </c>
      <c r="I402" s="5">
        <f t="shared" si="59"/>
        <v>9.33335466465679E-3</v>
      </c>
      <c r="J402" s="5">
        <f t="shared" si="60"/>
        <v>-1.1216415811927671E-3</v>
      </c>
      <c r="K402" s="5">
        <f t="shared" si="61"/>
        <v>3.595154671499845E-3</v>
      </c>
      <c r="L402" s="5">
        <f t="shared" si="62"/>
        <v>4.4000971353077567E-3</v>
      </c>
      <c r="M402" s="5">
        <f t="shared" si="63"/>
        <v>-7.2665812008387842E-4</v>
      </c>
      <c r="N402" s="5">
        <f t="shared" si="64"/>
        <v>-1.842805614891363E-3</v>
      </c>
      <c r="O402" s="5">
        <f t="shared" si="65"/>
        <v>3.3959325342751345E-6</v>
      </c>
      <c r="P402" s="6">
        <f t="shared" si="66"/>
        <v>-1.842805614891363E-3</v>
      </c>
      <c r="Q402" s="6">
        <f t="shared" si="67"/>
        <v>1.842805614891363E-3</v>
      </c>
    </row>
    <row r="403" spans="1:17" x14ac:dyDescent="0.25">
      <c r="A403" s="1">
        <v>44411</v>
      </c>
      <c r="B403" s="3">
        <v>119.23565670000001</v>
      </c>
      <c r="C403" s="3">
        <v>49.357124329999998</v>
      </c>
      <c r="D403" s="3">
        <v>36.15034103</v>
      </c>
      <c r="E403" s="3">
        <v>24.781845090000001</v>
      </c>
      <c r="F403" s="3">
        <v>41.593643190000002</v>
      </c>
      <c r="G403" s="3">
        <v>4423.14990234375</v>
      </c>
      <c r="H403" s="5">
        <v>0</v>
      </c>
      <c r="I403" s="5">
        <f t="shared" si="59"/>
        <v>-7.4307155804745895E-3</v>
      </c>
      <c r="J403" s="5">
        <f t="shared" si="60"/>
        <v>7.7582752338458683E-3</v>
      </c>
      <c r="K403" s="5">
        <f t="shared" si="61"/>
        <v>-1.6534473431432106E-3</v>
      </c>
      <c r="L403" s="5">
        <f t="shared" si="62"/>
        <v>2.7877459134721949E-3</v>
      </c>
      <c r="M403" s="5">
        <f t="shared" si="63"/>
        <v>1.0179410033726466E-2</v>
      </c>
      <c r="N403" s="5">
        <f t="shared" si="64"/>
        <v>8.2034265474622003E-3</v>
      </c>
      <c r="O403" s="5">
        <f t="shared" si="65"/>
        <v>6.7296207119607598E-5</v>
      </c>
      <c r="P403" s="6">
        <f t="shared" si="66"/>
        <v>8.2034265474622003E-3</v>
      </c>
      <c r="Q403" s="6">
        <f t="shared" si="67"/>
        <v>0</v>
      </c>
    </row>
    <row r="404" spans="1:17" x14ac:dyDescent="0.25">
      <c r="A404" s="1">
        <v>44412</v>
      </c>
      <c r="B404" s="3">
        <v>122.27059939999999</v>
      </c>
      <c r="C404" s="3">
        <v>49.037143710000002</v>
      </c>
      <c r="D404" s="3">
        <v>36.040584559999999</v>
      </c>
      <c r="E404" s="3">
        <v>24.722791669999999</v>
      </c>
      <c r="F404" s="3">
        <v>41.314220429999999</v>
      </c>
      <c r="G404" s="3">
        <v>4402.66015625</v>
      </c>
      <c r="H404" s="5">
        <v>0</v>
      </c>
      <c r="I404" s="5">
        <f t="shared" si="59"/>
        <v>2.5453314754964484E-2</v>
      </c>
      <c r="J404" s="5">
        <f t="shared" si="60"/>
        <v>-6.4829672381360171E-3</v>
      </c>
      <c r="K404" s="5">
        <f t="shared" si="61"/>
        <v>-3.0361116070500849E-3</v>
      </c>
      <c r="L404" s="5">
        <f t="shared" si="62"/>
        <v>-2.3829307214833229E-3</v>
      </c>
      <c r="M404" s="5">
        <f t="shared" si="63"/>
        <v>-6.7179198206706037E-3</v>
      </c>
      <c r="N404" s="5">
        <f t="shared" si="64"/>
        <v>-4.6323879014122937E-3</v>
      </c>
      <c r="O404" s="5">
        <f t="shared" si="65"/>
        <v>2.1459017669150996E-5</v>
      </c>
      <c r="P404" s="6">
        <f t="shared" si="66"/>
        <v>-4.6323879014122937E-3</v>
      </c>
      <c r="Q404" s="6">
        <f t="shared" si="67"/>
        <v>4.6323879014122937E-3</v>
      </c>
    </row>
    <row r="405" spans="1:17" x14ac:dyDescent="0.25">
      <c r="A405" s="1">
        <v>44413</v>
      </c>
      <c r="B405" s="3">
        <v>124.5418549</v>
      </c>
      <c r="C405" s="3">
        <v>49.30712509</v>
      </c>
      <c r="D405" s="3">
        <v>36.090473179999996</v>
      </c>
      <c r="E405" s="3">
        <v>24.614530559999999</v>
      </c>
      <c r="F405" s="3">
        <v>41.643539429999997</v>
      </c>
      <c r="G405" s="3">
        <v>4429.10009765625</v>
      </c>
      <c r="H405" s="5">
        <v>0</v>
      </c>
      <c r="I405" s="5">
        <f t="shared" si="59"/>
        <v>1.8575647057799571E-2</v>
      </c>
      <c r="J405" s="5">
        <f t="shared" si="60"/>
        <v>5.5056506063371202E-3</v>
      </c>
      <c r="K405" s="5">
        <f t="shared" si="61"/>
        <v>1.3842344847916355E-3</v>
      </c>
      <c r="L405" s="5">
        <f t="shared" si="62"/>
        <v>-4.3790002134496131E-3</v>
      </c>
      <c r="M405" s="5">
        <f t="shared" si="63"/>
        <v>7.9710810605266857E-3</v>
      </c>
      <c r="N405" s="5">
        <f t="shared" si="64"/>
        <v>6.0054468134942418E-3</v>
      </c>
      <c r="O405" s="5">
        <f t="shared" si="65"/>
        <v>3.6065391429708139E-5</v>
      </c>
      <c r="P405" s="6">
        <f t="shared" si="66"/>
        <v>6.0054468134942418E-3</v>
      </c>
      <c r="Q405" s="6">
        <f t="shared" si="67"/>
        <v>0</v>
      </c>
    </row>
    <row r="406" spans="1:17" x14ac:dyDescent="0.25">
      <c r="A406" s="1">
        <v>44414</v>
      </c>
      <c r="B406" s="3">
        <v>122.0028152</v>
      </c>
      <c r="C406" s="3">
        <v>49.190132140000003</v>
      </c>
      <c r="D406" s="3">
        <v>36.170299530000001</v>
      </c>
      <c r="E406" s="3">
        <v>24.44721985</v>
      </c>
      <c r="F406" s="3">
        <v>41.743331910000002</v>
      </c>
      <c r="G406" s="3">
        <v>4436.52001953125</v>
      </c>
      <c r="H406" s="5">
        <v>0</v>
      </c>
      <c r="I406" s="5">
        <f t="shared" si="59"/>
        <v>-2.0387039377554705E-2</v>
      </c>
      <c r="J406" s="5">
        <f t="shared" si="60"/>
        <v>-2.3727392296032379E-3</v>
      </c>
      <c r="K406" s="5">
        <f t="shared" si="61"/>
        <v>2.2118399390851362E-3</v>
      </c>
      <c r="L406" s="5">
        <f t="shared" si="62"/>
        <v>-6.7972334305610449E-3</v>
      </c>
      <c r="M406" s="5">
        <f t="shared" si="63"/>
        <v>2.3963496226766523E-3</v>
      </c>
      <c r="N406" s="5">
        <f t="shared" si="64"/>
        <v>1.6752662417647279E-3</v>
      </c>
      <c r="O406" s="5">
        <f t="shared" si="65"/>
        <v>2.8065169807965158E-6</v>
      </c>
      <c r="P406" s="6">
        <f t="shared" si="66"/>
        <v>1.6752662417647279E-3</v>
      </c>
      <c r="Q406" s="6">
        <f t="shared" si="67"/>
        <v>0</v>
      </c>
    </row>
    <row r="407" spans="1:17" x14ac:dyDescent="0.25">
      <c r="A407" s="1">
        <v>44417</v>
      </c>
      <c r="B407" s="3">
        <v>123.678978</v>
      </c>
      <c r="C407" s="3">
        <v>49.127136229999998</v>
      </c>
      <c r="D407" s="3">
        <v>35.900890349999997</v>
      </c>
      <c r="E407" s="3">
        <v>24.358642580000001</v>
      </c>
      <c r="F407" s="3">
        <v>41.723377229999997</v>
      </c>
      <c r="G407" s="3">
        <v>4432.35009765625</v>
      </c>
      <c r="H407" s="5">
        <v>0</v>
      </c>
      <c r="I407" s="5">
        <f t="shared" si="59"/>
        <v>1.3738722317614194E-2</v>
      </c>
      <c r="J407" s="5">
        <f t="shared" si="60"/>
        <v>-1.2806615322908943E-3</v>
      </c>
      <c r="K407" s="5">
        <f t="shared" si="61"/>
        <v>-7.4483535801673773E-3</v>
      </c>
      <c r="L407" s="5">
        <f t="shared" si="62"/>
        <v>-3.6232042147728016E-3</v>
      </c>
      <c r="M407" s="5">
        <f t="shared" si="63"/>
        <v>-4.7803275605862172E-4</v>
      </c>
      <c r="N407" s="5">
        <f t="shared" si="64"/>
        <v>-9.3990827419743184E-4</v>
      </c>
      <c r="O407" s="5">
        <f t="shared" si="65"/>
        <v>8.8342756390479468E-7</v>
      </c>
      <c r="P407" s="6">
        <f t="shared" si="66"/>
        <v>-9.3990827419743184E-4</v>
      </c>
      <c r="Q407" s="6">
        <f t="shared" si="67"/>
        <v>9.3990827419743184E-4</v>
      </c>
    </row>
    <row r="408" spans="1:17" x14ac:dyDescent="0.25">
      <c r="A408" s="1">
        <v>44418</v>
      </c>
      <c r="B408" s="3">
        <v>120.4456711</v>
      </c>
      <c r="C408" s="3">
        <v>49.17713165</v>
      </c>
      <c r="D408" s="3">
        <v>35.910873410000001</v>
      </c>
      <c r="E408" s="3">
        <v>24.37832642</v>
      </c>
      <c r="F408" s="3">
        <v>41.833141329999997</v>
      </c>
      <c r="G408" s="3">
        <v>4436.75</v>
      </c>
      <c r="H408" s="5">
        <v>0</v>
      </c>
      <c r="I408" s="5">
        <f t="shared" si="59"/>
        <v>-2.6142736237681374E-2</v>
      </c>
      <c r="J408" s="5">
        <f t="shared" si="60"/>
        <v>1.017674219110587E-3</v>
      </c>
      <c r="K408" s="5">
        <f t="shared" si="61"/>
        <v>2.7807276930125191E-4</v>
      </c>
      <c r="L408" s="5">
        <f t="shared" si="62"/>
        <v>8.080844380122798E-4</v>
      </c>
      <c r="M408" s="5">
        <f t="shared" si="63"/>
        <v>2.6307577978390562E-3</v>
      </c>
      <c r="N408" s="5">
        <f t="shared" si="64"/>
        <v>9.9267933417013232E-4</v>
      </c>
      <c r="O408" s="5">
        <f t="shared" si="65"/>
        <v>9.8541226048845714E-7</v>
      </c>
      <c r="P408" s="6">
        <f t="shared" si="66"/>
        <v>9.9267933417013232E-4</v>
      </c>
      <c r="Q408" s="6">
        <f t="shared" si="67"/>
        <v>0</v>
      </c>
    </row>
    <row r="409" spans="1:17" x14ac:dyDescent="0.25">
      <c r="A409" s="1">
        <v>44419</v>
      </c>
      <c r="B409" s="3">
        <v>120.30681610000001</v>
      </c>
      <c r="C409" s="3">
        <v>49.253128050000001</v>
      </c>
      <c r="D409" s="3">
        <v>35.880931850000003</v>
      </c>
      <c r="E409" s="3">
        <v>24.44721985</v>
      </c>
      <c r="F409" s="3">
        <v>41.992816929999996</v>
      </c>
      <c r="G409" s="3">
        <v>4442.41015625</v>
      </c>
      <c r="H409" s="5">
        <v>0</v>
      </c>
      <c r="I409" s="5">
        <f t="shared" si="59"/>
        <v>-1.1528434250219766E-3</v>
      </c>
      <c r="J409" s="5">
        <f t="shared" si="60"/>
        <v>1.5453605659816461E-3</v>
      </c>
      <c r="K409" s="5">
        <f t="shared" si="61"/>
        <v>-8.3377420699715099E-4</v>
      </c>
      <c r="L409" s="5">
        <f t="shared" si="62"/>
        <v>2.8260114666229796E-3</v>
      </c>
      <c r="M409" s="5">
        <f t="shared" si="63"/>
        <v>3.8169641323466674E-3</v>
      </c>
      <c r="N409" s="5">
        <f t="shared" si="64"/>
        <v>1.2757437876824707E-3</v>
      </c>
      <c r="O409" s="5">
        <f t="shared" si="65"/>
        <v>1.6275222118104169E-6</v>
      </c>
      <c r="P409" s="6">
        <f t="shared" si="66"/>
        <v>1.2757437876824707E-3</v>
      </c>
      <c r="Q409" s="6">
        <f t="shared" si="67"/>
        <v>0</v>
      </c>
    </row>
    <row r="410" spans="1:17" x14ac:dyDescent="0.25">
      <c r="A410" s="1">
        <v>44420</v>
      </c>
      <c r="B410" s="3">
        <v>120.85231020000001</v>
      </c>
      <c r="C410" s="3">
        <v>49.2921257</v>
      </c>
      <c r="D410" s="3">
        <v>35.980716710000003</v>
      </c>
      <c r="E410" s="3">
        <v>24.388170240000001</v>
      </c>
      <c r="F410" s="3">
        <v>41.932937619999997</v>
      </c>
      <c r="G410" s="3">
        <v>4460.830078125</v>
      </c>
      <c r="H410" s="5">
        <v>0</v>
      </c>
      <c r="I410" s="5">
        <f t="shared" si="59"/>
        <v>4.5341911429737092E-3</v>
      </c>
      <c r="J410" s="5">
        <f t="shared" si="60"/>
        <v>7.9178016796022099E-4</v>
      </c>
      <c r="K410" s="5">
        <f t="shared" si="61"/>
        <v>2.7809996801964054E-3</v>
      </c>
      <c r="L410" s="5">
        <f t="shared" si="62"/>
        <v>-2.4153916217184435E-3</v>
      </c>
      <c r="M410" s="5">
        <f t="shared" si="63"/>
        <v>-1.4259417295061638E-3</v>
      </c>
      <c r="N410" s="5">
        <f t="shared" si="64"/>
        <v>4.1463802816776862E-3</v>
      </c>
      <c r="O410" s="5">
        <f t="shared" si="65"/>
        <v>1.7192469440285527E-5</v>
      </c>
      <c r="P410" s="6">
        <f t="shared" si="66"/>
        <v>4.1463802816776862E-3</v>
      </c>
      <c r="Q410" s="6">
        <f t="shared" si="67"/>
        <v>0</v>
      </c>
    </row>
    <row r="411" spans="1:17" x14ac:dyDescent="0.25">
      <c r="A411" s="1">
        <v>44421</v>
      </c>
      <c r="B411" s="3">
        <v>119.1166382</v>
      </c>
      <c r="C411" s="3">
        <v>49.306121830000002</v>
      </c>
      <c r="D411" s="3">
        <v>35.970737460000002</v>
      </c>
      <c r="E411" s="3">
        <v>24.555480960000001</v>
      </c>
      <c r="F411" s="3">
        <v>41.912979129999997</v>
      </c>
      <c r="G411" s="3">
        <v>4468</v>
      </c>
      <c r="H411" s="5">
        <v>0</v>
      </c>
      <c r="I411" s="5">
        <f t="shared" si="59"/>
        <v>-1.4361926529394609E-2</v>
      </c>
      <c r="J411" s="5">
        <f t="shared" si="60"/>
        <v>2.8394251214058919E-4</v>
      </c>
      <c r="K411" s="5">
        <f t="shared" si="61"/>
        <v>-2.7734995054240486E-4</v>
      </c>
      <c r="L411" s="5">
        <f t="shared" si="62"/>
        <v>6.860322785740891E-3</v>
      </c>
      <c r="M411" s="5">
        <f t="shared" si="63"/>
        <v>-4.7596212268419258E-4</v>
      </c>
      <c r="N411" s="5">
        <f t="shared" si="64"/>
        <v>1.6073066558082161E-3</v>
      </c>
      <c r="O411" s="5">
        <f t="shared" si="65"/>
        <v>2.5834346858053912E-6</v>
      </c>
      <c r="P411" s="6">
        <f t="shared" si="66"/>
        <v>1.6073066558082161E-3</v>
      </c>
      <c r="Q411" s="6">
        <f t="shared" si="67"/>
        <v>0</v>
      </c>
    </row>
    <row r="412" spans="1:17" x14ac:dyDescent="0.25">
      <c r="A412" s="1">
        <v>44424</v>
      </c>
      <c r="B412" s="3">
        <v>116.0221939</v>
      </c>
      <c r="C412" s="3">
        <v>49.317123410000001</v>
      </c>
      <c r="D412" s="3">
        <v>36.120407100000001</v>
      </c>
      <c r="E412" s="3">
        <v>24.585006709999998</v>
      </c>
      <c r="F412" s="3">
        <v>41.873062130000001</v>
      </c>
      <c r="G412" s="3">
        <v>4479.7099609375</v>
      </c>
      <c r="H412" s="5">
        <v>0</v>
      </c>
      <c r="I412" s="5">
        <f t="shared" si="59"/>
        <v>-2.5978270934781889E-2</v>
      </c>
      <c r="J412" s="5">
        <f t="shared" si="60"/>
        <v>2.2312807399305079E-4</v>
      </c>
      <c r="K412" s="5">
        <f t="shared" si="61"/>
        <v>4.1608721579988739E-3</v>
      </c>
      <c r="L412" s="5">
        <f t="shared" si="62"/>
        <v>1.2024097613112517E-3</v>
      </c>
      <c r="M412" s="5">
        <f t="shared" si="63"/>
        <v>-9.5237801818348622E-4</v>
      </c>
      <c r="N412" s="5">
        <f t="shared" si="64"/>
        <v>2.6208507022158489E-3</v>
      </c>
      <c r="O412" s="5">
        <f t="shared" si="65"/>
        <v>6.8688584033053084E-6</v>
      </c>
      <c r="P412" s="6">
        <f t="shared" si="66"/>
        <v>2.6208507022158489E-3</v>
      </c>
      <c r="Q412" s="6">
        <f t="shared" si="67"/>
        <v>0</v>
      </c>
    </row>
    <row r="413" spans="1:17" x14ac:dyDescent="0.25">
      <c r="A413" s="1">
        <v>44425</v>
      </c>
      <c r="B413" s="3">
        <v>114.9411087</v>
      </c>
      <c r="C413" s="3">
        <v>49.11713409</v>
      </c>
      <c r="D413" s="3">
        <v>36.030605319999999</v>
      </c>
      <c r="E413" s="3">
        <v>24.388170240000001</v>
      </c>
      <c r="F413" s="3">
        <v>41.523788449999998</v>
      </c>
      <c r="G413" s="3">
        <v>4448.080078125</v>
      </c>
      <c r="H413" s="5">
        <v>0</v>
      </c>
      <c r="I413" s="5">
        <f t="shared" si="59"/>
        <v>-9.3179172334200144E-3</v>
      </c>
      <c r="J413" s="5">
        <f t="shared" si="60"/>
        <v>-4.0551700134126012E-3</v>
      </c>
      <c r="K413" s="5">
        <f t="shared" si="61"/>
        <v>-2.4861785126447655E-3</v>
      </c>
      <c r="L413" s="5">
        <f t="shared" si="62"/>
        <v>-8.0063622646860955E-3</v>
      </c>
      <c r="M413" s="5">
        <f t="shared" si="63"/>
        <v>-8.3412500121352595E-3</v>
      </c>
      <c r="N413" s="5">
        <f t="shared" si="64"/>
        <v>-7.0606988149475303E-3</v>
      </c>
      <c r="O413" s="5">
        <f t="shared" si="65"/>
        <v>4.9853467755401461E-5</v>
      </c>
      <c r="P413" s="6">
        <f t="shared" si="66"/>
        <v>-7.0606988149475303E-3</v>
      </c>
      <c r="Q413" s="6">
        <f t="shared" si="67"/>
        <v>7.0606988149475303E-3</v>
      </c>
    </row>
    <row r="414" spans="1:17" x14ac:dyDescent="0.25">
      <c r="A414" s="1">
        <v>44426</v>
      </c>
      <c r="B414" s="3">
        <v>114.8915176</v>
      </c>
      <c r="C414" s="3">
        <v>48.627166750000001</v>
      </c>
      <c r="D414" s="3">
        <v>35.910873410000001</v>
      </c>
      <c r="E414" s="3">
        <v>24.348800659999998</v>
      </c>
      <c r="F414" s="3">
        <v>41.15455627</v>
      </c>
      <c r="G414" s="3">
        <v>4400.27001953125</v>
      </c>
      <c r="H414" s="5">
        <v>0</v>
      </c>
      <c r="I414" s="5">
        <f t="shared" si="59"/>
        <v>-4.314479002410776E-4</v>
      </c>
      <c r="J414" s="5">
        <f t="shared" si="60"/>
        <v>-9.9754871508220821E-3</v>
      </c>
      <c r="K414" s="5">
        <f t="shared" si="61"/>
        <v>-3.3230612957129146E-3</v>
      </c>
      <c r="L414" s="5">
        <f t="shared" si="62"/>
        <v>-1.6142900271964855E-3</v>
      </c>
      <c r="M414" s="5">
        <f t="shared" si="63"/>
        <v>-8.892063893558233E-3</v>
      </c>
      <c r="N414" s="5">
        <f t="shared" si="64"/>
        <v>-1.0748470745585936E-2</v>
      </c>
      <c r="O414" s="5">
        <f t="shared" si="65"/>
        <v>1.155296233687167E-4</v>
      </c>
      <c r="P414" s="6">
        <f t="shared" si="66"/>
        <v>-1.0748470745585936E-2</v>
      </c>
      <c r="Q414" s="6">
        <f t="shared" si="67"/>
        <v>1.0748470745585936E-2</v>
      </c>
    </row>
    <row r="415" spans="1:17" x14ac:dyDescent="0.25">
      <c r="A415" s="1">
        <v>44427</v>
      </c>
      <c r="B415" s="3">
        <v>112.9178162</v>
      </c>
      <c r="C415" s="3">
        <v>48.587165830000004</v>
      </c>
      <c r="D415" s="3">
        <v>36.040584559999999</v>
      </c>
      <c r="E415" s="3">
        <v>24.26022339</v>
      </c>
      <c r="F415" s="3">
        <v>40.99488831</v>
      </c>
      <c r="G415" s="3">
        <v>4405.7998046875</v>
      </c>
      <c r="H415" s="5">
        <v>0</v>
      </c>
      <c r="I415" s="5">
        <f t="shared" si="59"/>
        <v>-1.7178826089420562E-2</v>
      </c>
      <c r="J415" s="5">
        <f t="shared" si="60"/>
        <v>-8.226043726883292E-4</v>
      </c>
      <c r="K415" s="5">
        <f t="shared" si="61"/>
        <v>3.6120299419919455E-3</v>
      </c>
      <c r="L415" s="5">
        <f t="shared" si="62"/>
        <v>-3.6378494052691224E-3</v>
      </c>
      <c r="M415" s="5">
        <f t="shared" si="63"/>
        <v>-3.8797152605042351E-3</v>
      </c>
      <c r="N415" s="5">
        <f t="shared" si="64"/>
        <v>1.2566922329095842E-3</v>
      </c>
      <c r="O415" s="5">
        <f t="shared" si="65"/>
        <v>1.5792753682552765E-6</v>
      </c>
      <c r="P415" s="6">
        <f t="shared" si="66"/>
        <v>1.2566922329095842E-3</v>
      </c>
      <c r="Q415" s="6">
        <f t="shared" si="67"/>
        <v>0</v>
      </c>
    </row>
    <row r="416" spans="1:17" x14ac:dyDescent="0.25">
      <c r="A416" s="1">
        <v>44428</v>
      </c>
      <c r="B416" s="3">
        <v>114.8518524</v>
      </c>
      <c r="C416" s="3">
        <v>48.907150270000002</v>
      </c>
      <c r="D416" s="3">
        <v>36.250122070000003</v>
      </c>
      <c r="E416" s="3">
        <v>24.26022339</v>
      </c>
      <c r="F416" s="3">
        <v>41.374095920000002</v>
      </c>
      <c r="G416" s="3">
        <v>4441.669921875</v>
      </c>
      <c r="H416" s="5">
        <v>0</v>
      </c>
      <c r="I416" s="5">
        <f t="shared" si="59"/>
        <v>1.7127821499615559E-2</v>
      </c>
      <c r="J416" s="5">
        <f t="shared" si="60"/>
        <v>6.5857811323999371E-3</v>
      </c>
      <c r="K416" s="5">
        <f t="shared" si="61"/>
        <v>5.8139320590422372E-3</v>
      </c>
      <c r="L416" s="5">
        <f t="shared" si="62"/>
        <v>0</v>
      </c>
      <c r="M416" s="5">
        <f t="shared" si="63"/>
        <v>9.2501193595764253E-3</v>
      </c>
      <c r="N416" s="5">
        <f t="shared" si="64"/>
        <v>8.1415676557379246E-3</v>
      </c>
      <c r="O416" s="5">
        <f t="shared" si="65"/>
        <v>6.6285123892957925E-5</v>
      </c>
      <c r="P416" s="6">
        <f t="shared" si="66"/>
        <v>8.1415676557379246E-3</v>
      </c>
      <c r="Q416" s="6">
        <f t="shared" si="67"/>
        <v>0</v>
      </c>
    </row>
    <row r="417" spans="1:17" x14ac:dyDescent="0.25">
      <c r="A417" s="1">
        <v>44431</v>
      </c>
      <c r="B417" s="3">
        <v>118.5017242</v>
      </c>
      <c r="C417" s="3">
        <v>49.287128449999997</v>
      </c>
      <c r="D417" s="3">
        <v>36.519527439999997</v>
      </c>
      <c r="E417" s="3">
        <v>24.44721985</v>
      </c>
      <c r="F417" s="3">
        <v>41.753307339999999</v>
      </c>
      <c r="G417" s="3">
        <v>4479.52978515625</v>
      </c>
      <c r="H417" s="5">
        <v>0</v>
      </c>
      <c r="I417" s="5">
        <f t="shared" si="59"/>
        <v>3.1778954572612594E-2</v>
      </c>
      <c r="J417" s="5">
        <f t="shared" si="60"/>
        <v>7.7693788720516466E-3</v>
      </c>
      <c r="K417" s="5">
        <f t="shared" si="61"/>
        <v>7.4318472495007448E-3</v>
      </c>
      <c r="L417" s="5">
        <f t="shared" si="62"/>
        <v>7.7079446876435753E-3</v>
      </c>
      <c r="M417" s="5">
        <f t="shared" si="63"/>
        <v>9.1654309675608392E-3</v>
      </c>
      <c r="N417" s="5">
        <f t="shared" si="64"/>
        <v>8.5237903642483293E-3</v>
      </c>
      <c r="O417" s="5">
        <f t="shared" si="65"/>
        <v>7.2655002173652671E-5</v>
      </c>
      <c r="P417" s="6">
        <f t="shared" si="66"/>
        <v>8.5237903642483293E-3</v>
      </c>
      <c r="Q417" s="6">
        <f t="shared" si="67"/>
        <v>0</v>
      </c>
    </row>
    <row r="418" spans="1:17" x14ac:dyDescent="0.25">
      <c r="A418" s="1">
        <v>44432</v>
      </c>
      <c r="B418" s="3">
        <v>120.06877900000001</v>
      </c>
      <c r="C418" s="3">
        <v>49.402118680000001</v>
      </c>
      <c r="D418" s="3">
        <v>36.579399109999997</v>
      </c>
      <c r="E418" s="3">
        <v>24.50627136</v>
      </c>
      <c r="F418" s="3">
        <v>41.952896119999998</v>
      </c>
      <c r="G418" s="3">
        <v>4486.22998046875</v>
      </c>
      <c r="H418" s="5">
        <v>0</v>
      </c>
      <c r="I418" s="5">
        <f t="shared" si="59"/>
        <v>1.3223898728724315E-2</v>
      </c>
      <c r="J418" s="5">
        <f t="shared" si="60"/>
        <v>2.3330681582851565E-3</v>
      </c>
      <c r="K418" s="5">
        <f t="shared" si="61"/>
        <v>1.6394426269170648E-3</v>
      </c>
      <c r="L418" s="5">
        <f t="shared" si="62"/>
        <v>2.4154693401670091E-3</v>
      </c>
      <c r="M418" s="5">
        <f t="shared" si="63"/>
        <v>4.7801909049918212E-3</v>
      </c>
      <c r="N418" s="5">
        <f t="shared" si="64"/>
        <v>1.4957363013194946E-3</v>
      </c>
      <c r="O418" s="5">
        <f t="shared" si="65"/>
        <v>2.2372270830849219E-6</v>
      </c>
      <c r="P418" s="6">
        <f t="shared" si="66"/>
        <v>1.4957363013194946E-3</v>
      </c>
      <c r="Q418" s="6">
        <f t="shared" si="67"/>
        <v>0</v>
      </c>
    </row>
    <row r="419" spans="1:17" x14ac:dyDescent="0.25">
      <c r="A419" s="1">
        <v>44433</v>
      </c>
      <c r="B419" s="3">
        <v>120.0390244</v>
      </c>
      <c r="C419" s="3">
        <v>49.367122649999999</v>
      </c>
      <c r="D419" s="3">
        <v>36.659221649999999</v>
      </c>
      <c r="E419" s="3">
        <v>24.44721985</v>
      </c>
      <c r="F419" s="3">
        <v>42.202377319999997</v>
      </c>
      <c r="G419" s="3">
        <v>4496.18994140625</v>
      </c>
      <c r="H419" s="5">
        <v>0</v>
      </c>
      <c r="I419" s="5">
        <f t="shared" si="59"/>
        <v>-2.4781296393461272E-4</v>
      </c>
      <c r="J419" s="5">
        <f t="shared" si="60"/>
        <v>-7.083912782503976E-4</v>
      </c>
      <c r="K419" s="5">
        <f t="shared" si="61"/>
        <v>2.1821719859302924E-3</v>
      </c>
      <c r="L419" s="5">
        <f t="shared" si="62"/>
        <v>-2.4096489071113725E-3</v>
      </c>
      <c r="M419" s="5">
        <f t="shared" si="63"/>
        <v>5.9466979177407175E-3</v>
      </c>
      <c r="N419" s="5">
        <f t="shared" si="64"/>
        <v>2.220118224179668E-3</v>
      </c>
      <c r="O419" s="5">
        <f t="shared" si="65"/>
        <v>4.9289249293346827E-6</v>
      </c>
      <c r="P419" s="6">
        <f t="shared" si="66"/>
        <v>2.220118224179668E-3</v>
      </c>
      <c r="Q419" s="6">
        <f t="shared" si="67"/>
        <v>0</v>
      </c>
    </row>
    <row r="420" spans="1:17" x14ac:dyDescent="0.25">
      <c r="A420" s="1">
        <v>44434</v>
      </c>
      <c r="B420" s="3">
        <v>118.18434139999999</v>
      </c>
      <c r="C420" s="3">
        <v>49.222129819999999</v>
      </c>
      <c r="D420" s="3">
        <v>36.499572749999999</v>
      </c>
      <c r="E420" s="3">
        <v>24.358642580000001</v>
      </c>
      <c r="F420" s="3">
        <v>41.912979129999997</v>
      </c>
      <c r="G420" s="3">
        <v>4470</v>
      </c>
      <c r="H420" s="5">
        <v>0</v>
      </c>
      <c r="I420" s="5">
        <f t="shared" si="59"/>
        <v>-1.5450667058237166E-2</v>
      </c>
      <c r="J420" s="5">
        <f t="shared" si="60"/>
        <v>-2.9370322234082424E-3</v>
      </c>
      <c r="K420" s="5">
        <f t="shared" si="61"/>
        <v>-4.3549451628905889E-3</v>
      </c>
      <c r="L420" s="5">
        <f t="shared" si="62"/>
        <v>-3.6232042147728016E-3</v>
      </c>
      <c r="M420" s="5">
        <f t="shared" si="63"/>
        <v>-6.8573907058750994E-3</v>
      </c>
      <c r="N420" s="5">
        <f t="shared" si="64"/>
        <v>-5.8249188196125568E-3</v>
      </c>
      <c r="O420" s="5">
        <f t="shared" si="65"/>
        <v>3.3929679255076543E-5</v>
      </c>
      <c r="P420" s="6">
        <f t="shared" si="66"/>
        <v>-5.8249188196125568E-3</v>
      </c>
      <c r="Q420" s="6">
        <f t="shared" si="67"/>
        <v>5.8249188196125568E-3</v>
      </c>
    </row>
    <row r="421" spans="1:17" x14ac:dyDescent="0.25">
      <c r="A421" s="1">
        <v>44435</v>
      </c>
      <c r="B421" s="3">
        <v>121.030838</v>
      </c>
      <c r="C421" s="3">
        <v>49.487117769999998</v>
      </c>
      <c r="D421" s="3">
        <v>36.768974299999996</v>
      </c>
      <c r="E421" s="3">
        <v>24.712951660000002</v>
      </c>
      <c r="F421" s="3">
        <v>42.461837770000002</v>
      </c>
      <c r="G421" s="3">
        <v>4509.3701171875</v>
      </c>
      <c r="H421" s="5">
        <v>0</v>
      </c>
      <c r="I421" s="5">
        <f t="shared" si="59"/>
        <v>2.4085226234547674E-2</v>
      </c>
      <c r="J421" s="5">
        <f t="shared" si="60"/>
        <v>5.3835124763805808E-3</v>
      </c>
      <c r="K421" s="5">
        <f t="shared" si="61"/>
        <v>7.3809507811293251E-3</v>
      </c>
      <c r="L421" s="5">
        <f t="shared" si="62"/>
        <v>1.4545518242092381E-2</v>
      </c>
      <c r="M421" s="5">
        <f t="shared" si="63"/>
        <v>1.3095195125539361E-2</v>
      </c>
      <c r="N421" s="5">
        <f t="shared" si="64"/>
        <v>8.8076324804251538E-3</v>
      </c>
      <c r="O421" s="5">
        <f t="shared" si="65"/>
        <v>7.7574389910240149E-5</v>
      </c>
      <c r="P421" s="6">
        <f t="shared" si="66"/>
        <v>8.8076324804251538E-3</v>
      </c>
      <c r="Q421" s="6">
        <f t="shared" si="67"/>
        <v>0</v>
      </c>
    </row>
    <row r="422" spans="1:17" x14ac:dyDescent="0.25">
      <c r="A422" s="1">
        <v>44438</v>
      </c>
      <c r="B422" s="3">
        <v>121.7846146</v>
      </c>
      <c r="C422" s="3">
        <v>49.837093350000004</v>
      </c>
      <c r="D422" s="3">
        <v>36.808887480000003</v>
      </c>
      <c r="E422" s="3">
        <v>24.732633589999999</v>
      </c>
      <c r="F422" s="3">
        <v>42.461837770000002</v>
      </c>
      <c r="G422" s="3">
        <v>4528.7900390625</v>
      </c>
      <c r="H422" s="5">
        <v>0</v>
      </c>
      <c r="I422" s="5">
        <f t="shared" si="59"/>
        <v>6.2279714199779956E-3</v>
      </c>
      <c r="J422" s="5">
        <f t="shared" si="60"/>
        <v>7.072054218768109E-3</v>
      </c>
      <c r="K422" s="5">
        <f t="shared" si="61"/>
        <v>1.0855124669606475E-3</v>
      </c>
      <c r="L422" s="5">
        <f t="shared" si="62"/>
        <v>7.9642166062487973E-4</v>
      </c>
      <c r="M422" s="5">
        <f t="shared" si="63"/>
        <v>0</v>
      </c>
      <c r="N422" s="5">
        <f t="shared" si="64"/>
        <v>4.3065708447795892E-3</v>
      </c>
      <c r="O422" s="5">
        <f t="shared" si="65"/>
        <v>1.8546552441105585E-5</v>
      </c>
      <c r="P422" s="6">
        <f t="shared" si="66"/>
        <v>4.3065708447795892E-3</v>
      </c>
      <c r="Q422" s="6">
        <f t="shared" si="67"/>
        <v>0</v>
      </c>
    </row>
    <row r="423" spans="1:17" x14ac:dyDescent="0.25">
      <c r="A423" s="1">
        <v>44439</v>
      </c>
      <c r="B423" s="3">
        <v>121.030838</v>
      </c>
      <c r="C423" s="3">
        <v>49.787097930000002</v>
      </c>
      <c r="D423" s="3">
        <v>36.858779910000003</v>
      </c>
      <c r="E423" s="3">
        <v>24.66374016</v>
      </c>
      <c r="F423" s="3">
        <v>42.391983029999999</v>
      </c>
      <c r="G423" s="3">
        <v>4522.68017578125</v>
      </c>
      <c r="H423" s="5">
        <v>0</v>
      </c>
      <c r="I423" s="5">
        <f t="shared" si="59"/>
        <v>-6.1894238650405109E-3</v>
      </c>
      <c r="J423" s="5">
        <f t="shared" si="60"/>
        <v>-1.0031768837096555E-3</v>
      </c>
      <c r="K423" s="5">
        <f t="shared" si="61"/>
        <v>1.3554452040178688E-3</v>
      </c>
      <c r="L423" s="5">
        <f t="shared" si="62"/>
        <v>-2.7855274590674606E-3</v>
      </c>
      <c r="M423" s="5">
        <f t="shared" si="63"/>
        <v>-1.6451181500523049E-3</v>
      </c>
      <c r="N423" s="5">
        <f t="shared" si="64"/>
        <v>-1.3491160395050494E-3</v>
      </c>
      <c r="O423" s="5">
        <f t="shared" si="65"/>
        <v>1.8201140880497901E-6</v>
      </c>
      <c r="P423" s="6">
        <f t="shared" si="66"/>
        <v>-1.3491160395050494E-3</v>
      </c>
      <c r="Q423" s="6">
        <f t="shared" si="67"/>
        <v>1.3491160395050494E-3</v>
      </c>
    </row>
    <row r="424" spans="1:17" x14ac:dyDescent="0.25">
      <c r="A424" s="1">
        <v>44440</v>
      </c>
      <c r="B424" s="3">
        <v>122.70700069999999</v>
      </c>
      <c r="C424" s="3">
        <v>49.777095789999997</v>
      </c>
      <c r="D424" s="3">
        <v>36.818870539999999</v>
      </c>
      <c r="E424" s="3">
        <v>24.712951660000002</v>
      </c>
      <c r="F424" s="3">
        <v>42.391983029999999</v>
      </c>
      <c r="G424" s="3">
        <v>4524.08984375</v>
      </c>
      <c r="H424" s="5">
        <v>0</v>
      </c>
      <c r="I424" s="5">
        <f t="shared" si="59"/>
        <v>1.3849054734298205E-2</v>
      </c>
      <c r="J424" s="5">
        <f t="shared" si="60"/>
        <v>-2.0089823299340726E-4</v>
      </c>
      <c r="K424" s="5">
        <f t="shared" si="61"/>
        <v>-1.0827642721069619E-3</v>
      </c>
      <c r="L424" s="5">
        <f t="shared" si="62"/>
        <v>1.9952975372248272E-3</v>
      </c>
      <c r="M424" s="5">
        <f t="shared" si="63"/>
        <v>0</v>
      </c>
      <c r="N424" s="5">
        <f t="shared" si="64"/>
        <v>3.1168862576191891E-4</v>
      </c>
      <c r="O424" s="5">
        <f t="shared" si="65"/>
        <v>9.7149799429353542E-8</v>
      </c>
      <c r="P424" s="6">
        <f t="shared" si="66"/>
        <v>3.1168862576191891E-4</v>
      </c>
      <c r="Q424" s="6">
        <f t="shared" si="67"/>
        <v>0</v>
      </c>
    </row>
    <row r="425" spans="1:17" x14ac:dyDescent="0.25">
      <c r="A425" s="1">
        <v>44441</v>
      </c>
      <c r="B425" s="3">
        <v>123.8079147</v>
      </c>
      <c r="C425" s="3">
        <v>49.957088470000002</v>
      </c>
      <c r="D425" s="3">
        <v>36.92862701</v>
      </c>
      <c r="E425" s="3">
        <v>24.781845090000001</v>
      </c>
      <c r="F425" s="3">
        <v>42.581588750000002</v>
      </c>
      <c r="G425" s="3">
        <v>4536.9501953125</v>
      </c>
      <c r="H425" s="5">
        <v>0</v>
      </c>
      <c r="I425" s="5">
        <f t="shared" si="59"/>
        <v>8.9718923428954156E-3</v>
      </c>
      <c r="J425" s="5">
        <f t="shared" si="60"/>
        <v>3.6159739161834015E-3</v>
      </c>
      <c r="K425" s="5">
        <f t="shared" si="61"/>
        <v>2.9809841635626277E-3</v>
      </c>
      <c r="L425" s="5">
        <f t="shared" si="62"/>
        <v>2.7877459134721949E-3</v>
      </c>
      <c r="M425" s="5">
        <f t="shared" si="63"/>
        <v>4.4726787106379451E-3</v>
      </c>
      <c r="N425" s="5">
        <f t="shared" si="64"/>
        <v>2.8426384105229019E-3</v>
      </c>
      <c r="O425" s="5">
        <f t="shared" si="65"/>
        <v>8.0805931329801707E-6</v>
      </c>
      <c r="P425" s="6">
        <f t="shared" si="66"/>
        <v>2.8426384105229019E-3</v>
      </c>
      <c r="Q425" s="6">
        <f t="shared" si="67"/>
        <v>0</v>
      </c>
    </row>
    <row r="426" spans="1:17" x14ac:dyDescent="0.25">
      <c r="A426" s="1">
        <v>44442</v>
      </c>
      <c r="B426" s="3">
        <v>124.04594419999999</v>
      </c>
      <c r="C426" s="3">
        <v>50.02708054</v>
      </c>
      <c r="D426" s="3">
        <v>36.91864777</v>
      </c>
      <c r="E426" s="3">
        <v>24.732633589999999</v>
      </c>
      <c r="F426" s="3">
        <v>42.551654820000003</v>
      </c>
      <c r="G426" s="3">
        <v>4535.43017578125</v>
      </c>
      <c r="H426" s="5">
        <v>0</v>
      </c>
      <c r="I426" s="5">
        <f t="shared" si="59"/>
        <v>1.9225709485275466E-3</v>
      </c>
      <c r="J426" s="5">
        <f t="shared" si="60"/>
        <v>1.4010438186771168E-3</v>
      </c>
      <c r="K426" s="5">
        <f t="shared" si="61"/>
        <v>-2.7023046368057635E-4</v>
      </c>
      <c r="L426" s="5">
        <f t="shared" si="62"/>
        <v>-1.9857883794076603E-3</v>
      </c>
      <c r="M426" s="5">
        <f t="shared" si="63"/>
        <v>-7.0297823258180792E-4</v>
      </c>
      <c r="N426" s="5">
        <f t="shared" si="64"/>
        <v>-3.3503112571531268E-4</v>
      </c>
      <c r="O426" s="5">
        <f t="shared" si="65"/>
        <v>1.1224585519806966E-7</v>
      </c>
      <c r="P426" s="6">
        <f t="shared" si="66"/>
        <v>-3.3503112571531268E-4</v>
      </c>
      <c r="Q426" s="6">
        <f t="shared" si="67"/>
        <v>3.3503112571531268E-4</v>
      </c>
    </row>
    <row r="427" spans="1:17" x14ac:dyDescent="0.25">
      <c r="A427" s="1">
        <v>44446</v>
      </c>
      <c r="B427" s="3">
        <v>123.6888962</v>
      </c>
      <c r="C427" s="3">
        <v>49.767097470000003</v>
      </c>
      <c r="D427" s="3">
        <v>36.948581699999998</v>
      </c>
      <c r="E427" s="3">
        <v>24.585006709999998</v>
      </c>
      <c r="F427" s="3">
        <v>42.342086790000003</v>
      </c>
      <c r="G427" s="3">
        <v>4520.02978515625</v>
      </c>
      <c r="H427" s="5">
        <v>0</v>
      </c>
      <c r="I427" s="5">
        <f t="shared" si="59"/>
        <v>-2.8783528740312647E-3</v>
      </c>
      <c r="J427" s="5">
        <f t="shared" si="60"/>
        <v>-5.1968467316840794E-3</v>
      </c>
      <c r="K427" s="5">
        <f t="shared" si="61"/>
        <v>8.1080786562082174E-4</v>
      </c>
      <c r="L427" s="5">
        <f t="shared" si="62"/>
        <v>-5.9689106484677179E-3</v>
      </c>
      <c r="M427" s="5">
        <f t="shared" si="63"/>
        <v>-4.9250265562292839E-3</v>
      </c>
      <c r="N427" s="5">
        <f t="shared" si="64"/>
        <v>-3.395574405981705E-3</v>
      </c>
      <c r="O427" s="5">
        <f t="shared" si="65"/>
        <v>1.1529925546558009E-5</v>
      </c>
      <c r="P427" s="6">
        <f t="shared" si="66"/>
        <v>-3.395574405981705E-3</v>
      </c>
      <c r="Q427" s="6">
        <f t="shared" si="67"/>
        <v>3.395574405981705E-3</v>
      </c>
    </row>
    <row r="428" spans="1:17" x14ac:dyDescent="0.25">
      <c r="A428" s="1">
        <v>44447</v>
      </c>
      <c r="B428" s="3">
        <v>120.1778793</v>
      </c>
      <c r="C428" s="3">
        <v>49.67710495</v>
      </c>
      <c r="D428" s="3">
        <v>36.759002690000003</v>
      </c>
      <c r="E428" s="3">
        <v>24.565320969999998</v>
      </c>
      <c r="F428" s="3">
        <v>42.092605589999998</v>
      </c>
      <c r="G428" s="3">
        <v>4514.06982421875</v>
      </c>
      <c r="H428" s="5">
        <v>0</v>
      </c>
      <c r="I428" s="5">
        <f t="shared" si="59"/>
        <v>-2.8385869773814076E-2</v>
      </c>
      <c r="J428" s="5">
        <f t="shared" si="60"/>
        <v>-1.8082734291315905E-3</v>
      </c>
      <c r="K428" s="5">
        <f t="shared" si="61"/>
        <v>-5.1308873379568576E-3</v>
      </c>
      <c r="L428" s="5">
        <f t="shared" si="62"/>
        <v>-8.0072135965669755E-4</v>
      </c>
      <c r="M428" s="5">
        <f t="shared" si="63"/>
        <v>-5.892038369231356E-3</v>
      </c>
      <c r="N428" s="5">
        <f t="shared" si="64"/>
        <v>-1.318566739775151E-3</v>
      </c>
      <c r="O428" s="5">
        <f t="shared" si="65"/>
        <v>1.738618247241271E-6</v>
      </c>
      <c r="P428" s="6">
        <f t="shared" si="66"/>
        <v>-1.318566739775151E-3</v>
      </c>
      <c r="Q428" s="6">
        <f t="shared" si="67"/>
        <v>1.318566739775151E-3</v>
      </c>
    </row>
    <row r="429" spans="1:17" x14ac:dyDescent="0.25">
      <c r="A429" s="1">
        <v>44448</v>
      </c>
      <c r="B429" s="3">
        <v>120.7134552</v>
      </c>
      <c r="C429" s="3">
        <v>49.527111050000002</v>
      </c>
      <c r="D429" s="3">
        <v>36.559440610000003</v>
      </c>
      <c r="E429" s="3">
        <v>24.752317430000002</v>
      </c>
      <c r="F429" s="3">
        <v>41.952896119999998</v>
      </c>
      <c r="G429" s="3">
        <v>4493.27978515625</v>
      </c>
      <c r="H429" s="5">
        <v>0</v>
      </c>
      <c r="I429" s="5">
        <f t="shared" si="59"/>
        <v>4.4565264682616679E-3</v>
      </c>
      <c r="J429" s="5">
        <f t="shared" si="60"/>
        <v>-3.0193768366930662E-3</v>
      </c>
      <c r="K429" s="5">
        <f t="shared" si="61"/>
        <v>-5.4289307488282201E-3</v>
      </c>
      <c r="L429" s="5">
        <f t="shared" si="62"/>
        <v>7.6122131776079627E-3</v>
      </c>
      <c r="M429" s="5">
        <f t="shared" si="63"/>
        <v>-3.3190976904786673E-3</v>
      </c>
      <c r="N429" s="5">
        <f t="shared" si="64"/>
        <v>-4.6056086573933452E-3</v>
      </c>
      <c r="O429" s="5">
        <f t="shared" si="65"/>
        <v>2.1211631105056531E-5</v>
      </c>
      <c r="P429" s="6">
        <f t="shared" si="66"/>
        <v>-4.6056086573933452E-3</v>
      </c>
      <c r="Q429" s="6">
        <f t="shared" si="67"/>
        <v>4.6056086573933452E-3</v>
      </c>
    </row>
    <row r="430" spans="1:17" x14ac:dyDescent="0.25">
      <c r="A430" s="1">
        <v>44449</v>
      </c>
      <c r="B430" s="3">
        <v>119.47369380000001</v>
      </c>
      <c r="C430" s="3">
        <v>49.217132569999997</v>
      </c>
      <c r="D430" s="3">
        <v>36.429725650000002</v>
      </c>
      <c r="E430" s="3">
        <v>24.644058229999999</v>
      </c>
      <c r="F430" s="3">
        <v>41.743331910000002</v>
      </c>
      <c r="G430" s="3">
        <v>4458.580078125</v>
      </c>
      <c r="H430" s="5">
        <v>0</v>
      </c>
      <c r="I430" s="5">
        <f t="shared" si="59"/>
        <v>-1.0270283440615091E-2</v>
      </c>
      <c r="J430" s="5">
        <f t="shared" si="60"/>
        <v>-6.2587636029702853E-3</v>
      </c>
      <c r="K430" s="5">
        <f t="shared" si="61"/>
        <v>-3.5480564755829835E-3</v>
      </c>
      <c r="L430" s="5">
        <f t="shared" si="62"/>
        <v>-4.373699565956235E-3</v>
      </c>
      <c r="M430" s="5">
        <f t="shared" si="63"/>
        <v>-4.9952262985747398E-3</v>
      </c>
      <c r="N430" s="5">
        <f t="shared" si="64"/>
        <v>-7.7225787599254359E-3</v>
      </c>
      <c r="O430" s="5">
        <f t="shared" si="65"/>
        <v>5.9638222703251484E-5</v>
      </c>
      <c r="P430" s="6">
        <f t="shared" si="66"/>
        <v>-7.7225787599254359E-3</v>
      </c>
      <c r="Q430" s="6">
        <f t="shared" si="67"/>
        <v>7.7225787599254359E-3</v>
      </c>
    </row>
    <row r="431" spans="1:17" x14ac:dyDescent="0.25">
      <c r="A431" s="1">
        <v>44452</v>
      </c>
      <c r="B431" s="3">
        <v>117.20244599999999</v>
      </c>
      <c r="C431" s="3">
        <v>49.337123869999999</v>
      </c>
      <c r="D431" s="3">
        <v>36.34990311</v>
      </c>
      <c r="E431" s="3">
        <v>24.683423999999999</v>
      </c>
      <c r="F431" s="3">
        <v>41.922954560000001</v>
      </c>
      <c r="G431" s="3">
        <v>4468.72998046875</v>
      </c>
      <c r="H431" s="5">
        <v>0</v>
      </c>
      <c r="I431" s="5">
        <f t="shared" si="59"/>
        <v>-1.9010442615109091E-2</v>
      </c>
      <c r="J431" s="5">
        <f t="shared" si="60"/>
        <v>2.4379985938705051E-3</v>
      </c>
      <c r="K431" s="5">
        <f t="shared" si="61"/>
        <v>-2.1911375552728929E-3</v>
      </c>
      <c r="L431" s="5">
        <f t="shared" si="62"/>
        <v>1.5973736806091932E-3</v>
      </c>
      <c r="M431" s="5">
        <f t="shared" si="63"/>
        <v>4.3030261788223889E-3</v>
      </c>
      <c r="N431" s="5">
        <f t="shared" si="64"/>
        <v>2.2764876184568905E-3</v>
      </c>
      <c r="O431" s="5">
        <f t="shared" si="65"/>
        <v>5.1823958769875248E-6</v>
      </c>
      <c r="P431" s="6">
        <f t="shared" si="66"/>
        <v>2.2764876184568905E-3</v>
      </c>
      <c r="Q431" s="6">
        <f t="shared" si="67"/>
        <v>0</v>
      </c>
    </row>
    <row r="432" spans="1:17" x14ac:dyDescent="0.25">
      <c r="A432" s="1">
        <v>44453</v>
      </c>
      <c r="B432" s="3">
        <v>115.9031677</v>
      </c>
      <c r="C432" s="3">
        <v>49.31112289</v>
      </c>
      <c r="D432" s="3">
        <v>36.270076750000001</v>
      </c>
      <c r="E432" s="3">
        <v>24.762159350000001</v>
      </c>
      <c r="F432" s="3">
        <v>41.593643190000002</v>
      </c>
      <c r="G432" s="3">
        <v>4443.0498046875</v>
      </c>
      <c r="H432" s="5">
        <v>0</v>
      </c>
      <c r="I432" s="5">
        <f t="shared" si="59"/>
        <v>-1.1085760957582735E-2</v>
      </c>
      <c r="J432" s="5">
        <f t="shared" si="60"/>
        <v>-5.2700639924840864E-4</v>
      </c>
      <c r="K432" s="5">
        <f t="shared" si="61"/>
        <v>-2.1960542716835674E-3</v>
      </c>
      <c r="L432" s="5">
        <f t="shared" si="62"/>
        <v>3.189806649191107E-3</v>
      </c>
      <c r="M432" s="5">
        <f t="shared" si="63"/>
        <v>-7.8551565235863707E-3</v>
      </c>
      <c r="N432" s="5">
        <f t="shared" si="64"/>
        <v>-5.7466385065755299E-3</v>
      </c>
      <c r="O432" s="5">
        <f t="shared" si="65"/>
        <v>3.3023854125256639E-5</v>
      </c>
      <c r="P432" s="6">
        <f t="shared" si="66"/>
        <v>-5.7466385065755299E-3</v>
      </c>
      <c r="Q432" s="6">
        <f t="shared" si="67"/>
        <v>5.7466385065755299E-3</v>
      </c>
    </row>
    <row r="433" spans="1:17" x14ac:dyDescent="0.25">
      <c r="A433" s="1">
        <v>44454</v>
      </c>
      <c r="B433" s="3">
        <v>116.85530850000001</v>
      </c>
      <c r="C433" s="3">
        <v>49.767097470000003</v>
      </c>
      <c r="D433" s="3">
        <v>36.549461360000002</v>
      </c>
      <c r="E433" s="3">
        <v>24.811368940000001</v>
      </c>
      <c r="F433" s="3">
        <v>41.932937619999997</v>
      </c>
      <c r="G433" s="3">
        <v>4480.7001953125</v>
      </c>
      <c r="H433" s="5">
        <v>0</v>
      </c>
      <c r="I433" s="5">
        <f t="shared" si="59"/>
        <v>8.2149678813308036E-3</v>
      </c>
      <c r="J433" s="5">
        <f t="shared" si="60"/>
        <v>9.2468910314040809E-3</v>
      </c>
      <c r="K433" s="5">
        <f t="shared" si="61"/>
        <v>7.7028954729190247E-3</v>
      </c>
      <c r="L433" s="5">
        <f t="shared" si="62"/>
        <v>1.9872899331778715E-3</v>
      </c>
      <c r="M433" s="5">
        <f t="shared" si="63"/>
        <v>8.1573626154867185E-3</v>
      </c>
      <c r="N433" s="5">
        <f t="shared" si="64"/>
        <v>8.4739969795697423E-3</v>
      </c>
      <c r="O433" s="5">
        <f t="shared" si="65"/>
        <v>7.1808624809757116E-5</v>
      </c>
      <c r="P433" s="6">
        <f t="shared" si="66"/>
        <v>8.4739969795697423E-3</v>
      </c>
      <c r="Q433" s="6">
        <f t="shared" si="67"/>
        <v>0</v>
      </c>
    </row>
    <row r="434" spans="1:17" x14ac:dyDescent="0.25">
      <c r="A434" s="1">
        <v>44455</v>
      </c>
      <c r="B434" s="3">
        <v>117.5991669</v>
      </c>
      <c r="C434" s="3">
        <v>49.617107390000001</v>
      </c>
      <c r="D434" s="3">
        <v>36.359882349999999</v>
      </c>
      <c r="E434" s="3">
        <v>24.683423999999999</v>
      </c>
      <c r="F434" s="3">
        <v>41.922954560000001</v>
      </c>
      <c r="G434" s="3">
        <v>4473.75</v>
      </c>
      <c r="H434" s="5">
        <v>0</v>
      </c>
      <c r="I434" s="5">
        <f t="shared" si="59"/>
        <v>6.3656363544664085E-3</v>
      </c>
      <c r="J434" s="5">
        <f t="shared" si="60"/>
        <v>-3.013840220246311E-3</v>
      </c>
      <c r="K434" s="5">
        <f t="shared" si="61"/>
        <v>-5.1869166588451865E-3</v>
      </c>
      <c r="L434" s="5">
        <f t="shared" si="62"/>
        <v>-5.1567061982514817E-3</v>
      </c>
      <c r="M434" s="5">
        <f t="shared" si="63"/>
        <v>-2.3807203994297144E-4</v>
      </c>
      <c r="N434" s="5">
        <f t="shared" si="64"/>
        <v>-1.5511404489350067E-3</v>
      </c>
      <c r="O434" s="5">
        <f t="shared" si="65"/>
        <v>2.406036692322294E-6</v>
      </c>
      <c r="P434" s="6">
        <f t="shared" si="66"/>
        <v>-1.5511404489350067E-3</v>
      </c>
      <c r="Q434" s="6">
        <f t="shared" si="67"/>
        <v>1.5511404489350067E-3</v>
      </c>
    </row>
    <row r="435" spans="1:17" x14ac:dyDescent="0.25">
      <c r="A435" s="1">
        <v>44456</v>
      </c>
      <c r="B435" s="3">
        <v>120.5051804</v>
      </c>
      <c r="C435" s="3">
        <v>49.077140810000003</v>
      </c>
      <c r="D435" s="3">
        <v>36.230167389999998</v>
      </c>
      <c r="E435" s="3">
        <v>24.46690559</v>
      </c>
      <c r="F435" s="3">
        <v>41.723377229999997</v>
      </c>
      <c r="G435" s="3">
        <v>4432.990234375</v>
      </c>
      <c r="H435" s="5">
        <v>0</v>
      </c>
      <c r="I435" s="5">
        <f t="shared" si="59"/>
        <v>2.4711174208156717E-2</v>
      </c>
      <c r="J435" s="5">
        <f t="shared" si="60"/>
        <v>-1.0882669474376216E-2</v>
      </c>
      <c r="K435" s="5">
        <f t="shared" si="61"/>
        <v>-3.5675296952659696E-3</v>
      </c>
      <c r="L435" s="5">
        <f t="shared" si="62"/>
        <v>-8.7718142345243333E-3</v>
      </c>
      <c r="M435" s="5">
        <f t="shared" si="63"/>
        <v>-4.7605740600741298E-3</v>
      </c>
      <c r="N435" s="5">
        <f t="shared" si="64"/>
        <v>-9.1108724504050942E-3</v>
      </c>
      <c r="O435" s="5">
        <f t="shared" si="65"/>
        <v>8.3007996807550524E-5</v>
      </c>
      <c r="P435" s="6">
        <f t="shared" si="66"/>
        <v>-9.1108724504050942E-3</v>
      </c>
      <c r="Q435" s="6">
        <f t="shared" si="67"/>
        <v>9.1108724504050942E-3</v>
      </c>
    </row>
    <row r="436" spans="1:17" x14ac:dyDescent="0.25">
      <c r="A436" s="1">
        <v>44459</v>
      </c>
      <c r="B436" s="3">
        <v>115.189064</v>
      </c>
      <c r="C436" s="3">
        <v>48.517173769999999</v>
      </c>
      <c r="D436" s="3">
        <v>35.631484989999997</v>
      </c>
      <c r="E436" s="3">
        <v>24.309434889999999</v>
      </c>
      <c r="F436" s="3">
        <v>40.895092009999999</v>
      </c>
      <c r="G436" s="3">
        <v>4357.72998046875</v>
      </c>
      <c r="H436" s="5">
        <v>0</v>
      </c>
      <c r="I436" s="5">
        <f t="shared" si="59"/>
        <v>-4.4115251994593874E-2</v>
      </c>
      <c r="J436" s="5">
        <f t="shared" si="60"/>
        <v>-1.1409936087513617E-2</v>
      </c>
      <c r="K436" s="5">
        <f t="shared" si="61"/>
        <v>-1.6524417167480321E-2</v>
      </c>
      <c r="L436" s="5">
        <f t="shared" si="62"/>
        <v>-6.4360693027057936E-3</v>
      </c>
      <c r="M436" s="5">
        <f t="shared" si="63"/>
        <v>-1.9851825882504115E-2</v>
      </c>
      <c r="N436" s="5">
        <f t="shared" si="64"/>
        <v>-1.6977311008414819E-2</v>
      </c>
      <c r="O436" s="5">
        <f t="shared" si="65"/>
        <v>2.8822908907644303E-4</v>
      </c>
      <c r="P436" s="6">
        <f t="shared" si="66"/>
        <v>-1.6977311008414819E-2</v>
      </c>
      <c r="Q436" s="6">
        <f t="shared" si="67"/>
        <v>1.6977311008414819E-2</v>
      </c>
    </row>
    <row r="437" spans="1:17" x14ac:dyDescent="0.25">
      <c r="A437" s="1">
        <v>44460</v>
      </c>
      <c r="B437" s="3">
        <v>116.1808777</v>
      </c>
      <c r="C437" s="3">
        <v>48.687160489999997</v>
      </c>
      <c r="D437" s="3">
        <v>35.661418910000002</v>
      </c>
      <c r="E437" s="3">
        <v>24.338958739999999</v>
      </c>
      <c r="F437" s="3">
        <v>40.90507126</v>
      </c>
      <c r="G437" s="3">
        <v>4354.18994140625</v>
      </c>
      <c r="H437" s="5">
        <v>0</v>
      </c>
      <c r="I437" s="5">
        <f t="shared" si="59"/>
        <v>8.6103113052466984E-3</v>
      </c>
      <c r="J437" s="5">
        <f t="shared" si="60"/>
        <v>3.5036401915296E-3</v>
      </c>
      <c r="K437" s="5">
        <f t="shared" si="61"/>
        <v>8.400974589861665E-4</v>
      </c>
      <c r="L437" s="5">
        <f t="shared" si="62"/>
        <v>1.2145017000022573E-3</v>
      </c>
      <c r="M437" s="5">
        <f t="shared" si="63"/>
        <v>2.4402072497009542E-4</v>
      </c>
      <c r="N437" s="5">
        <f t="shared" si="64"/>
        <v>-8.1235851655936386E-4</v>
      </c>
      <c r="O437" s="5">
        <f t="shared" si="65"/>
        <v>6.5992635942653025E-7</v>
      </c>
      <c r="P437" s="6">
        <f t="shared" si="66"/>
        <v>-8.1235851655936386E-4</v>
      </c>
      <c r="Q437" s="6">
        <f t="shared" si="67"/>
        <v>8.1235851655936386E-4</v>
      </c>
    </row>
    <row r="438" spans="1:17" x14ac:dyDescent="0.25">
      <c r="A438" s="1">
        <v>44461</v>
      </c>
      <c r="B438" s="3">
        <v>117.14293670000001</v>
      </c>
      <c r="C438" s="3">
        <v>48.977146150000003</v>
      </c>
      <c r="D438" s="3">
        <v>35.501773829999998</v>
      </c>
      <c r="E438" s="3">
        <v>24.526561739999998</v>
      </c>
      <c r="F438" s="3">
        <v>41.40403748</v>
      </c>
      <c r="G438" s="3">
        <v>4395.64013671875</v>
      </c>
      <c r="H438" s="5">
        <v>0</v>
      </c>
      <c r="I438" s="5">
        <f t="shared" si="59"/>
        <v>8.2807000518985152E-3</v>
      </c>
      <c r="J438" s="5">
        <f t="shared" si="60"/>
        <v>5.9561013023046172E-3</v>
      </c>
      <c r="K438" s="5">
        <f t="shared" si="61"/>
        <v>-4.4766889506809848E-3</v>
      </c>
      <c r="L438" s="5">
        <f t="shared" si="62"/>
        <v>7.7079304009699534E-3</v>
      </c>
      <c r="M438" s="5">
        <f t="shared" si="63"/>
        <v>1.2198150611411496E-2</v>
      </c>
      <c r="N438" s="5">
        <f t="shared" si="64"/>
        <v>9.5196111952602358E-3</v>
      </c>
      <c r="O438" s="5">
        <f t="shared" si="65"/>
        <v>9.0622997308924017E-5</v>
      </c>
      <c r="P438" s="6">
        <f t="shared" si="66"/>
        <v>9.5196111952602358E-3</v>
      </c>
      <c r="Q438" s="6">
        <f t="shared" si="67"/>
        <v>0</v>
      </c>
    </row>
    <row r="439" spans="1:17" x14ac:dyDescent="0.25">
      <c r="A439" s="1">
        <v>44462</v>
      </c>
      <c r="B439" s="3">
        <v>118.3628616</v>
      </c>
      <c r="C439" s="3">
        <v>49.427120209999998</v>
      </c>
      <c r="D439" s="3">
        <v>35.960762019999997</v>
      </c>
      <c r="E439" s="3">
        <v>24.516687390000001</v>
      </c>
      <c r="F439" s="3">
        <v>41.985279079999998</v>
      </c>
      <c r="G439" s="3">
        <v>4448.97998046875</v>
      </c>
      <c r="H439" s="5">
        <v>0</v>
      </c>
      <c r="I439" s="5">
        <f t="shared" si="59"/>
        <v>1.0413985976160056E-2</v>
      </c>
      <c r="J439" s="5">
        <f t="shared" si="60"/>
        <v>9.1874291454605572E-3</v>
      </c>
      <c r="K439" s="5">
        <f t="shared" si="61"/>
        <v>1.292859878489061E-2</v>
      </c>
      <c r="L439" s="5">
        <f t="shared" si="62"/>
        <v>-4.0259821595345358E-4</v>
      </c>
      <c r="M439" s="5">
        <f t="shared" si="63"/>
        <v>1.4038283109002681E-2</v>
      </c>
      <c r="N439" s="5">
        <f t="shared" si="64"/>
        <v>1.2134715784494876E-2</v>
      </c>
      <c r="O439" s="5">
        <f t="shared" si="65"/>
        <v>1.4725132717046909E-4</v>
      </c>
      <c r="P439" s="6">
        <f t="shared" si="66"/>
        <v>1.2134715784494876E-2</v>
      </c>
      <c r="Q439" s="6">
        <f t="shared" si="67"/>
        <v>0</v>
      </c>
    </row>
    <row r="440" spans="1:17" x14ac:dyDescent="0.25">
      <c r="A440" s="1">
        <v>44463</v>
      </c>
      <c r="B440" s="3">
        <v>116.1709595</v>
      </c>
      <c r="C440" s="3">
        <v>49.337123869999999</v>
      </c>
      <c r="D440" s="3">
        <v>36.000675200000003</v>
      </c>
      <c r="E440" s="3">
        <v>24.259967799999998</v>
      </c>
      <c r="F440" s="3">
        <v>41.94533157</v>
      </c>
      <c r="G440" s="3">
        <v>4455.47998046875</v>
      </c>
      <c r="H440" s="5">
        <v>0</v>
      </c>
      <c r="I440" s="5">
        <f t="shared" si="59"/>
        <v>-1.8518495331816154E-2</v>
      </c>
      <c r="J440" s="5">
        <f t="shared" si="60"/>
        <v>-1.820788660509276E-3</v>
      </c>
      <c r="K440" s="5">
        <f t="shared" si="61"/>
        <v>1.1099091831761054E-3</v>
      </c>
      <c r="L440" s="5">
        <f t="shared" si="62"/>
        <v>-1.0471218477285604E-2</v>
      </c>
      <c r="M440" s="5">
        <f t="shared" si="63"/>
        <v>-9.5146467703310922E-4</v>
      </c>
      <c r="N440" s="5">
        <f t="shared" si="64"/>
        <v>1.461009046688222E-3</v>
      </c>
      <c r="O440" s="5">
        <f t="shared" si="65"/>
        <v>2.1345474345048269E-6</v>
      </c>
      <c r="P440" s="6">
        <f t="shared" si="66"/>
        <v>1.461009046688222E-3</v>
      </c>
      <c r="Q440" s="6">
        <f t="shared" si="67"/>
        <v>0</v>
      </c>
    </row>
    <row r="441" spans="1:17" x14ac:dyDescent="0.25">
      <c r="A441" s="1">
        <v>44466</v>
      </c>
      <c r="B441" s="3">
        <v>116.07177729999999</v>
      </c>
      <c r="C441" s="3">
        <v>49.397121429999999</v>
      </c>
      <c r="D441" s="3">
        <v>35.940803529999997</v>
      </c>
      <c r="E441" s="3">
        <v>24.279716489999998</v>
      </c>
      <c r="F441" s="3">
        <v>42.095138550000001</v>
      </c>
      <c r="G441" s="3">
        <v>4443.10986328125</v>
      </c>
      <c r="H441" s="5">
        <v>0</v>
      </c>
      <c r="I441" s="5">
        <f t="shared" si="59"/>
        <v>-8.5376070256182324E-4</v>
      </c>
      <c r="J441" s="5">
        <f t="shared" si="60"/>
        <v>1.2160733195167861E-3</v>
      </c>
      <c r="K441" s="5">
        <f t="shared" si="61"/>
        <v>-1.6630707526287258E-3</v>
      </c>
      <c r="L441" s="5">
        <f t="shared" si="62"/>
        <v>8.1404436159226989E-4</v>
      </c>
      <c r="M441" s="5">
        <f t="shared" si="63"/>
        <v>3.5714816021896745E-3</v>
      </c>
      <c r="N441" s="5">
        <f t="shared" si="64"/>
        <v>-2.7763826213396126E-3</v>
      </c>
      <c r="O441" s="5">
        <f t="shared" si="65"/>
        <v>7.7083004600766183E-6</v>
      </c>
      <c r="P441" s="6">
        <f t="shared" si="66"/>
        <v>-2.7763826213396126E-3</v>
      </c>
      <c r="Q441" s="6">
        <f t="shared" si="67"/>
        <v>2.7763826213396126E-3</v>
      </c>
    </row>
    <row r="442" spans="1:17" x14ac:dyDescent="0.25">
      <c r="A442" s="1">
        <v>44467</v>
      </c>
      <c r="B442" s="3">
        <v>111.221817</v>
      </c>
      <c r="C442" s="3">
        <v>48.577171329999999</v>
      </c>
      <c r="D442" s="3">
        <v>35.950782779999997</v>
      </c>
      <c r="E442" s="3">
        <v>23.953880309999999</v>
      </c>
      <c r="F442" s="3">
        <v>41.196308139999999</v>
      </c>
      <c r="G442" s="3">
        <v>4352.6298828125</v>
      </c>
      <c r="H442" s="5">
        <v>0</v>
      </c>
      <c r="I442" s="5">
        <f t="shared" si="59"/>
        <v>-4.1784147816266715E-2</v>
      </c>
      <c r="J442" s="5">
        <f t="shared" si="60"/>
        <v>-1.6599147405015113E-2</v>
      </c>
      <c r="K442" s="5">
        <f t="shared" si="61"/>
        <v>2.7765795474410382E-4</v>
      </c>
      <c r="L442" s="5">
        <f t="shared" si="62"/>
        <v>-1.3420098217959087E-2</v>
      </c>
      <c r="M442" s="5">
        <f t="shared" si="63"/>
        <v>-2.1352356613160595E-2</v>
      </c>
      <c r="N442" s="5">
        <f t="shared" si="64"/>
        <v>-2.0364110556098214E-2</v>
      </c>
      <c r="O442" s="5">
        <f t="shared" si="65"/>
        <v>4.1469699874099072E-4</v>
      </c>
      <c r="P442" s="6">
        <f t="shared" si="66"/>
        <v>-2.0364110556098214E-2</v>
      </c>
      <c r="Q442" s="6">
        <f t="shared" si="67"/>
        <v>2.0364110556098214E-2</v>
      </c>
    </row>
    <row r="443" spans="1:17" x14ac:dyDescent="0.25">
      <c r="A443" s="1">
        <v>44468</v>
      </c>
      <c r="B443" s="3">
        <v>108.8216324</v>
      </c>
      <c r="C443" s="3">
        <v>48.627166750000001</v>
      </c>
      <c r="D443" s="3">
        <v>36.030605319999999</v>
      </c>
      <c r="E443" s="3">
        <v>23.884763719999999</v>
      </c>
      <c r="F443" s="3">
        <v>41.196308139999999</v>
      </c>
      <c r="G443" s="3">
        <v>4359.4599609375</v>
      </c>
      <c r="H443" s="5">
        <v>0</v>
      </c>
      <c r="I443" s="5">
        <f t="shared" si="59"/>
        <v>-2.1580159942900412E-2</v>
      </c>
      <c r="J443" s="5">
        <f t="shared" si="60"/>
        <v>1.0291957854104972E-3</v>
      </c>
      <c r="K443" s="5">
        <f t="shared" si="61"/>
        <v>2.220328288495832E-3</v>
      </c>
      <c r="L443" s="5">
        <f t="shared" si="62"/>
        <v>-2.8854026615113826E-3</v>
      </c>
      <c r="M443" s="5">
        <f t="shared" si="63"/>
        <v>0</v>
      </c>
      <c r="N443" s="5">
        <f t="shared" si="64"/>
        <v>1.5691842194003325E-3</v>
      </c>
      <c r="O443" s="5">
        <f t="shared" si="65"/>
        <v>2.4623391144150308E-6</v>
      </c>
      <c r="P443" s="6">
        <f t="shared" si="66"/>
        <v>1.5691842194003325E-3</v>
      </c>
      <c r="Q443" s="6">
        <f t="shared" si="67"/>
        <v>0</v>
      </c>
    </row>
    <row r="444" spans="1:17" x14ac:dyDescent="0.25">
      <c r="A444" s="1">
        <v>44469</v>
      </c>
      <c r="B444" s="3">
        <v>109.625</v>
      </c>
      <c r="C444" s="3">
        <v>48.347179410000003</v>
      </c>
      <c r="D444" s="3">
        <v>35.651443479999998</v>
      </c>
      <c r="E444" s="3">
        <v>23.865015029999999</v>
      </c>
      <c r="F444" s="3">
        <v>40.647022249999999</v>
      </c>
      <c r="G444" s="3">
        <v>4307.5400390625</v>
      </c>
      <c r="H444" s="5">
        <v>0</v>
      </c>
      <c r="I444" s="5">
        <f t="shared" si="59"/>
        <v>7.3824255553072149E-3</v>
      </c>
      <c r="J444" s="5">
        <f t="shared" si="60"/>
        <v>-5.7578378242650885E-3</v>
      </c>
      <c r="K444" s="5">
        <f t="shared" si="61"/>
        <v>-1.0523326950311773E-2</v>
      </c>
      <c r="L444" s="5">
        <f t="shared" si="62"/>
        <v>-8.2683212743961398E-4</v>
      </c>
      <c r="M444" s="5">
        <f t="shared" si="63"/>
        <v>-1.3333376576690537E-2</v>
      </c>
      <c r="N444" s="5">
        <f t="shared" si="64"/>
        <v>-1.1909714125195148E-2</v>
      </c>
      <c r="O444" s="5">
        <f t="shared" si="65"/>
        <v>1.4184129054387281E-4</v>
      </c>
      <c r="P444" s="6">
        <f t="shared" si="66"/>
        <v>-1.1909714125195148E-2</v>
      </c>
      <c r="Q444" s="6">
        <f t="shared" si="67"/>
        <v>1.1909714125195148E-2</v>
      </c>
    </row>
    <row r="445" spans="1:17" x14ac:dyDescent="0.25">
      <c r="A445" s="1">
        <v>44470</v>
      </c>
      <c r="B445" s="3">
        <v>110.25975800000001</v>
      </c>
      <c r="C445" s="3">
        <v>48.699161529999998</v>
      </c>
      <c r="D445" s="3">
        <v>35.73126602</v>
      </c>
      <c r="E445" s="3">
        <v>24.07236481</v>
      </c>
      <c r="F445" s="3">
        <v>41.106422420000001</v>
      </c>
      <c r="G445" s="3">
        <v>4357.0400390625</v>
      </c>
      <c r="H445" s="5">
        <v>0</v>
      </c>
      <c r="I445" s="5">
        <f t="shared" si="59"/>
        <v>5.7902668187002071E-3</v>
      </c>
      <c r="J445" s="5">
        <f t="shared" si="60"/>
        <v>7.2803030972101723E-3</v>
      </c>
      <c r="K445" s="5">
        <f t="shared" si="61"/>
        <v>2.2389707739263187E-3</v>
      </c>
      <c r="L445" s="5">
        <f t="shared" si="62"/>
        <v>8.6884412073215955E-3</v>
      </c>
      <c r="M445" s="5">
        <f t="shared" si="63"/>
        <v>1.130218511886194E-2</v>
      </c>
      <c r="N445" s="5">
        <f t="shared" si="64"/>
        <v>1.149147763018199E-2</v>
      </c>
      <c r="O445" s="5">
        <f t="shared" si="65"/>
        <v>1.3205405812497309E-4</v>
      </c>
      <c r="P445" s="6">
        <f t="shared" si="66"/>
        <v>1.149147763018199E-2</v>
      </c>
      <c r="Q445" s="6">
        <f t="shared" si="67"/>
        <v>0</v>
      </c>
    </row>
    <row r="446" spans="1:17" x14ac:dyDescent="0.25">
      <c r="A446" s="1">
        <v>44473</v>
      </c>
      <c r="B446" s="3">
        <v>106.31234739999999</v>
      </c>
      <c r="C446" s="3">
        <v>48.386180879999998</v>
      </c>
      <c r="D446" s="3">
        <v>35.451881409999999</v>
      </c>
      <c r="E446" s="3">
        <v>24.042745589999999</v>
      </c>
      <c r="F446" s="3">
        <v>40.647022249999999</v>
      </c>
      <c r="G446" s="3">
        <v>4300.4599609375</v>
      </c>
      <c r="H446" s="5">
        <v>0</v>
      </c>
      <c r="I446" s="5">
        <f t="shared" si="59"/>
        <v>-3.5801009104337145E-2</v>
      </c>
      <c r="J446" s="5">
        <f t="shared" si="60"/>
        <v>-6.4268180430004929E-3</v>
      </c>
      <c r="K446" s="5">
        <f t="shared" si="61"/>
        <v>-7.8190515232127167E-3</v>
      </c>
      <c r="L446" s="5">
        <f t="shared" si="62"/>
        <v>-1.2304241911329505E-3</v>
      </c>
      <c r="M446" s="5">
        <f t="shared" si="63"/>
        <v>-1.1175873329625552E-2</v>
      </c>
      <c r="N446" s="5">
        <f t="shared" si="64"/>
        <v>-1.2985898136748442E-2</v>
      </c>
      <c r="O446" s="5">
        <f t="shared" si="65"/>
        <v>1.6863355041800665E-4</v>
      </c>
      <c r="P446" s="6">
        <f t="shared" si="66"/>
        <v>-1.2985898136748442E-2</v>
      </c>
      <c r="Q446" s="6">
        <f t="shared" si="67"/>
        <v>1.2985898136748442E-2</v>
      </c>
    </row>
    <row r="447" spans="1:17" x14ac:dyDescent="0.25">
      <c r="A447" s="1">
        <v>44474</v>
      </c>
      <c r="B447" s="3">
        <v>108.14720149999999</v>
      </c>
      <c r="C447" s="3">
        <v>48.567169190000001</v>
      </c>
      <c r="D447" s="3">
        <v>35.681373600000001</v>
      </c>
      <c r="E447" s="3">
        <v>24.082239149999999</v>
      </c>
      <c r="F447" s="3">
        <v>40.996566770000001</v>
      </c>
      <c r="G447" s="3">
        <v>4345.72021484375</v>
      </c>
      <c r="H447" s="5">
        <v>0</v>
      </c>
      <c r="I447" s="5">
        <f t="shared" si="59"/>
        <v>1.7259087442555998E-2</v>
      </c>
      <c r="J447" s="5">
        <f t="shared" si="60"/>
        <v>3.7404958752347284E-3</v>
      </c>
      <c r="K447" s="5">
        <f t="shared" si="61"/>
        <v>6.4733430461962893E-3</v>
      </c>
      <c r="L447" s="5">
        <f t="shared" si="62"/>
        <v>1.6426393504920256E-3</v>
      </c>
      <c r="M447" s="5">
        <f t="shared" si="63"/>
        <v>8.5995111240897426E-3</v>
      </c>
      <c r="N447" s="5">
        <f t="shared" si="64"/>
        <v>1.0524514660609219E-2</v>
      </c>
      <c r="O447" s="5">
        <f t="shared" si="65"/>
        <v>1.1076540884137838E-4</v>
      </c>
      <c r="P447" s="6">
        <f t="shared" si="66"/>
        <v>1.0524514660609219E-2</v>
      </c>
      <c r="Q447" s="6">
        <f t="shared" si="67"/>
        <v>0</v>
      </c>
    </row>
    <row r="448" spans="1:17" x14ac:dyDescent="0.25">
      <c r="A448" s="1">
        <v>44475</v>
      </c>
      <c r="B448" s="3">
        <v>109.0398331</v>
      </c>
      <c r="C448" s="3">
        <v>48.62116623</v>
      </c>
      <c r="D448" s="3">
        <v>35.761199949999998</v>
      </c>
      <c r="E448" s="3">
        <v>24.092113489999999</v>
      </c>
      <c r="F448" s="3">
        <v>40.976593020000003</v>
      </c>
      <c r="G448" s="3">
        <v>4363.5498046875</v>
      </c>
      <c r="H448" s="5">
        <v>0</v>
      </c>
      <c r="I448" s="5">
        <f t="shared" si="59"/>
        <v>8.253857590573066E-3</v>
      </c>
      <c r="J448" s="5">
        <f t="shared" si="60"/>
        <v>1.1118012620574547E-3</v>
      </c>
      <c r="K448" s="5">
        <f t="shared" si="61"/>
        <v>2.2371994670069562E-3</v>
      </c>
      <c r="L448" s="5">
        <f t="shared" si="62"/>
        <v>4.1002582602445159E-4</v>
      </c>
      <c r="M448" s="5">
        <f t="shared" si="63"/>
        <v>-4.8720543142199979E-4</v>
      </c>
      <c r="N448" s="5">
        <f t="shared" si="64"/>
        <v>4.1027928541854664E-3</v>
      </c>
      <c r="O448" s="5">
        <f t="shared" si="65"/>
        <v>1.6832909204355325E-5</v>
      </c>
      <c r="P448" s="6">
        <f t="shared" si="66"/>
        <v>4.1027928541854664E-3</v>
      </c>
      <c r="Q448" s="6">
        <f t="shared" si="67"/>
        <v>0</v>
      </c>
    </row>
    <row r="449" spans="1:17" x14ac:dyDescent="0.25">
      <c r="A449" s="1">
        <v>44476</v>
      </c>
      <c r="B449" s="3">
        <v>111.67804719999999</v>
      </c>
      <c r="C449" s="3">
        <v>48.867149349999998</v>
      </c>
      <c r="D449" s="3">
        <v>35.811088560000002</v>
      </c>
      <c r="E449" s="3">
        <v>24.10198784</v>
      </c>
      <c r="F449" s="3">
        <v>41.391052250000001</v>
      </c>
      <c r="G449" s="3">
        <v>4399.759765625</v>
      </c>
      <c r="H449" s="5">
        <v>0</v>
      </c>
      <c r="I449" s="5">
        <f t="shared" si="59"/>
        <v>2.4194957246316706E-2</v>
      </c>
      <c r="J449" s="5">
        <f t="shared" si="60"/>
        <v>5.0591777012585215E-3</v>
      </c>
      <c r="K449" s="5">
        <f t="shared" si="61"/>
        <v>1.3950485461828865E-3</v>
      </c>
      <c r="L449" s="5">
        <f t="shared" si="62"/>
        <v>4.0985818882588454E-4</v>
      </c>
      <c r="M449" s="5">
        <f t="shared" si="63"/>
        <v>1.0114536115721107E-2</v>
      </c>
      <c r="N449" s="5">
        <f t="shared" si="64"/>
        <v>8.2982806564053657E-3</v>
      </c>
      <c r="O449" s="5">
        <f t="shared" si="65"/>
        <v>6.8861461852471473E-5</v>
      </c>
      <c r="P449" s="6">
        <f t="shared" si="66"/>
        <v>8.2982806564053657E-3</v>
      </c>
      <c r="Q449" s="6">
        <f t="shared" si="67"/>
        <v>0</v>
      </c>
    </row>
    <row r="450" spans="1:17" x14ac:dyDescent="0.25">
      <c r="A450" s="1">
        <v>44477</v>
      </c>
      <c r="B450" s="3">
        <v>109.6944275</v>
      </c>
      <c r="C450" s="3">
        <v>49.11313629</v>
      </c>
      <c r="D450" s="3">
        <v>35.551662450000002</v>
      </c>
      <c r="E450" s="3">
        <v>24.10198784</v>
      </c>
      <c r="F450" s="3">
        <v>41.356098179999996</v>
      </c>
      <c r="G450" s="3">
        <v>4391.33984375</v>
      </c>
      <c r="H450" s="5">
        <v>0</v>
      </c>
      <c r="I450" s="5">
        <f t="shared" si="59"/>
        <v>-1.7761948294525598E-2</v>
      </c>
      <c r="J450" s="5">
        <f t="shared" si="60"/>
        <v>5.0337894326140109E-3</v>
      </c>
      <c r="K450" s="5">
        <f t="shared" si="61"/>
        <v>-7.2442955640776852E-3</v>
      </c>
      <c r="L450" s="5">
        <f t="shared" si="62"/>
        <v>0</v>
      </c>
      <c r="M450" s="5">
        <f t="shared" si="63"/>
        <v>-8.4448372534440264E-4</v>
      </c>
      <c r="N450" s="5">
        <f t="shared" si="64"/>
        <v>-1.9137230947889883E-3</v>
      </c>
      <c r="O450" s="5">
        <f t="shared" si="65"/>
        <v>3.6623360835287432E-6</v>
      </c>
      <c r="P450" s="6">
        <f t="shared" si="66"/>
        <v>-1.9137230947889883E-3</v>
      </c>
      <c r="Q450" s="6">
        <f t="shared" si="67"/>
        <v>1.9137230947889883E-3</v>
      </c>
    </row>
    <row r="451" spans="1:17" x14ac:dyDescent="0.25">
      <c r="A451" s="1">
        <v>44480</v>
      </c>
      <c r="B451" s="3">
        <v>109.3373718</v>
      </c>
      <c r="C451" s="3">
        <v>49.027141569999998</v>
      </c>
      <c r="D451" s="3">
        <v>35.411972050000003</v>
      </c>
      <c r="E451" s="3">
        <v>24.042745589999999</v>
      </c>
      <c r="F451" s="3">
        <v>41.056488039999998</v>
      </c>
      <c r="G451" s="3">
        <v>4361.18994140625</v>
      </c>
      <c r="H451" s="5">
        <v>0</v>
      </c>
      <c r="I451" s="5">
        <f t="shared" si="59"/>
        <v>-3.255003085731123E-3</v>
      </c>
      <c r="J451" s="5">
        <f t="shared" si="60"/>
        <v>-1.7509515069904502E-3</v>
      </c>
      <c r="K451" s="5">
        <f t="shared" si="61"/>
        <v>-3.9292227247167411E-3</v>
      </c>
      <c r="L451" s="5">
        <f t="shared" si="62"/>
        <v>-2.4579819056119723E-3</v>
      </c>
      <c r="M451" s="5">
        <f t="shared" si="63"/>
        <v>-7.2446423426107964E-3</v>
      </c>
      <c r="N451" s="5">
        <f t="shared" si="64"/>
        <v>-6.8657638480568162E-3</v>
      </c>
      <c r="O451" s="5">
        <f t="shared" si="65"/>
        <v>4.713871321728394E-5</v>
      </c>
      <c r="P451" s="6">
        <f t="shared" si="66"/>
        <v>-6.8657638480568162E-3</v>
      </c>
      <c r="Q451" s="6">
        <f t="shared" si="67"/>
        <v>6.8657638480568162E-3</v>
      </c>
    </row>
    <row r="452" spans="1:17" x14ac:dyDescent="0.25">
      <c r="A452" s="1">
        <v>44481</v>
      </c>
      <c r="B452" s="3">
        <v>110.82508850000001</v>
      </c>
      <c r="C452" s="3">
        <v>48.787155149999997</v>
      </c>
      <c r="D452" s="3">
        <v>35.272274019999998</v>
      </c>
      <c r="E452" s="3">
        <v>24.230348589999998</v>
      </c>
      <c r="F452" s="3">
        <v>40.976593020000003</v>
      </c>
      <c r="G452" s="3">
        <v>4350.64990234375</v>
      </c>
      <c r="H452" s="5">
        <v>0</v>
      </c>
      <c r="I452" s="5">
        <f t="shared" si="59"/>
        <v>1.3606662347082299E-2</v>
      </c>
      <c r="J452" s="5">
        <f t="shared" si="60"/>
        <v>-4.8949706696106432E-3</v>
      </c>
      <c r="K452" s="5">
        <f t="shared" si="61"/>
        <v>-3.9449378815378244E-3</v>
      </c>
      <c r="L452" s="5">
        <f t="shared" si="62"/>
        <v>7.8028941951633346E-3</v>
      </c>
      <c r="M452" s="5">
        <f t="shared" si="63"/>
        <v>-1.9459779395196719E-3</v>
      </c>
      <c r="N452" s="5">
        <f t="shared" si="64"/>
        <v>-2.4167805585421087E-3</v>
      </c>
      <c r="O452" s="5">
        <f t="shared" si="65"/>
        <v>5.8408282681471073E-6</v>
      </c>
      <c r="P452" s="6">
        <f t="shared" si="66"/>
        <v>-2.4167805585421087E-3</v>
      </c>
      <c r="Q452" s="6">
        <f t="shared" si="67"/>
        <v>2.4167805585421087E-3</v>
      </c>
    </row>
    <row r="453" spans="1:17" x14ac:dyDescent="0.25">
      <c r="A453" s="1">
        <v>44482</v>
      </c>
      <c r="B453" s="3">
        <v>112.5012512</v>
      </c>
      <c r="C453" s="3">
        <v>48.837154390000002</v>
      </c>
      <c r="D453" s="3">
        <v>35.401988979999999</v>
      </c>
      <c r="E453" s="3">
        <v>24.437696460000002</v>
      </c>
      <c r="F453" s="3">
        <v>41.096439359999998</v>
      </c>
      <c r="G453" s="3">
        <v>4363.7998046875</v>
      </c>
      <c r="H453" s="5">
        <v>0</v>
      </c>
      <c r="I453" s="5">
        <f t="shared" ref="I453:I508" si="68">B453/B452 - 1 - $H453</f>
        <v>1.5124397577178428E-2</v>
      </c>
      <c r="J453" s="5">
        <f t="shared" ref="J453:J508" si="69">C453/C452 - 1 - $H453</f>
        <v>1.0248443436859933E-3</v>
      </c>
      <c r="K453" s="5">
        <f t="shared" ref="K453:K508" si="70">D453/D452 - 1 - $H453</f>
        <v>3.6775332354939128E-3</v>
      </c>
      <c r="L453" s="5">
        <f t="shared" ref="L453:L508" si="71">E453/E452 - 1 - $H453</f>
        <v>8.5573622364465418E-3</v>
      </c>
      <c r="M453" s="5">
        <f t="shared" ref="M453:M508" si="72">F453/F452 - 1 - $H453</f>
        <v>2.9247512095869066E-3</v>
      </c>
      <c r="N453" s="5">
        <f t="shared" ref="N453:N508" si="73">G453/G452 - 1 - $H453</f>
        <v>3.02251448379387E-3</v>
      </c>
      <c r="O453" s="5">
        <f t="shared" ref="O453:O508" si="74">N453^2</f>
        <v>9.1355938047437248E-6</v>
      </c>
      <c r="P453" s="6">
        <f t="shared" ref="P453:P508" si="75">N453</f>
        <v>3.02251448379387E-3</v>
      </c>
      <c r="Q453" s="6">
        <f t="shared" ref="Q453:Q508" si="76">MAX(0,-P453)</f>
        <v>0</v>
      </c>
    </row>
    <row r="454" spans="1:17" x14ac:dyDescent="0.25">
      <c r="A454" s="1">
        <v>44483</v>
      </c>
      <c r="B454" s="3">
        <v>114.6336517</v>
      </c>
      <c r="C454" s="3">
        <v>49.597106930000002</v>
      </c>
      <c r="D454" s="3">
        <v>35.711311340000002</v>
      </c>
      <c r="E454" s="3">
        <v>24.669733050000001</v>
      </c>
      <c r="F454" s="3">
        <v>41.895397189999997</v>
      </c>
      <c r="G454" s="3">
        <v>4438.259765625</v>
      </c>
      <c r="H454" s="5">
        <v>0</v>
      </c>
      <c r="I454" s="5">
        <f t="shared" si="68"/>
        <v>1.8954460303815646E-2</v>
      </c>
      <c r="J454" s="5">
        <f t="shared" si="69"/>
        <v>1.5560950458563427E-2</v>
      </c>
      <c r="K454" s="5">
        <f t="shared" si="70"/>
        <v>8.7374288539197043E-3</v>
      </c>
      <c r="L454" s="5">
        <f t="shared" si="71"/>
        <v>9.4950270938916059E-3</v>
      </c>
      <c r="M454" s="5">
        <f t="shared" si="72"/>
        <v>1.9441047507819942E-2</v>
      </c>
      <c r="N454" s="5">
        <f t="shared" si="73"/>
        <v>1.7063101945583359E-2</v>
      </c>
      <c r="O454" s="5">
        <f t="shared" si="74"/>
        <v>2.9114944800537058E-4</v>
      </c>
      <c r="P454" s="6">
        <f t="shared" si="75"/>
        <v>1.7063101945583359E-2</v>
      </c>
      <c r="Q454" s="6">
        <f t="shared" si="76"/>
        <v>0</v>
      </c>
    </row>
    <row r="455" spans="1:17" x14ac:dyDescent="0.25">
      <c r="A455" s="1">
        <v>44484</v>
      </c>
      <c r="B455" s="3">
        <v>114.8518524</v>
      </c>
      <c r="C455" s="3">
        <v>49.857093810000002</v>
      </c>
      <c r="D455" s="3">
        <v>35.970737460000002</v>
      </c>
      <c r="E455" s="3">
        <v>24.62529945</v>
      </c>
      <c r="F455" s="3">
        <v>42.085147859999999</v>
      </c>
      <c r="G455" s="3">
        <v>4471.3701171875</v>
      </c>
      <c r="H455" s="5">
        <v>0</v>
      </c>
      <c r="I455" s="5">
        <f t="shared" si="68"/>
        <v>1.9034611282473524E-3</v>
      </c>
      <c r="J455" s="5">
        <f t="shared" si="69"/>
        <v>5.2419767218869762E-3</v>
      </c>
      <c r="K455" s="5">
        <f t="shared" si="70"/>
        <v>7.2645363686048015E-3</v>
      </c>
      <c r="L455" s="5">
        <f t="shared" si="71"/>
        <v>-1.8011382575541246E-3</v>
      </c>
      <c r="M455" s="5">
        <f t="shared" si="72"/>
        <v>4.529153146334064E-3</v>
      </c>
      <c r="N455" s="5">
        <f t="shared" si="73"/>
        <v>7.4602103777126061E-3</v>
      </c>
      <c r="O455" s="5">
        <f t="shared" si="74"/>
        <v>5.5654738879730863E-5</v>
      </c>
      <c r="P455" s="6">
        <f t="shared" si="75"/>
        <v>7.4602103777126061E-3</v>
      </c>
      <c r="Q455" s="6">
        <f t="shared" si="76"/>
        <v>0</v>
      </c>
    </row>
    <row r="456" spans="1:17" x14ac:dyDescent="0.25">
      <c r="A456" s="1">
        <v>44487</v>
      </c>
      <c r="B456" s="3">
        <v>116.0916138</v>
      </c>
      <c r="C456" s="3">
        <v>49.916088100000003</v>
      </c>
      <c r="D456" s="3">
        <v>36.040584559999999</v>
      </c>
      <c r="E456" s="3">
        <v>24.664794919999999</v>
      </c>
      <c r="F456" s="3">
        <v>42.145072939999999</v>
      </c>
      <c r="G456" s="3">
        <v>4486.4599609375</v>
      </c>
      <c r="H456" s="5">
        <v>0</v>
      </c>
      <c r="I456" s="5">
        <f t="shared" si="68"/>
        <v>1.0794439742096928E-2</v>
      </c>
      <c r="J456" s="5">
        <f t="shared" si="69"/>
        <v>1.1832677256484736E-3</v>
      </c>
      <c r="K456" s="5">
        <f t="shared" si="70"/>
        <v>1.9417755912751744E-3</v>
      </c>
      <c r="L456" s="5">
        <f t="shared" si="71"/>
        <v>1.6038574507566405E-3</v>
      </c>
      <c r="M456" s="5">
        <f t="shared" si="72"/>
        <v>1.4239009020318161E-3</v>
      </c>
      <c r="N456" s="5">
        <f t="shared" si="73"/>
        <v>3.37476955709759E-3</v>
      </c>
      <c r="O456" s="5">
        <f t="shared" si="74"/>
        <v>1.1389069563512664E-5</v>
      </c>
      <c r="P456" s="6">
        <f t="shared" si="75"/>
        <v>3.37476955709759E-3</v>
      </c>
      <c r="Q456" s="6">
        <f t="shared" si="76"/>
        <v>0</v>
      </c>
    </row>
    <row r="457" spans="1:17" x14ac:dyDescent="0.25">
      <c r="A457" s="1">
        <v>44488</v>
      </c>
      <c r="B457" s="3">
        <v>118.6207352</v>
      </c>
      <c r="C457" s="3">
        <v>50.067081450000003</v>
      </c>
      <c r="D457" s="3">
        <v>36.120407100000001</v>
      </c>
      <c r="E457" s="3">
        <v>24.595678329999998</v>
      </c>
      <c r="F457" s="3">
        <v>42.494613649999998</v>
      </c>
      <c r="G457" s="3">
        <v>4519.6298828125</v>
      </c>
      <c r="H457" s="5">
        <v>0</v>
      </c>
      <c r="I457" s="5">
        <f t="shared" si="68"/>
        <v>2.1785565013827002E-2</v>
      </c>
      <c r="J457" s="5">
        <f t="shared" si="69"/>
        <v>3.0249435752558451E-3</v>
      </c>
      <c r="K457" s="5">
        <f t="shared" si="70"/>
        <v>2.21479593004692E-3</v>
      </c>
      <c r="L457" s="5">
        <f t="shared" si="71"/>
        <v>-2.8022365571730434E-3</v>
      </c>
      <c r="M457" s="5">
        <f t="shared" si="72"/>
        <v>8.2937502682134401E-3</v>
      </c>
      <c r="N457" s="5">
        <f t="shared" si="73"/>
        <v>7.3933395514063083E-3</v>
      </c>
      <c r="O457" s="5">
        <f t="shared" si="74"/>
        <v>5.4661469722388831E-5</v>
      </c>
      <c r="P457" s="6">
        <f t="shared" si="75"/>
        <v>7.3933395514063083E-3</v>
      </c>
      <c r="Q457" s="6">
        <f t="shared" si="76"/>
        <v>0</v>
      </c>
    </row>
    <row r="458" spans="1:17" x14ac:dyDescent="0.25">
      <c r="A458" s="1">
        <v>44489</v>
      </c>
      <c r="B458" s="3">
        <v>117.7281036</v>
      </c>
      <c r="C458" s="3">
        <v>50.157073969999999</v>
      </c>
      <c r="D458" s="3">
        <v>36.260101319999997</v>
      </c>
      <c r="E458" s="3">
        <v>24.61542511</v>
      </c>
      <c r="F458" s="3">
        <v>42.72431564</v>
      </c>
      <c r="G458" s="3">
        <v>4536.18994140625</v>
      </c>
      <c r="H458" s="5">
        <v>0</v>
      </c>
      <c r="I458" s="5">
        <f t="shared" si="68"/>
        <v>-7.5250890874599685E-3</v>
      </c>
      <c r="J458" s="5">
        <f t="shared" si="69"/>
        <v>1.7974389038408756E-3</v>
      </c>
      <c r="K458" s="5">
        <f t="shared" si="70"/>
        <v>3.8674597330325966E-3</v>
      </c>
      <c r="L458" s="5">
        <f t="shared" si="71"/>
        <v>8.0285567793891843E-4</v>
      </c>
      <c r="M458" s="5">
        <f t="shared" si="72"/>
        <v>5.405437778347677E-3</v>
      </c>
      <c r="N458" s="5">
        <f t="shared" si="73"/>
        <v>3.6640298040166996E-3</v>
      </c>
      <c r="O458" s="5">
        <f t="shared" si="74"/>
        <v>1.3425114404722655E-5</v>
      </c>
      <c r="P458" s="6">
        <f t="shared" si="75"/>
        <v>3.6640298040166996E-3</v>
      </c>
      <c r="Q458" s="6">
        <f t="shared" si="76"/>
        <v>0</v>
      </c>
    </row>
    <row r="459" spans="1:17" x14ac:dyDescent="0.25">
      <c r="A459" s="1">
        <v>44490</v>
      </c>
      <c r="B459" s="3">
        <v>118.68024440000001</v>
      </c>
      <c r="C459" s="3">
        <v>50.417060849999999</v>
      </c>
      <c r="D459" s="3">
        <v>36.240142820000003</v>
      </c>
      <c r="E459" s="3">
        <v>24.58481789</v>
      </c>
      <c r="F459" s="3">
        <v>42.754276279999999</v>
      </c>
      <c r="G459" s="3">
        <v>4549.77978515625</v>
      </c>
      <c r="H459" s="5">
        <v>0</v>
      </c>
      <c r="I459" s="5">
        <f t="shared" si="68"/>
        <v>8.087625391767661E-3</v>
      </c>
      <c r="J459" s="5">
        <f t="shared" si="69"/>
        <v>5.183453886395073E-3</v>
      </c>
      <c r="K459" s="5">
        <f t="shared" si="70"/>
        <v>-5.5042593024923203E-4</v>
      </c>
      <c r="L459" s="5">
        <f t="shared" si="71"/>
        <v>-1.2434162669636706E-3</v>
      </c>
      <c r="M459" s="5">
        <f t="shared" si="72"/>
        <v>7.0125500083961789E-4</v>
      </c>
      <c r="N459" s="5">
        <f t="shared" si="73"/>
        <v>2.9958718496225778E-3</v>
      </c>
      <c r="O459" s="5">
        <f t="shared" si="74"/>
        <v>8.9752481393610057E-6</v>
      </c>
      <c r="P459" s="6">
        <f t="shared" si="75"/>
        <v>2.9958718496225778E-3</v>
      </c>
      <c r="Q459" s="6">
        <f t="shared" si="76"/>
        <v>0</v>
      </c>
    </row>
    <row r="460" spans="1:17" x14ac:dyDescent="0.25">
      <c r="A460" s="1">
        <v>44491</v>
      </c>
      <c r="B460" s="3">
        <v>116.785881</v>
      </c>
      <c r="C460" s="3">
        <v>50.197074890000003</v>
      </c>
      <c r="D460" s="3">
        <v>36.270076750000001</v>
      </c>
      <c r="E460" s="3">
        <v>24.664794919999999</v>
      </c>
      <c r="F460" s="3">
        <v>42.804210660000003</v>
      </c>
      <c r="G460" s="3">
        <v>4544.89990234375</v>
      </c>
      <c r="H460" s="5">
        <v>0</v>
      </c>
      <c r="I460" s="5">
        <f t="shared" si="68"/>
        <v>-1.5961910169440152E-2</v>
      </c>
      <c r="J460" s="5">
        <f t="shared" si="69"/>
        <v>-4.3633237695964722E-3</v>
      </c>
      <c r="K460" s="5">
        <f t="shared" si="70"/>
        <v>8.2598819073864682E-4</v>
      </c>
      <c r="L460" s="5">
        <f t="shared" si="71"/>
        <v>3.2531064642349339E-3</v>
      </c>
      <c r="M460" s="5">
        <f t="shared" si="72"/>
        <v>1.1679388436605098E-3</v>
      </c>
      <c r="N460" s="5">
        <f t="shared" si="73"/>
        <v>-1.0725536274130976E-3</v>
      </c>
      <c r="O460" s="5">
        <f t="shared" si="74"/>
        <v>1.1503712836769938E-6</v>
      </c>
      <c r="P460" s="6">
        <f t="shared" si="75"/>
        <v>-1.0725536274130976E-3</v>
      </c>
      <c r="Q460" s="6">
        <f t="shared" si="76"/>
        <v>1.0725536274130976E-3</v>
      </c>
    </row>
    <row r="461" spans="1:17" x14ac:dyDescent="0.25">
      <c r="A461" s="1">
        <v>44494</v>
      </c>
      <c r="B461" s="3">
        <v>120.81263730000001</v>
      </c>
      <c r="C461" s="3">
        <v>50.515056610000002</v>
      </c>
      <c r="D461" s="3">
        <v>36.389816279999998</v>
      </c>
      <c r="E461" s="3">
        <v>24.753658290000001</v>
      </c>
      <c r="F461" s="3">
        <v>42.993965150000001</v>
      </c>
      <c r="G461" s="3">
        <v>4566.47998046875</v>
      </c>
      <c r="H461" s="5">
        <v>0</v>
      </c>
      <c r="I461" s="5">
        <f t="shared" si="68"/>
        <v>3.4479821237979991E-2</v>
      </c>
      <c r="J461" s="5">
        <f t="shared" si="69"/>
        <v>6.3346663266099501E-3</v>
      </c>
      <c r="K461" s="5">
        <f t="shared" si="70"/>
        <v>3.3013310345419988E-3</v>
      </c>
      <c r="L461" s="5">
        <f t="shared" si="71"/>
        <v>3.6028424435812223E-3</v>
      </c>
      <c r="M461" s="5">
        <f t="shared" si="72"/>
        <v>4.4330799954996891E-3</v>
      </c>
      <c r="N461" s="5">
        <f t="shared" si="73"/>
        <v>4.7481965694935457E-3</v>
      </c>
      <c r="O461" s="5">
        <f t="shared" si="74"/>
        <v>2.2545370662550276E-5</v>
      </c>
      <c r="P461" s="6">
        <f t="shared" si="75"/>
        <v>4.7481965694935457E-3</v>
      </c>
      <c r="Q461" s="6">
        <f t="shared" si="76"/>
        <v>0</v>
      </c>
    </row>
    <row r="462" spans="1:17" x14ac:dyDescent="0.25">
      <c r="A462" s="1">
        <v>44495</v>
      </c>
      <c r="B462" s="3">
        <v>120.207634</v>
      </c>
      <c r="C462" s="3">
        <v>50.607051849999998</v>
      </c>
      <c r="D462" s="3">
        <v>36.609329219999999</v>
      </c>
      <c r="E462" s="3">
        <v>24.891891480000002</v>
      </c>
      <c r="F462" s="3">
        <v>43.033912659999999</v>
      </c>
      <c r="G462" s="3">
        <v>4574.7900390625</v>
      </c>
      <c r="H462" s="5">
        <v>0</v>
      </c>
      <c r="I462" s="5">
        <f t="shared" si="68"/>
        <v>-5.0077815824653982E-3</v>
      </c>
      <c r="J462" s="5">
        <f t="shared" si="69"/>
        <v>1.821144945164388E-3</v>
      </c>
      <c r="K462" s="5">
        <f t="shared" si="70"/>
        <v>6.032262936173316E-3</v>
      </c>
      <c r="L462" s="5">
        <f t="shared" si="71"/>
        <v>5.5843539722710833E-3</v>
      </c>
      <c r="M462" s="5">
        <f t="shared" si="72"/>
        <v>9.2914226125984101E-4</v>
      </c>
      <c r="N462" s="5">
        <f t="shared" si="73"/>
        <v>1.8197952535197182E-3</v>
      </c>
      <c r="O462" s="5">
        <f t="shared" si="74"/>
        <v>3.3116547647328955E-6</v>
      </c>
      <c r="P462" s="6">
        <f t="shared" si="75"/>
        <v>1.8197952535197182E-3</v>
      </c>
      <c r="Q462" s="6">
        <f t="shared" si="76"/>
        <v>0</v>
      </c>
    </row>
    <row r="463" spans="1:17" x14ac:dyDescent="0.25">
      <c r="A463" s="1">
        <v>44496</v>
      </c>
      <c r="B463" s="3">
        <v>117.70826719999999</v>
      </c>
      <c r="C463" s="3">
        <v>50.277069089999998</v>
      </c>
      <c r="D463" s="3">
        <v>36.399791720000003</v>
      </c>
      <c r="E463" s="3">
        <v>25.00050354</v>
      </c>
      <c r="F463" s="3">
        <v>42.594486240000002</v>
      </c>
      <c r="G463" s="3">
        <v>4551.68017578125</v>
      </c>
      <c r="H463" s="5">
        <v>0</v>
      </c>
      <c r="I463" s="5">
        <f t="shared" si="68"/>
        <v>-2.079208047635317E-2</v>
      </c>
      <c r="J463" s="5">
        <f t="shared" si="69"/>
        <v>-6.5204896933745982E-3</v>
      </c>
      <c r="K463" s="5">
        <f t="shared" si="70"/>
        <v>-5.7236093767466523E-3</v>
      </c>
      <c r="L463" s="5">
        <f t="shared" si="71"/>
        <v>4.363351016826833E-3</v>
      </c>
      <c r="M463" s="5">
        <f t="shared" si="72"/>
        <v>-1.0211165865204763E-2</v>
      </c>
      <c r="N463" s="5">
        <f t="shared" si="73"/>
        <v>-5.0515680684628528E-3</v>
      </c>
      <c r="O463" s="5">
        <f t="shared" si="74"/>
        <v>2.5518339950313517E-5</v>
      </c>
      <c r="P463" s="6">
        <f t="shared" si="75"/>
        <v>-5.0515680684628528E-3</v>
      </c>
      <c r="Q463" s="6">
        <f t="shared" si="76"/>
        <v>5.0515680684628528E-3</v>
      </c>
    </row>
    <row r="464" spans="1:17" x14ac:dyDescent="0.25">
      <c r="A464" s="1">
        <v>44497</v>
      </c>
      <c r="B464" s="3">
        <v>120.7729645</v>
      </c>
      <c r="C464" s="3">
        <v>50.447059629999998</v>
      </c>
      <c r="D464" s="3">
        <v>36.6692009</v>
      </c>
      <c r="E464" s="3">
        <v>24.842523570000001</v>
      </c>
      <c r="F464" s="3">
        <v>43.143768309999999</v>
      </c>
      <c r="G464" s="3">
        <v>4596.419921875</v>
      </c>
      <c r="H464" s="5">
        <v>0</v>
      </c>
      <c r="I464" s="5">
        <f t="shared" si="68"/>
        <v>2.603638107077666E-2</v>
      </c>
      <c r="J464" s="5">
        <f t="shared" si="69"/>
        <v>3.3810749726819189E-3</v>
      </c>
      <c r="K464" s="5">
        <f t="shared" si="70"/>
        <v>7.4013934495116285E-3</v>
      </c>
      <c r="L464" s="5">
        <f t="shared" si="71"/>
        <v>-6.3190715237889661E-3</v>
      </c>
      <c r="M464" s="5">
        <f t="shared" si="72"/>
        <v>1.2895614397249622E-2</v>
      </c>
      <c r="N464" s="5">
        <f t="shared" si="73"/>
        <v>9.8292815764611241E-3</v>
      </c>
      <c r="O464" s="5">
        <f t="shared" si="74"/>
        <v>9.6614776309358086E-5</v>
      </c>
      <c r="P464" s="6">
        <f t="shared" si="75"/>
        <v>9.8292815764611241E-3</v>
      </c>
      <c r="Q464" s="6">
        <f t="shared" si="76"/>
        <v>0</v>
      </c>
    </row>
    <row r="465" spans="1:17" x14ac:dyDescent="0.25">
      <c r="A465" s="1">
        <v>44498</v>
      </c>
      <c r="B465" s="3">
        <v>120.2869797</v>
      </c>
      <c r="C465" s="3">
        <v>50.397064210000003</v>
      </c>
      <c r="D465" s="3">
        <v>36.818870539999999</v>
      </c>
      <c r="E465" s="3">
        <v>24.743783950000001</v>
      </c>
      <c r="F465" s="3">
        <v>43.143768309999999</v>
      </c>
      <c r="G465" s="3">
        <v>4605.3798828125</v>
      </c>
      <c r="H465" s="5">
        <v>0</v>
      </c>
      <c r="I465" s="5">
        <f t="shared" si="68"/>
        <v>-4.0239535562612838E-3</v>
      </c>
      <c r="J465" s="5">
        <f t="shared" si="69"/>
        <v>-9.9104725561172113E-4</v>
      </c>
      <c r="K465" s="5">
        <f t="shared" si="70"/>
        <v>4.0816171699011861E-3</v>
      </c>
      <c r="L465" s="5">
        <f t="shared" si="71"/>
        <v>-3.9746211660733888E-3</v>
      </c>
      <c r="M465" s="5">
        <f t="shared" si="72"/>
        <v>0</v>
      </c>
      <c r="N465" s="5">
        <f t="shared" si="73"/>
        <v>1.9493347191492649E-3</v>
      </c>
      <c r="O465" s="5">
        <f t="shared" si="74"/>
        <v>3.7999058472807435E-6</v>
      </c>
      <c r="P465" s="6">
        <f t="shared" si="75"/>
        <v>1.9493347191492649E-3</v>
      </c>
      <c r="Q465" s="6">
        <f t="shared" si="76"/>
        <v>0</v>
      </c>
    </row>
    <row r="466" spans="1:17" x14ac:dyDescent="0.25">
      <c r="A466" s="1">
        <v>44501</v>
      </c>
      <c r="B466" s="3">
        <v>124.0955429</v>
      </c>
      <c r="C466" s="3">
        <v>50.167072300000001</v>
      </c>
      <c r="D466" s="3">
        <v>36.798915860000001</v>
      </c>
      <c r="E466" s="3">
        <v>24.743783950000001</v>
      </c>
      <c r="F466" s="3">
        <v>43.603168490000002</v>
      </c>
      <c r="G466" s="3">
        <v>4613.669921875</v>
      </c>
      <c r="H466" s="5">
        <v>0</v>
      </c>
      <c r="I466" s="5">
        <f t="shared" si="68"/>
        <v>3.1662306340209723E-2</v>
      </c>
      <c r="J466" s="5">
        <f t="shared" si="69"/>
        <v>-4.5635973762607751E-3</v>
      </c>
      <c r="K466" s="5">
        <f t="shared" si="70"/>
        <v>-5.4196882488066755E-4</v>
      </c>
      <c r="L466" s="5">
        <f t="shared" si="71"/>
        <v>0</v>
      </c>
      <c r="M466" s="5">
        <f t="shared" si="72"/>
        <v>1.064812365714296E-2</v>
      </c>
      <c r="N466" s="5">
        <f t="shared" si="73"/>
        <v>1.8000771431341267E-3</v>
      </c>
      <c r="O466" s="5">
        <f t="shared" si="74"/>
        <v>3.2402777212339193E-6</v>
      </c>
      <c r="P466" s="6">
        <f t="shared" si="75"/>
        <v>1.8000771431341267E-3</v>
      </c>
      <c r="Q466" s="6">
        <f t="shared" si="76"/>
        <v>0</v>
      </c>
    </row>
    <row r="467" spans="1:17" x14ac:dyDescent="0.25">
      <c r="A467" s="1">
        <v>44502</v>
      </c>
      <c r="B467" s="3">
        <v>122.0821533</v>
      </c>
      <c r="C467" s="3">
        <v>50.434059140000002</v>
      </c>
      <c r="D467" s="3">
        <v>36.958560939999998</v>
      </c>
      <c r="E467" s="3">
        <v>24.733911509999999</v>
      </c>
      <c r="F467" s="3">
        <v>43.653102869999998</v>
      </c>
      <c r="G467" s="3">
        <v>4630.64990234375</v>
      </c>
      <c r="H467" s="5">
        <v>0</v>
      </c>
      <c r="I467" s="5">
        <f t="shared" si="68"/>
        <v>-1.6224511799125985E-2</v>
      </c>
      <c r="J467" s="5">
        <f t="shared" si="69"/>
        <v>5.3219537788335991E-3</v>
      </c>
      <c r="K467" s="5">
        <f t="shared" si="70"/>
        <v>4.3383093297466591E-3</v>
      </c>
      <c r="L467" s="5">
        <f t="shared" si="71"/>
        <v>-3.9898667155968681E-4</v>
      </c>
      <c r="M467" s="5">
        <f t="shared" si="72"/>
        <v>1.1452007211689708E-3</v>
      </c>
      <c r="N467" s="5">
        <f t="shared" si="73"/>
        <v>3.6803630854131963E-3</v>
      </c>
      <c r="O467" s="5">
        <f t="shared" si="74"/>
        <v>1.3545072440472142E-5</v>
      </c>
      <c r="P467" s="6">
        <f t="shared" si="75"/>
        <v>3.6803630854131963E-3</v>
      </c>
      <c r="Q467" s="6">
        <f t="shared" si="76"/>
        <v>0</v>
      </c>
    </row>
    <row r="468" spans="1:17" x14ac:dyDescent="0.25">
      <c r="A468" s="1">
        <v>44503</v>
      </c>
      <c r="B468" s="3">
        <v>123.6194687</v>
      </c>
      <c r="C468" s="3">
        <v>50.617046360000003</v>
      </c>
      <c r="D468" s="3">
        <v>37.118209839999999</v>
      </c>
      <c r="E468" s="3">
        <v>24.6845417</v>
      </c>
      <c r="F468" s="3">
        <v>44.092533109999998</v>
      </c>
      <c r="G468" s="3">
        <v>4660.56982421875</v>
      </c>
      <c r="H468" s="5">
        <v>0</v>
      </c>
      <c r="I468" s="5">
        <f t="shared" si="68"/>
        <v>1.2592466289665261E-2</v>
      </c>
      <c r="J468" s="5">
        <f t="shared" si="69"/>
        <v>3.6282469251989191E-3</v>
      </c>
      <c r="K468" s="5">
        <f t="shared" si="70"/>
        <v>4.3196730592183208E-3</v>
      </c>
      <c r="L468" s="5">
        <f t="shared" si="71"/>
        <v>-1.9960373020675437E-3</v>
      </c>
      <c r="M468" s="5">
        <f t="shared" si="72"/>
        <v>1.0066414781754185E-2</v>
      </c>
      <c r="N468" s="5">
        <f t="shared" si="73"/>
        <v>6.461279195357994E-3</v>
      </c>
      <c r="O468" s="5">
        <f t="shared" si="74"/>
        <v>4.1748128840366043E-5</v>
      </c>
      <c r="P468" s="6">
        <f t="shared" si="75"/>
        <v>6.461279195357994E-3</v>
      </c>
      <c r="Q468" s="6">
        <f t="shared" si="76"/>
        <v>0</v>
      </c>
    </row>
    <row r="469" spans="1:17" x14ac:dyDescent="0.25">
      <c r="A469" s="1">
        <v>44504</v>
      </c>
      <c r="B469" s="3">
        <v>123.3715134</v>
      </c>
      <c r="C469" s="3">
        <v>51.067024230000001</v>
      </c>
      <c r="D469" s="3">
        <v>37.347702030000001</v>
      </c>
      <c r="E469" s="3">
        <v>24.882019039999999</v>
      </c>
      <c r="F469" s="3">
        <v>44.232349399999997</v>
      </c>
      <c r="G469" s="3">
        <v>4680.06005859375</v>
      </c>
      <c r="H469" s="5">
        <v>0</v>
      </c>
      <c r="I469" s="5">
        <f t="shared" si="68"/>
        <v>-2.0057949011392795E-3</v>
      </c>
      <c r="J469" s="5">
        <f t="shared" si="69"/>
        <v>8.8898484277342149E-3</v>
      </c>
      <c r="K469" s="5">
        <f t="shared" si="70"/>
        <v>6.1827386339277091E-3</v>
      </c>
      <c r="L469" s="5">
        <f t="shared" si="71"/>
        <v>8.0000407704550192E-3</v>
      </c>
      <c r="M469" s="5">
        <f t="shared" si="72"/>
        <v>3.1709743155647896E-3</v>
      </c>
      <c r="N469" s="5">
        <f t="shared" si="73"/>
        <v>4.1819423611504369E-3</v>
      </c>
      <c r="O469" s="5">
        <f t="shared" si="74"/>
        <v>1.748864191198449E-5</v>
      </c>
      <c r="P469" s="6">
        <f t="shared" si="75"/>
        <v>4.1819423611504369E-3</v>
      </c>
      <c r="Q469" s="6">
        <f t="shared" si="76"/>
        <v>0</v>
      </c>
    </row>
    <row r="470" spans="1:17" x14ac:dyDescent="0.25">
      <c r="A470" s="1">
        <v>44505</v>
      </c>
      <c r="B470" s="3">
        <v>121.28871150000001</v>
      </c>
      <c r="C470" s="3">
        <v>51.367004389999998</v>
      </c>
      <c r="D470" s="3">
        <v>37.487396240000002</v>
      </c>
      <c r="E470" s="3">
        <v>25.089368820000001</v>
      </c>
      <c r="F470" s="3">
        <v>44.392143249999997</v>
      </c>
      <c r="G470" s="3">
        <v>4697.52978515625</v>
      </c>
      <c r="H470" s="5">
        <v>0</v>
      </c>
      <c r="I470" s="5">
        <f t="shared" si="68"/>
        <v>-1.6882356733738391E-2</v>
      </c>
      <c r="J470" s="5">
        <f t="shared" si="69"/>
        <v>5.8742439866659169E-3</v>
      </c>
      <c r="K470" s="5">
        <f t="shared" si="70"/>
        <v>3.740369618665973E-3</v>
      </c>
      <c r="L470" s="5">
        <f t="shared" si="71"/>
        <v>8.3333181148470548E-3</v>
      </c>
      <c r="M470" s="5">
        <f t="shared" si="72"/>
        <v>3.6126014595101452E-3</v>
      </c>
      <c r="N470" s="5">
        <f t="shared" si="73"/>
        <v>3.7327996529492591E-3</v>
      </c>
      <c r="O470" s="5">
        <f t="shared" si="74"/>
        <v>1.393379324905811E-5</v>
      </c>
      <c r="P470" s="6">
        <f t="shared" si="75"/>
        <v>3.7327996529492591E-3</v>
      </c>
      <c r="Q470" s="6">
        <f t="shared" si="76"/>
        <v>0</v>
      </c>
    </row>
    <row r="471" spans="1:17" x14ac:dyDescent="0.25">
      <c r="A471" s="1">
        <v>44508</v>
      </c>
      <c r="B471" s="3">
        <v>122.38962549999999</v>
      </c>
      <c r="C471" s="3">
        <v>51.257011409999997</v>
      </c>
      <c r="D471" s="3">
        <v>37.517326349999998</v>
      </c>
      <c r="E471" s="3">
        <v>25.296720499999999</v>
      </c>
      <c r="F471" s="3">
        <v>44.571907039999999</v>
      </c>
      <c r="G471" s="3">
        <v>4701.7001953125</v>
      </c>
      <c r="H471" s="5">
        <v>0</v>
      </c>
      <c r="I471" s="5">
        <f t="shared" si="68"/>
        <v>9.0768051402705385E-3</v>
      </c>
      <c r="J471" s="5">
        <f t="shared" si="69"/>
        <v>-2.1413158370087171E-3</v>
      </c>
      <c r="K471" s="5">
        <f t="shared" si="70"/>
        <v>7.9840461066904567E-4</v>
      </c>
      <c r="L471" s="5">
        <f t="shared" si="71"/>
        <v>8.2645235712230924E-3</v>
      </c>
      <c r="M471" s="5">
        <f t="shared" si="72"/>
        <v>4.049450574793001E-3</v>
      </c>
      <c r="N471" s="5">
        <f t="shared" si="73"/>
        <v>8.8778791130361689E-4</v>
      </c>
      <c r="O471" s="5">
        <f t="shared" si="74"/>
        <v>7.881673754568387E-7</v>
      </c>
      <c r="P471" s="6">
        <f t="shared" si="75"/>
        <v>8.8778791130361689E-4</v>
      </c>
      <c r="Q471" s="6">
        <f t="shared" si="76"/>
        <v>0</v>
      </c>
    </row>
    <row r="472" spans="1:17" x14ac:dyDescent="0.25">
      <c r="A472" s="1">
        <v>44509</v>
      </c>
      <c r="B472" s="3">
        <v>119.5827942</v>
      </c>
      <c r="C472" s="3">
        <v>51.656990049999997</v>
      </c>
      <c r="D472" s="3">
        <v>37.417549129999998</v>
      </c>
      <c r="E472" s="3">
        <v>25.504068369999999</v>
      </c>
      <c r="F472" s="3">
        <v>44.432090760000001</v>
      </c>
      <c r="G472" s="3">
        <v>4685.25</v>
      </c>
      <c r="H472" s="5">
        <v>0</v>
      </c>
      <c r="I472" s="5">
        <f t="shared" si="68"/>
        <v>-2.2933572094311239E-2</v>
      </c>
      <c r="J472" s="5">
        <f t="shared" si="69"/>
        <v>7.8033937016070976E-3</v>
      </c>
      <c r="K472" s="5">
        <f t="shared" si="70"/>
        <v>-2.6594970832722886E-3</v>
      </c>
      <c r="L472" s="5">
        <f t="shared" si="71"/>
        <v>8.1966304683644964E-3</v>
      </c>
      <c r="M472" s="5">
        <f t="shared" si="72"/>
        <v>-3.1368700440509434E-3</v>
      </c>
      <c r="N472" s="5">
        <f t="shared" si="73"/>
        <v>-3.4987758957707449E-3</v>
      </c>
      <c r="O472" s="5">
        <f t="shared" si="74"/>
        <v>1.2241432768826379E-5</v>
      </c>
      <c r="P472" s="6">
        <f t="shared" si="75"/>
        <v>-3.4987758957707449E-3</v>
      </c>
      <c r="Q472" s="6">
        <f t="shared" si="76"/>
        <v>3.4987758957707449E-3</v>
      </c>
    </row>
    <row r="473" spans="1:17" x14ac:dyDescent="0.25">
      <c r="A473" s="1">
        <v>44510</v>
      </c>
      <c r="B473" s="3">
        <v>115.5857925</v>
      </c>
      <c r="C473" s="3">
        <v>50.977027890000002</v>
      </c>
      <c r="D473" s="3">
        <v>37.128185270000003</v>
      </c>
      <c r="E473" s="3">
        <v>25.25722313</v>
      </c>
      <c r="F473" s="3">
        <v>44.01263428</v>
      </c>
      <c r="G473" s="3">
        <v>4646.7099609375</v>
      </c>
      <c r="H473" s="5">
        <v>0</v>
      </c>
      <c r="I473" s="5">
        <f t="shared" si="68"/>
        <v>-3.3424555152266167E-2</v>
      </c>
      <c r="J473" s="5">
        <f t="shared" si="69"/>
        <v>-1.3163023229612159E-2</v>
      </c>
      <c r="K473" s="5">
        <f t="shared" si="70"/>
        <v>-7.7333728886052056E-3</v>
      </c>
      <c r="L473" s="5">
        <f t="shared" si="71"/>
        <v>-9.6786613186137238E-3</v>
      </c>
      <c r="M473" s="5">
        <f t="shared" si="72"/>
        <v>-9.4403948323227294E-3</v>
      </c>
      <c r="N473" s="5">
        <f t="shared" si="73"/>
        <v>-8.2258233952297033E-3</v>
      </c>
      <c r="O473" s="5">
        <f t="shared" si="74"/>
        <v>6.7664170529508328E-5</v>
      </c>
      <c r="P473" s="6">
        <f t="shared" si="75"/>
        <v>-8.2258233952297033E-3</v>
      </c>
      <c r="Q473" s="6">
        <f t="shared" si="76"/>
        <v>8.2258233952297033E-3</v>
      </c>
    </row>
    <row r="474" spans="1:17" x14ac:dyDescent="0.25">
      <c r="A474" s="1">
        <v>44511</v>
      </c>
      <c r="B474" s="3">
        <v>116.37923429999999</v>
      </c>
      <c r="C474" s="3">
        <v>51.226013180000002</v>
      </c>
      <c r="D474" s="3">
        <v>37.138164519999997</v>
      </c>
      <c r="E474" s="3">
        <v>25.31646538</v>
      </c>
      <c r="F474" s="3">
        <v>44.192401889999999</v>
      </c>
      <c r="G474" s="3">
        <v>4649.27001953125</v>
      </c>
      <c r="H474" s="5">
        <v>0</v>
      </c>
      <c r="I474" s="5">
        <f t="shared" si="68"/>
        <v>6.8645270568179484E-3</v>
      </c>
      <c r="J474" s="5">
        <f t="shared" si="69"/>
        <v>4.8842645463220702E-3</v>
      </c>
      <c r="K474" s="5">
        <f t="shared" si="70"/>
        <v>2.6877828602245302E-4</v>
      </c>
      <c r="L474" s="5">
        <f t="shared" si="71"/>
        <v>2.3455567421279966E-3</v>
      </c>
      <c r="M474" s="5">
        <f t="shared" si="72"/>
        <v>4.0844546785441249E-3</v>
      </c>
      <c r="N474" s="5">
        <f t="shared" si="73"/>
        <v>5.509400447352153E-4</v>
      </c>
      <c r="O474" s="5">
        <f t="shared" si="74"/>
        <v>3.0353493289284103E-7</v>
      </c>
      <c r="P474" s="6">
        <f t="shared" si="75"/>
        <v>5.509400447352153E-4</v>
      </c>
      <c r="Q474" s="6">
        <f t="shared" si="76"/>
        <v>0</v>
      </c>
    </row>
    <row r="475" spans="1:17" x14ac:dyDescent="0.25">
      <c r="A475" s="1">
        <v>44512</v>
      </c>
      <c r="B475" s="3">
        <v>117.5198212</v>
      </c>
      <c r="C475" s="3">
        <v>51.656990049999997</v>
      </c>
      <c r="D475" s="3">
        <v>37.367660520000001</v>
      </c>
      <c r="E475" s="3">
        <v>25.33621407</v>
      </c>
      <c r="F475" s="3">
        <v>44.40212631</v>
      </c>
      <c r="G475" s="3">
        <v>4682.85009765625</v>
      </c>
      <c r="H475" s="5">
        <v>0</v>
      </c>
      <c r="I475" s="5">
        <f t="shared" si="68"/>
        <v>9.8006049520811267E-3</v>
      </c>
      <c r="J475" s="5">
        <f t="shared" si="69"/>
        <v>8.4132424767395797E-3</v>
      </c>
      <c r="K475" s="5">
        <f t="shared" si="70"/>
        <v>6.1795191810412042E-3</v>
      </c>
      <c r="L475" s="5">
        <f t="shared" si="71"/>
        <v>7.8007295661430831E-4</v>
      </c>
      <c r="M475" s="5">
        <f t="shared" si="72"/>
        <v>4.7457121819725057E-3</v>
      </c>
      <c r="N475" s="5">
        <f t="shared" si="73"/>
        <v>7.2226560264154749E-3</v>
      </c>
      <c r="O475" s="5">
        <f t="shared" si="74"/>
        <v>5.2166760075915776E-5</v>
      </c>
      <c r="P475" s="6">
        <f t="shared" si="75"/>
        <v>7.2226560264154749E-3</v>
      </c>
      <c r="Q475" s="6">
        <f t="shared" si="76"/>
        <v>0</v>
      </c>
    </row>
    <row r="476" spans="1:17" x14ac:dyDescent="0.25">
      <c r="A476" s="1">
        <v>44515</v>
      </c>
      <c r="B476" s="3">
        <v>116.5676804</v>
      </c>
      <c r="C476" s="3">
        <v>51.536994929999999</v>
      </c>
      <c r="D476" s="3">
        <v>37.307788850000001</v>
      </c>
      <c r="E476" s="3">
        <v>25.148611070000001</v>
      </c>
      <c r="F476" s="3">
        <v>44.392143249999997</v>
      </c>
      <c r="G476" s="3">
        <v>4682.7998046875</v>
      </c>
      <c r="H476" s="5">
        <v>0</v>
      </c>
      <c r="I476" s="5">
        <f t="shared" si="68"/>
        <v>-8.1019592293252174E-3</v>
      </c>
      <c r="J476" s="5">
        <f t="shared" si="69"/>
        <v>-2.3229212519709774E-3</v>
      </c>
      <c r="K476" s="5">
        <f t="shared" si="70"/>
        <v>-1.6022322287999602E-3</v>
      </c>
      <c r="L476" s="5">
        <f t="shared" si="71"/>
        <v>-7.404539584394132E-3</v>
      </c>
      <c r="M476" s="5">
        <f t="shared" si="72"/>
        <v>-2.2483292647534903E-4</v>
      </c>
      <c r="N476" s="5">
        <f t="shared" si="73"/>
        <v>-1.0739820344718431E-5</v>
      </c>
      <c r="O476" s="5">
        <f t="shared" si="74"/>
        <v>1.1534374103682792E-10</v>
      </c>
      <c r="P476" s="6">
        <f t="shared" si="75"/>
        <v>-1.0739820344718431E-5</v>
      </c>
      <c r="Q476" s="6">
        <f t="shared" si="76"/>
        <v>1.0739820344718431E-5</v>
      </c>
    </row>
    <row r="477" spans="1:17" x14ac:dyDescent="0.25">
      <c r="A477" s="1">
        <v>44516</v>
      </c>
      <c r="B477" s="3">
        <v>117.94630429999999</v>
      </c>
      <c r="C477" s="3">
        <v>51.686985020000002</v>
      </c>
      <c r="D477" s="3">
        <v>37.487396240000002</v>
      </c>
      <c r="E477" s="3">
        <v>25.03012657</v>
      </c>
      <c r="F477" s="3">
        <v>44.651802060000001</v>
      </c>
      <c r="G477" s="3">
        <v>4700.89990234375</v>
      </c>
      <c r="H477" s="5">
        <v>0</v>
      </c>
      <c r="I477" s="5">
        <f t="shared" si="68"/>
        <v>1.1826810787254782E-2</v>
      </c>
      <c r="J477" s="5">
        <f t="shared" si="69"/>
        <v>2.9103382958926005E-3</v>
      </c>
      <c r="K477" s="5">
        <f t="shared" si="70"/>
        <v>4.8142062431555388E-3</v>
      </c>
      <c r="L477" s="5">
        <f t="shared" si="71"/>
        <v>-4.7113735096624421E-3</v>
      </c>
      <c r="M477" s="5">
        <f t="shared" si="72"/>
        <v>5.8492064358708351E-3</v>
      </c>
      <c r="N477" s="5">
        <f t="shared" si="73"/>
        <v>3.865229864862485E-3</v>
      </c>
      <c r="O477" s="5">
        <f t="shared" si="74"/>
        <v>1.4940001908224864E-5</v>
      </c>
      <c r="P477" s="6">
        <f t="shared" si="75"/>
        <v>3.865229864862485E-3</v>
      </c>
      <c r="Q477" s="6">
        <f t="shared" si="76"/>
        <v>0</v>
      </c>
    </row>
    <row r="478" spans="1:17" x14ac:dyDescent="0.25">
      <c r="A478" s="1">
        <v>44517</v>
      </c>
      <c r="B478" s="3">
        <v>115.7643204</v>
      </c>
      <c r="C478" s="3">
        <v>51.447002410000003</v>
      </c>
      <c r="D478" s="3">
        <v>37.387615199999999</v>
      </c>
      <c r="E478" s="3">
        <v>25.04987526</v>
      </c>
      <c r="F478" s="3">
        <v>44.462051389999999</v>
      </c>
      <c r="G478" s="3">
        <v>4688.669921875</v>
      </c>
      <c r="H478" s="5">
        <v>0</v>
      </c>
      <c r="I478" s="5">
        <f t="shared" si="68"/>
        <v>-1.8499807289002024E-2</v>
      </c>
      <c r="J478" s="5">
        <f t="shared" si="69"/>
        <v>-4.6429988111540421E-3</v>
      </c>
      <c r="K478" s="5">
        <f t="shared" si="70"/>
        <v>-2.6617223389213684E-3</v>
      </c>
      <c r="L478" s="5">
        <f t="shared" si="71"/>
        <v>7.8899680929578331E-4</v>
      </c>
      <c r="M478" s="5">
        <f t="shared" si="72"/>
        <v>-4.2495635393400288E-3</v>
      </c>
      <c r="N478" s="5">
        <f t="shared" si="73"/>
        <v>-2.601625374463401E-3</v>
      </c>
      <c r="O478" s="5">
        <f t="shared" si="74"/>
        <v>6.7684545890518316E-6</v>
      </c>
      <c r="P478" s="6">
        <f t="shared" si="75"/>
        <v>-2.601625374463401E-3</v>
      </c>
      <c r="Q478" s="6">
        <f t="shared" si="76"/>
        <v>2.601625374463401E-3</v>
      </c>
    </row>
    <row r="479" spans="1:17" x14ac:dyDescent="0.25">
      <c r="A479" s="1">
        <v>44518</v>
      </c>
      <c r="B479" s="3">
        <v>112.88806150000001</v>
      </c>
      <c r="C479" s="3">
        <v>51.666984560000003</v>
      </c>
      <c r="D479" s="3">
        <v>37.487396240000002</v>
      </c>
      <c r="E479" s="3">
        <v>25.079494480000001</v>
      </c>
      <c r="F479" s="3">
        <v>44.541946410000001</v>
      </c>
      <c r="G479" s="3">
        <v>4704.5400390625</v>
      </c>
      <c r="H479" s="5">
        <v>0</v>
      </c>
      <c r="I479" s="5">
        <f t="shared" si="68"/>
        <v>-2.4845815101420476E-2</v>
      </c>
      <c r="J479" s="5">
        <f t="shared" si="69"/>
        <v>4.2758982971813353E-3</v>
      </c>
      <c r="K479" s="5">
        <f t="shared" si="70"/>
        <v>2.6688260127381014E-3</v>
      </c>
      <c r="L479" s="5">
        <f t="shared" si="71"/>
        <v>1.1824098799924077E-3</v>
      </c>
      <c r="M479" s="5">
        <f t="shared" si="72"/>
        <v>1.7969260864552083E-3</v>
      </c>
      <c r="N479" s="5">
        <f t="shared" si="73"/>
        <v>3.3847802152713324E-3</v>
      </c>
      <c r="O479" s="5">
        <f t="shared" si="74"/>
        <v>1.1456737105692247E-5</v>
      </c>
      <c r="P479" s="6">
        <f t="shared" si="75"/>
        <v>3.3847802152713324E-3</v>
      </c>
      <c r="Q479" s="6">
        <f t="shared" si="76"/>
        <v>0</v>
      </c>
    </row>
    <row r="480" spans="1:17" x14ac:dyDescent="0.25">
      <c r="A480" s="1">
        <v>44519</v>
      </c>
      <c r="B480" s="3">
        <v>112.3128052</v>
      </c>
      <c r="C480" s="3">
        <v>51.217014310000003</v>
      </c>
      <c r="D480" s="3">
        <v>37.517326349999998</v>
      </c>
      <c r="E480" s="3">
        <v>25.118989939999999</v>
      </c>
      <c r="F480" s="3">
        <v>44.352191929999996</v>
      </c>
      <c r="G480" s="3">
        <v>4697.9599609375</v>
      </c>
      <c r="H480" s="5">
        <v>0</v>
      </c>
      <c r="I480" s="5">
        <f t="shared" si="68"/>
        <v>-5.0958116594109759E-3</v>
      </c>
      <c r="J480" s="5">
        <f t="shared" si="69"/>
        <v>-8.7090480280972438E-3</v>
      </c>
      <c r="K480" s="5">
        <f t="shared" si="70"/>
        <v>7.9840461066904567E-4</v>
      </c>
      <c r="L480" s="5">
        <f t="shared" si="71"/>
        <v>1.5748108492177337E-3</v>
      </c>
      <c r="M480" s="5">
        <f t="shared" si="72"/>
        <v>-4.2601299515147018E-3</v>
      </c>
      <c r="N480" s="5">
        <f t="shared" si="73"/>
        <v>-1.398665559303236E-3</v>
      </c>
      <c r="O480" s="5">
        <f t="shared" si="74"/>
        <v>1.9562653467810339E-6</v>
      </c>
      <c r="P480" s="6">
        <f t="shared" si="75"/>
        <v>-1.398665559303236E-3</v>
      </c>
      <c r="Q480" s="6">
        <f t="shared" si="76"/>
        <v>1.398665559303236E-3</v>
      </c>
    </row>
    <row r="481" spans="1:17" x14ac:dyDescent="0.25">
      <c r="A481" s="1">
        <v>44522</v>
      </c>
      <c r="B481" s="3">
        <v>107.60169980000001</v>
      </c>
      <c r="C481" s="3">
        <v>51.357006069999997</v>
      </c>
      <c r="D481" s="3">
        <v>37.397590639999997</v>
      </c>
      <c r="E481" s="3">
        <v>24.852397920000001</v>
      </c>
      <c r="F481" s="3">
        <v>44.352191929999996</v>
      </c>
      <c r="G481" s="3">
        <v>4682.93994140625</v>
      </c>
      <c r="H481" s="5">
        <v>0</v>
      </c>
      <c r="I481" s="5">
        <f t="shared" si="68"/>
        <v>-4.1946289130707193E-2</v>
      </c>
      <c r="J481" s="5">
        <f t="shared" si="69"/>
        <v>2.7333057556355733E-3</v>
      </c>
      <c r="K481" s="5">
        <f t="shared" si="70"/>
        <v>-3.1914776890811236E-3</v>
      </c>
      <c r="L481" s="5">
        <f t="shared" si="71"/>
        <v>-1.0613166398680374E-2</v>
      </c>
      <c r="M481" s="5">
        <f t="shared" si="72"/>
        <v>0</v>
      </c>
      <c r="N481" s="5">
        <f t="shared" si="73"/>
        <v>-3.1971365563219223E-3</v>
      </c>
      <c r="O481" s="5">
        <f t="shared" si="74"/>
        <v>1.022168215977E-5</v>
      </c>
      <c r="P481" s="6">
        <f t="shared" si="75"/>
        <v>-3.1971365563219223E-3</v>
      </c>
      <c r="Q481" s="6">
        <f t="shared" si="76"/>
        <v>3.1971365563219223E-3</v>
      </c>
    </row>
    <row r="482" spans="1:17" x14ac:dyDescent="0.25">
      <c r="A482" s="1">
        <v>44523</v>
      </c>
      <c r="B482" s="3">
        <v>105.09241489999999</v>
      </c>
      <c r="C482" s="3">
        <v>51.227012629999997</v>
      </c>
      <c r="D482" s="3">
        <v>37.487396240000002</v>
      </c>
      <c r="E482" s="3">
        <v>24.62529945</v>
      </c>
      <c r="F482" s="3">
        <v>44.432090760000001</v>
      </c>
      <c r="G482" s="3">
        <v>4690.7001953125</v>
      </c>
      <c r="H482" s="5">
        <v>0</v>
      </c>
      <c r="I482" s="5">
        <f t="shared" si="68"/>
        <v>-2.3320123238425028E-2</v>
      </c>
      <c r="J482" s="5">
        <f t="shared" si="69"/>
        <v>-2.531172471830212E-3</v>
      </c>
      <c r="K482" s="5">
        <f t="shared" si="70"/>
        <v>2.4013739511858923E-3</v>
      </c>
      <c r="L482" s="5">
        <f t="shared" si="71"/>
        <v>-9.1378896608300675E-3</v>
      </c>
      <c r="M482" s="5">
        <f t="shared" si="72"/>
        <v>1.8014629384295322E-3</v>
      </c>
      <c r="N482" s="5">
        <f t="shared" si="73"/>
        <v>1.657132912945114E-3</v>
      </c>
      <c r="O482" s="5">
        <f t="shared" si="74"/>
        <v>2.7460894911659587E-6</v>
      </c>
      <c r="P482" s="6">
        <f t="shared" si="75"/>
        <v>1.657132912945114E-3</v>
      </c>
      <c r="Q482" s="6">
        <f t="shared" si="76"/>
        <v>0</v>
      </c>
    </row>
    <row r="483" spans="1:17" x14ac:dyDescent="0.25">
      <c r="A483" s="1">
        <v>44524</v>
      </c>
      <c r="B483" s="3">
        <v>106.8875961</v>
      </c>
      <c r="C483" s="3">
        <v>51.486999509999997</v>
      </c>
      <c r="D483" s="3">
        <v>37.587173460000002</v>
      </c>
      <c r="E483" s="3">
        <v>24.812900540000001</v>
      </c>
      <c r="F483" s="3">
        <v>44.601867679999998</v>
      </c>
      <c r="G483" s="3">
        <v>4701.4599609375</v>
      </c>
      <c r="H483" s="5">
        <v>0</v>
      </c>
      <c r="I483" s="5">
        <f t="shared" si="68"/>
        <v>1.7081929287743547E-2</v>
      </c>
      <c r="J483" s="5">
        <f t="shared" si="69"/>
        <v>5.0751911277322481E-3</v>
      </c>
      <c r="K483" s="5">
        <f t="shared" si="70"/>
        <v>2.6616204380056629E-3</v>
      </c>
      <c r="L483" s="5">
        <f t="shared" si="71"/>
        <v>7.6182257349159954E-3</v>
      </c>
      <c r="M483" s="5">
        <f t="shared" si="72"/>
        <v>3.8210427890292831E-3</v>
      </c>
      <c r="N483" s="5">
        <f t="shared" si="73"/>
        <v>2.2938506357221833E-3</v>
      </c>
      <c r="O483" s="5">
        <f t="shared" si="74"/>
        <v>5.261750739003064E-6</v>
      </c>
      <c r="P483" s="6">
        <f t="shared" si="75"/>
        <v>2.2938506357221833E-3</v>
      </c>
      <c r="Q483" s="6">
        <f t="shared" si="76"/>
        <v>0</v>
      </c>
    </row>
    <row r="484" spans="1:17" x14ac:dyDescent="0.25">
      <c r="A484" s="1">
        <v>44526</v>
      </c>
      <c r="B484" s="3">
        <v>106.2429199</v>
      </c>
      <c r="C484" s="3">
        <v>50.537055969999997</v>
      </c>
      <c r="D484" s="3">
        <v>37.886516569999998</v>
      </c>
      <c r="E484" s="3">
        <v>24.783281330000001</v>
      </c>
      <c r="F484" s="3">
        <v>43.503303529999997</v>
      </c>
      <c r="G484" s="3">
        <v>4594.6201171875</v>
      </c>
      <c r="H484" s="5">
        <v>0</v>
      </c>
      <c r="I484" s="5">
        <f t="shared" si="68"/>
        <v>-6.0313471676999297E-3</v>
      </c>
      <c r="J484" s="5">
        <f t="shared" si="69"/>
        <v>-1.8450163129344888E-2</v>
      </c>
      <c r="K484" s="5">
        <f t="shared" si="70"/>
        <v>7.9639696855247077E-3</v>
      </c>
      <c r="L484" s="5">
        <f t="shared" si="71"/>
        <v>-1.1937020402855714E-3</v>
      </c>
      <c r="M484" s="5">
        <f t="shared" si="72"/>
        <v>-2.4630451753315463E-2</v>
      </c>
      <c r="N484" s="5">
        <f t="shared" si="73"/>
        <v>-2.2724822637582465E-2</v>
      </c>
      <c r="O484" s="5">
        <f t="shared" si="74"/>
        <v>5.1641756390958041E-4</v>
      </c>
      <c r="P484" s="6">
        <f t="shared" si="75"/>
        <v>-2.2724822637582465E-2</v>
      </c>
      <c r="Q484" s="6">
        <f t="shared" si="76"/>
        <v>2.2724822637582465E-2</v>
      </c>
    </row>
    <row r="485" spans="1:17" x14ac:dyDescent="0.25">
      <c r="A485" s="1">
        <v>44529</v>
      </c>
      <c r="B485" s="3">
        <v>106.0445557</v>
      </c>
      <c r="C485" s="3">
        <v>50.92703247</v>
      </c>
      <c r="D485" s="3">
        <v>37.766780850000004</v>
      </c>
      <c r="E485" s="3">
        <v>24.763532640000001</v>
      </c>
      <c r="F485" s="3">
        <v>43.892791750000001</v>
      </c>
      <c r="G485" s="3">
        <v>4655.27001953125</v>
      </c>
      <c r="H485" s="5">
        <v>0</v>
      </c>
      <c r="I485" s="5">
        <f t="shared" si="68"/>
        <v>-1.8670815917588568E-3</v>
      </c>
      <c r="J485" s="5">
        <f t="shared" si="69"/>
        <v>7.716644598994904E-3</v>
      </c>
      <c r="K485" s="5">
        <f t="shared" si="70"/>
        <v>-3.1603781725028091E-3</v>
      </c>
      <c r="L485" s="5">
        <f t="shared" si="71"/>
        <v>-7.9685533715401213E-4</v>
      </c>
      <c r="M485" s="5">
        <f t="shared" si="72"/>
        <v>8.9530722587862765E-3</v>
      </c>
      <c r="N485" s="5">
        <f t="shared" si="73"/>
        <v>1.3200199537034996E-2</v>
      </c>
      <c r="O485" s="5">
        <f t="shared" si="74"/>
        <v>1.7424526781753891E-4</v>
      </c>
      <c r="P485" s="6">
        <f t="shared" si="75"/>
        <v>1.3200199537034996E-2</v>
      </c>
      <c r="Q485" s="6">
        <f t="shared" si="76"/>
        <v>0</v>
      </c>
    </row>
    <row r="486" spans="1:17" x14ac:dyDescent="0.25">
      <c r="A486" s="1">
        <v>44530</v>
      </c>
      <c r="B486" s="3">
        <v>104.8246307</v>
      </c>
      <c r="C486" s="3">
        <v>50.317066189999998</v>
      </c>
      <c r="D486" s="3">
        <v>37.846603389999999</v>
      </c>
      <c r="E486" s="3">
        <v>24.773406980000001</v>
      </c>
      <c r="F486" s="3">
        <v>43.103820800000001</v>
      </c>
      <c r="G486" s="3">
        <v>4567</v>
      </c>
      <c r="H486" s="5">
        <v>0</v>
      </c>
      <c r="I486" s="5">
        <f t="shared" si="68"/>
        <v>-1.1503890906489955E-2</v>
      </c>
      <c r="J486" s="5">
        <f t="shared" si="69"/>
        <v>-1.197725943209671E-2</v>
      </c>
      <c r="K486" s="5">
        <f t="shared" si="70"/>
        <v>2.1135648367021087E-3</v>
      </c>
      <c r="L486" s="5">
        <f t="shared" si="71"/>
        <v>3.9874520907612343E-4</v>
      </c>
      <c r="M486" s="5">
        <f t="shared" si="72"/>
        <v>-1.7974954851214253E-2</v>
      </c>
      <c r="N486" s="5">
        <f t="shared" si="73"/>
        <v>-1.896131033450521E-2</v>
      </c>
      <c r="O486" s="5">
        <f t="shared" si="74"/>
        <v>3.595312896014141E-4</v>
      </c>
      <c r="P486" s="6">
        <f t="shared" si="75"/>
        <v>-1.896131033450521E-2</v>
      </c>
      <c r="Q486" s="6">
        <f t="shared" si="76"/>
        <v>1.896131033450521E-2</v>
      </c>
    </row>
    <row r="487" spans="1:17" x14ac:dyDescent="0.25">
      <c r="A487" s="1">
        <v>44531</v>
      </c>
      <c r="B487" s="3">
        <v>97.79267883</v>
      </c>
      <c r="C487" s="3">
        <v>49.965084079999997</v>
      </c>
      <c r="D487" s="3">
        <v>37.736843110000002</v>
      </c>
      <c r="E487" s="3">
        <v>24.783281330000001</v>
      </c>
      <c r="F487" s="3">
        <v>42.654407499999998</v>
      </c>
      <c r="G487" s="3">
        <v>4513.0400390625</v>
      </c>
      <c r="H487" s="5">
        <v>0</v>
      </c>
      <c r="I487" s="5">
        <f t="shared" si="68"/>
        <v>-6.7083011149592364E-2</v>
      </c>
      <c r="J487" s="5">
        <f t="shared" si="69"/>
        <v>-6.9952828463983874E-3</v>
      </c>
      <c r="K487" s="5">
        <f t="shared" si="70"/>
        <v>-2.9001355516357075E-3</v>
      </c>
      <c r="L487" s="5">
        <f t="shared" si="71"/>
        <v>3.9858667836734085E-4</v>
      </c>
      <c r="M487" s="5">
        <f t="shared" si="72"/>
        <v>-1.0426298450090132E-2</v>
      </c>
      <c r="N487" s="5">
        <f t="shared" si="73"/>
        <v>-1.1815187417889228E-2</v>
      </c>
      <c r="O487" s="5">
        <f t="shared" si="74"/>
        <v>1.3959865371984792E-4</v>
      </c>
      <c r="P487" s="6">
        <f t="shared" si="75"/>
        <v>-1.1815187417889228E-2</v>
      </c>
      <c r="Q487" s="6">
        <f t="shared" si="76"/>
        <v>1.1815187417889228E-2</v>
      </c>
    </row>
    <row r="488" spans="1:17" x14ac:dyDescent="0.25">
      <c r="A488" s="1">
        <v>44532</v>
      </c>
      <c r="B488" s="3">
        <v>98.209236149999995</v>
      </c>
      <c r="C488" s="3">
        <v>50.315067290000002</v>
      </c>
      <c r="D488" s="3">
        <v>37.876537319999997</v>
      </c>
      <c r="E488" s="3">
        <v>24.97088432</v>
      </c>
      <c r="F488" s="3">
        <v>43.40343094</v>
      </c>
      <c r="G488" s="3">
        <v>4577.10009765625</v>
      </c>
      <c r="H488" s="5">
        <v>0</v>
      </c>
      <c r="I488" s="5">
        <f t="shared" si="68"/>
        <v>4.2595961679721128E-3</v>
      </c>
      <c r="J488" s="5">
        <f t="shared" si="69"/>
        <v>7.0045556100664097E-3</v>
      </c>
      <c r="K488" s="5">
        <f t="shared" si="70"/>
        <v>3.7017990506729159E-3</v>
      </c>
      <c r="L488" s="5">
        <f t="shared" si="71"/>
        <v>7.5697397572977998E-3</v>
      </c>
      <c r="M488" s="5">
        <f t="shared" si="72"/>
        <v>1.7560282369412761E-2</v>
      </c>
      <c r="N488" s="5">
        <f t="shared" si="73"/>
        <v>1.419443613158311E-2</v>
      </c>
      <c r="O488" s="5">
        <f t="shared" si="74"/>
        <v>2.0148201709359209E-4</v>
      </c>
      <c r="P488" s="6">
        <f t="shared" si="75"/>
        <v>1.419443613158311E-2</v>
      </c>
      <c r="Q488" s="6">
        <f t="shared" si="76"/>
        <v>0</v>
      </c>
    </row>
    <row r="489" spans="1:17" x14ac:dyDescent="0.25">
      <c r="A489" s="1">
        <v>44533</v>
      </c>
      <c r="B489" s="3">
        <v>92.764190670000005</v>
      </c>
      <c r="C489" s="3">
        <v>50.017086030000002</v>
      </c>
      <c r="D489" s="3">
        <v>38.245727539999997</v>
      </c>
      <c r="E489" s="3">
        <v>24.97088432</v>
      </c>
      <c r="F489" s="3">
        <v>42.884105679999998</v>
      </c>
      <c r="G489" s="3">
        <v>4538.43017578125</v>
      </c>
      <c r="H489" s="5">
        <v>0</v>
      </c>
      <c r="I489" s="5">
        <f t="shared" si="68"/>
        <v>-5.544331361750432E-2</v>
      </c>
      <c r="J489" s="5">
        <f t="shared" si="69"/>
        <v>-5.9223066975649941E-3</v>
      </c>
      <c r="K489" s="5">
        <f t="shared" si="70"/>
        <v>9.74720093552639E-3</v>
      </c>
      <c r="L489" s="5">
        <f t="shared" si="71"/>
        <v>0</v>
      </c>
      <c r="M489" s="5">
        <f t="shared" si="72"/>
        <v>-1.196507392970636E-2</v>
      </c>
      <c r="N489" s="5">
        <f t="shared" si="73"/>
        <v>-8.4485637302975647E-3</v>
      </c>
      <c r="O489" s="5">
        <f t="shared" si="74"/>
        <v>7.1378229104899501E-5</v>
      </c>
      <c r="P489" s="6">
        <f t="shared" si="75"/>
        <v>-8.4485637302975647E-3</v>
      </c>
      <c r="Q489" s="6">
        <f t="shared" si="76"/>
        <v>8.4485637302975647E-3</v>
      </c>
    </row>
    <row r="490" spans="1:17" x14ac:dyDescent="0.25">
      <c r="A490" s="1">
        <v>44536</v>
      </c>
      <c r="B490" s="3">
        <v>94.172561650000006</v>
      </c>
      <c r="C490" s="3">
        <v>50.587051389999999</v>
      </c>
      <c r="D490" s="3">
        <v>38.13596725</v>
      </c>
      <c r="E490" s="3">
        <v>24.990631100000002</v>
      </c>
      <c r="F490" s="3">
        <v>43.383453369999998</v>
      </c>
      <c r="G490" s="3">
        <v>4591.669921875</v>
      </c>
      <c r="H490" s="5">
        <v>0</v>
      </c>
      <c r="I490" s="5">
        <f t="shared" si="68"/>
        <v>1.5182269902080492E-2</v>
      </c>
      <c r="J490" s="5">
        <f t="shared" si="69"/>
        <v>1.1395413152580192E-2</v>
      </c>
      <c r="K490" s="5">
        <f t="shared" si="70"/>
        <v>-2.8698706250313011E-3</v>
      </c>
      <c r="L490" s="5">
        <f t="shared" si="71"/>
        <v>7.9079217808031288E-4</v>
      </c>
      <c r="M490" s="5">
        <f t="shared" si="72"/>
        <v>1.1644120405031266E-2</v>
      </c>
      <c r="N490" s="5">
        <f t="shared" si="73"/>
        <v>1.1730872577451423E-2</v>
      </c>
      <c r="O490" s="5">
        <f t="shared" si="74"/>
        <v>1.3761337142840179E-4</v>
      </c>
      <c r="P490" s="6">
        <f t="shared" si="75"/>
        <v>1.1730872577451423E-2</v>
      </c>
      <c r="Q490" s="6">
        <f t="shared" si="76"/>
        <v>0</v>
      </c>
    </row>
    <row r="491" spans="1:17" x14ac:dyDescent="0.25">
      <c r="A491" s="1">
        <v>44537</v>
      </c>
      <c r="B491" s="3">
        <v>99.29031372</v>
      </c>
      <c r="C491" s="3">
        <v>51.34700394</v>
      </c>
      <c r="D491" s="3">
        <v>38.205814359999998</v>
      </c>
      <c r="E491" s="3">
        <v>25.109117510000001</v>
      </c>
      <c r="F491" s="3">
        <v>44.392143249999997</v>
      </c>
      <c r="G491" s="3">
        <v>4686.75</v>
      </c>
      <c r="H491" s="5">
        <v>0</v>
      </c>
      <c r="I491" s="5">
        <f t="shared" si="68"/>
        <v>5.4344407546441653E-2</v>
      </c>
      <c r="J491" s="5">
        <f t="shared" si="69"/>
        <v>1.5022669420701407E-2</v>
      </c>
      <c r="K491" s="5">
        <f t="shared" si="70"/>
        <v>1.8315284765721973E-3</v>
      </c>
      <c r="L491" s="5">
        <f t="shared" si="71"/>
        <v>4.7412332055911666E-3</v>
      </c>
      <c r="M491" s="5">
        <f t="shared" si="72"/>
        <v>2.3250566786311211E-2</v>
      </c>
      <c r="N491" s="5">
        <f t="shared" si="73"/>
        <v>2.0707080374404274E-2</v>
      </c>
      <c r="O491" s="5">
        <f t="shared" si="74"/>
        <v>4.2878317763203865E-4</v>
      </c>
      <c r="P491" s="6">
        <f t="shared" si="75"/>
        <v>2.0707080374404274E-2</v>
      </c>
      <c r="Q491" s="6">
        <f t="shared" si="76"/>
        <v>0</v>
      </c>
    </row>
    <row r="492" spans="1:17" x14ac:dyDescent="0.25">
      <c r="A492" s="1">
        <v>44538</v>
      </c>
      <c r="B492" s="3">
        <v>102.374855</v>
      </c>
      <c r="C492" s="3">
        <v>51.435001370000002</v>
      </c>
      <c r="D492" s="3">
        <v>38.046161650000002</v>
      </c>
      <c r="E492" s="3">
        <v>24.97088432</v>
      </c>
      <c r="F492" s="3">
        <v>44.511985780000003</v>
      </c>
      <c r="G492" s="3">
        <v>4701.2099609375</v>
      </c>
      <c r="H492" s="5">
        <v>0</v>
      </c>
      <c r="I492" s="5">
        <f t="shared" si="68"/>
        <v>3.1065883110193759E-2</v>
      </c>
      <c r="J492" s="5">
        <f t="shared" si="69"/>
        <v>1.7137792519077433E-3</v>
      </c>
      <c r="K492" s="5">
        <f t="shared" si="70"/>
        <v>-4.1787542727304006E-3</v>
      </c>
      <c r="L492" s="5">
        <f t="shared" si="71"/>
        <v>-5.5052986209072063E-3</v>
      </c>
      <c r="M492" s="5">
        <f t="shared" si="72"/>
        <v>2.6996337916171953E-3</v>
      </c>
      <c r="N492" s="5">
        <f t="shared" si="73"/>
        <v>3.0852853123166657E-3</v>
      </c>
      <c r="O492" s="5">
        <f t="shared" si="74"/>
        <v>9.5189854583969453E-6</v>
      </c>
      <c r="P492" s="6">
        <f t="shared" si="75"/>
        <v>3.0852853123166657E-3</v>
      </c>
      <c r="Q492" s="6">
        <f t="shared" si="76"/>
        <v>0</v>
      </c>
    </row>
    <row r="493" spans="1:17" x14ac:dyDescent="0.25">
      <c r="A493" s="1">
        <v>44539</v>
      </c>
      <c r="B493" s="3">
        <v>96.929809570000003</v>
      </c>
      <c r="C493" s="3">
        <v>51.452003480000002</v>
      </c>
      <c r="D493" s="3">
        <v>37.886516569999998</v>
      </c>
      <c r="E493" s="3">
        <v>24.852397920000001</v>
      </c>
      <c r="F493" s="3">
        <v>44.07255936</v>
      </c>
      <c r="G493" s="3">
        <v>4667.4501953125</v>
      </c>
      <c r="H493" s="5">
        <v>0</v>
      </c>
      <c r="I493" s="5">
        <f t="shared" si="68"/>
        <v>-5.318733227998218E-2</v>
      </c>
      <c r="J493" s="5">
        <f t="shared" si="69"/>
        <v>3.3055525512071249E-4</v>
      </c>
      <c r="K493" s="5">
        <f t="shared" si="70"/>
        <v>-4.1960889897024733E-3</v>
      </c>
      <c r="L493" s="5">
        <f t="shared" si="71"/>
        <v>-4.7449821352582022E-3</v>
      </c>
      <c r="M493" s="5">
        <f t="shared" si="72"/>
        <v>-9.8720920286923253E-3</v>
      </c>
      <c r="N493" s="5">
        <f t="shared" si="73"/>
        <v>-7.1810801698947158E-3</v>
      </c>
      <c r="O493" s="5">
        <f t="shared" si="74"/>
        <v>5.156791240645512E-5</v>
      </c>
      <c r="P493" s="6">
        <f t="shared" si="75"/>
        <v>-7.1810801698947158E-3</v>
      </c>
      <c r="Q493" s="6">
        <f t="shared" si="76"/>
        <v>7.1810801698947158E-3</v>
      </c>
    </row>
    <row r="494" spans="1:17" x14ac:dyDescent="0.25">
      <c r="A494" s="1">
        <v>44540</v>
      </c>
      <c r="B494" s="3">
        <v>95.382575990000007</v>
      </c>
      <c r="C494" s="3">
        <v>51.598991390000002</v>
      </c>
      <c r="D494" s="3">
        <v>37.986297610000001</v>
      </c>
      <c r="E494" s="3">
        <v>24.832649230000001</v>
      </c>
      <c r="F494" s="3">
        <v>44.352191929999996</v>
      </c>
      <c r="G494" s="3">
        <v>4712.02001953125</v>
      </c>
      <c r="H494" s="5">
        <v>0</v>
      </c>
      <c r="I494" s="5">
        <f t="shared" si="68"/>
        <v>-1.5962412253401004E-2</v>
      </c>
      <c r="J494" s="5">
        <f t="shared" si="69"/>
        <v>2.8567966271155765E-3</v>
      </c>
      <c r="K494" s="5">
        <f t="shared" si="70"/>
        <v>2.6336820862282728E-3</v>
      </c>
      <c r="L494" s="5">
        <f t="shared" si="71"/>
        <v>-7.946392160455007E-4</v>
      </c>
      <c r="M494" s="5">
        <f t="shared" si="72"/>
        <v>6.3448225848619089E-3</v>
      </c>
      <c r="N494" s="5">
        <f t="shared" si="73"/>
        <v>9.5490733384817617E-3</v>
      </c>
      <c r="O494" s="5">
        <f t="shared" si="74"/>
        <v>9.1184801623703221E-5</v>
      </c>
      <c r="P494" s="6">
        <f t="shared" si="75"/>
        <v>9.5490733384817617E-3</v>
      </c>
      <c r="Q494" s="6">
        <f t="shared" si="76"/>
        <v>0</v>
      </c>
    </row>
    <row r="495" spans="1:17" x14ac:dyDescent="0.25">
      <c r="A495" s="1">
        <v>44543</v>
      </c>
      <c r="B495" s="3">
        <v>93.726249690000003</v>
      </c>
      <c r="C495" s="3">
        <v>51.177017210000002</v>
      </c>
      <c r="D495" s="3">
        <v>37.846603389999999</v>
      </c>
      <c r="E495" s="3">
        <v>24.812900540000001</v>
      </c>
      <c r="F495" s="3">
        <v>43.802909849999999</v>
      </c>
      <c r="G495" s="3">
        <v>4668.97021484375</v>
      </c>
      <c r="H495" s="5">
        <v>0</v>
      </c>
      <c r="I495" s="5">
        <f t="shared" si="68"/>
        <v>-1.7365082488164818E-2</v>
      </c>
      <c r="J495" s="5">
        <f t="shared" si="69"/>
        <v>-8.1779540381050619E-3</v>
      </c>
      <c r="K495" s="5">
        <f t="shared" si="70"/>
        <v>-3.677489747335283E-3</v>
      </c>
      <c r="L495" s="5">
        <f t="shared" si="71"/>
        <v>-7.9527116970434797E-4</v>
      </c>
      <c r="M495" s="5">
        <f t="shared" si="72"/>
        <v>-1.2384553188868663E-2</v>
      </c>
      <c r="N495" s="5">
        <f t="shared" si="73"/>
        <v>-9.1361676115676582E-3</v>
      </c>
      <c r="O495" s="5">
        <f t="shared" si="74"/>
        <v>8.3469558626657895E-5</v>
      </c>
      <c r="P495" s="6">
        <f t="shared" si="75"/>
        <v>-9.1361676115676582E-3</v>
      </c>
      <c r="Q495" s="6">
        <f t="shared" si="76"/>
        <v>9.1361676115676582E-3</v>
      </c>
    </row>
    <row r="496" spans="1:17" x14ac:dyDescent="0.25">
      <c r="A496" s="1">
        <v>44544</v>
      </c>
      <c r="B496" s="3">
        <v>92.655090329999993</v>
      </c>
      <c r="C496" s="3">
        <v>50.689044950000003</v>
      </c>
      <c r="D496" s="3">
        <v>37.756801609999997</v>
      </c>
      <c r="E496" s="3">
        <v>24.654920579999999</v>
      </c>
      <c r="F496" s="3">
        <v>43.453365329999997</v>
      </c>
      <c r="G496" s="3">
        <v>4634.08984375</v>
      </c>
      <c r="H496" s="5">
        <v>0</v>
      </c>
      <c r="I496" s="5">
        <f t="shared" si="68"/>
        <v>-1.1428595121888208E-2</v>
      </c>
      <c r="J496" s="5">
        <f t="shared" si="69"/>
        <v>-9.5349882936250907E-3</v>
      </c>
      <c r="K496" s="5">
        <f t="shared" si="70"/>
        <v>-2.3727830757919177E-3</v>
      </c>
      <c r="L496" s="5">
        <f t="shared" si="71"/>
        <v>-6.3668477510450128E-3</v>
      </c>
      <c r="M496" s="5">
        <f t="shared" si="72"/>
        <v>-7.9799383464932427E-3</v>
      </c>
      <c r="N496" s="5">
        <f t="shared" si="73"/>
        <v>-7.4706775774360246E-3</v>
      </c>
      <c r="O496" s="5">
        <f t="shared" si="74"/>
        <v>5.5811023466005389E-5</v>
      </c>
      <c r="P496" s="6">
        <f t="shared" si="75"/>
        <v>-7.4706775774360246E-3</v>
      </c>
      <c r="Q496" s="6">
        <f t="shared" si="76"/>
        <v>7.4706775774360246E-3</v>
      </c>
    </row>
    <row r="497" spans="1:17" x14ac:dyDescent="0.25">
      <c r="A497" s="1">
        <v>44545</v>
      </c>
      <c r="B497" s="3">
        <v>94.648635859999999</v>
      </c>
      <c r="C497" s="3">
        <v>51.20701218</v>
      </c>
      <c r="D497" s="3">
        <v>37.97631836</v>
      </c>
      <c r="E497" s="3">
        <v>24.704290390000001</v>
      </c>
      <c r="F497" s="3">
        <v>44.202388759999998</v>
      </c>
      <c r="G497" s="3">
        <v>4709.85009765625</v>
      </c>
      <c r="H497" s="5">
        <v>0</v>
      </c>
      <c r="I497" s="5">
        <f t="shared" si="68"/>
        <v>2.1515769105613147E-2</v>
      </c>
      <c r="J497" s="5">
        <f t="shared" si="69"/>
        <v>1.0218524150749309E-2</v>
      </c>
      <c r="K497" s="5">
        <f t="shared" si="70"/>
        <v>5.8139657131832667E-3</v>
      </c>
      <c r="L497" s="5">
        <f t="shared" si="71"/>
        <v>2.0024323274459022E-3</v>
      </c>
      <c r="M497" s="5">
        <f t="shared" si="72"/>
        <v>1.7237408985740332E-2</v>
      </c>
      <c r="N497" s="5">
        <f t="shared" si="73"/>
        <v>1.6348464630746795E-2</v>
      </c>
      <c r="O497" s="5">
        <f t="shared" si="74"/>
        <v>2.6727229578277895E-4</v>
      </c>
      <c r="P497" s="6">
        <f t="shared" si="75"/>
        <v>1.6348464630746795E-2</v>
      </c>
      <c r="Q497" s="6">
        <f t="shared" si="76"/>
        <v>0</v>
      </c>
    </row>
    <row r="498" spans="1:17" x14ac:dyDescent="0.25">
      <c r="A498" s="1">
        <v>44546</v>
      </c>
      <c r="B498" s="3">
        <v>91.117790220000003</v>
      </c>
      <c r="C498" s="3">
        <v>50.817035679999996</v>
      </c>
      <c r="D498" s="3">
        <v>37.776760099999997</v>
      </c>
      <c r="E498" s="3">
        <v>24.753658290000001</v>
      </c>
      <c r="F498" s="3">
        <v>43.723011020000001</v>
      </c>
      <c r="G498" s="3">
        <v>4668.669921875</v>
      </c>
      <c r="H498" s="5">
        <v>0</v>
      </c>
      <c r="I498" s="5">
        <f t="shared" si="68"/>
        <v>-3.7304770511670804E-2</v>
      </c>
      <c r="J498" s="5">
        <f t="shared" si="69"/>
        <v>-7.6156854969233745E-3</v>
      </c>
      <c r="K498" s="5">
        <f t="shared" si="70"/>
        <v>-5.2548079597467545E-3</v>
      </c>
      <c r="L498" s="5">
        <f t="shared" si="71"/>
        <v>1.9983532908915969E-3</v>
      </c>
      <c r="M498" s="5">
        <f t="shared" si="72"/>
        <v>-1.0845064111869918E-2</v>
      </c>
      <c r="N498" s="5">
        <f t="shared" si="73"/>
        <v>-8.7434153799804681E-3</v>
      </c>
      <c r="O498" s="5">
        <f t="shared" si="74"/>
        <v>7.6447312506878998E-5</v>
      </c>
      <c r="P498" s="6">
        <f t="shared" si="75"/>
        <v>-8.7434153799804681E-3</v>
      </c>
      <c r="Q498" s="6">
        <f t="shared" si="76"/>
        <v>8.7434153799804681E-3</v>
      </c>
    </row>
    <row r="499" spans="1:17" x14ac:dyDescent="0.25">
      <c r="A499" s="1">
        <v>44547</v>
      </c>
      <c r="B499" s="3">
        <v>96.404136660000006</v>
      </c>
      <c r="C499" s="3">
        <v>50.65704727</v>
      </c>
      <c r="D499" s="3">
        <v>37.617111209999997</v>
      </c>
      <c r="E499" s="3">
        <v>24.743783950000001</v>
      </c>
      <c r="F499" s="3">
        <v>43.413417819999999</v>
      </c>
      <c r="G499" s="3">
        <v>4620.64013671875</v>
      </c>
      <c r="H499" s="5">
        <v>0</v>
      </c>
      <c r="I499" s="5">
        <f t="shared" si="68"/>
        <v>5.8016622519448058E-2</v>
      </c>
      <c r="J499" s="5">
        <f t="shared" si="69"/>
        <v>-3.1483223658983484E-3</v>
      </c>
      <c r="K499" s="5">
        <f t="shared" si="70"/>
        <v>-4.2261138747046179E-3</v>
      </c>
      <c r="L499" s="5">
        <f t="shared" si="71"/>
        <v>-3.989042704038992E-4</v>
      </c>
      <c r="M499" s="5">
        <f t="shared" si="72"/>
        <v>-7.0807840717646009E-3</v>
      </c>
      <c r="N499" s="5">
        <f t="shared" si="73"/>
        <v>-1.0287680637092622E-2</v>
      </c>
      <c r="O499" s="5">
        <f t="shared" si="74"/>
        <v>1.0583637289081045E-4</v>
      </c>
      <c r="P499" s="6">
        <f t="shared" si="75"/>
        <v>-1.0287680637092622E-2</v>
      </c>
      <c r="Q499" s="6">
        <f t="shared" si="76"/>
        <v>1.0287680637092622E-2</v>
      </c>
    </row>
    <row r="500" spans="1:17" x14ac:dyDescent="0.25">
      <c r="A500" s="1">
        <v>44550</v>
      </c>
      <c r="B500" s="3">
        <v>93.954368590000001</v>
      </c>
      <c r="C500" s="3">
        <v>50.09707642</v>
      </c>
      <c r="D500" s="3">
        <v>37.369441989999999</v>
      </c>
      <c r="E500" s="3">
        <v>24.48706627</v>
      </c>
      <c r="F500" s="3">
        <v>42.89409637</v>
      </c>
      <c r="G500" s="3">
        <v>4568.02001953125</v>
      </c>
      <c r="H500" s="5">
        <v>0</v>
      </c>
      <c r="I500" s="5">
        <f t="shared" si="68"/>
        <v>-2.5411441405672197E-2</v>
      </c>
      <c r="J500" s="5">
        <f t="shared" si="69"/>
        <v>-1.1054154953315298E-2</v>
      </c>
      <c r="K500" s="5">
        <f t="shared" si="70"/>
        <v>-6.5839510805965062E-3</v>
      </c>
      <c r="L500" s="5">
        <f t="shared" si="71"/>
        <v>-1.0375037242434382E-2</v>
      </c>
      <c r="M500" s="5">
        <f t="shared" si="72"/>
        <v>-1.1962233707403569E-2</v>
      </c>
      <c r="N500" s="5">
        <f t="shared" si="73"/>
        <v>-1.138805785140995E-2</v>
      </c>
      <c r="O500" s="5">
        <f t="shared" si="74"/>
        <v>1.2968786162705979E-4</v>
      </c>
      <c r="P500" s="6">
        <f t="shared" si="75"/>
        <v>-1.138805785140995E-2</v>
      </c>
      <c r="Q500" s="6">
        <f t="shared" si="76"/>
        <v>1.138805785140995E-2</v>
      </c>
    </row>
    <row r="501" spans="1:17" x14ac:dyDescent="0.25">
      <c r="A501" s="1">
        <v>44551</v>
      </c>
      <c r="B501" s="3">
        <v>97.564567569999994</v>
      </c>
      <c r="C501" s="3">
        <v>50.959030149999997</v>
      </c>
      <c r="D501" s="3">
        <v>37.76890564</v>
      </c>
      <c r="E501" s="3">
        <v>24.733911509999999</v>
      </c>
      <c r="F501" s="3">
        <v>43.733001710000003</v>
      </c>
      <c r="G501" s="3">
        <v>4649.22998046875</v>
      </c>
      <c r="H501" s="5">
        <v>0</v>
      </c>
      <c r="I501" s="5">
        <f t="shared" si="68"/>
        <v>3.8425025192327711E-2</v>
      </c>
      <c r="J501" s="5">
        <f t="shared" si="69"/>
        <v>1.7205669304404481E-2</v>
      </c>
      <c r="K501" s="5">
        <f t="shared" si="70"/>
        <v>1.0689580275426547E-2</v>
      </c>
      <c r="L501" s="5">
        <f t="shared" si="71"/>
        <v>1.0080637560997641E-2</v>
      </c>
      <c r="M501" s="5">
        <f t="shared" si="72"/>
        <v>1.9557594424269853E-2</v>
      </c>
      <c r="N501" s="5">
        <f t="shared" si="73"/>
        <v>1.7777934551572505E-2</v>
      </c>
      <c r="O501" s="5">
        <f t="shared" si="74"/>
        <v>3.1605495691999547E-4</v>
      </c>
      <c r="P501" s="6">
        <f t="shared" si="75"/>
        <v>1.7777934551572505E-2</v>
      </c>
      <c r="Q501" s="6">
        <f t="shared" si="76"/>
        <v>0</v>
      </c>
    </row>
    <row r="502" spans="1:17" x14ac:dyDescent="0.25">
      <c r="A502" s="1">
        <v>44552</v>
      </c>
      <c r="B502" s="3">
        <v>97.455467220000003</v>
      </c>
      <c r="C502" s="3">
        <v>51.447002410000003</v>
      </c>
      <c r="D502" s="3">
        <v>37.858783719999998</v>
      </c>
      <c r="E502" s="3">
        <v>24.990631100000002</v>
      </c>
      <c r="F502" s="3">
        <v>44.22000122</v>
      </c>
      <c r="G502" s="3">
        <v>4696.56005859375</v>
      </c>
      <c r="H502" s="5">
        <v>0</v>
      </c>
      <c r="I502" s="5">
        <f t="shared" si="68"/>
        <v>-1.1182374166903708E-3</v>
      </c>
      <c r="J502" s="5">
        <f t="shared" si="69"/>
        <v>9.5757760413344162E-3</v>
      </c>
      <c r="K502" s="5">
        <f t="shared" si="70"/>
        <v>2.3796845176475845E-3</v>
      </c>
      <c r="L502" s="5">
        <f t="shared" si="71"/>
        <v>1.0379255618190752E-2</v>
      </c>
      <c r="M502" s="5">
        <f t="shared" si="72"/>
        <v>1.1135743968121892E-2</v>
      </c>
      <c r="N502" s="5">
        <f t="shared" si="73"/>
        <v>1.0180197220578835E-2</v>
      </c>
      <c r="O502" s="5">
        <f t="shared" si="74"/>
        <v>1.0363641544988104E-4</v>
      </c>
      <c r="P502" s="6">
        <f t="shared" si="75"/>
        <v>1.0180197220578835E-2</v>
      </c>
      <c r="Q502" s="6">
        <f t="shared" si="76"/>
        <v>0</v>
      </c>
    </row>
    <row r="503" spans="1:17" x14ac:dyDescent="0.25">
      <c r="A503" s="1">
        <v>44553</v>
      </c>
      <c r="B503" s="3">
        <v>98.258834840000006</v>
      </c>
      <c r="C503" s="3">
        <v>51.57400131</v>
      </c>
      <c r="D503" s="3">
        <v>37.928688049999998</v>
      </c>
      <c r="E503" s="3">
        <v>24.93138695</v>
      </c>
      <c r="F503" s="3">
        <v>44.5</v>
      </c>
      <c r="G503" s="3">
        <v>4725.7900390625</v>
      </c>
      <c r="H503" s="5">
        <v>0</v>
      </c>
      <c r="I503" s="5">
        <f t="shared" si="68"/>
        <v>8.2434330563152525E-3</v>
      </c>
      <c r="J503" s="5">
        <f t="shared" si="69"/>
        <v>2.4685383802907079E-3</v>
      </c>
      <c r="K503" s="5">
        <f t="shared" si="70"/>
        <v>1.8464494400296516E-3</v>
      </c>
      <c r="L503" s="5">
        <f t="shared" si="71"/>
        <v>-2.370654416966711E-3</v>
      </c>
      <c r="M503" s="5">
        <f t="shared" si="72"/>
        <v>6.3319487172099898E-3</v>
      </c>
      <c r="N503" s="5">
        <f t="shared" si="73"/>
        <v>6.2236999216618294E-3</v>
      </c>
      <c r="O503" s="5">
        <f t="shared" si="74"/>
        <v>3.8734440714893459E-5</v>
      </c>
      <c r="P503" s="6">
        <f t="shared" si="75"/>
        <v>6.2236999216618294E-3</v>
      </c>
      <c r="Q503" s="6">
        <f t="shared" si="76"/>
        <v>0</v>
      </c>
    </row>
    <row r="504" spans="1:17" x14ac:dyDescent="0.25">
      <c r="A504" s="1">
        <v>44557</v>
      </c>
      <c r="B504" s="3">
        <v>96.612426760000005</v>
      </c>
      <c r="C504" s="3">
        <v>52.16999817</v>
      </c>
      <c r="D504" s="3">
        <v>38.428012850000002</v>
      </c>
      <c r="E504" s="3">
        <v>25.040000920000001</v>
      </c>
      <c r="F504" s="3">
        <v>45.040000919999997</v>
      </c>
      <c r="G504" s="3">
        <v>4791.18994140625</v>
      </c>
      <c r="H504" s="5">
        <v>0</v>
      </c>
      <c r="I504" s="5">
        <f t="shared" si="68"/>
        <v>-1.6755827429471681E-2</v>
      </c>
      <c r="J504" s="5">
        <f t="shared" si="69"/>
        <v>1.1556149316737985E-2</v>
      </c>
      <c r="K504" s="5">
        <f t="shared" si="70"/>
        <v>1.3164831837625401E-2</v>
      </c>
      <c r="L504" s="5">
        <f t="shared" si="71"/>
        <v>4.3565153522275857E-3</v>
      </c>
      <c r="M504" s="5">
        <f t="shared" si="72"/>
        <v>1.2134852134831453E-2</v>
      </c>
      <c r="N504" s="5">
        <f t="shared" si="73"/>
        <v>1.3838935247475259E-2</v>
      </c>
      <c r="O504" s="5">
        <f t="shared" si="74"/>
        <v>1.9151612878381312E-4</v>
      </c>
      <c r="P504" s="6">
        <f t="shared" si="75"/>
        <v>1.3838935247475259E-2</v>
      </c>
      <c r="Q504" s="6">
        <f t="shared" si="76"/>
        <v>0</v>
      </c>
    </row>
    <row r="505" spans="1:17" x14ac:dyDescent="0.25">
      <c r="A505" s="1">
        <v>44558</v>
      </c>
      <c r="B505" s="3">
        <v>94.846992490000005</v>
      </c>
      <c r="C505" s="3">
        <v>52.201000209999997</v>
      </c>
      <c r="D505" s="3">
        <v>38.268230440000004</v>
      </c>
      <c r="E505" s="3">
        <v>25.040000920000001</v>
      </c>
      <c r="F505" s="3">
        <v>44.979999540000001</v>
      </c>
      <c r="G505" s="3">
        <v>4786.35009765625</v>
      </c>
      <c r="H505" s="5">
        <v>0</v>
      </c>
      <c r="I505" s="5">
        <f t="shared" si="68"/>
        <v>-1.8273366369169097E-2</v>
      </c>
      <c r="J505" s="5">
        <f t="shared" si="69"/>
        <v>5.9425035628657419E-4</v>
      </c>
      <c r="K505" s="5">
        <f t="shared" si="70"/>
        <v>-4.1579670180629247E-3</v>
      </c>
      <c r="L505" s="5">
        <f t="shared" si="71"/>
        <v>0</v>
      </c>
      <c r="M505" s="5">
        <f t="shared" si="72"/>
        <v>-1.3321798129305451E-3</v>
      </c>
      <c r="N505" s="5">
        <f t="shared" si="73"/>
        <v>-1.0101548486260992E-3</v>
      </c>
      <c r="O505" s="5">
        <f t="shared" si="74"/>
        <v>1.0204128182028173E-6</v>
      </c>
      <c r="P505" s="6">
        <f t="shared" si="75"/>
        <v>-1.0101548486260992E-3</v>
      </c>
      <c r="Q505" s="6">
        <f t="shared" si="76"/>
        <v>1.0101548486260992E-3</v>
      </c>
    </row>
    <row r="506" spans="1:17" x14ac:dyDescent="0.25">
      <c r="A506" s="1">
        <v>44559</v>
      </c>
      <c r="B506" s="3">
        <v>93.83000183</v>
      </c>
      <c r="C506" s="3">
        <v>52.310001370000002</v>
      </c>
      <c r="D506" s="3">
        <v>38.248256679999997</v>
      </c>
      <c r="E506" s="3">
        <v>24.940000529999999</v>
      </c>
      <c r="F506" s="3">
        <v>45.020000459999999</v>
      </c>
      <c r="G506" s="3">
        <v>4793.06005859375</v>
      </c>
      <c r="H506" s="5">
        <v>0</v>
      </c>
      <c r="I506" s="5">
        <f t="shared" si="68"/>
        <v>-1.072243445259724E-2</v>
      </c>
      <c r="J506" s="5">
        <f t="shared" si="69"/>
        <v>2.088104817177916E-3</v>
      </c>
      <c r="K506" s="5">
        <f t="shared" si="70"/>
        <v>-5.2194104013569831E-4</v>
      </c>
      <c r="L506" s="5">
        <f t="shared" si="71"/>
        <v>-3.9936256519914615E-3</v>
      </c>
      <c r="M506" s="5">
        <f t="shared" si="72"/>
        <v>8.8930458890779107E-4</v>
      </c>
      <c r="N506" s="5">
        <f t="shared" si="73"/>
        <v>1.4018951394270118E-3</v>
      </c>
      <c r="O506" s="5">
        <f t="shared" si="74"/>
        <v>1.9653099819490811E-6</v>
      </c>
      <c r="P506" s="6">
        <f t="shared" si="75"/>
        <v>1.4018951394270118E-3</v>
      </c>
      <c r="Q506" s="6">
        <f t="shared" si="76"/>
        <v>0</v>
      </c>
    </row>
    <row r="507" spans="1:17" x14ac:dyDescent="0.25">
      <c r="A507" s="1">
        <v>44560</v>
      </c>
      <c r="B507" s="3">
        <v>96.699996949999999</v>
      </c>
      <c r="C507" s="3">
        <v>52.103000639999998</v>
      </c>
      <c r="D507" s="3">
        <v>38.158378599999999</v>
      </c>
      <c r="E507" s="3">
        <v>25.149999619999999</v>
      </c>
      <c r="F507" s="3">
        <v>44.930000309999997</v>
      </c>
      <c r="G507" s="3">
        <v>4778.72998046875</v>
      </c>
      <c r="H507" s="5">
        <v>0</v>
      </c>
      <c r="I507" s="5">
        <f t="shared" si="68"/>
        <v>3.0587179622993288E-2</v>
      </c>
      <c r="J507" s="5">
        <f t="shared" si="69"/>
        <v>-3.9571922114061131E-3</v>
      </c>
      <c r="K507" s="5">
        <f t="shared" si="70"/>
        <v>-2.3498608250815956E-3</v>
      </c>
      <c r="L507" s="5">
        <f t="shared" si="71"/>
        <v>8.4201718338936526E-3</v>
      </c>
      <c r="M507" s="5">
        <f t="shared" si="72"/>
        <v>-1.9991148174235418E-3</v>
      </c>
      <c r="N507" s="5">
        <f t="shared" si="73"/>
        <v>-2.9897555945093135E-3</v>
      </c>
      <c r="O507" s="5">
        <f t="shared" si="74"/>
        <v>8.9386385148997379E-6</v>
      </c>
      <c r="P507" s="6">
        <f t="shared" si="75"/>
        <v>-2.9897555945093135E-3</v>
      </c>
      <c r="Q507" s="6">
        <f t="shared" si="76"/>
        <v>2.9897555945093135E-3</v>
      </c>
    </row>
    <row r="508" spans="1:17" x14ac:dyDescent="0.25">
      <c r="A508" s="1">
        <v>44561</v>
      </c>
      <c r="B508" s="3">
        <v>94.589996339999999</v>
      </c>
      <c r="C508" s="3">
        <v>52.16999817</v>
      </c>
      <c r="D508" s="3">
        <v>38.018566130000004</v>
      </c>
      <c r="E508" s="3">
        <v>25.079999919999999</v>
      </c>
      <c r="F508" s="3">
        <v>44.869998930000001</v>
      </c>
      <c r="G508" s="3">
        <v>4766.18017578125</v>
      </c>
      <c r="H508" s="5">
        <v>0</v>
      </c>
      <c r="I508" s="5">
        <f t="shared" si="68"/>
        <v>-2.1820069043962831E-2</v>
      </c>
      <c r="J508" s="5">
        <f t="shared" si="69"/>
        <v>1.2858670168136577E-3</v>
      </c>
      <c r="K508" s="5">
        <f t="shared" si="70"/>
        <v>-3.6640044763326385E-3</v>
      </c>
      <c r="L508" s="5">
        <f t="shared" si="71"/>
        <v>-2.7832883124313534E-3</v>
      </c>
      <c r="M508" s="5">
        <f t="shared" si="72"/>
        <v>-1.3354413440019863E-3</v>
      </c>
      <c r="N508" s="5">
        <f t="shared" si="73"/>
        <v>-2.6261799136575448E-3</v>
      </c>
      <c r="O508" s="5">
        <f t="shared" si="74"/>
        <v>6.8968209388983497E-6</v>
      </c>
      <c r="P508" s="6">
        <f t="shared" si="75"/>
        <v>-2.6261799136575448E-3</v>
      </c>
      <c r="Q508" s="6">
        <f t="shared" si="76"/>
        <v>2.6261799136575448E-3</v>
      </c>
    </row>
  </sheetData>
  <mergeCells count="6">
    <mergeCell ref="Y2:AA2"/>
    <mergeCell ref="H1:H2"/>
    <mergeCell ref="I1:M1"/>
    <mergeCell ref="N1:O1"/>
    <mergeCell ref="P1:Q1"/>
    <mergeCell ref="T2:V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NEDL_Market_Timing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2022-03-24T23:38:25Z</dcterms:created>
  <dcterms:modified xsi:type="dcterms:W3CDTF">2022-03-29T12:42:16Z</dcterms:modified>
</cp:coreProperties>
</file>