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8850AF2-38DE-492B-AD36-42A07BFC2DAD}" xr6:coauthVersionLast="47" xr6:coauthVersionMax="47" xr10:uidLastSave="{00000000-0000-0000-0000-000000000000}"/>
  <bookViews>
    <workbookView xWindow="-120" yWindow="-120" windowWidth="20730" windowHeight="11160" xr2:uid="{884759A2-BAA4-454F-BFF5-A64850BD1BF0}"/>
  </bookViews>
  <sheets>
    <sheet name="Optimal_number_of_stocks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Optimal_number_of_stocks!$AR$6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FD1048550" i="1" l="1" a="1"/>
  <c r="XFD1048550" i="1" s="1"/>
  <c r="XFD1048551" i="1" a="1"/>
  <c r="XFD1048551" i="1" s="1"/>
  <c r="XFD1048552" i="1" a="1"/>
  <c r="XFD1048552" i="1" s="1"/>
  <c r="XFD1048553" i="1" a="1"/>
  <c r="XFD1048553" i="1"/>
  <c r="XFD1048554" i="1" a="1"/>
  <c r="XFD1048554" i="1" s="1"/>
  <c r="XFD1048555" i="1" a="1"/>
  <c r="XFD1048555" i="1" s="1"/>
  <c r="XFD1048556" i="1" a="1"/>
  <c r="XFD1048556" i="1" s="1"/>
  <c r="XFD1048557" i="1" a="1"/>
  <c r="XFD1048557" i="1"/>
  <c r="XFD1048558" i="1" a="1"/>
  <c r="XFD1048558" i="1" s="1"/>
  <c r="XFD1048559" i="1" a="1"/>
  <c r="XFD1048559" i="1" s="1"/>
  <c r="XFD1048560" i="1" a="1"/>
  <c r="XFD1048560" i="1" s="1"/>
  <c r="XFD1048561" i="1" a="1"/>
  <c r="XFD1048561" i="1" s="1"/>
  <c r="XFD1048562" i="1" a="1"/>
  <c r="XFD1048562" i="1" s="1"/>
  <c r="XFD1048563" i="1" a="1"/>
  <c r="XFD1048563" i="1" s="1"/>
  <c r="XFD1048564" i="1" a="1"/>
  <c r="XFD1048564" i="1" s="1"/>
  <c r="XFD1048565" i="1" a="1"/>
  <c r="XFD1048565" i="1"/>
  <c r="XFD1048566" i="1" a="1"/>
  <c r="XFD1048566" i="1" s="1"/>
  <c r="XFD1048567" i="1" a="1"/>
  <c r="XFD1048567" i="1" s="1"/>
  <c r="XFD1048568" i="1" a="1"/>
  <c r="XFD1048568" i="1" s="1"/>
  <c r="XFD1048569" i="1" a="1"/>
  <c r="XFD1048569" i="1"/>
  <c r="XFD1048570" i="1" a="1"/>
  <c r="XFD1048570" i="1" s="1"/>
  <c r="XFD1048571" i="1" a="1"/>
  <c r="XFD1048571" i="1" s="1"/>
  <c r="XFD1048572" i="1" a="1"/>
  <c r="XFD1048572" i="1" s="1"/>
  <c r="XFD1048573" i="1" a="1"/>
  <c r="XFD1048573" i="1"/>
  <c r="XFD1048574" i="1" a="1"/>
  <c r="XFD1048574" i="1" s="1"/>
  <c r="XFD1048575" i="1" a="1"/>
  <c r="XFD1048575" i="1" s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B55" i="1"/>
  <c r="B8" i="1"/>
  <c r="D56" i="1"/>
  <c r="D57" i="1" s="1"/>
  <c r="E56" i="1"/>
  <c r="E57" i="1" s="1"/>
  <c r="F56" i="1"/>
  <c r="F57" i="1" s="1"/>
  <c r="G56" i="1"/>
  <c r="G57" i="1" s="1"/>
  <c r="H56" i="1"/>
  <c r="H57" i="1" s="1"/>
  <c r="I56" i="1"/>
  <c r="I57" i="1" s="1"/>
  <c r="J56" i="1"/>
  <c r="J57" i="1" s="1"/>
  <c r="K56" i="1"/>
  <c r="L56" i="1"/>
  <c r="M56" i="1"/>
  <c r="M57" i="1" s="1"/>
  <c r="N56" i="1"/>
  <c r="N57" i="1" s="1"/>
  <c r="O56" i="1"/>
  <c r="O57" i="1" s="1"/>
  <c r="P56" i="1"/>
  <c r="P57" i="1" s="1"/>
  <c r="Q56" i="1"/>
  <c r="Q57" i="1" s="1"/>
  <c r="R56" i="1"/>
  <c r="R57" i="1" s="1"/>
  <c r="S56" i="1"/>
  <c r="S57" i="1" s="1"/>
  <c r="T56" i="1"/>
  <c r="T57" i="1" s="1"/>
  <c r="U56" i="1"/>
  <c r="U57" i="1" s="1"/>
  <c r="V56" i="1"/>
  <c r="V57" i="1" s="1"/>
  <c r="W56" i="1"/>
  <c r="W57" i="1" s="1"/>
  <c r="X56" i="1"/>
  <c r="X57" i="1" s="1"/>
  <c r="Y56" i="1"/>
  <c r="Y57" i="1" s="1"/>
  <c r="Z56" i="1"/>
  <c r="Z57" i="1" s="1"/>
  <c r="AA56" i="1"/>
  <c r="AA57" i="1" s="1"/>
  <c r="AB56" i="1"/>
  <c r="AB57" i="1" s="1"/>
  <c r="AC56" i="1"/>
  <c r="AC57" i="1" s="1"/>
  <c r="AD56" i="1"/>
  <c r="AD57" i="1" s="1"/>
  <c r="AE56" i="1"/>
  <c r="AE57" i="1" s="1"/>
  <c r="AF56" i="1"/>
  <c r="AF57" i="1" s="1"/>
  <c r="AG56" i="1"/>
  <c r="AG57" i="1" s="1"/>
  <c r="AH56" i="1"/>
  <c r="AH57" i="1" s="1"/>
  <c r="AI56" i="1"/>
  <c r="AI57" i="1" s="1"/>
  <c r="AJ56" i="1"/>
  <c r="AJ57" i="1" s="1"/>
  <c r="AK56" i="1"/>
  <c r="AK57" i="1" s="1"/>
  <c r="AL56" i="1"/>
  <c r="AL57" i="1" s="1"/>
  <c r="AM56" i="1"/>
  <c r="AM57" i="1" s="1"/>
  <c r="AN56" i="1"/>
  <c r="AN57" i="1" s="1"/>
  <c r="AO56" i="1"/>
  <c r="AO57" i="1" s="1"/>
  <c r="K57" i="1"/>
  <c r="L57" i="1"/>
  <c r="C56" i="1"/>
  <c r="C57" i="1" s="1"/>
  <c r="B56" i="1"/>
  <c r="B57" i="1" s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D11" i="1"/>
  <c r="E11" i="1"/>
  <c r="AM54" i="1" s="1" a="1"/>
  <c r="AM54" i="1" s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C11" i="1"/>
  <c r="B11" i="1"/>
  <c r="F54" i="1" s="1" a="1"/>
  <c r="F54" i="1" s="1"/>
  <c r="AE54" i="1" l="1" a="1"/>
  <c r="AE54" i="1" s="1"/>
  <c r="V54" i="1" a="1"/>
  <c r="V54" i="1" s="1"/>
  <c r="U54" i="1" a="1"/>
  <c r="U54" i="1" s="1"/>
  <c r="AB54" i="1" a="1"/>
  <c r="AB54" i="1" s="1"/>
  <c r="L54" i="1" a="1"/>
  <c r="L54" i="1" s="1"/>
  <c r="D54" i="1" a="1"/>
  <c r="D54" i="1" s="1"/>
  <c r="AI54" i="1" a="1"/>
  <c r="AI54" i="1" s="1"/>
  <c r="AA54" i="1" a="1"/>
  <c r="AA54" i="1" s="1"/>
  <c r="S54" i="1" a="1"/>
  <c r="S54" i="1" s="1"/>
  <c r="K54" i="1" a="1"/>
  <c r="K54" i="1" s="1"/>
  <c r="C54" i="1" a="1"/>
  <c r="C54" i="1" s="1"/>
  <c r="AL54" i="1" a="1"/>
  <c r="AL54" i="1" s="1"/>
  <c r="AC54" i="1" a="1"/>
  <c r="AC54" i="1" s="1"/>
  <c r="E54" i="1" a="1"/>
  <c r="E54" i="1" s="1"/>
  <c r="T54" i="1" a="1"/>
  <c r="T54" i="1" s="1"/>
  <c r="B54" i="1" a="1"/>
  <c r="B54" i="1" s="1"/>
  <c r="AH54" i="1" a="1"/>
  <c r="AH54" i="1" s="1"/>
  <c r="Z54" i="1" a="1"/>
  <c r="Z54" i="1" s="1"/>
  <c r="R54" i="1" a="1"/>
  <c r="R54" i="1" s="1"/>
  <c r="J54" i="1" a="1"/>
  <c r="J54" i="1" s="1"/>
  <c r="AK54" i="1" a="1"/>
  <c r="AK54" i="1" s="1"/>
  <c r="AJ54" i="1" a="1"/>
  <c r="AJ54" i="1" s="1"/>
  <c r="AO54" i="1" a="1"/>
  <c r="AO54" i="1" s="1"/>
  <c r="AG54" i="1" a="1"/>
  <c r="AG54" i="1" s="1"/>
  <c r="Y54" i="1" a="1"/>
  <c r="Y54" i="1" s="1"/>
  <c r="Q54" i="1" a="1"/>
  <c r="Q54" i="1" s="1"/>
  <c r="I54" i="1" a="1"/>
  <c r="I54" i="1" s="1"/>
  <c r="AD54" i="1" a="1"/>
  <c r="AD54" i="1" s="1"/>
  <c r="M54" i="1" a="1"/>
  <c r="M54" i="1" s="1"/>
  <c r="AN54" i="1" a="1"/>
  <c r="AN54" i="1" s="1"/>
  <c r="AF54" i="1" a="1"/>
  <c r="AF54" i="1" s="1"/>
  <c r="X54" i="1" a="1"/>
  <c r="X54" i="1" s="1"/>
  <c r="P54" i="1" a="1"/>
  <c r="P54" i="1" s="1"/>
  <c r="H54" i="1" a="1"/>
  <c r="H54" i="1" s="1"/>
  <c r="W54" i="1" a="1"/>
  <c r="W54" i="1" s="1"/>
  <c r="O54" i="1" a="1"/>
  <c r="O54" i="1" s="1"/>
  <c r="G54" i="1" a="1"/>
  <c r="G54" i="1" s="1"/>
  <c r="N54" i="1" a="1"/>
  <c r="N54" i="1" s="1"/>
  <c r="J58" i="1"/>
  <c r="AO58" i="1"/>
  <c r="AI58" i="1"/>
  <c r="AB58" i="1"/>
  <c r="V58" i="1"/>
  <c r="I58" i="1"/>
  <c r="AN58" i="1"/>
  <c r="AH58" i="1"/>
  <c r="U58" i="1"/>
  <c r="O58" i="1"/>
  <c r="H58" i="1"/>
  <c r="AG58" i="1"/>
  <c r="AA58" i="1"/>
  <c r="T58" i="1"/>
  <c r="N58" i="1"/>
  <c r="AM58" i="1"/>
  <c r="AF58" i="1"/>
  <c r="Z58" i="1"/>
  <c r="M58" i="1"/>
  <c r="G58" i="1"/>
  <c r="B58" i="1"/>
  <c r="AL58" i="1"/>
  <c r="Y58" i="1"/>
  <c r="S58" i="1"/>
  <c r="L58" i="1"/>
  <c r="F58" i="1"/>
  <c r="C58" i="1"/>
  <c r="AK58" i="1"/>
  <c r="AE58" i="1"/>
  <c r="X58" i="1"/>
  <c r="R58" i="1"/>
  <c r="E58" i="1"/>
  <c r="AJ58" i="1"/>
  <c r="AD58" i="1"/>
  <c r="Q58" i="1"/>
  <c r="K58" i="1"/>
  <c r="D58" i="1"/>
  <c r="AC58" i="1"/>
  <c r="W58" i="1"/>
  <c r="P5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<sst xmlns="http://schemas.openxmlformats.org/spreadsheetml/2006/main" count="16" uniqueCount="16">
  <si>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volatility</t>
  </si>
  <si>
    <t>correlation</t>
  </si>
  <si>
    <t>risk aversion (theta)</t>
  </si>
  <si>
    <t>capital, USD</t>
  </si>
  <si>
    <t>transaction cost, USD</t>
  </si>
  <si>
    <t>Covariance matrix</t>
  </si>
  <si>
    <t>number of stocks</t>
  </si>
  <si>
    <t>fixed cost</t>
  </si>
  <si>
    <t>return</t>
  </si>
  <si>
    <t>net return</t>
  </si>
  <si>
    <t>investor utility</t>
  </si>
  <si>
    <t>optimal number of stocks</t>
  </si>
  <si>
    <t>Mayshar (1979):</t>
  </si>
  <si>
    <t>vector of ones</t>
  </si>
  <si>
    <t>portfolio volatility (formula)</t>
  </si>
  <si>
    <t>portfolio volatility (matrix)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</si>
</sst>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Optimal_number_of_stocks!$A$58</c:f>
              <c:strCache>
                <c:ptCount val="1"/>
                <c:pt idx="0">
                  <c:v>investor utility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Optimal_number_of_stocks!$B$53:$AO$53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Optimal_number_of_stocks!$B$58:$AO$58</c:f>
              <c:numCache>
                <c:formatCode>0.00%</c:formatCode>
                <c:ptCount val="40"/>
                <c:pt idx="0">
                  <c:v>-5.7700000000000001E-2</c:v>
                </c:pt>
                <c:pt idx="1">
                  <c:v>-1.8525000000000028E-2</c:v>
                </c:pt>
                <c:pt idx="2">
                  <c:v>-5.5999999999999939E-3</c:v>
                </c:pt>
                <c:pt idx="3">
                  <c:v>7.6250000000002705E-4</c:v>
                </c:pt>
                <c:pt idx="4">
                  <c:v>4.5000000000000179E-3</c:v>
                </c:pt>
                <c:pt idx="5">
                  <c:v>6.9250000000000006E-3</c:v>
                </c:pt>
                <c:pt idx="6">
                  <c:v>8.6000000000000104E-3</c:v>
                </c:pt>
                <c:pt idx="7">
                  <c:v>9.8062500000000025E-3</c:v>
                </c:pt>
                <c:pt idx="8">
                  <c:v>1.0700000000000015E-2</c:v>
                </c:pt>
                <c:pt idx="9">
                  <c:v>1.137500000000001E-2</c:v>
                </c:pt>
                <c:pt idx="10">
                  <c:v>1.1890909090909105E-2</c:v>
                </c:pt>
                <c:pt idx="11">
                  <c:v>1.2287500000000007E-2</c:v>
                </c:pt>
                <c:pt idx="12">
                  <c:v>1.259230769230768E-2</c:v>
                </c:pt>
                <c:pt idx="13">
                  <c:v>1.2825000000000003E-2</c:v>
                </c:pt>
                <c:pt idx="14">
                  <c:v>1.2999999999999998E-2</c:v>
                </c:pt>
                <c:pt idx="15">
                  <c:v>1.3128125000000004E-2</c:v>
                </c:pt>
                <c:pt idx="16">
                  <c:v>1.3217647058823542E-2</c:v>
                </c:pt>
                <c:pt idx="17">
                  <c:v>1.3275000000000009E-2</c:v>
                </c:pt>
                <c:pt idx="18">
                  <c:v>1.3305263157894737E-2</c:v>
                </c:pt>
                <c:pt idx="19">
                  <c:v>1.3312500000000005E-2</c:v>
                </c:pt>
                <c:pt idx="20">
                  <c:v>1.3300000000000006E-2</c:v>
                </c:pt>
                <c:pt idx="21">
                  <c:v>1.3270454545454571E-2</c:v>
                </c:pt>
                <c:pt idx="22">
                  <c:v>1.3226086956521763E-2</c:v>
                </c:pt>
                <c:pt idx="23">
                  <c:v>1.3168750000000021E-2</c:v>
                </c:pt>
                <c:pt idx="24">
                  <c:v>1.3100000000000001E-2</c:v>
                </c:pt>
                <c:pt idx="25">
                  <c:v>1.3021153846153877E-2</c:v>
                </c:pt>
                <c:pt idx="26">
                  <c:v>1.2933333333333338E-2</c:v>
                </c:pt>
                <c:pt idx="27">
                  <c:v>1.2837500000000016E-2</c:v>
                </c:pt>
                <c:pt idx="28">
                  <c:v>1.2734482758620713E-2</c:v>
                </c:pt>
                <c:pt idx="29">
                  <c:v>1.2624999999999983E-2</c:v>
                </c:pt>
                <c:pt idx="30">
                  <c:v>1.2509677419354839E-2</c:v>
                </c:pt>
                <c:pt idx="31">
                  <c:v>1.2389062499999992E-2</c:v>
                </c:pt>
                <c:pt idx="32">
                  <c:v>1.2263636363636379E-2</c:v>
                </c:pt>
                <c:pt idx="33">
                  <c:v>1.213382352941178E-2</c:v>
                </c:pt>
                <c:pt idx="34">
                  <c:v>1.1999999999999997E-2</c:v>
                </c:pt>
                <c:pt idx="35">
                  <c:v>1.1862500000000012E-2</c:v>
                </c:pt>
                <c:pt idx="36">
                  <c:v>1.1721621621621631E-2</c:v>
                </c:pt>
                <c:pt idx="37">
                  <c:v>1.1577631578947367E-2</c:v>
                </c:pt>
                <c:pt idx="38">
                  <c:v>1.143076923076923E-2</c:v>
                </c:pt>
                <c:pt idx="39">
                  <c:v>1.1281249999999993E-2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A8-4D87-A372-70414768D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364992"/>
        <c:axId val="1045362080"/>
      </c:scatterChart>
      <c:valAx>
        <c:axId val="104536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stocks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5743635170603669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362080"/>
        <c:crosses val="autoZero"/>
        <c:crossBetween val="midCat"/>
      </c:valAx>
      <c:valAx>
        <c:axId val="104536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investor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36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Optimal_number_of_stocks!$A$55</c:f>
              <c:strCache>
                <c:ptCount val="1"/>
                <c:pt idx="0">
                  <c:v>portfolio volatility (formula)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Optimal_number_of_stocks!$B$53:$AO$53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Optimal_number_of_stocks!$B$55:$AO$55</c:f>
              <c:numCache>
                <c:formatCode>0.00%</c:formatCode>
                <c:ptCount val="40"/>
                <c:pt idx="0">
                  <c:v>0.3</c:v>
                </c:pt>
                <c:pt idx="1">
                  <c:v>0.25980762113533162</c:v>
                </c:pt>
                <c:pt idx="2">
                  <c:v>0.2449489742783178</c:v>
                </c:pt>
                <c:pt idx="3">
                  <c:v>0.23717082451262844</c:v>
                </c:pt>
                <c:pt idx="4">
                  <c:v>0.232379000772445</c:v>
                </c:pt>
                <c:pt idx="5">
                  <c:v>0.229128784747792</c:v>
                </c:pt>
                <c:pt idx="6">
                  <c:v>0.22677868380553634</c:v>
                </c:pt>
                <c:pt idx="7">
                  <c:v>0.22500000000000001</c:v>
                </c:pt>
                <c:pt idx="8">
                  <c:v>0.22360679774997896</c:v>
                </c:pt>
                <c:pt idx="9">
                  <c:v>0.22248595461286988</c:v>
                </c:pt>
                <c:pt idx="10">
                  <c:v>0.22156468376279892</c:v>
                </c:pt>
                <c:pt idx="11">
                  <c:v>0.22079402165819617</c:v>
                </c:pt>
                <c:pt idx="12">
                  <c:v>0.22013981571160285</c:v>
                </c:pt>
                <c:pt idx="13">
                  <c:v>0.21957751641341997</c:v>
                </c:pt>
                <c:pt idx="14">
                  <c:v>0.21908902300206645</c:v>
                </c:pt>
                <c:pt idx="15">
                  <c:v>0.21866069605669877</c:v>
                </c:pt>
                <c:pt idx="16">
                  <c:v>0.21828206253269966</c:v>
                </c:pt>
                <c:pt idx="17">
                  <c:v>0.21794494717703367</c:v>
                </c:pt>
                <c:pt idx="18">
                  <c:v>0.2176428750330035</c:v>
                </c:pt>
                <c:pt idx="19">
                  <c:v>0.21737065119284157</c:v>
                </c:pt>
                <c:pt idx="20">
                  <c:v>0.21712405933672377</c:v>
                </c:pt>
                <c:pt idx="21">
                  <c:v>0.21689964164436634</c:v>
                </c:pt>
                <c:pt idx="22">
                  <c:v>0.21669453555438456</c:v>
                </c:pt>
                <c:pt idx="23">
                  <c:v>0.21650635094610965</c:v>
                </c:pt>
                <c:pt idx="24">
                  <c:v>0.21633307652783937</c:v>
                </c:pt>
                <c:pt idx="25">
                  <c:v>0.21617300763686761</c:v>
                </c:pt>
                <c:pt idx="26">
                  <c:v>0.21602468994692867</c:v>
                </c:pt>
                <c:pt idx="27">
                  <c:v>0.21588687513867733</c:v>
                </c:pt>
                <c:pt idx="28">
                  <c:v>0.21575848566842284</c:v>
                </c:pt>
                <c:pt idx="29">
                  <c:v>0.21563858652847825</c:v>
                </c:pt>
                <c:pt idx="30">
                  <c:v>0.21552636243212989</c:v>
                </c:pt>
                <c:pt idx="31">
                  <c:v>0.21542109924517608</c:v>
                </c:pt>
                <c:pt idx="32">
                  <c:v>0.21532216876958202</c:v>
                </c:pt>
                <c:pt idx="33">
                  <c:v>0.21522901619383178</c:v>
                </c:pt>
                <c:pt idx="34">
                  <c:v>0.21514114968019085</c:v>
                </c:pt>
                <c:pt idx="35">
                  <c:v>0.21505813167606566</c:v>
                </c:pt>
                <c:pt idx="36">
                  <c:v>0.21497957162534354</c:v>
                </c:pt>
                <c:pt idx="37">
                  <c:v>0.21490511982341368</c:v>
                </c:pt>
                <c:pt idx="38">
                  <c:v>0.21483446221182986</c:v>
                </c:pt>
                <c:pt idx="39">
                  <c:v>0.2147673159491453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9D-49E0-B171-9B4E12B7D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364992"/>
        <c:axId val="1045362080"/>
      </c:scatterChart>
      <c:valAx>
        <c:axId val="104536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stocks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5743635170603669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362080"/>
        <c:crosses val="autoZero"/>
        <c:crossBetween val="midCat"/>
      </c:valAx>
      <c:valAx>
        <c:axId val="104536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portfolio 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36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9525</xdr:colOff>
      <xdr:row>15</xdr:row>
      <xdr:rowOff>85725</xdr:rowOff>
    </xdr:from>
    <xdr:to>
      <xdr:col>53</xdr:col>
      <xdr:colOff>314325</xdr:colOff>
      <xdr:row>29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064146-08AE-460F-9667-F9DB94EA14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9525</xdr:colOff>
      <xdr:row>0</xdr:row>
      <xdr:rowOff>0</xdr:rowOff>
    </xdr:from>
    <xdr:to>
      <xdr:col>53</xdr:col>
      <xdr:colOff>314325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FD0F27-CB70-4482-97A8-2633D6C3E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190500</xdr:colOff>
      <xdr:row>60</xdr:row>
      <xdr:rowOff>14287</xdr:rowOff>
    </xdr:from>
    <xdr:ext cx="862544" cy="3183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9245493-67F7-4375-8A91-2996417A6137}"/>
                </a:ext>
              </a:extLst>
            </xdr:cNvPr>
            <xdr:cNvSpPr txBox="1"/>
          </xdr:nvSpPr>
          <xdr:spPr>
            <a:xfrm>
              <a:off x="190500" y="10872787"/>
              <a:ext cx="862544" cy="3183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9245493-67F7-4375-8A91-2996417A6137}"/>
                </a:ext>
              </a:extLst>
            </xdr:cNvPr>
            <xdr:cNvSpPr txBox="1"/>
          </xdr:nvSpPr>
          <xdr:spPr>
            <a:xfrm>
              <a:off x="190500" y="10872787"/>
              <a:ext cx="862544" cy="3183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𝑈=𝑟_𝑝−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𝜃/2 𝜎_𝑝^2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114300</xdr:colOff>
      <xdr:row>62</xdr:row>
      <xdr:rowOff>33337</xdr:rowOff>
    </xdr:from>
    <xdr:ext cx="6544549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47D78E9-F0F3-4304-A7AA-1C951AA6475A}"/>
                </a:ext>
              </a:extLst>
            </xdr:cNvPr>
            <xdr:cNvSpPr txBox="1"/>
          </xdr:nvSpPr>
          <xdr:spPr>
            <a:xfrm>
              <a:off x="114300" y="11272837"/>
              <a:ext cx="6544549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−1</m:t>
                                </m:r>
                              </m:e>
                            </m:d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𝜌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𝜌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𝜌</m:t>
                            </m:r>
                          </m:e>
                        </m:d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+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𝜌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47D78E9-F0F3-4304-A7AA-1C951AA6475A}"/>
                </a:ext>
              </a:extLst>
            </xdr:cNvPr>
            <xdr:cNvSpPr txBox="1"/>
          </xdr:nvSpPr>
          <xdr:spPr>
            <a:xfrm>
              <a:off x="114300" y="11272837"/>
              <a:ext cx="6544549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_𝑝^2 (𝑛)=𝑉(∑24_(𝑖=1)^𝑛▒〖1/𝑛 𝑋_𝑖 〗)=1/𝑛^2  (〖𝑛𝜎〗^2+𝑛(𝑛−1)/2 𝜌𝜎^2 )=𝜎^2/𝑛+(𝑛−1)/𝑛 𝜌𝜎^2=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𝜎^2/𝑛+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𝜌𝜎^2−(𝜌𝜎^2)/𝑛=((1−𝜌) 𝜎^2)/𝑛+𝜌𝜎^2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104775</xdr:colOff>
      <xdr:row>65</xdr:row>
      <xdr:rowOff>61911</xdr:rowOff>
    </xdr:from>
    <xdr:ext cx="1219200" cy="2619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C191C23-DD48-4EE4-B0E7-7B045DB2B0C5}"/>
                </a:ext>
              </a:extLst>
            </xdr:cNvPr>
            <xdr:cNvSpPr txBox="1"/>
          </xdr:nvSpPr>
          <xdr:spPr>
            <a:xfrm>
              <a:off x="104775" y="12253911"/>
              <a:ext cx="1219200" cy="261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GB" sz="110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GB" sz="1100" i="0">
                                <a:latin typeface="Cambria Math" panose="02040503050406030204" pitchFamily="18" charset="0"/>
                              </a:rPr>
                              <m:t>lim</m:t>
                            </m:r>
                          </m:e>
                          <m:li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→+∞</m:t>
                            </m:r>
                          </m:lim>
                        </m:limLow>
                      </m:fName>
                      <m:e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func>
                    <m:r>
                      <a:rPr lang="en-GB" sz="1100" b="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𝜌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C191C23-DD48-4EE4-B0E7-7B045DB2B0C5}"/>
                </a:ext>
              </a:extLst>
            </xdr:cNvPr>
            <xdr:cNvSpPr txBox="1"/>
          </xdr:nvSpPr>
          <xdr:spPr>
            <a:xfrm>
              <a:off x="104775" y="12253911"/>
              <a:ext cx="1219200" cy="261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lim_(</a:t>
              </a:r>
              <a:r>
                <a:rPr lang="en-GB" sz="1100" b="0" i="0">
                  <a:latin typeface="Cambria Math" panose="02040503050406030204" pitchFamily="18" charset="0"/>
                </a:rPr>
                <a:t>𝑛→+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∞)⁡〖</a:t>
              </a: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_𝑝^2 (𝑛)〗</a:t>
              </a:r>
              <a:r>
                <a:rPr lang="en-GB" sz="1100" b="0" i="0">
                  <a:latin typeface="Cambria Math" panose="02040503050406030204" pitchFamily="18" charset="0"/>
                </a:rPr>
                <a:t>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𝜌𝜎^2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152400</xdr:colOff>
      <xdr:row>67</xdr:row>
      <xdr:rowOff>71437</xdr:rowOff>
    </xdr:from>
    <xdr:ext cx="2340961" cy="3881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E2306D4-4CF1-4EB9-BF8B-03EC5DEBA4DB}"/>
                </a:ext>
              </a:extLst>
            </xdr:cNvPr>
            <xdr:cNvSpPr txBox="1"/>
          </xdr:nvSpPr>
          <xdr:spPr>
            <a:xfrm>
              <a:off x="152400" y="12644437"/>
              <a:ext cx="2340961" cy="388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𝑐𝑛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𝜌</m:t>
                                </m:r>
                              </m:e>
                            </m:d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𝜌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E2306D4-4CF1-4EB9-BF8B-03EC5DEBA4DB}"/>
                </a:ext>
              </a:extLst>
            </xdr:cNvPr>
            <xdr:cNvSpPr txBox="1"/>
          </xdr:nvSpPr>
          <xdr:spPr>
            <a:xfrm>
              <a:off x="152400" y="12644437"/>
              <a:ext cx="2340961" cy="388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𝑈(𝑛)=𝑟−𝑐𝑛/𝐾−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𝜃/2 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((1−𝜌) 𝜎^2)/𝑛+𝜌𝜎^2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161925</xdr:colOff>
      <xdr:row>70</xdr:row>
      <xdr:rowOff>23812</xdr:rowOff>
    </xdr:from>
    <xdr:ext cx="1740156" cy="3397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96BE2BB-EBDB-4404-812F-2FDA55A0EEB8}"/>
                </a:ext>
              </a:extLst>
            </xdr:cNvPr>
            <xdr:cNvSpPr txBox="1"/>
          </xdr:nvSpPr>
          <xdr:spPr>
            <a:xfrm>
              <a:off x="161925" y="13168312"/>
              <a:ext cx="1740156" cy="3397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𝑈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𝑐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𝜌</m:t>
                            </m:r>
                          </m:e>
                        </m:d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96BE2BB-EBDB-4404-812F-2FDA55A0EEB8}"/>
                </a:ext>
              </a:extLst>
            </xdr:cNvPr>
            <xdr:cNvSpPr txBox="1"/>
          </xdr:nvSpPr>
          <xdr:spPr>
            <a:xfrm>
              <a:off x="161925" y="13168312"/>
              <a:ext cx="1740156" cy="3397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𝑈/𝜕𝑛=−𝑐/𝐾+(𝜃(1−𝜌) 𝜎^2)/(2𝑛^2 )=0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180975</xdr:colOff>
      <xdr:row>75</xdr:row>
      <xdr:rowOff>61912</xdr:rowOff>
    </xdr:from>
    <xdr:ext cx="122424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BB23E26-AA8B-4665-A8CA-32147A523F1D}"/>
                </a:ext>
              </a:extLst>
            </xdr:cNvPr>
            <xdr:cNvSpPr txBox="1"/>
          </xdr:nvSpPr>
          <xdr:spPr>
            <a:xfrm>
              <a:off x="180975" y="14158912"/>
              <a:ext cx="122424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1−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𝜌</m:t>
                                </m:r>
                              </m:e>
                            </m:d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𝐾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𝑐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BB23E26-AA8B-4665-A8CA-32147A523F1D}"/>
                </a:ext>
              </a:extLst>
            </xdr:cNvPr>
            <xdr:cNvSpPr txBox="1"/>
          </xdr:nvSpPr>
          <xdr:spPr>
            <a:xfrm>
              <a:off x="180975" y="14158912"/>
              <a:ext cx="122424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𝑛^∗=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𝜎√(𝜃(1−𝜌)𝐾/2𝑐)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72</xdr:row>
      <xdr:rowOff>171450</xdr:rowOff>
    </xdr:from>
    <xdr:ext cx="1222771" cy="3429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69A6A1E-6A3A-46B0-B0AB-2C4B48CFAC59}"/>
                </a:ext>
              </a:extLst>
            </xdr:cNvPr>
            <xdr:cNvSpPr txBox="1"/>
          </xdr:nvSpPr>
          <xdr:spPr>
            <a:xfrm>
              <a:off x="171450" y="13696950"/>
              <a:ext cx="1222771" cy="342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2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𝜌</m:t>
                            </m:r>
                          </m:e>
                        </m:d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69A6A1E-6A3A-46B0-B0AB-2C4B48CFAC59}"/>
                </a:ext>
              </a:extLst>
            </xdr:cNvPr>
            <xdr:cNvSpPr txBox="1"/>
          </xdr:nvSpPr>
          <xdr:spPr>
            <a:xfrm>
              <a:off x="171450" y="13696950"/>
              <a:ext cx="1222771" cy="342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2𝑛^2=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GB" sz="1100" b="0" i="0">
                  <a:latin typeface="Cambria Math" panose="02040503050406030204" pitchFamily="18" charset="0"/>
                </a:rPr>
                <a:t>𝐾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𝜃(1−𝜌) 𝜎^2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)/𝑐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68317C-2BE3-4EA6-BDF7-34034801FD7C}">
  <we:reference id="1e10eb66-9ba2-46e3-84ee-57e2a49831f0" version="3.0.0.1" store="EXCatalog" storeType="EXCatalog"/>
  <we:alternateReferences>
    <we:reference id="WA104100404" version="3.0.0.1" store="en-GB" storeType="OMEX"/>
  </we:alternateReferences>
  <we:properties>
    <we:property name="FTYyIAc0IGxaFC4aPRUqPDwZNT0FNidAFRIsFC4CBww/KCE=" value="&quot;HRQB&quot;"/>
    <we:property name="FTYyIAc0IGxaFC4aPRUqPDwZNT0FNidAFRIsFC4CBww0IyE=" value="&quot;aw==&quot;"/>
    <we:property name="FTYyIAc0IGxaFC4aPRUqPDwZNT0FNidAFRIsFC4CBww0MjQ=" value="&quot;aA==&quot;"/>
    <we:property name="FTYyIAc0IGxaFC4aPRUqPDwZNT0FNidAFRIsFC4CBww2NjI=" value="&quot;ag==&quot;"/>
    <we:property name="FTYyIAc0IGxaFC4aPRUqPDwZNT0FNidAFRIsFC4CBww2NjY=" value="&quot;ag==&quot;"/>
    <we:property name="FTYyIAc0IGxaFC4aPRUqPDwZNT0FNidAFRIsFC4CBww3IzI=" value="&quot;aA==&quot;"/>
    <we:property name="FTYyIAc0IGxaFC4aPRUqPDwZNT0FNidAFRIsFC4CBww3KC8=" value="&quot;aXY=&quot;"/>
    <we:property name="FTYyIAc0IGxaFC4aPRUqPDwZNT0FNidAFRIsFC4CBww3NDI=" value="&quot;amh2fl8=&quot;"/>
    <we:property name="FTYyIAc0IGxaFC4aPRUqPDwZNT0FNidAFRIsFC4CBww3NSo=" value="&quot;ag==&quot;"/>
    <we:property name="FTYyIAc0IGxaFC4aPRUqPDwZNT0FNidAFRIsFC4CBww5MCE=" value="&quot;amh2eVpk&quot;"/>
    <we:property name="FTYyIAc0IGxaFC4aPRUqPDwZNT0FNidAFRIsFC4CBww7JSU=" value="&quot;amh2eVs=&quot;"/>
    <we:property name="FTYyIAc0IGxaFC4aPRUqPDwZNT0FNidAFRIsFC4CBww7NDU=" value="&quot;aw==&quot;"/>
    <we:property name="FTYyIAc0IGxaFC4aPRUqPDwZNT0FNidAFRIsFC4CBww8Iyc=" value="&quot;amh2eVplfAI=&quot;"/>
    <we:property name="FTYyIAc0IGxaFC4aPRUqPDwZNT0FNidAFRIsFC4CBww9JzY=" value="&quot;amh2eVplfAI=&quot;"/>
    <we:property name="FTYyIAc0IGxaFC4aPRUqPDwZNT0FNidAFRIsFC4CBwwoIzU=" value="&quot;bw==&quot;"/>
    <we:property name="FTYyIAc0IGxaFC4aPRUqPDwZNT0FNidAFRIsFC4CBwwoJDA=" value="&quot;aw==&quot;"/>
    <we:property name="FTYyIAc0IGxaFC4aPRUqPDwZNT0FNidAFRIsFC4CBwwoKj4=" value="&quot;ag==&quot;"/>
    <we:property name="FTYyIAc0IGxaFC4aPRUqPDwZNT0FNidAFRIsFC4CBwwoNSI=" value="&quot;ag==&quot;"/>
    <we:property name="FTYyIAc0IGxaFC4aPRUqPDwZNT0FNidAFRIsFC4CBwwpJSo=" value="&quot;aw==&quot;"/>
    <we:property name="FTYyIAc0IGxaFC4aPRUqPDwZNT0FNidAFRIsFC4CBwwpKSU=" value="&quot;ag==&quot;"/>
    <we:property name="FTYyIAc0IGxaFC4aPRUqPDwZNT0FNidAFRIsFC4CBwwpMic=" value="&quot;ag==&quot;"/>
    <we:property name="FTYyIAc0IGxaFC4aPRUqPDwZNT0FNidAFRIsFC4CBwwpNTw=" value="&quot;a3Z2&quot;"/>
    <we:property name="FTYyIAc0IGxaFC4aPRUqPDwZNT0FNidAFRIsFC4CBwwqNCM=" value="&quot;amh2eVplfAI=&quot;"/>
    <we:property name="FTYyIAc0IGxaFC4aPRUqPDwZNT0FNidAFRIsFC4CBwwuKSo=" value="&quot;amh2eA==&quot;"/>
    <we:property name="FTYyIAc0IGxaFC4aPRUqPDwZNT0FNidAFRIsFC4CBwwzNi8=" value="&quot;aw==&quot;"/>
    <we:property name="FTYyIAc0IGxaFC4aPRUqPDwZNT0FNidAFRIsFC4CBwwzNiI=" value="&quot;aQ==&quot;"/>
    <we:property name="FTYyIAc0IGxaFC4aPRUqPDwZNT0FNidAFRIsFC4CBwwzNjU=" value="&quot;amh/cA==&quot;"/>
    <we:property name="FTYyIAc0IGxaFC4aPRUqPDwZNT0FNidAFS4hEg==" value="&quot;&quot;"/>
    <we:property name="FTYyIAc0IGxaFC4aPRUqPDwZNT0FNidAFSwiABUOGw==" value="&quot;aw==&quot;"/>
    <we:property name="UniqueID" value="&quot;20216211626870691701&quot;"/>
  </we:properties>
  <we:bindings>
    <we:binding id="refEdit" type="matrix" appref="{E98CDDB1-371B-4781-A2A1-CB2ECD8A5934}"/>
    <we:binding id="Worker" type="matrix" appref="{251E5544-C7BB-44E2-B9C7-7FD35C214BD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A8AD-2565-4C48-B955-2430FCD169A0}">
  <dimension ref="A2:XFD1048575"/>
  <sheetViews>
    <sheetView tabSelected="1" workbookViewId="0">
      <selection activeCell="F5" sqref="F5"/>
    </sheetView>
  </sheetViews>
  <sheetFormatPr defaultRowHeight="15" x14ac:dyDescent="0.25"/>
  <cols>
    <col min="1" max="1" width="31.28515625" customWidth="1"/>
  </cols>
  <sheetData>
    <row r="2" spans="1:41" x14ac:dyDescent="0.25">
      <c r="A2" s="1" t="s">
        <v>0</v>
      </c>
      <c r="B2" s="2">
        <v>0.3</v>
      </c>
    </row>
    <row r="3" spans="1:41" x14ac:dyDescent="0.25">
      <c r="A3" s="1" t="s">
        <v>1</v>
      </c>
      <c r="B3" s="3">
        <v>0.5</v>
      </c>
    </row>
    <row r="4" spans="1:41" x14ac:dyDescent="0.25">
      <c r="A4" s="1" t="s">
        <v>8</v>
      </c>
      <c r="B4" s="5">
        <v>0.1</v>
      </c>
    </row>
    <row r="5" spans="1:41" x14ac:dyDescent="0.25">
      <c r="A5" s="1" t="s">
        <v>2</v>
      </c>
      <c r="B5" s="1">
        <v>3.5</v>
      </c>
    </row>
    <row r="6" spans="1:41" x14ac:dyDescent="0.25">
      <c r="A6" s="1" t="s">
        <v>3</v>
      </c>
      <c r="B6" s="1">
        <v>10000</v>
      </c>
    </row>
    <row r="7" spans="1:41" x14ac:dyDescent="0.25">
      <c r="A7" s="1" t="s">
        <v>4</v>
      </c>
      <c r="B7" s="1">
        <v>2</v>
      </c>
    </row>
    <row r="8" spans="1:41" x14ac:dyDescent="0.25">
      <c r="A8" s="1" t="s">
        <v>11</v>
      </c>
      <c r="B8" s="3">
        <f>B2*SQRT(B5*(1-B3)*B6/(2*B7))</f>
        <v>19.843134832984429</v>
      </c>
    </row>
    <row r="10" spans="1:41" x14ac:dyDescent="0.25">
      <c r="A10" s="1" t="s">
        <v>5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  <c r="Z10" s="1">
        <v>25</v>
      </c>
      <c r="AA10" s="1">
        <v>26</v>
      </c>
      <c r="AB10" s="1">
        <v>27</v>
      </c>
      <c r="AC10" s="1">
        <v>28</v>
      </c>
      <c r="AD10" s="1">
        <v>29</v>
      </c>
      <c r="AE10" s="1">
        <v>30</v>
      </c>
      <c r="AF10" s="1">
        <v>31</v>
      </c>
      <c r="AG10" s="1">
        <v>32</v>
      </c>
      <c r="AH10" s="1">
        <v>33</v>
      </c>
      <c r="AI10" s="1">
        <v>34</v>
      </c>
      <c r="AJ10" s="1">
        <v>35</v>
      </c>
      <c r="AK10" s="1">
        <v>36</v>
      </c>
      <c r="AL10" s="1">
        <v>37</v>
      </c>
      <c r="AM10" s="1">
        <v>38</v>
      </c>
      <c r="AN10" s="1">
        <v>39</v>
      </c>
      <c r="AO10" s="1">
        <v>40</v>
      </c>
    </row>
    <row r="11" spans="1:41" x14ac:dyDescent="0.25">
      <c r="A11" s="1">
        <v>1</v>
      </c>
      <c r="B11" s="4">
        <f t="shared" ref="B11:K20" si="0">IF(B$10=$A11,$B$2^2,$B$2^2*$B$3)</f>
        <v>0.09</v>
      </c>
      <c r="C11" s="4">
        <f t="shared" si="0"/>
        <v>4.4999999999999998E-2</v>
      </c>
      <c r="D11" s="4">
        <f t="shared" si="0"/>
        <v>4.4999999999999998E-2</v>
      </c>
      <c r="E11" s="4">
        <f t="shared" si="0"/>
        <v>4.4999999999999998E-2</v>
      </c>
      <c r="F11" s="4">
        <f t="shared" si="0"/>
        <v>4.4999999999999998E-2</v>
      </c>
      <c r="G11" s="4">
        <f t="shared" si="0"/>
        <v>4.4999999999999998E-2</v>
      </c>
      <c r="H11" s="4">
        <f t="shared" si="0"/>
        <v>4.4999999999999998E-2</v>
      </c>
      <c r="I11" s="4">
        <f t="shared" si="0"/>
        <v>4.4999999999999998E-2</v>
      </c>
      <c r="J11" s="4">
        <f t="shared" si="0"/>
        <v>4.4999999999999998E-2</v>
      </c>
      <c r="K11" s="4">
        <f t="shared" si="0"/>
        <v>4.4999999999999998E-2</v>
      </c>
      <c r="L11" s="4">
        <f t="shared" ref="L11:U20" si="1">IF(L$10=$A11,$B$2^2,$B$2^2*$B$3)</f>
        <v>4.4999999999999998E-2</v>
      </c>
      <c r="M11" s="4">
        <f t="shared" si="1"/>
        <v>4.4999999999999998E-2</v>
      </c>
      <c r="N11" s="4">
        <f t="shared" si="1"/>
        <v>4.4999999999999998E-2</v>
      </c>
      <c r="O11" s="4">
        <f t="shared" si="1"/>
        <v>4.4999999999999998E-2</v>
      </c>
      <c r="P11" s="4">
        <f t="shared" si="1"/>
        <v>4.4999999999999998E-2</v>
      </c>
      <c r="Q11" s="4">
        <f t="shared" si="1"/>
        <v>4.4999999999999998E-2</v>
      </c>
      <c r="R11" s="4">
        <f t="shared" si="1"/>
        <v>4.4999999999999998E-2</v>
      </c>
      <c r="S11" s="4">
        <f t="shared" si="1"/>
        <v>4.4999999999999998E-2</v>
      </c>
      <c r="T11" s="4">
        <f t="shared" si="1"/>
        <v>4.4999999999999998E-2</v>
      </c>
      <c r="U11" s="4">
        <f t="shared" si="1"/>
        <v>4.4999999999999998E-2</v>
      </c>
      <c r="V11" s="4">
        <f t="shared" ref="V11:AE20" si="2">IF(V$10=$A11,$B$2^2,$B$2^2*$B$3)</f>
        <v>4.4999999999999998E-2</v>
      </c>
      <c r="W11" s="4">
        <f t="shared" si="2"/>
        <v>4.4999999999999998E-2</v>
      </c>
      <c r="X11" s="4">
        <f t="shared" si="2"/>
        <v>4.4999999999999998E-2</v>
      </c>
      <c r="Y11" s="4">
        <f t="shared" si="2"/>
        <v>4.4999999999999998E-2</v>
      </c>
      <c r="Z11" s="4">
        <f t="shared" si="2"/>
        <v>4.4999999999999998E-2</v>
      </c>
      <c r="AA11" s="4">
        <f t="shared" si="2"/>
        <v>4.4999999999999998E-2</v>
      </c>
      <c r="AB11" s="4">
        <f t="shared" si="2"/>
        <v>4.4999999999999998E-2</v>
      </c>
      <c r="AC11" s="4">
        <f t="shared" si="2"/>
        <v>4.4999999999999998E-2</v>
      </c>
      <c r="AD11" s="4">
        <f t="shared" si="2"/>
        <v>4.4999999999999998E-2</v>
      </c>
      <c r="AE11" s="4">
        <f t="shared" si="2"/>
        <v>4.4999999999999998E-2</v>
      </c>
      <c r="AF11" s="4">
        <f t="shared" ref="AF11:AO20" si="3">IF(AF$10=$A11,$B$2^2,$B$2^2*$B$3)</f>
        <v>4.4999999999999998E-2</v>
      </c>
      <c r="AG11" s="4">
        <f t="shared" si="3"/>
        <v>4.4999999999999998E-2</v>
      </c>
      <c r="AH11" s="4">
        <f t="shared" si="3"/>
        <v>4.4999999999999998E-2</v>
      </c>
      <c r="AI11" s="4">
        <f t="shared" si="3"/>
        <v>4.4999999999999998E-2</v>
      </c>
      <c r="AJ11" s="4">
        <f t="shared" si="3"/>
        <v>4.4999999999999998E-2</v>
      </c>
      <c r="AK11" s="4">
        <f t="shared" si="3"/>
        <v>4.4999999999999998E-2</v>
      </c>
      <c r="AL11" s="4">
        <f t="shared" si="3"/>
        <v>4.4999999999999998E-2</v>
      </c>
      <c r="AM11" s="4">
        <f t="shared" si="3"/>
        <v>4.4999999999999998E-2</v>
      </c>
      <c r="AN11" s="4">
        <f t="shared" si="3"/>
        <v>4.4999999999999998E-2</v>
      </c>
      <c r="AO11" s="4">
        <f t="shared" si="3"/>
        <v>4.4999999999999998E-2</v>
      </c>
    </row>
    <row r="12" spans="1:41" x14ac:dyDescent="0.25">
      <c r="A12" s="1">
        <v>2</v>
      </c>
      <c r="B12" s="4">
        <f t="shared" si="0"/>
        <v>4.4999999999999998E-2</v>
      </c>
      <c r="C12" s="4">
        <f t="shared" si="0"/>
        <v>0.09</v>
      </c>
      <c r="D12" s="4">
        <f t="shared" si="0"/>
        <v>4.4999999999999998E-2</v>
      </c>
      <c r="E12" s="4">
        <f t="shared" si="0"/>
        <v>4.4999999999999998E-2</v>
      </c>
      <c r="F12" s="4">
        <f t="shared" si="0"/>
        <v>4.4999999999999998E-2</v>
      </c>
      <c r="G12" s="4">
        <f t="shared" si="0"/>
        <v>4.4999999999999998E-2</v>
      </c>
      <c r="H12" s="4">
        <f t="shared" si="0"/>
        <v>4.4999999999999998E-2</v>
      </c>
      <c r="I12" s="4">
        <f t="shared" si="0"/>
        <v>4.4999999999999998E-2</v>
      </c>
      <c r="J12" s="4">
        <f t="shared" si="0"/>
        <v>4.4999999999999998E-2</v>
      </c>
      <c r="K12" s="4">
        <f t="shared" si="0"/>
        <v>4.4999999999999998E-2</v>
      </c>
      <c r="L12" s="4">
        <f t="shared" si="1"/>
        <v>4.4999999999999998E-2</v>
      </c>
      <c r="M12" s="4">
        <f t="shared" si="1"/>
        <v>4.4999999999999998E-2</v>
      </c>
      <c r="N12" s="4">
        <f t="shared" si="1"/>
        <v>4.4999999999999998E-2</v>
      </c>
      <c r="O12" s="4">
        <f t="shared" si="1"/>
        <v>4.4999999999999998E-2</v>
      </c>
      <c r="P12" s="4">
        <f t="shared" si="1"/>
        <v>4.4999999999999998E-2</v>
      </c>
      <c r="Q12" s="4">
        <f t="shared" si="1"/>
        <v>4.4999999999999998E-2</v>
      </c>
      <c r="R12" s="4">
        <f t="shared" si="1"/>
        <v>4.4999999999999998E-2</v>
      </c>
      <c r="S12" s="4">
        <f t="shared" si="1"/>
        <v>4.4999999999999998E-2</v>
      </c>
      <c r="T12" s="4">
        <f t="shared" si="1"/>
        <v>4.4999999999999998E-2</v>
      </c>
      <c r="U12" s="4">
        <f t="shared" si="1"/>
        <v>4.4999999999999998E-2</v>
      </c>
      <c r="V12" s="4">
        <f t="shared" si="2"/>
        <v>4.4999999999999998E-2</v>
      </c>
      <c r="W12" s="4">
        <f t="shared" si="2"/>
        <v>4.4999999999999998E-2</v>
      </c>
      <c r="X12" s="4">
        <f t="shared" si="2"/>
        <v>4.4999999999999998E-2</v>
      </c>
      <c r="Y12" s="4">
        <f t="shared" si="2"/>
        <v>4.4999999999999998E-2</v>
      </c>
      <c r="Z12" s="4">
        <f t="shared" si="2"/>
        <v>4.4999999999999998E-2</v>
      </c>
      <c r="AA12" s="4">
        <f t="shared" si="2"/>
        <v>4.4999999999999998E-2</v>
      </c>
      <c r="AB12" s="4">
        <f t="shared" si="2"/>
        <v>4.4999999999999998E-2</v>
      </c>
      <c r="AC12" s="4">
        <f t="shared" si="2"/>
        <v>4.4999999999999998E-2</v>
      </c>
      <c r="AD12" s="4">
        <f t="shared" si="2"/>
        <v>4.4999999999999998E-2</v>
      </c>
      <c r="AE12" s="4">
        <f t="shared" si="2"/>
        <v>4.4999999999999998E-2</v>
      </c>
      <c r="AF12" s="4">
        <f t="shared" si="3"/>
        <v>4.4999999999999998E-2</v>
      </c>
      <c r="AG12" s="4">
        <f t="shared" si="3"/>
        <v>4.4999999999999998E-2</v>
      </c>
      <c r="AH12" s="4">
        <f t="shared" si="3"/>
        <v>4.4999999999999998E-2</v>
      </c>
      <c r="AI12" s="4">
        <f t="shared" si="3"/>
        <v>4.4999999999999998E-2</v>
      </c>
      <c r="AJ12" s="4">
        <f t="shared" si="3"/>
        <v>4.4999999999999998E-2</v>
      </c>
      <c r="AK12" s="4">
        <f t="shared" si="3"/>
        <v>4.4999999999999998E-2</v>
      </c>
      <c r="AL12" s="4">
        <f t="shared" si="3"/>
        <v>4.4999999999999998E-2</v>
      </c>
      <c r="AM12" s="4">
        <f t="shared" si="3"/>
        <v>4.4999999999999998E-2</v>
      </c>
      <c r="AN12" s="4">
        <f t="shared" si="3"/>
        <v>4.4999999999999998E-2</v>
      </c>
      <c r="AO12" s="4">
        <f t="shared" si="3"/>
        <v>4.4999999999999998E-2</v>
      </c>
    </row>
    <row r="13" spans="1:41" x14ac:dyDescent="0.25">
      <c r="A13" s="1">
        <v>3</v>
      </c>
      <c r="B13" s="4">
        <f t="shared" si="0"/>
        <v>4.4999999999999998E-2</v>
      </c>
      <c r="C13" s="4">
        <f t="shared" si="0"/>
        <v>4.4999999999999998E-2</v>
      </c>
      <c r="D13" s="4">
        <f t="shared" si="0"/>
        <v>0.09</v>
      </c>
      <c r="E13" s="4">
        <f t="shared" si="0"/>
        <v>4.4999999999999998E-2</v>
      </c>
      <c r="F13" s="4">
        <f t="shared" si="0"/>
        <v>4.4999999999999998E-2</v>
      </c>
      <c r="G13" s="4">
        <f t="shared" si="0"/>
        <v>4.4999999999999998E-2</v>
      </c>
      <c r="H13" s="4">
        <f t="shared" si="0"/>
        <v>4.4999999999999998E-2</v>
      </c>
      <c r="I13" s="4">
        <f t="shared" si="0"/>
        <v>4.4999999999999998E-2</v>
      </c>
      <c r="J13" s="4">
        <f t="shared" si="0"/>
        <v>4.4999999999999998E-2</v>
      </c>
      <c r="K13" s="4">
        <f t="shared" si="0"/>
        <v>4.4999999999999998E-2</v>
      </c>
      <c r="L13" s="4">
        <f t="shared" si="1"/>
        <v>4.4999999999999998E-2</v>
      </c>
      <c r="M13" s="4">
        <f t="shared" si="1"/>
        <v>4.4999999999999998E-2</v>
      </c>
      <c r="N13" s="4">
        <f t="shared" si="1"/>
        <v>4.4999999999999998E-2</v>
      </c>
      <c r="O13" s="4">
        <f t="shared" si="1"/>
        <v>4.4999999999999998E-2</v>
      </c>
      <c r="P13" s="4">
        <f t="shared" si="1"/>
        <v>4.4999999999999998E-2</v>
      </c>
      <c r="Q13" s="4">
        <f t="shared" si="1"/>
        <v>4.4999999999999998E-2</v>
      </c>
      <c r="R13" s="4">
        <f t="shared" si="1"/>
        <v>4.4999999999999998E-2</v>
      </c>
      <c r="S13" s="4">
        <f t="shared" si="1"/>
        <v>4.4999999999999998E-2</v>
      </c>
      <c r="T13" s="4">
        <f t="shared" si="1"/>
        <v>4.4999999999999998E-2</v>
      </c>
      <c r="U13" s="4">
        <f t="shared" si="1"/>
        <v>4.4999999999999998E-2</v>
      </c>
      <c r="V13" s="4">
        <f t="shared" si="2"/>
        <v>4.4999999999999998E-2</v>
      </c>
      <c r="W13" s="4">
        <f t="shared" si="2"/>
        <v>4.4999999999999998E-2</v>
      </c>
      <c r="X13" s="4">
        <f t="shared" si="2"/>
        <v>4.4999999999999998E-2</v>
      </c>
      <c r="Y13" s="4">
        <f t="shared" si="2"/>
        <v>4.4999999999999998E-2</v>
      </c>
      <c r="Z13" s="4">
        <f t="shared" si="2"/>
        <v>4.4999999999999998E-2</v>
      </c>
      <c r="AA13" s="4">
        <f t="shared" si="2"/>
        <v>4.4999999999999998E-2</v>
      </c>
      <c r="AB13" s="4">
        <f t="shared" si="2"/>
        <v>4.4999999999999998E-2</v>
      </c>
      <c r="AC13" s="4">
        <f t="shared" si="2"/>
        <v>4.4999999999999998E-2</v>
      </c>
      <c r="AD13" s="4">
        <f t="shared" si="2"/>
        <v>4.4999999999999998E-2</v>
      </c>
      <c r="AE13" s="4">
        <f t="shared" si="2"/>
        <v>4.4999999999999998E-2</v>
      </c>
      <c r="AF13" s="4">
        <f t="shared" si="3"/>
        <v>4.4999999999999998E-2</v>
      </c>
      <c r="AG13" s="4">
        <f t="shared" si="3"/>
        <v>4.4999999999999998E-2</v>
      </c>
      <c r="AH13" s="4">
        <f t="shared" si="3"/>
        <v>4.4999999999999998E-2</v>
      </c>
      <c r="AI13" s="4">
        <f t="shared" si="3"/>
        <v>4.4999999999999998E-2</v>
      </c>
      <c r="AJ13" s="4">
        <f t="shared" si="3"/>
        <v>4.4999999999999998E-2</v>
      </c>
      <c r="AK13" s="4">
        <f t="shared" si="3"/>
        <v>4.4999999999999998E-2</v>
      </c>
      <c r="AL13" s="4">
        <f t="shared" si="3"/>
        <v>4.4999999999999998E-2</v>
      </c>
      <c r="AM13" s="4">
        <f t="shared" si="3"/>
        <v>4.4999999999999998E-2</v>
      </c>
      <c r="AN13" s="4">
        <f t="shared" si="3"/>
        <v>4.4999999999999998E-2</v>
      </c>
      <c r="AO13" s="4">
        <f t="shared" si="3"/>
        <v>4.4999999999999998E-2</v>
      </c>
    </row>
    <row r="14" spans="1:41" x14ac:dyDescent="0.25">
      <c r="A14" s="1">
        <v>4</v>
      </c>
      <c r="B14" s="4">
        <f t="shared" si="0"/>
        <v>4.4999999999999998E-2</v>
      </c>
      <c r="C14" s="4">
        <f t="shared" si="0"/>
        <v>4.4999999999999998E-2</v>
      </c>
      <c r="D14" s="4">
        <f t="shared" si="0"/>
        <v>4.4999999999999998E-2</v>
      </c>
      <c r="E14" s="4">
        <f t="shared" si="0"/>
        <v>0.09</v>
      </c>
      <c r="F14" s="4">
        <f t="shared" si="0"/>
        <v>4.4999999999999998E-2</v>
      </c>
      <c r="G14" s="4">
        <f t="shared" si="0"/>
        <v>4.4999999999999998E-2</v>
      </c>
      <c r="H14" s="4">
        <f t="shared" si="0"/>
        <v>4.4999999999999998E-2</v>
      </c>
      <c r="I14" s="4">
        <f t="shared" si="0"/>
        <v>4.4999999999999998E-2</v>
      </c>
      <c r="J14" s="4">
        <f t="shared" si="0"/>
        <v>4.4999999999999998E-2</v>
      </c>
      <c r="K14" s="4">
        <f t="shared" si="0"/>
        <v>4.4999999999999998E-2</v>
      </c>
      <c r="L14" s="4">
        <f t="shared" si="1"/>
        <v>4.4999999999999998E-2</v>
      </c>
      <c r="M14" s="4">
        <f t="shared" si="1"/>
        <v>4.4999999999999998E-2</v>
      </c>
      <c r="N14" s="4">
        <f t="shared" si="1"/>
        <v>4.4999999999999998E-2</v>
      </c>
      <c r="O14" s="4">
        <f t="shared" si="1"/>
        <v>4.4999999999999998E-2</v>
      </c>
      <c r="P14" s="4">
        <f t="shared" si="1"/>
        <v>4.4999999999999998E-2</v>
      </c>
      <c r="Q14" s="4">
        <f t="shared" si="1"/>
        <v>4.4999999999999998E-2</v>
      </c>
      <c r="R14" s="4">
        <f t="shared" si="1"/>
        <v>4.4999999999999998E-2</v>
      </c>
      <c r="S14" s="4">
        <f t="shared" si="1"/>
        <v>4.4999999999999998E-2</v>
      </c>
      <c r="T14" s="4">
        <f t="shared" si="1"/>
        <v>4.4999999999999998E-2</v>
      </c>
      <c r="U14" s="4">
        <f t="shared" si="1"/>
        <v>4.4999999999999998E-2</v>
      </c>
      <c r="V14" s="4">
        <f t="shared" si="2"/>
        <v>4.4999999999999998E-2</v>
      </c>
      <c r="W14" s="4">
        <f t="shared" si="2"/>
        <v>4.4999999999999998E-2</v>
      </c>
      <c r="X14" s="4">
        <f t="shared" si="2"/>
        <v>4.4999999999999998E-2</v>
      </c>
      <c r="Y14" s="4">
        <f t="shared" si="2"/>
        <v>4.4999999999999998E-2</v>
      </c>
      <c r="Z14" s="4">
        <f t="shared" si="2"/>
        <v>4.4999999999999998E-2</v>
      </c>
      <c r="AA14" s="4">
        <f t="shared" si="2"/>
        <v>4.4999999999999998E-2</v>
      </c>
      <c r="AB14" s="4">
        <f t="shared" si="2"/>
        <v>4.4999999999999998E-2</v>
      </c>
      <c r="AC14" s="4">
        <f t="shared" si="2"/>
        <v>4.4999999999999998E-2</v>
      </c>
      <c r="AD14" s="4">
        <f t="shared" si="2"/>
        <v>4.4999999999999998E-2</v>
      </c>
      <c r="AE14" s="4">
        <f t="shared" si="2"/>
        <v>4.4999999999999998E-2</v>
      </c>
      <c r="AF14" s="4">
        <f t="shared" si="3"/>
        <v>4.4999999999999998E-2</v>
      </c>
      <c r="AG14" s="4">
        <f t="shared" si="3"/>
        <v>4.4999999999999998E-2</v>
      </c>
      <c r="AH14" s="4">
        <f t="shared" si="3"/>
        <v>4.4999999999999998E-2</v>
      </c>
      <c r="AI14" s="4">
        <f t="shared" si="3"/>
        <v>4.4999999999999998E-2</v>
      </c>
      <c r="AJ14" s="4">
        <f t="shared" si="3"/>
        <v>4.4999999999999998E-2</v>
      </c>
      <c r="AK14" s="4">
        <f t="shared" si="3"/>
        <v>4.4999999999999998E-2</v>
      </c>
      <c r="AL14" s="4">
        <f t="shared" si="3"/>
        <v>4.4999999999999998E-2</v>
      </c>
      <c r="AM14" s="4">
        <f t="shared" si="3"/>
        <v>4.4999999999999998E-2</v>
      </c>
      <c r="AN14" s="4">
        <f t="shared" si="3"/>
        <v>4.4999999999999998E-2</v>
      </c>
      <c r="AO14" s="4">
        <f t="shared" si="3"/>
        <v>4.4999999999999998E-2</v>
      </c>
    </row>
    <row r="15" spans="1:41" x14ac:dyDescent="0.25">
      <c r="A15" s="1">
        <v>5</v>
      </c>
      <c r="B15" s="4">
        <f t="shared" si="0"/>
        <v>4.4999999999999998E-2</v>
      </c>
      <c r="C15" s="4">
        <f t="shared" si="0"/>
        <v>4.4999999999999998E-2</v>
      </c>
      <c r="D15" s="4">
        <f t="shared" si="0"/>
        <v>4.4999999999999998E-2</v>
      </c>
      <c r="E15" s="4">
        <f t="shared" si="0"/>
        <v>4.4999999999999998E-2</v>
      </c>
      <c r="F15" s="4">
        <f t="shared" si="0"/>
        <v>0.09</v>
      </c>
      <c r="G15" s="4">
        <f t="shared" si="0"/>
        <v>4.4999999999999998E-2</v>
      </c>
      <c r="H15" s="4">
        <f t="shared" si="0"/>
        <v>4.4999999999999998E-2</v>
      </c>
      <c r="I15" s="4">
        <f t="shared" si="0"/>
        <v>4.4999999999999998E-2</v>
      </c>
      <c r="J15" s="4">
        <f t="shared" si="0"/>
        <v>4.4999999999999998E-2</v>
      </c>
      <c r="K15" s="4">
        <f t="shared" si="0"/>
        <v>4.4999999999999998E-2</v>
      </c>
      <c r="L15" s="4">
        <f t="shared" si="1"/>
        <v>4.4999999999999998E-2</v>
      </c>
      <c r="M15" s="4">
        <f t="shared" si="1"/>
        <v>4.4999999999999998E-2</v>
      </c>
      <c r="N15" s="4">
        <f t="shared" si="1"/>
        <v>4.4999999999999998E-2</v>
      </c>
      <c r="O15" s="4">
        <f t="shared" si="1"/>
        <v>4.4999999999999998E-2</v>
      </c>
      <c r="P15" s="4">
        <f t="shared" si="1"/>
        <v>4.4999999999999998E-2</v>
      </c>
      <c r="Q15" s="4">
        <f t="shared" si="1"/>
        <v>4.4999999999999998E-2</v>
      </c>
      <c r="R15" s="4">
        <f t="shared" si="1"/>
        <v>4.4999999999999998E-2</v>
      </c>
      <c r="S15" s="4">
        <f t="shared" si="1"/>
        <v>4.4999999999999998E-2</v>
      </c>
      <c r="T15" s="4">
        <f t="shared" si="1"/>
        <v>4.4999999999999998E-2</v>
      </c>
      <c r="U15" s="4">
        <f t="shared" si="1"/>
        <v>4.4999999999999998E-2</v>
      </c>
      <c r="V15" s="4">
        <f t="shared" si="2"/>
        <v>4.4999999999999998E-2</v>
      </c>
      <c r="W15" s="4">
        <f t="shared" si="2"/>
        <v>4.4999999999999998E-2</v>
      </c>
      <c r="X15" s="4">
        <f t="shared" si="2"/>
        <v>4.4999999999999998E-2</v>
      </c>
      <c r="Y15" s="4">
        <f t="shared" si="2"/>
        <v>4.4999999999999998E-2</v>
      </c>
      <c r="Z15" s="4">
        <f t="shared" si="2"/>
        <v>4.4999999999999998E-2</v>
      </c>
      <c r="AA15" s="4">
        <f t="shared" si="2"/>
        <v>4.4999999999999998E-2</v>
      </c>
      <c r="AB15" s="4">
        <f t="shared" si="2"/>
        <v>4.4999999999999998E-2</v>
      </c>
      <c r="AC15" s="4">
        <f t="shared" si="2"/>
        <v>4.4999999999999998E-2</v>
      </c>
      <c r="AD15" s="4">
        <f t="shared" si="2"/>
        <v>4.4999999999999998E-2</v>
      </c>
      <c r="AE15" s="4">
        <f t="shared" si="2"/>
        <v>4.4999999999999998E-2</v>
      </c>
      <c r="AF15" s="4">
        <f t="shared" si="3"/>
        <v>4.4999999999999998E-2</v>
      </c>
      <c r="AG15" s="4">
        <f t="shared" si="3"/>
        <v>4.4999999999999998E-2</v>
      </c>
      <c r="AH15" s="4">
        <f t="shared" si="3"/>
        <v>4.4999999999999998E-2</v>
      </c>
      <c r="AI15" s="4">
        <f t="shared" si="3"/>
        <v>4.4999999999999998E-2</v>
      </c>
      <c r="AJ15" s="4">
        <f t="shared" si="3"/>
        <v>4.4999999999999998E-2</v>
      </c>
      <c r="AK15" s="4">
        <f t="shared" si="3"/>
        <v>4.4999999999999998E-2</v>
      </c>
      <c r="AL15" s="4">
        <f t="shared" si="3"/>
        <v>4.4999999999999998E-2</v>
      </c>
      <c r="AM15" s="4">
        <f t="shared" si="3"/>
        <v>4.4999999999999998E-2</v>
      </c>
      <c r="AN15" s="4">
        <f t="shared" si="3"/>
        <v>4.4999999999999998E-2</v>
      </c>
      <c r="AO15" s="4">
        <f t="shared" si="3"/>
        <v>4.4999999999999998E-2</v>
      </c>
    </row>
    <row r="16" spans="1:41" x14ac:dyDescent="0.25">
      <c r="A16" s="1">
        <v>6</v>
      </c>
      <c r="B16" s="4">
        <f t="shared" si="0"/>
        <v>4.4999999999999998E-2</v>
      </c>
      <c r="C16" s="4">
        <f t="shared" si="0"/>
        <v>4.4999999999999998E-2</v>
      </c>
      <c r="D16" s="4">
        <f t="shared" si="0"/>
        <v>4.4999999999999998E-2</v>
      </c>
      <c r="E16" s="4">
        <f t="shared" si="0"/>
        <v>4.4999999999999998E-2</v>
      </c>
      <c r="F16" s="4">
        <f t="shared" si="0"/>
        <v>4.4999999999999998E-2</v>
      </c>
      <c r="G16" s="4">
        <f t="shared" si="0"/>
        <v>0.09</v>
      </c>
      <c r="H16" s="4">
        <f t="shared" si="0"/>
        <v>4.4999999999999998E-2</v>
      </c>
      <c r="I16" s="4">
        <f t="shared" si="0"/>
        <v>4.4999999999999998E-2</v>
      </c>
      <c r="J16" s="4">
        <f t="shared" si="0"/>
        <v>4.4999999999999998E-2</v>
      </c>
      <c r="K16" s="4">
        <f t="shared" si="0"/>
        <v>4.4999999999999998E-2</v>
      </c>
      <c r="L16" s="4">
        <f t="shared" si="1"/>
        <v>4.4999999999999998E-2</v>
      </c>
      <c r="M16" s="4">
        <f t="shared" si="1"/>
        <v>4.4999999999999998E-2</v>
      </c>
      <c r="N16" s="4">
        <f t="shared" si="1"/>
        <v>4.4999999999999998E-2</v>
      </c>
      <c r="O16" s="4">
        <f t="shared" si="1"/>
        <v>4.4999999999999998E-2</v>
      </c>
      <c r="P16" s="4">
        <f t="shared" si="1"/>
        <v>4.4999999999999998E-2</v>
      </c>
      <c r="Q16" s="4">
        <f t="shared" si="1"/>
        <v>4.4999999999999998E-2</v>
      </c>
      <c r="R16" s="4">
        <f t="shared" si="1"/>
        <v>4.4999999999999998E-2</v>
      </c>
      <c r="S16" s="4">
        <f t="shared" si="1"/>
        <v>4.4999999999999998E-2</v>
      </c>
      <c r="T16" s="4">
        <f t="shared" si="1"/>
        <v>4.4999999999999998E-2</v>
      </c>
      <c r="U16" s="4">
        <f t="shared" si="1"/>
        <v>4.4999999999999998E-2</v>
      </c>
      <c r="V16" s="4">
        <f t="shared" si="2"/>
        <v>4.4999999999999998E-2</v>
      </c>
      <c r="W16" s="4">
        <f t="shared" si="2"/>
        <v>4.4999999999999998E-2</v>
      </c>
      <c r="X16" s="4">
        <f t="shared" si="2"/>
        <v>4.4999999999999998E-2</v>
      </c>
      <c r="Y16" s="4">
        <f t="shared" si="2"/>
        <v>4.4999999999999998E-2</v>
      </c>
      <c r="Z16" s="4">
        <f t="shared" si="2"/>
        <v>4.4999999999999998E-2</v>
      </c>
      <c r="AA16" s="4">
        <f t="shared" si="2"/>
        <v>4.4999999999999998E-2</v>
      </c>
      <c r="AB16" s="4">
        <f t="shared" si="2"/>
        <v>4.4999999999999998E-2</v>
      </c>
      <c r="AC16" s="4">
        <f t="shared" si="2"/>
        <v>4.4999999999999998E-2</v>
      </c>
      <c r="AD16" s="4">
        <f t="shared" si="2"/>
        <v>4.4999999999999998E-2</v>
      </c>
      <c r="AE16" s="4">
        <f t="shared" si="2"/>
        <v>4.4999999999999998E-2</v>
      </c>
      <c r="AF16" s="4">
        <f t="shared" si="3"/>
        <v>4.4999999999999998E-2</v>
      </c>
      <c r="AG16" s="4">
        <f t="shared" si="3"/>
        <v>4.4999999999999998E-2</v>
      </c>
      <c r="AH16" s="4">
        <f t="shared" si="3"/>
        <v>4.4999999999999998E-2</v>
      </c>
      <c r="AI16" s="4">
        <f t="shared" si="3"/>
        <v>4.4999999999999998E-2</v>
      </c>
      <c r="AJ16" s="4">
        <f t="shared" si="3"/>
        <v>4.4999999999999998E-2</v>
      </c>
      <c r="AK16" s="4">
        <f t="shared" si="3"/>
        <v>4.4999999999999998E-2</v>
      </c>
      <c r="AL16" s="4">
        <f t="shared" si="3"/>
        <v>4.4999999999999998E-2</v>
      </c>
      <c r="AM16" s="4">
        <f t="shared" si="3"/>
        <v>4.4999999999999998E-2</v>
      </c>
      <c r="AN16" s="4">
        <f t="shared" si="3"/>
        <v>4.4999999999999998E-2</v>
      </c>
      <c r="AO16" s="4">
        <f t="shared" si="3"/>
        <v>4.4999999999999998E-2</v>
      </c>
    </row>
    <row r="17" spans="1:41" x14ac:dyDescent="0.25">
      <c r="A17" s="1">
        <v>7</v>
      </c>
      <c r="B17" s="4">
        <f t="shared" si="0"/>
        <v>4.4999999999999998E-2</v>
      </c>
      <c r="C17" s="4">
        <f t="shared" si="0"/>
        <v>4.4999999999999998E-2</v>
      </c>
      <c r="D17" s="4">
        <f t="shared" si="0"/>
        <v>4.4999999999999998E-2</v>
      </c>
      <c r="E17" s="4">
        <f t="shared" si="0"/>
        <v>4.4999999999999998E-2</v>
      </c>
      <c r="F17" s="4">
        <f t="shared" si="0"/>
        <v>4.4999999999999998E-2</v>
      </c>
      <c r="G17" s="4">
        <f t="shared" si="0"/>
        <v>4.4999999999999998E-2</v>
      </c>
      <c r="H17" s="4">
        <f t="shared" si="0"/>
        <v>0.09</v>
      </c>
      <c r="I17" s="4">
        <f t="shared" si="0"/>
        <v>4.4999999999999998E-2</v>
      </c>
      <c r="J17" s="4">
        <f t="shared" si="0"/>
        <v>4.4999999999999998E-2</v>
      </c>
      <c r="K17" s="4">
        <f t="shared" si="0"/>
        <v>4.4999999999999998E-2</v>
      </c>
      <c r="L17" s="4">
        <f t="shared" si="1"/>
        <v>4.4999999999999998E-2</v>
      </c>
      <c r="M17" s="4">
        <f t="shared" si="1"/>
        <v>4.4999999999999998E-2</v>
      </c>
      <c r="N17" s="4">
        <f t="shared" si="1"/>
        <v>4.4999999999999998E-2</v>
      </c>
      <c r="O17" s="4">
        <f t="shared" si="1"/>
        <v>4.4999999999999998E-2</v>
      </c>
      <c r="P17" s="4">
        <f t="shared" si="1"/>
        <v>4.4999999999999998E-2</v>
      </c>
      <c r="Q17" s="4">
        <f t="shared" si="1"/>
        <v>4.4999999999999998E-2</v>
      </c>
      <c r="R17" s="4">
        <f t="shared" si="1"/>
        <v>4.4999999999999998E-2</v>
      </c>
      <c r="S17" s="4">
        <f t="shared" si="1"/>
        <v>4.4999999999999998E-2</v>
      </c>
      <c r="T17" s="4">
        <f t="shared" si="1"/>
        <v>4.4999999999999998E-2</v>
      </c>
      <c r="U17" s="4">
        <f t="shared" si="1"/>
        <v>4.4999999999999998E-2</v>
      </c>
      <c r="V17" s="4">
        <f t="shared" si="2"/>
        <v>4.4999999999999998E-2</v>
      </c>
      <c r="W17" s="4">
        <f t="shared" si="2"/>
        <v>4.4999999999999998E-2</v>
      </c>
      <c r="X17" s="4">
        <f t="shared" si="2"/>
        <v>4.4999999999999998E-2</v>
      </c>
      <c r="Y17" s="4">
        <f t="shared" si="2"/>
        <v>4.4999999999999998E-2</v>
      </c>
      <c r="Z17" s="4">
        <f t="shared" si="2"/>
        <v>4.4999999999999998E-2</v>
      </c>
      <c r="AA17" s="4">
        <f t="shared" si="2"/>
        <v>4.4999999999999998E-2</v>
      </c>
      <c r="AB17" s="4">
        <f t="shared" si="2"/>
        <v>4.4999999999999998E-2</v>
      </c>
      <c r="AC17" s="4">
        <f t="shared" si="2"/>
        <v>4.4999999999999998E-2</v>
      </c>
      <c r="AD17" s="4">
        <f t="shared" si="2"/>
        <v>4.4999999999999998E-2</v>
      </c>
      <c r="AE17" s="4">
        <f t="shared" si="2"/>
        <v>4.4999999999999998E-2</v>
      </c>
      <c r="AF17" s="4">
        <f t="shared" si="3"/>
        <v>4.4999999999999998E-2</v>
      </c>
      <c r="AG17" s="4">
        <f t="shared" si="3"/>
        <v>4.4999999999999998E-2</v>
      </c>
      <c r="AH17" s="4">
        <f t="shared" si="3"/>
        <v>4.4999999999999998E-2</v>
      </c>
      <c r="AI17" s="4">
        <f t="shared" si="3"/>
        <v>4.4999999999999998E-2</v>
      </c>
      <c r="AJ17" s="4">
        <f t="shared" si="3"/>
        <v>4.4999999999999998E-2</v>
      </c>
      <c r="AK17" s="4">
        <f t="shared" si="3"/>
        <v>4.4999999999999998E-2</v>
      </c>
      <c r="AL17" s="4">
        <f t="shared" si="3"/>
        <v>4.4999999999999998E-2</v>
      </c>
      <c r="AM17" s="4">
        <f t="shared" si="3"/>
        <v>4.4999999999999998E-2</v>
      </c>
      <c r="AN17" s="4">
        <f t="shared" si="3"/>
        <v>4.4999999999999998E-2</v>
      </c>
      <c r="AO17" s="4">
        <f t="shared" si="3"/>
        <v>4.4999999999999998E-2</v>
      </c>
    </row>
    <row r="18" spans="1:41" x14ac:dyDescent="0.25">
      <c r="A18" s="1">
        <v>8</v>
      </c>
      <c r="B18" s="4">
        <f t="shared" si="0"/>
        <v>4.4999999999999998E-2</v>
      </c>
      <c r="C18" s="4">
        <f t="shared" si="0"/>
        <v>4.4999999999999998E-2</v>
      </c>
      <c r="D18" s="4">
        <f t="shared" si="0"/>
        <v>4.4999999999999998E-2</v>
      </c>
      <c r="E18" s="4">
        <f t="shared" si="0"/>
        <v>4.4999999999999998E-2</v>
      </c>
      <c r="F18" s="4">
        <f t="shared" si="0"/>
        <v>4.4999999999999998E-2</v>
      </c>
      <c r="G18" s="4">
        <f t="shared" si="0"/>
        <v>4.4999999999999998E-2</v>
      </c>
      <c r="H18" s="4">
        <f t="shared" si="0"/>
        <v>4.4999999999999998E-2</v>
      </c>
      <c r="I18" s="4">
        <f t="shared" si="0"/>
        <v>0.09</v>
      </c>
      <c r="J18" s="4">
        <f t="shared" si="0"/>
        <v>4.4999999999999998E-2</v>
      </c>
      <c r="K18" s="4">
        <f t="shared" si="0"/>
        <v>4.4999999999999998E-2</v>
      </c>
      <c r="L18" s="4">
        <f t="shared" si="1"/>
        <v>4.4999999999999998E-2</v>
      </c>
      <c r="M18" s="4">
        <f t="shared" si="1"/>
        <v>4.4999999999999998E-2</v>
      </c>
      <c r="N18" s="4">
        <f t="shared" si="1"/>
        <v>4.4999999999999998E-2</v>
      </c>
      <c r="O18" s="4">
        <f t="shared" si="1"/>
        <v>4.4999999999999998E-2</v>
      </c>
      <c r="P18" s="4">
        <f t="shared" si="1"/>
        <v>4.4999999999999998E-2</v>
      </c>
      <c r="Q18" s="4">
        <f t="shared" si="1"/>
        <v>4.4999999999999998E-2</v>
      </c>
      <c r="R18" s="4">
        <f t="shared" si="1"/>
        <v>4.4999999999999998E-2</v>
      </c>
      <c r="S18" s="4">
        <f t="shared" si="1"/>
        <v>4.4999999999999998E-2</v>
      </c>
      <c r="T18" s="4">
        <f t="shared" si="1"/>
        <v>4.4999999999999998E-2</v>
      </c>
      <c r="U18" s="4">
        <f t="shared" si="1"/>
        <v>4.4999999999999998E-2</v>
      </c>
      <c r="V18" s="4">
        <f t="shared" si="2"/>
        <v>4.4999999999999998E-2</v>
      </c>
      <c r="W18" s="4">
        <f t="shared" si="2"/>
        <v>4.4999999999999998E-2</v>
      </c>
      <c r="X18" s="4">
        <f t="shared" si="2"/>
        <v>4.4999999999999998E-2</v>
      </c>
      <c r="Y18" s="4">
        <f t="shared" si="2"/>
        <v>4.4999999999999998E-2</v>
      </c>
      <c r="Z18" s="4">
        <f t="shared" si="2"/>
        <v>4.4999999999999998E-2</v>
      </c>
      <c r="AA18" s="4">
        <f t="shared" si="2"/>
        <v>4.4999999999999998E-2</v>
      </c>
      <c r="AB18" s="4">
        <f t="shared" si="2"/>
        <v>4.4999999999999998E-2</v>
      </c>
      <c r="AC18" s="4">
        <f t="shared" si="2"/>
        <v>4.4999999999999998E-2</v>
      </c>
      <c r="AD18" s="4">
        <f t="shared" si="2"/>
        <v>4.4999999999999998E-2</v>
      </c>
      <c r="AE18" s="4">
        <f t="shared" si="2"/>
        <v>4.4999999999999998E-2</v>
      </c>
      <c r="AF18" s="4">
        <f t="shared" si="3"/>
        <v>4.4999999999999998E-2</v>
      </c>
      <c r="AG18" s="4">
        <f t="shared" si="3"/>
        <v>4.4999999999999998E-2</v>
      </c>
      <c r="AH18" s="4">
        <f t="shared" si="3"/>
        <v>4.4999999999999998E-2</v>
      </c>
      <c r="AI18" s="4">
        <f t="shared" si="3"/>
        <v>4.4999999999999998E-2</v>
      </c>
      <c r="AJ18" s="4">
        <f t="shared" si="3"/>
        <v>4.4999999999999998E-2</v>
      </c>
      <c r="AK18" s="4">
        <f t="shared" si="3"/>
        <v>4.4999999999999998E-2</v>
      </c>
      <c r="AL18" s="4">
        <f t="shared" si="3"/>
        <v>4.4999999999999998E-2</v>
      </c>
      <c r="AM18" s="4">
        <f t="shared" si="3"/>
        <v>4.4999999999999998E-2</v>
      </c>
      <c r="AN18" s="4">
        <f t="shared" si="3"/>
        <v>4.4999999999999998E-2</v>
      </c>
      <c r="AO18" s="4">
        <f t="shared" si="3"/>
        <v>4.4999999999999998E-2</v>
      </c>
    </row>
    <row r="19" spans="1:41" x14ac:dyDescent="0.25">
      <c r="A19" s="1">
        <v>9</v>
      </c>
      <c r="B19" s="4">
        <f t="shared" si="0"/>
        <v>4.4999999999999998E-2</v>
      </c>
      <c r="C19" s="4">
        <f t="shared" si="0"/>
        <v>4.4999999999999998E-2</v>
      </c>
      <c r="D19" s="4">
        <f t="shared" si="0"/>
        <v>4.4999999999999998E-2</v>
      </c>
      <c r="E19" s="4">
        <f t="shared" si="0"/>
        <v>4.4999999999999998E-2</v>
      </c>
      <c r="F19" s="4">
        <f t="shared" si="0"/>
        <v>4.4999999999999998E-2</v>
      </c>
      <c r="G19" s="4">
        <f t="shared" si="0"/>
        <v>4.4999999999999998E-2</v>
      </c>
      <c r="H19" s="4">
        <f t="shared" si="0"/>
        <v>4.4999999999999998E-2</v>
      </c>
      <c r="I19" s="4">
        <f t="shared" si="0"/>
        <v>4.4999999999999998E-2</v>
      </c>
      <c r="J19" s="4">
        <f t="shared" si="0"/>
        <v>0.09</v>
      </c>
      <c r="K19" s="4">
        <f t="shared" si="0"/>
        <v>4.4999999999999998E-2</v>
      </c>
      <c r="L19" s="4">
        <f t="shared" si="1"/>
        <v>4.4999999999999998E-2</v>
      </c>
      <c r="M19" s="4">
        <f t="shared" si="1"/>
        <v>4.4999999999999998E-2</v>
      </c>
      <c r="N19" s="4">
        <f t="shared" si="1"/>
        <v>4.4999999999999998E-2</v>
      </c>
      <c r="O19" s="4">
        <f t="shared" si="1"/>
        <v>4.4999999999999998E-2</v>
      </c>
      <c r="P19" s="4">
        <f t="shared" si="1"/>
        <v>4.4999999999999998E-2</v>
      </c>
      <c r="Q19" s="4">
        <f t="shared" si="1"/>
        <v>4.4999999999999998E-2</v>
      </c>
      <c r="R19" s="4">
        <f t="shared" si="1"/>
        <v>4.4999999999999998E-2</v>
      </c>
      <c r="S19" s="4">
        <f t="shared" si="1"/>
        <v>4.4999999999999998E-2</v>
      </c>
      <c r="T19" s="4">
        <f t="shared" si="1"/>
        <v>4.4999999999999998E-2</v>
      </c>
      <c r="U19" s="4">
        <f t="shared" si="1"/>
        <v>4.4999999999999998E-2</v>
      </c>
      <c r="V19" s="4">
        <f t="shared" si="2"/>
        <v>4.4999999999999998E-2</v>
      </c>
      <c r="W19" s="4">
        <f t="shared" si="2"/>
        <v>4.4999999999999998E-2</v>
      </c>
      <c r="X19" s="4">
        <f t="shared" si="2"/>
        <v>4.4999999999999998E-2</v>
      </c>
      <c r="Y19" s="4">
        <f t="shared" si="2"/>
        <v>4.4999999999999998E-2</v>
      </c>
      <c r="Z19" s="4">
        <f t="shared" si="2"/>
        <v>4.4999999999999998E-2</v>
      </c>
      <c r="AA19" s="4">
        <f t="shared" si="2"/>
        <v>4.4999999999999998E-2</v>
      </c>
      <c r="AB19" s="4">
        <f t="shared" si="2"/>
        <v>4.4999999999999998E-2</v>
      </c>
      <c r="AC19" s="4">
        <f t="shared" si="2"/>
        <v>4.4999999999999998E-2</v>
      </c>
      <c r="AD19" s="4">
        <f t="shared" si="2"/>
        <v>4.4999999999999998E-2</v>
      </c>
      <c r="AE19" s="4">
        <f t="shared" si="2"/>
        <v>4.4999999999999998E-2</v>
      </c>
      <c r="AF19" s="4">
        <f t="shared" si="3"/>
        <v>4.4999999999999998E-2</v>
      </c>
      <c r="AG19" s="4">
        <f t="shared" si="3"/>
        <v>4.4999999999999998E-2</v>
      </c>
      <c r="AH19" s="4">
        <f t="shared" si="3"/>
        <v>4.4999999999999998E-2</v>
      </c>
      <c r="AI19" s="4">
        <f t="shared" si="3"/>
        <v>4.4999999999999998E-2</v>
      </c>
      <c r="AJ19" s="4">
        <f t="shared" si="3"/>
        <v>4.4999999999999998E-2</v>
      </c>
      <c r="AK19" s="4">
        <f t="shared" si="3"/>
        <v>4.4999999999999998E-2</v>
      </c>
      <c r="AL19" s="4">
        <f t="shared" si="3"/>
        <v>4.4999999999999998E-2</v>
      </c>
      <c r="AM19" s="4">
        <f t="shared" si="3"/>
        <v>4.4999999999999998E-2</v>
      </c>
      <c r="AN19" s="4">
        <f t="shared" si="3"/>
        <v>4.4999999999999998E-2</v>
      </c>
      <c r="AO19" s="4">
        <f t="shared" si="3"/>
        <v>4.4999999999999998E-2</v>
      </c>
    </row>
    <row r="20" spans="1:41" x14ac:dyDescent="0.25">
      <c r="A20" s="1">
        <v>10</v>
      </c>
      <c r="B20" s="4">
        <f t="shared" si="0"/>
        <v>4.4999999999999998E-2</v>
      </c>
      <c r="C20" s="4">
        <f t="shared" si="0"/>
        <v>4.4999999999999998E-2</v>
      </c>
      <c r="D20" s="4">
        <f t="shared" si="0"/>
        <v>4.4999999999999998E-2</v>
      </c>
      <c r="E20" s="4">
        <f t="shared" si="0"/>
        <v>4.4999999999999998E-2</v>
      </c>
      <c r="F20" s="4">
        <f t="shared" si="0"/>
        <v>4.4999999999999998E-2</v>
      </c>
      <c r="G20" s="4">
        <f t="shared" si="0"/>
        <v>4.4999999999999998E-2</v>
      </c>
      <c r="H20" s="4">
        <f t="shared" si="0"/>
        <v>4.4999999999999998E-2</v>
      </c>
      <c r="I20" s="4">
        <f t="shared" si="0"/>
        <v>4.4999999999999998E-2</v>
      </c>
      <c r="J20" s="4">
        <f t="shared" si="0"/>
        <v>4.4999999999999998E-2</v>
      </c>
      <c r="K20" s="4">
        <f t="shared" si="0"/>
        <v>0.09</v>
      </c>
      <c r="L20" s="4">
        <f t="shared" si="1"/>
        <v>4.4999999999999998E-2</v>
      </c>
      <c r="M20" s="4">
        <f t="shared" si="1"/>
        <v>4.4999999999999998E-2</v>
      </c>
      <c r="N20" s="4">
        <f t="shared" si="1"/>
        <v>4.4999999999999998E-2</v>
      </c>
      <c r="O20" s="4">
        <f t="shared" si="1"/>
        <v>4.4999999999999998E-2</v>
      </c>
      <c r="P20" s="4">
        <f t="shared" si="1"/>
        <v>4.4999999999999998E-2</v>
      </c>
      <c r="Q20" s="4">
        <f t="shared" si="1"/>
        <v>4.4999999999999998E-2</v>
      </c>
      <c r="R20" s="4">
        <f t="shared" si="1"/>
        <v>4.4999999999999998E-2</v>
      </c>
      <c r="S20" s="4">
        <f t="shared" si="1"/>
        <v>4.4999999999999998E-2</v>
      </c>
      <c r="T20" s="4">
        <f t="shared" si="1"/>
        <v>4.4999999999999998E-2</v>
      </c>
      <c r="U20" s="4">
        <f t="shared" si="1"/>
        <v>4.4999999999999998E-2</v>
      </c>
      <c r="V20" s="4">
        <f t="shared" si="2"/>
        <v>4.4999999999999998E-2</v>
      </c>
      <c r="W20" s="4">
        <f t="shared" si="2"/>
        <v>4.4999999999999998E-2</v>
      </c>
      <c r="X20" s="4">
        <f t="shared" si="2"/>
        <v>4.4999999999999998E-2</v>
      </c>
      <c r="Y20" s="4">
        <f t="shared" si="2"/>
        <v>4.4999999999999998E-2</v>
      </c>
      <c r="Z20" s="4">
        <f t="shared" si="2"/>
        <v>4.4999999999999998E-2</v>
      </c>
      <c r="AA20" s="4">
        <f t="shared" si="2"/>
        <v>4.4999999999999998E-2</v>
      </c>
      <c r="AB20" s="4">
        <f t="shared" si="2"/>
        <v>4.4999999999999998E-2</v>
      </c>
      <c r="AC20" s="4">
        <f t="shared" si="2"/>
        <v>4.4999999999999998E-2</v>
      </c>
      <c r="AD20" s="4">
        <f t="shared" si="2"/>
        <v>4.4999999999999998E-2</v>
      </c>
      <c r="AE20" s="4">
        <f t="shared" si="2"/>
        <v>4.4999999999999998E-2</v>
      </c>
      <c r="AF20" s="4">
        <f t="shared" si="3"/>
        <v>4.4999999999999998E-2</v>
      </c>
      <c r="AG20" s="4">
        <f t="shared" si="3"/>
        <v>4.4999999999999998E-2</v>
      </c>
      <c r="AH20" s="4">
        <f t="shared" si="3"/>
        <v>4.4999999999999998E-2</v>
      </c>
      <c r="AI20" s="4">
        <f t="shared" si="3"/>
        <v>4.4999999999999998E-2</v>
      </c>
      <c r="AJ20" s="4">
        <f t="shared" si="3"/>
        <v>4.4999999999999998E-2</v>
      </c>
      <c r="AK20" s="4">
        <f t="shared" si="3"/>
        <v>4.4999999999999998E-2</v>
      </c>
      <c r="AL20" s="4">
        <f t="shared" si="3"/>
        <v>4.4999999999999998E-2</v>
      </c>
      <c r="AM20" s="4">
        <f t="shared" si="3"/>
        <v>4.4999999999999998E-2</v>
      </c>
      <c r="AN20" s="4">
        <f t="shared" si="3"/>
        <v>4.4999999999999998E-2</v>
      </c>
      <c r="AO20" s="4">
        <f t="shared" si="3"/>
        <v>4.4999999999999998E-2</v>
      </c>
    </row>
    <row r="21" spans="1:41" x14ac:dyDescent="0.25">
      <c r="A21" s="1">
        <v>11</v>
      </c>
      <c r="B21" s="4">
        <f t="shared" ref="B21:K30" si="4">IF(B$10=$A21,$B$2^2,$B$2^2*$B$3)</f>
        <v>4.4999999999999998E-2</v>
      </c>
      <c r="C21" s="4">
        <f t="shared" si="4"/>
        <v>4.4999999999999998E-2</v>
      </c>
      <c r="D21" s="4">
        <f t="shared" si="4"/>
        <v>4.4999999999999998E-2</v>
      </c>
      <c r="E21" s="4">
        <f t="shared" si="4"/>
        <v>4.4999999999999998E-2</v>
      </c>
      <c r="F21" s="4">
        <f t="shared" si="4"/>
        <v>4.4999999999999998E-2</v>
      </c>
      <c r="G21" s="4">
        <f t="shared" si="4"/>
        <v>4.4999999999999998E-2</v>
      </c>
      <c r="H21" s="4">
        <f t="shared" si="4"/>
        <v>4.4999999999999998E-2</v>
      </c>
      <c r="I21" s="4">
        <f t="shared" si="4"/>
        <v>4.4999999999999998E-2</v>
      </c>
      <c r="J21" s="4">
        <f t="shared" si="4"/>
        <v>4.4999999999999998E-2</v>
      </c>
      <c r="K21" s="4">
        <f t="shared" si="4"/>
        <v>4.4999999999999998E-2</v>
      </c>
      <c r="L21" s="4">
        <f t="shared" ref="L21:U30" si="5">IF(L$10=$A21,$B$2^2,$B$2^2*$B$3)</f>
        <v>0.09</v>
      </c>
      <c r="M21" s="4">
        <f t="shared" si="5"/>
        <v>4.4999999999999998E-2</v>
      </c>
      <c r="N21" s="4">
        <f t="shared" si="5"/>
        <v>4.4999999999999998E-2</v>
      </c>
      <c r="O21" s="4">
        <f t="shared" si="5"/>
        <v>4.4999999999999998E-2</v>
      </c>
      <c r="P21" s="4">
        <f t="shared" si="5"/>
        <v>4.4999999999999998E-2</v>
      </c>
      <c r="Q21" s="4">
        <f t="shared" si="5"/>
        <v>4.4999999999999998E-2</v>
      </c>
      <c r="R21" s="4">
        <f t="shared" si="5"/>
        <v>4.4999999999999998E-2</v>
      </c>
      <c r="S21" s="4">
        <f t="shared" si="5"/>
        <v>4.4999999999999998E-2</v>
      </c>
      <c r="T21" s="4">
        <f t="shared" si="5"/>
        <v>4.4999999999999998E-2</v>
      </c>
      <c r="U21" s="4">
        <f t="shared" si="5"/>
        <v>4.4999999999999998E-2</v>
      </c>
      <c r="V21" s="4">
        <f t="shared" ref="V21:AE30" si="6">IF(V$10=$A21,$B$2^2,$B$2^2*$B$3)</f>
        <v>4.4999999999999998E-2</v>
      </c>
      <c r="W21" s="4">
        <f t="shared" si="6"/>
        <v>4.4999999999999998E-2</v>
      </c>
      <c r="X21" s="4">
        <f t="shared" si="6"/>
        <v>4.4999999999999998E-2</v>
      </c>
      <c r="Y21" s="4">
        <f t="shared" si="6"/>
        <v>4.4999999999999998E-2</v>
      </c>
      <c r="Z21" s="4">
        <f t="shared" si="6"/>
        <v>4.4999999999999998E-2</v>
      </c>
      <c r="AA21" s="4">
        <f t="shared" si="6"/>
        <v>4.4999999999999998E-2</v>
      </c>
      <c r="AB21" s="4">
        <f t="shared" si="6"/>
        <v>4.4999999999999998E-2</v>
      </c>
      <c r="AC21" s="4">
        <f t="shared" si="6"/>
        <v>4.4999999999999998E-2</v>
      </c>
      <c r="AD21" s="4">
        <f t="shared" si="6"/>
        <v>4.4999999999999998E-2</v>
      </c>
      <c r="AE21" s="4">
        <f t="shared" si="6"/>
        <v>4.4999999999999998E-2</v>
      </c>
      <c r="AF21" s="4">
        <f t="shared" ref="AF21:AO30" si="7">IF(AF$10=$A21,$B$2^2,$B$2^2*$B$3)</f>
        <v>4.4999999999999998E-2</v>
      </c>
      <c r="AG21" s="4">
        <f t="shared" si="7"/>
        <v>4.4999999999999998E-2</v>
      </c>
      <c r="AH21" s="4">
        <f t="shared" si="7"/>
        <v>4.4999999999999998E-2</v>
      </c>
      <c r="AI21" s="4">
        <f t="shared" si="7"/>
        <v>4.4999999999999998E-2</v>
      </c>
      <c r="AJ21" s="4">
        <f t="shared" si="7"/>
        <v>4.4999999999999998E-2</v>
      </c>
      <c r="AK21" s="4">
        <f t="shared" si="7"/>
        <v>4.4999999999999998E-2</v>
      </c>
      <c r="AL21" s="4">
        <f t="shared" si="7"/>
        <v>4.4999999999999998E-2</v>
      </c>
      <c r="AM21" s="4">
        <f t="shared" si="7"/>
        <v>4.4999999999999998E-2</v>
      </c>
      <c r="AN21" s="4">
        <f t="shared" si="7"/>
        <v>4.4999999999999998E-2</v>
      </c>
      <c r="AO21" s="4">
        <f t="shared" si="7"/>
        <v>4.4999999999999998E-2</v>
      </c>
    </row>
    <row r="22" spans="1:41" x14ac:dyDescent="0.25">
      <c r="A22" s="1">
        <v>12</v>
      </c>
      <c r="B22" s="4">
        <f t="shared" si="4"/>
        <v>4.4999999999999998E-2</v>
      </c>
      <c r="C22" s="4">
        <f t="shared" si="4"/>
        <v>4.4999999999999998E-2</v>
      </c>
      <c r="D22" s="4">
        <f t="shared" si="4"/>
        <v>4.4999999999999998E-2</v>
      </c>
      <c r="E22" s="4">
        <f t="shared" si="4"/>
        <v>4.4999999999999998E-2</v>
      </c>
      <c r="F22" s="4">
        <f t="shared" si="4"/>
        <v>4.4999999999999998E-2</v>
      </c>
      <c r="G22" s="4">
        <f t="shared" si="4"/>
        <v>4.4999999999999998E-2</v>
      </c>
      <c r="H22" s="4">
        <f t="shared" si="4"/>
        <v>4.4999999999999998E-2</v>
      </c>
      <c r="I22" s="4">
        <f t="shared" si="4"/>
        <v>4.4999999999999998E-2</v>
      </c>
      <c r="J22" s="4">
        <f t="shared" si="4"/>
        <v>4.4999999999999998E-2</v>
      </c>
      <c r="K22" s="4">
        <f t="shared" si="4"/>
        <v>4.4999999999999998E-2</v>
      </c>
      <c r="L22" s="4">
        <f t="shared" si="5"/>
        <v>4.4999999999999998E-2</v>
      </c>
      <c r="M22" s="4">
        <f t="shared" si="5"/>
        <v>0.09</v>
      </c>
      <c r="N22" s="4">
        <f t="shared" si="5"/>
        <v>4.4999999999999998E-2</v>
      </c>
      <c r="O22" s="4">
        <f t="shared" si="5"/>
        <v>4.4999999999999998E-2</v>
      </c>
      <c r="P22" s="4">
        <f t="shared" si="5"/>
        <v>4.4999999999999998E-2</v>
      </c>
      <c r="Q22" s="4">
        <f t="shared" si="5"/>
        <v>4.4999999999999998E-2</v>
      </c>
      <c r="R22" s="4">
        <f t="shared" si="5"/>
        <v>4.4999999999999998E-2</v>
      </c>
      <c r="S22" s="4">
        <f t="shared" si="5"/>
        <v>4.4999999999999998E-2</v>
      </c>
      <c r="T22" s="4">
        <f t="shared" si="5"/>
        <v>4.4999999999999998E-2</v>
      </c>
      <c r="U22" s="4">
        <f t="shared" si="5"/>
        <v>4.4999999999999998E-2</v>
      </c>
      <c r="V22" s="4">
        <f t="shared" si="6"/>
        <v>4.4999999999999998E-2</v>
      </c>
      <c r="W22" s="4">
        <f t="shared" si="6"/>
        <v>4.4999999999999998E-2</v>
      </c>
      <c r="X22" s="4">
        <f t="shared" si="6"/>
        <v>4.4999999999999998E-2</v>
      </c>
      <c r="Y22" s="4">
        <f t="shared" si="6"/>
        <v>4.4999999999999998E-2</v>
      </c>
      <c r="Z22" s="4">
        <f t="shared" si="6"/>
        <v>4.4999999999999998E-2</v>
      </c>
      <c r="AA22" s="4">
        <f t="shared" si="6"/>
        <v>4.4999999999999998E-2</v>
      </c>
      <c r="AB22" s="4">
        <f t="shared" si="6"/>
        <v>4.4999999999999998E-2</v>
      </c>
      <c r="AC22" s="4">
        <f t="shared" si="6"/>
        <v>4.4999999999999998E-2</v>
      </c>
      <c r="AD22" s="4">
        <f t="shared" si="6"/>
        <v>4.4999999999999998E-2</v>
      </c>
      <c r="AE22" s="4">
        <f t="shared" si="6"/>
        <v>4.4999999999999998E-2</v>
      </c>
      <c r="AF22" s="4">
        <f t="shared" si="7"/>
        <v>4.4999999999999998E-2</v>
      </c>
      <c r="AG22" s="4">
        <f t="shared" si="7"/>
        <v>4.4999999999999998E-2</v>
      </c>
      <c r="AH22" s="4">
        <f t="shared" si="7"/>
        <v>4.4999999999999998E-2</v>
      </c>
      <c r="AI22" s="4">
        <f t="shared" si="7"/>
        <v>4.4999999999999998E-2</v>
      </c>
      <c r="AJ22" s="4">
        <f t="shared" si="7"/>
        <v>4.4999999999999998E-2</v>
      </c>
      <c r="AK22" s="4">
        <f t="shared" si="7"/>
        <v>4.4999999999999998E-2</v>
      </c>
      <c r="AL22" s="4">
        <f t="shared" si="7"/>
        <v>4.4999999999999998E-2</v>
      </c>
      <c r="AM22" s="4">
        <f t="shared" si="7"/>
        <v>4.4999999999999998E-2</v>
      </c>
      <c r="AN22" s="4">
        <f t="shared" si="7"/>
        <v>4.4999999999999998E-2</v>
      </c>
      <c r="AO22" s="4">
        <f t="shared" si="7"/>
        <v>4.4999999999999998E-2</v>
      </c>
    </row>
    <row r="23" spans="1:41" x14ac:dyDescent="0.25">
      <c r="A23" s="1">
        <v>13</v>
      </c>
      <c r="B23" s="4">
        <f t="shared" si="4"/>
        <v>4.4999999999999998E-2</v>
      </c>
      <c r="C23" s="4">
        <f t="shared" si="4"/>
        <v>4.4999999999999998E-2</v>
      </c>
      <c r="D23" s="4">
        <f t="shared" si="4"/>
        <v>4.4999999999999998E-2</v>
      </c>
      <c r="E23" s="4">
        <f t="shared" si="4"/>
        <v>4.4999999999999998E-2</v>
      </c>
      <c r="F23" s="4">
        <f t="shared" si="4"/>
        <v>4.4999999999999998E-2</v>
      </c>
      <c r="G23" s="4">
        <f t="shared" si="4"/>
        <v>4.4999999999999998E-2</v>
      </c>
      <c r="H23" s="4">
        <f t="shared" si="4"/>
        <v>4.4999999999999998E-2</v>
      </c>
      <c r="I23" s="4">
        <f t="shared" si="4"/>
        <v>4.4999999999999998E-2</v>
      </c>
      <c r="J23" s="4">
        <f t="shared" si="4"/>
        <v>4.4999999999999998E-2</v>
      </c>
      <c r="K23" s="4">
        <f t="shared" si="4"/>
        <v>4.4999999999999998E-2</v>
      </c>
      <c r="L23" s="4">
        <f t="shared" si="5"/>
        <v>4.4999999999999998E-2</v>
      </c>
      <c r="M23" s="4">
        <f t="shared" si="5"/>
        <v>4.4999999999999998E-2</v>
      </c>
      <c r="N23" s="4">
        <f t="shared" si="5"/>
        <v>0.09</v>
      </c>
      <c r="O23" s="4">
        <f t="shared" si="5"/>
        <v>4.4999999999999998E-2</v>
      </c>
      <c r="P23" s="4">
        <f t="shared" si="5"/>
        <v>4.4999999999999998E-2</v>
      </c>
      <c r="Q23" s="4">
        <f t="shared" si="5"/>
        <v>4.4999999999999998E-2</v>
      </c>
      <c r="R23" s="4">
        <f t="shared" si="5"/>
        <v>4.4999999999999998E-2</v>
      </c>
      <c r="S23" s="4">
        <f t="shared" si="5"/>
        <v>4.4999999999999998E-2</v>
      </c>
      <c r="T23" s="4">
        <f t="shared" si="5"/>
        <v>4.4999999999999998E-2</v>
      </c>
      <c r="U23" s="4">
        <f t="shared" si="5"/>
        <v>4.4999999999999998E-2</v>
      </c>
      <c r="V23" s="4">
        <f t="shared" si="6"/>
        <v>4.4999999999999998E-2</v>
      </c>
      <c r="W23" s="4">
        <f t="shared" si="6"/>
        <v>4.4999999999999998E-2</v>
      </c>
      <c r="X23" s="4">
        <f t="shared" si="6"/>
        <v>4.4999999999999998E-2</v>
      </c>
      <c r="Y23" s="4">
        <f t="shared" si="6"/>
        <v>4.4999999999999998E-2</v>
      </c>
      <c r="Z23" s="4">
        <f t="shared" si="6"/>
        <v>4.4999999999999998E-2</v>
      </c>
      <c r="AA23" s="4">
        <f t="shared" si="6"/>
        <v>4.4999999999999998E-2</v>
      </c>
      <c r="AB23" s="4">
        <f t="shared" si="6"/>
        <v>4.4999999999999998E-2</v>
      </c>
      <c r="AC23" s="4">
        <f t="shared" si="6"/>
        <v>4.4999999999999998E-2</v>
      </c>
      <c r="AD23" s="4">
        <f t="shared" si="6"/>
        <v>4.4999999999999998E-2</v>
      </c>
      <c r="AE23" s="4">
        <f t="shared" si="6"/>
        <v>4.4999999999999998E-2</v>
      </c>
      <c r="AF23" s="4">
        <f t="shared" si="7"/>
        <v>4.4999999999999998E-2</v>
      </c>
      <c r="AG23" s="4">
        <f t="shared" si="7"/>
        <v>4.4999999999999998E-2</v>
      </c>
      <c r="AH23" s="4">
        <f t="shared" si="7"/>
        <v>4.4999999999999998E-2</v>
      </c>
      <c r="AI23" s="4">
        <f t="shared" si="7"/>
        <v>4.4999999999999998E-2</v>
      </c>
      <c r="AJ23" s="4">
        <f t="shared" si="7"/>
        <v>4.4999999999999998E-2</v>
      </c>
      <c r="AK23" s="4">
        <f t="shared" si="7"/>
        <v>4.4999999999999998E-2</v>
      </c>
      <c r="AL23" s="4">
        <f t="shared" si="7"/>
        <v>4.4999999999999998E-2</v>
      </c>
      <c r="AM23" s="4">
        <f t="shared" si="7"/>
        <v>4.4999999999999998E-2</v>
      </c>
      <c r="AN23" s="4">
        <f t="shared" si="7"/>
        <v>4.4999999999999998E-2</v>
      </c>
      <c r="AO23" s="4">
        <f t="shared" si="7"/>
        <v>4.4999999999999998E-2</v>
      </c>
    </row>
    <row r="24" spans="1:41" x14ac:dyDescent="0.25">
      <c r="A24" s="1">
        <v>14</v>
      </c>
      <c r="B24" s="4">
        <f t="shared" si="4"/>
        <v>4.4999999999999998E-2</v>
      </c>
      <c r="C24" s="4">
        <f t="shared" si="4"/>
        <v>4.4999999999999998E-2</v>
      </c>
      <c r="D24" s="4">
        <f t="shared" si="4"/>
        <v>4.4999999999999998E-2</v>
      </c>
      <c r="E24" s="4">
        <f t="shared" si="4"/>
        <v>4.4999999999999998E-2</v>
      </c>
      <c r="F24" s="4">
        <f t="shared" si="4"/>
        <v>4.4999999999999998E-2</v>
      </c>
      <c r="G24" s="4">
        <f t="shared" si="4"/>
        <v>4.4999999999999998E-2</v>
      </c>
      <c r="H24" s="4">
        <f t="shared" si="4"/>
        <v>4.4999999999999998E-2</v>
      </c>
      <c r="I24" s="4">
        <f t="shared" si="4"/>
        <v>4.4999999999999998E-2</v>
      </c>
      <c r="J24" s="4">
        <f t="shared" si="4"/>
        <v>4.4999999999999998E-2</v>
      </c>
      <c r="K24" s="4">
        <f t="shared" si="4"/>
        <v>4.4999999999999998E-2</v>
      </c>
      <c r="L24" s="4">
        <f t="shared" si="5"/>
        <v>4.4999999999999998E-2</v>
      </c>
      <c r="M24" s="4">
        <f t="shared" si="5"/>
        <v>4.4999999999999998E-2</v>
      </c>
      <c r="N24" s="4">
        <f t="shared" si="5"/>
        <v>4.4999999999999998E-2</v>
      </c>
      <c r="O24" s="4">
        <f t="shared" si="5"/>
        <v>0.09</v>
      </c>
      <c r="P24" s="4">
        <f t="shared" si="5"/>
        <v>4.4999999999999998E-2</v>
      </c>
      <c r="Q24" s="4">
        <f t="shared" si="5"/>
        <v>4.4999999999999998E-2</v>
      </c>
      <c r="R24" s="4">
        <f t="shared" si="5"/>
        <v>4.4999999999999998E-2</v>
      </c>
      <c r="S24" s="4">
        <f t="shared" si="5"/>
        <v>4.4999999999999998E-2</v>
      </c>
      <c r="T24" s="4">
        <f t="shared" si="5"/>
        <v>4.4999999999999998E-2</v>
      </c>
      <c r="U24" s="4">
        <f t="shared" si="5"/>
        <v>4.4999999999999998E-2</v>
      </c>
      <c r="V24" s="4">
        <f t="shared" si="6"/>
        <v>4.4999999999999998E-2</v>
      </c>
      <c r="W24" s="4">
        <f t="shared" si="6"/>
        <v>4.4999999999999998E-2</v>
      </c>
      <c r="X24" s="4">
        <f t="shared" si="6"/>
        <v>4.4999999999999998E-2</v>
      </c>
      <c r="Y24" s="4">
        <f t="shared" si="6"/>
        <v>4.4999999999999998E-2</v>
      </c>
      <c r="Z24" s="4">
        <f t="shared" si="6"/>
        <v>4.4999999999999998E-2</v>
      </c>
      <c r="AA24" s="4">
        <f t="shared" si="6"/>
        <v>4.4999999999999998E-2</v>
      </c>
      <c r="AB24" s="4">
        <f t="shared" si="6"/>
        <v>4.4999999999999998E-2</v>
      </c>
      <c r="AC24" s="4">
        <f t="shared" si="6"/>
        <v>4.4999999999999998E-2</v>
      </c>
      <c r="AD24" s="4">
        <f t="shared" si="6"/>
        <v>4.4999999999999998E-2</v>
      </c>
      <c r="AE24" s="4">
        <f t="shared" si="6"/>
        <v>4.4999999999999998E-2</v>
      </c>
      <c r="AF24" s="4">
        <f t="shared" si="7"/>
        <v>4.4999999999999998E-2</v>
      </c>
      <c r="AG24" s="4">
        <f t="shared" si="7"/>
        <v>4.4999999999999998E-2</v>
      </c>
      <c r="AH24" s="4">
        <f t="shared" si="7"/>
        <v>4.4999999999999998E-2</v>
      </c>
      <c r="AI24" s="4">
        <f t="shared" si="7"/>
        <v>4.4999999999999998E-2</v>
      </c>
      <c r="AJ24" s="4">
        <f t="shared" si="7"/>
        <v>4.4999999999999998E-2</v>
      </c>
      <c r="AK24" s="4">
        <f t="shared" si="7"/>
        <v>4.4999999999999998E-2</v>
      </c>
      <c r="AL24" s="4">
        <f t="shared" si="7"/>
        <v>4.4999999999999998E-2</v>
      </c>
      <c r="AM24" s="4">
        <f t="shared" si="7"/>
        <v>4.4999999999999998E-2</v>
      </c>
      <c r="AN24" s="4">
        <f t="shared" si="7"/>
        <v>4.4999999999999998E-2</v>
      </c>
      <c r="AO24" s="4">
        <f t="shared" si="7"/>
        <v>4.4999999999999998E-2</v>
      </c>
    </row>
    <row r="25" spans="1:41" x14ac:dyDescent="0.25">
      <c r="A25" s="1">
        <v>15</v>
      </c>
      <c r="B25" s="4">
        <f t="shared" si="4"/>
        <v>4.4999999999999998E-2</v>
      </c>
      <c r="C25" s="4">
        <f t="shared" si="4"/>
        <v>4.4999999999999998E-2</v>
      </c>
      <c r="D25" s="4">
        <f t="shared" si="4"/>
        <v>4.4999999999999998E-2</v>
      </c>
      <c r="E25" s="4">
        <f t="shared" si="4"/>
        <v>4.4999999999999998E-2</v>
      </c>
      <c r="F25" s="4">
        <f t="shared" si="4"/>
        <v>4.4999999999999998E-2</v>
      </c>
      <c r="G25" s="4">
        <f t="shared" si="4"/>
        <v>4.4999999999999998E-2</v>
      </c>
      <c r="H25" s="4">
        <f t="shared" si="4"/>
        <v>4.4999999999999998E-2</v>
      </c>
      <c r="I25" s="4">
        <f t="shared" si="4"/>
        <v>4.4999999999999998E-2</v>
      </c>
      <c r="J25" s="4">
        <f t="shared" si="4"/>
        <v>4.4999999999999998E-2</v>
      </c>
      <c r="K25" s="4">
        <f t="shared" si="4"/>
        <v>4.4999999999999998E-2</v>
      </c>
      <c r="L25" s="4">
        <f t="shared" si="5"/>
        <v>4.4999999999999998E-2</v>
      </c>
      <c r="M25" s="4">
        <f t="shared" si="5"/>
        <v>4.4999999999999998E-2</v>
      </c>
      <c r="N25" s="4">
        <f t="shared" si="5"/>
        <v>4.4999999999999998E-2</v>
      </c>
      <c r="O25" s="4">
        <f t="shared" si="5"/>
        <v>4.4999999999999998E-2</v>
      </c>
      <c r="P25" s="4">
        <f t="shared" si="5"/>
        <v>0.09</v>
      </c>
      <c r="Q25" s="4">
        <f t="shared" si="5"/>
        <v>4.4999999999999998E-2</v>
      </c>
      <c r="R25" s="4">
        <f t="shared" si="5"/>
        <v>4.4999999999999998E-2</v>
      </c>
      <c r="S25" s="4">
        <f t="shared" si="5"/>
        <v>4.4999999999999998E-2</v>
      </c>
      <c r="T25" s="4">
        <f t="shared" si="5"/>
        <v>4.4999999999999998E-2</v>
      </c>
      <c r="U25" s="4">
        <f t="shared" si="5"/>
        <v>4.4999999999999998E-2</v>
      </c>
      <c r="V25" s="4">
        <f t="shared" si="6"/>
        <v>4.4999999999999998E-2</v>
      </c>
      <c r="W25" s="4">
        <f t="shared" si="6"/>
        <v>4.4999999999999998E-2</v>
      </c>
      <c r="X25" s="4">
        <f t="shared" si="6"/>
        <v>4.4999999999999998E-2</v>
      </c>
      <c r="Y25" s="4">
        <f t="shared" si="6"/>
        <v>4.4999999999999998E-2</v>
      </c>
      <c r="Z25" s="4">
        <f t="shared" si="6"/>
        <v>4.4999999999999998E-2</v>
      </c>
      <c r="AA25" s="4">
        <f t="shared" si="6"/>
        <v>4.4999999999999998E-2</v>
      </c>
      <c r="AB25" s="4">
        <f t="shared" si="6"/>
        <v>4.4999999999999998E-2</v>
      </c>
      <c r="AC25" s="4">
        <f t="shared" si="6"/>
        <v>4.4999999999999998E-2</v>
      </c>
      <c r="AD25" s="4">
        <f t="shared" si="6"/>
        <v>4.4999999999999998E-2</v>
      </c>
      <c r="AE25" s="4">
        <f t="shared" si="6"/>
        <v>4.4999999999999998E-2</v>
      </c>
      <c r="AF25" s="4">
        <f t="shared" si="7"/>
        <v>4.4999999999999998E-2</v>
      </c>
      <c r="AG25" s="4">
        <f t="shared" si="7"/>
        <v>4.4999999999999998E-2</v>
      </c>
      <c r="AH25" s="4">
        <f t="shared" si="7"/>
        <v>4.4999999999999998E-2</v>
      </c>
      <c r="AI25" s="4">
        <f t="shared" si="7"/>
        <v>4.4999999999999998E-2</v>
      </c>
      <c r="AJ25" s="4">
        <f t="shared" si="7"/>
        <v>4.4999999999999998E-2</v>
      </c>
      <c r="AK25" s="4">
        <f t="shared" si="7"/>
        <v>4.4999999999999998E-2</v>
      </c>
      <c r="AL25" s="4">
        <f t="shared" si="7"/>
        <v>4.4999999999999998E-2</v>
      </c>
      <c r="AM25" s="4">
        <f t="shared" si="7"/>
        <v>4.4999999999999998E-2</v>
      </c>
      <c r="AN25" s="4">
        <f t="shared" si="7"/>
        <v>4.4999999999999998E-2</v>
      </c>
      <c r="AO25" s="4">
        <f t="shared" si="7"/>
        <v>4.4999999999999998E-2</v>
      </c>
    </row>
    <row r="26" spans="1:41" x14ac:dyDescent="0.25">
      <c r="A26" s="1">
        <v>16</v>
      </c>
      <c r="B26" s="4">
        <f t="shared" si="4"/>
        <v>4.4999999999999998E-2</v>
      </c>
      <c r="C26" s="4">
        <f t="shared" si="4"/>
        <v>4.4999999999999998E-2</v>
      </c>
      <c r="D26" s="4">
        <f t="shared" si="4"/>
        <v>4.4999999999999998E-2</v>
      </c>
      <c r="E26" s="4">
        <f t="shared" si="4"/>
        <v>4.4999999999999998E-2</v>
      </c>
      <c r="F26" s="4">
        <f t="shared" si="4"/>
        <v>4.4999999999999998E-2</v>
      </c>
      <c r="G26" s="4">
        <f t="shared" si="4"/>
        <v>4.4999999999999998E-2</v>
      </c>
      <c r="H26" s="4">
        <f t="shared" si="4"/>
        <v>4.4999999999999998E-2</v>
      </c>
      <c r="I26" s="4">
        <f t="shared" si="4"/>
        <v>4.4999999999999998E-2</v>
      </c>
      <c r="J26" s="4">
        <f t="shared" si="4"/>
        <v>4.4999999999999998E-2</v>
      </c>
      <c r="K26" s="4">
        <f t="shared" si="4"/>
        <v>4.4999999999999998E-2</v>
      </c>
      <c r="L26" s="4">
        <f t="shared" si="5"/>
        <v>4.4999999999999998E-2</v>
      </c>
      <c r="M26" s="4">
        <f t="shared" si="5"/>
        <v>4.4999999999999998E-2</v>
      </c>
      <c r="N26" s="4">
        <f t="shared" si="5"/>
        <v>4.4999999999999998E-2</v>
      </c>
      <c r="O26" s="4">
        <f t="shared" si="5"/>
        <v>4.4999999999999998E-2</v>
      </c>
      <c r="P26" s="4">
        <f t="shared" si="5"/>
        <v>4.4999999999999998E-2</v>
      </c>
      <c r="Q26" s="4">
        <f t="shared" si="5"/>
        <v>0.09</v>
      </c>
      <c r="R26" s="4">
        <f t="shared" si="5"/>
        <v>4.4999999999999998E-2</v>
      </c>
      <c r="S26" s="4">
        <f t="shared" si="5"/>
        <v>4.4999999999999998E-2</v>
      </c>
      <c r="T26" s="4">
        <f t="shared" si="5"/>
        <v>4.4999999999999998E-2</v>
      </c>
      <c r="U26" s="4">
        <f t="shared" si="5"/>
        <v>4.4999999999999998E-2</v>
      </c>
      <c r="V26" s="4">
        <f t="shared" si="6"/>
        <v>4.4999999999999998E-2</v>
      </c>
      <c r="W26" s="4">
        <f t="shared" si="6"/>
        <v>4.4999999999999998E-2</v>
      </c>
      <c r="X26" s="4">
        <f t="shared" si="6"/>
        <v>4.4999999999999998E-2</v>
      </c>
      <c r="Y26" s="4">
        <f t="shared" si="6"/>
        <v>4.4999999999999998E-2</v>
      </c>
      <c r="Z26" s="4">
        <f t="shared" si="6"/>
        <v>4.4999999999999998E-2</v>
      </c>
      <c r="AA26" s="4">
        <f t="shared" si="6"/>
        <v>4.4999999999999998E-2</v>
      </c>
      <c r="AB26" s="4">
        <f t="shared" si="6"/>
        <v>4.4999999999999998E-2</v>
      </c>
      <c r="AC26" s="4">
        <f t="shared" si="6"/>
        <v>4.4999999999999998E-2</v>
      </c>
      <c r="AD26" s="4">
        <f t="shared" si="6"/>
        <v>4.4999999999999998E-2</v>
      </c>
      <c r="AE26" s="4">
        <f t="shared" si="6"/>
        <v>4.4999999999999998E-2</v>
      </c>
      <c r="AF26" s="4">
        <f t="shared" si="7"/>
        <v>4.4999999999999998E-2</v>
      </c>
      <c r="AG26" s="4">
        <f t="shared" si="7"/>
        <v>4.4999999999999998E-2</v>
      </c>
      <c r="AH26" s="4">
        <f t="shared" si="7"/>
        <v>4.4999999999999998E-2</v>
      </c>
      <c r="AI26" s="4">
        <f t="shared" si="7"/>
        <v>4.4999999999999998E-2</v>
      </c>
      <c r="AJ26" s="4">
        <f t="shared" si="7"/>
        <v>4.4999999999999998E-2</v>
      </c>
      <c r="AK26" s="4">
        <f t="shared" si="7"/>
        <v>4.4999999999999998E-2</v>
      </c>
      <c r="AL26" s="4">
        <f t="shared" si="7"/>
        <v>4.4999999999999998E-2</v>
      </c>
      <c r="AM26" s="4">
        <f t="shared" si="7"/>
        <v>4.4999999999999998E-2</v>
      </c>
      <c r="AN26" s="4">
        <f t="shared" si="7"/>
        <v>4.4999999999999998E-2</v>
      </c>
      <c r="AO26" s="4">
        <f t="shared" si="7"/>
        <v>4.4999999999999998E-2</v>
      </c>
    </row>
    <row r="27" spans="1:41" x14ac:dyDescent="0.25">
      <c r="A27" s="1">
        <v>17</v>
      </c>
      <c r="B27" s="4">
        <f t="shared" si="4"/>
        <v>4.4999999999999998E-2</v>
      </c>
      <c r="C27" s="4">
        <f t="shared" si="4"/>
        <v>4.4999999999999998E-2</v>
      </c>
      <c r="D27" s="4">
        <f t="shared" si="4"/>
        <v>4.4999999999999998E-2</v>
      </c>
      <c r="E27" s="4">
        <f t="shared" si="4"/>
        <v>4.4999999999999998E-2</v>
      </c>
      <c r="F27" s="4">
        <f t="shared" si="4"/>
        <v>4.4999999999999998E-2</v>
      </c>
      <c r="G27" s="4">
        <f t="shared" si="4"/>
        <v>4.4999999999999998E-2</v>
      </c>
      <c r="H27" s="4">
        <f t="shared" si="4"/>
        <v>4.4999999999999998E-2</v>
      </c>
      <c r="I27" s="4">
        <f t="shared" si="4"/>
        <v>4.4999999999999998E-2</v>
      </c>
      <c r="J27" s="4">
        <f t="shared" si="4"/>
        <v>4.4999999999999998E-2</v>
      </c>
      <c r="K27" s="4">
        <f t="shared" si="4"/>
        <v>4.4999999999999998E-2</v>
      </c>
      <c r="L27" s="4">
        <f t="shared" si="5"/>
        <v>4.4999999999999998E-2</v>
      </c>
      <c r="M27" s="4">
        <f t="shared" si="5"/>
        <v>4.4999999999999998E-2</v>
      </c>
      <c r="N27" s="4">
        <f t="shared" si="5"/>
        <v>4.4999999999999998E-2</v>
      </c>
      <c r="O27" s="4">
        <f t="shared" si="5"/>
        <v>4.4999999999999998E-2</v>
      </c>
      <c r="P27" s="4">
        <f t="shared" si="5"/>
        <v>4.4999999999999998E-2</v>
      </c>
      <c r="Q27" s="4">
        <f t="shared" si="5"/>
        <v>4.4999999999999998E-2</v>
      </c>
      <c r="R27" s="4">
        <f t="shared" si="5"/>
        <v>0.09</v>
      </c>
      <c r="S27" s="4">
        <f t="shared" si="5"/>
        <v>4.4999999999999998E-2</v>
      </c>
      <c r="T27" s="4">
        <f t="shared" si="5"/>
        <v>4.4999999999999998E-2</v>
      </c>
      <c r="U27" s="4">
        <f t="shared" si="5"/>
        <v>4.4999999999999998E-2</v>
      </c>
      <c r="V27" s="4">
        <f t="shared" si="6"/>
        <v>4.4999999999999998E-2</v>
      </c>
      <c r="W27" s="4">
        <f t="shared" si="6"/>
        <v>4.4999999999999998E-2</v>
      </c>
      <c r="X27" s="4">
        <f t="shared" si="6"/>
        <v>4.4999999999999998E-2</v>
      </c>
      <c r="Y27" s="4">
        <f t="shared" si="6"/>
        <v>4.4999999999999998E-2</v>
      </c>
      <c r="Z27" s="4">
        <f t="shared" si="6"/>
        <v>4.4999999999999998E-2</v>
      </c>
      <c r="AA27" s="4">
        <f t="shared" si="6"/>
        <v>4.4999999999999998E-2</v>
      </c>
      <c r="AB27" s="4">
        <f t="shared" si="6"/>
        <v>4.4999999999999998E-2</v>
      </c>
      <c r="AC27" s="4">
        <f t="shared" si="6"/>
        <v>4.4999999999999998E-2</v>
      </c>
      <c r="AD27" s="4">
        <f t="shared" si="6"/>
        <v>4.4999999999999998E-2</v>
      </c>
      <c r="AE27" s="4">
        <f t="shared" si="6"/>
        <v>4.4999999999999998E-2</v>
      </c>
      <c r="AF27" s="4">
        <f t="shared" si="7"/>
        <v>4.4999999999999998E-2</v>
      </c>
      <c r="AG27" s="4">
        <f t="shared" si="7"/>
        <v>4.4999999999999998E-2</v>
      </c>
      <c r="AH27" s="4">
        <f t="shared" si="7"/>
        <v>4.4999999999999998E-2</v>
      </c>
      <c r="AI27" s="4">
        <f t="shared" si="7"/>
        <v>4.4999999999999998E-2</v>
      </c>
      <c r="AJ27" s="4">
        <f t="shared" si="7"/>
        <v>4.4999999999999998E-2</v>
      </c>
      <c r="AK27" s="4">
        <f t="shared" si="7"/>
        <v>4.4999999999999998E-2</v>
      </c>
      <c r="AL27" s="4">
        <f t="shared" si="7"/>
        <v>4.4999999999999998E-2</v>
      </c>
      <c r="AM27" s="4">
        <f t="shared" si="7"/>
        <v>4.4999999999999998E-2</v>
      </c>
      <c r="AN27" s="4">
        <f t="shared" si="7"/>
        <v>4.4999999999999998E-2</v>
      </c>
      <c r="AO27" s="4">
        <f t="shared" si="7"/>
        <v>4.4999999999999998E-2</v>
      </c>
    </row>
    <row r="28" spans="1:41" x14ac:dyDescent="0.25">
      <c r="A28" s="1">
        <v>18</v>
      </c>
      <c r="B28" s="4">
        <f t="shared" si="4"/>
        <v>4.4999999999999998E-2</v>
      </c>
      <c r="C28" s="4">
        <f t="shared" si="4"/>
        <v>4.4999999999999998E-2</v>
      </c>
      <c r="D28" s="4">
        <f t="shared" si="4"/>
        <v>4.4999999999999998E-2</v>
      </c>
      <c r="E28" s="4">
        <f t="shared" si="4"/>
        <v>4.4999999999999998E-2</v>
      </c>
      <c r="F28" s="4">
        <f t="shared" si="4"/>
        <v>4.4999999999999998E-2</v>
      </c>
      <c r="G28" s="4">
        <f t="shared" si="4"/>
        <v>4.4999999999999998E-2</v>
      </c>
      <c r="H28" s="4">
        <f t="shared" si="4"/>
        <v>4.4999999999999998E-2</v>
      </c>
      <c r="I28" s="4">
        <f t="shared" si="4"/>
        <v>4.4999999999999998E-2</v>
      </c>
      <c r="J28" s="4">
        <f t="shared" si="4"/>
        <v>4.4999999999999998E-2</v>
      </c>
      <c r="K28" s="4">
        <f t="shared" si="4"/>
        <v>4.4999999999999998E-2</v>
      </c>
      <c r="L28" s="4">
        <f t="shared" si="5"/>
        <v>4.4999999999999998E-2</v>
      </c>
      <c r="M28" s="4">
        <f t="shared" si="5"/>
        <v>4.4999999999999998E-2</v>
      </c>
      <c r="N28" s="4">
        <f t="shared" si="5"/>
        <v>4.4999999999999998E-2</v>
      </c>
      <c r="O28" s="4">
        <f t="shared" si="5"/>
        <v>4.4999999999999998E-2</v>
      </c>
      <c r="P28" s="4">
        <f t="shared" si="5"/>
        <v>4.4999999999999998E-2</v>
      </c>
      <c r="Q28" s="4">
        <f t="shared" si="5"/>
        <v>4.4999999999999998E-2</v>
      </c>
      <c r="R28" s="4">
        <f t="shared" si="5"/>
        <v>4.4999999999999998E-2</v>
      </c>
      <c r="S28" s="4">
        <f t="shared" si="5"/>
        <v>0.09</v>
      </c>
      <c r="T28" s="4">
        <f t="shared" si="5"/>
        <v>4.4999999999999998E-2</v>
      </c>
      <c r="U28" s="4">
        <f t="shared" si="5"/>
        <v>4.4999999999999998E-2</v>
      </c>
      <c r="V28" s="4">
        <f t="shared" si="6"/>
        <v>4.4999999999999998E-2</v>
      </c>
      <c r="W28" s="4">
        <f t="shared" si="6"/>
        <v>4.4999999999999998E-2</v>
      </c>
      <c r="X28" s="4">
        <f t="shared" si="6"/>
        <v>4.4999999999999998E-2</v>
      </c>
      <c r="Y28" s="4">
        <f t="shared" si="6"/>
        <v>4.4999999999999998E-2</v>
      </c>
      <c r="Z28" s="4">
        <f t="shared" si="6"/>
        <v>4.4999999999999998E-2</v>
      </c>
      <c r="AA28" s="4">
        <f t="shared" si="6"/>
        <v>4.4999999999999998E-2</v>
      </c>
      <c r="AB28" s="4">
        <f t="shared" si="6"/>
        <v>4.4999999999999998E-2</v>
      </c>
      <c r="AC28" s="4">
        <f t="shared" si="6"/>
        <v>4.4999999999999998E-2</v>
      </c>
      <c r="AD28" s="4">
        <f t="shared" si="6"/>
        <v>4.4999999999999998E-2</v>
      </c>
      <c r="AE28" s="4">
        <f t="shared" si="6"/>
        <v>4.4999999999999998E-2</v>
      </c>
      <c r="AF28" s="4">
        <f t="shared" si="7"/>
        <v>4.4999999999999998E-2</v>
      </c>
      <c r="AG28" s="4">
        <f t="shared" si="7"/>
        <v>4.4999999999999998E-2</v>
      </c>
      <c r="AH28" s="4">
        <f t="shared" si="7"/>
        <v>4.4999999999999998E-2</v>
      </c>
      <c r="AI28" s="4">
        <f t="shared" si="7"/>
        <v>4.4999999999999998E-2</v>
      </c>
      <c r="AJ28" s="4">
        <f t="shared" si="7"/>
        <v>4.4999999999999998E-2</v>
      </c>
      <c r="AK28" s="4">
        <f t="shared" si="7"/>
        <v>4.4999999999999998E-2</v>
      </c>
      <c r="AL28" s="4">
        <f t="shared" si="7"/>
        <v>4.4999999999999998E-2</v>
      </c>
      <c r="AM28" s="4">
        <f t="shared" si="7"/>
        <v>4.4999999999999998E-2</v>
      </c>
      <c r="AN28" s="4">
        <f t="shared" si="7"/>
        <v>4.4999999999999998E-2</v>
      </c>
      <c r="AO28" s="4">
        <f t="shared" si="7"/>
        <v>4.4999999999999998E-2</v>
      </c>
    </row>
    <row r="29" spans="1:41" x14ac:dyDescent="0.25">
      <c r="A29" s="1">
        <v>19</v>
      </c>
      <c r="B29" s="4">
        <f t="shared" si="4"/>
        <v>4.4999999999999998E-2</v>
      </c>
      <c r="C29" s="4">
        <f t="shared" si="4"/>
        <v>4.4999999999999998E-2</v>
      </c>
      <c r="D29" s="4">
        <f t="shared" si="4"/>
        <v>4.4999999999999998E-2</v>
      </c>
      <c r="E29" s="4">
        <f t="shared" si="4"/>
        <v>4.4999999999999998E-2</v>
      </c>
      <c r="F29" s="4">
        <f t="shared" si="4"/>
        <v>4.4999999999999998E-2</v>
      </c>
      <c r="G29" s="4">
        <f t="shared" si="4"/>
        <v>4.4999999999999998E-2</v>
      </c>
      <c r="H29" s="4">
        <f t="shared" si="4"/>
        <v>4.4999999999999998E-2</v>
      </c>
      <c r="I29" s="4">
        <f t="shared" si="4"/>
        <v>4.4999999999999998E-2</v>
      </c>
      <c r="J29" s="4">
        <f t="shared" si="4"/>
        <v>4.4999999999999998E-2</v>
      </c>
      <c r="K29" s="4">
        <f t="shared" si="4"/>
        <v>4.4999999999999998E-2</v>
      </c>
      <c r="L29" s="4">
        <f t="shared" si="5"/>
        <v>4.4999999999999998E-2</v>
      </c>
      <c r="M29" s="4">
        <f t="shared" si="5"/>
        <v>4.4999999999999998E-2</v>
      </c>
      <c r="N29" s="4">
        <f t="shared" si="5"/>
        <v>4.4999999999999998E-2</v>
      </c>
      <c r="O29" s="4">
        <f t="shared" si="5"/>
        <v>4.4999999999999998E-2</v>
      </c>
      <c r="P29" s="4">
        <f t="shared" si="5"/>
        <v>4.4999999999999998E-2</v>
      </c>
      <c r="Q29" s="4">
        <f t="shared" si="5"/>
        <v>4.4999999999999998E-2</v>
      </c>
      <c r="R29" s="4">
        <f t="shared" si="5"/>
        <v>4.4999999999999998E-2</v>
      </c>
      <c r="S29" s="4">
        <f t="shared" si="5"/>
        <v>4.4999999999999998E-2</v>
      </c>
      <c r="T29" s="4">
        <f t="shared" si="5"/>
        <v>0.09</v>
      </c>
      <c r="U29" s="4">
        <f t="shared" si="5"/>
        <v>4.4999999999999998E-2</v>
      </c>
      <c r="V29" s="4">
        <f t="shared" si="6"/>
        <v>4.4999999999999998E-2</v>
      </c>
      <c r="W29" s="4">
        <f t="shared" si="6"/>
        <v>4.4999999999999998E-2</v>
      </c>
      <c r="X29" s="4">
        <f t="shared" si="6"/>
        <v>4.4999999999999998E-2</v>
      </c>
      <c r="Y29" s="4">
        <f t="shared" si="6"/>
        <v>4.4999999999999998E-2</v>
      </c>
      <c r="Z29" s="4">
        <f t="shared" si="6"/>
        <v>4.4999999999999998E-2</v>
      </c>
      <c r="AA29" s="4">
        <f t="shared" si="6"/>
        <v>4.4999999999999998E-2</v>
      </c>
      <c r="AB29" s="4">
        <f t="shared" si="6"/>
        <v>4.4999999999999998E-2</v>
      </c>
      <c r="AC29" s="4">
        <f t="shared" si="6"/>
        <v>4.4999999999999998E-2</v>
      </c>
      <c r="AD29" s="4">
        <f t="shared" si="6"/>
        <v>4.4999999999999998E-2</v>
      </c>
      <c r="AE29" s="4">
        <f t="shared" si="6"/>
        <v>4.4999999999999998E-2</v>
      </c>
      <c r="AF29" s="4">
        <f t="shared" si="7"/>
        <v>4.4999999999999998E-2</v>
      </c>
      <c r="AG29" s="4">
        <f t="shared" si="7"/>
        <v>4.4999999999999998E-2</v>
      </c>
      <c r="AH29" s="4">
        <f t="shared" si="7"/>
        <v>4.4999999999999998E-2</v>
      </c>
      <c r="AI29" s="4">
        <f t="shared" si="7"/>
        <v>4.4999999999999998E-2</v>
      </c>
      <c r="AJ29" s="4">
        <f t="shared" si="7"/>
        <v>4.4999999999999998E-2</v>
      </c>
      <c r="AK29" s="4">
        <f t="shared" si="7"/>
        <v>4.4999999999999998E-2</v>
      </c>
      <c r="AL29" s="4">
        <f t="shared" si="7"/>
        <v>4.4999999999999998E-2</v>
      </c>
      <c r="AM29" s="4">
        <f t="shared" si="7"/>
        <v>4.4999999999999998E-2</v>
      </c>
      <c r="AN29" s="4">
        <f t="shared" si="7"/>
        <v>4.4999999999999998E-2</v>
      </c>
      <c r="AO29" s="4">
        <f t="shared" si="7"/>
        <v>4.4999999999999998E-2</v>
      </c>
    </row>
    <row r="30" spans="1:41" x14ac:dyDescent="0.25">
      <c r="A30" s="1">
        <v>20</v>
      </c>
      <c r="B30" s="4">
        <f t="shared" si="4"/>
        <v>4.4999999999999998E-2</v>
      </c>
      <c r="C30" s="4">
        <f t="shared" si="4"/>
        <v>4.4999999999999998E-2</v>
      </c>
      <c r="D30" s="4">
        <f t="shared" si="4"/>
        <v>4.4999999999999998E-2</v>
      </c>
      <c r="E30" s="4">
        <f t="shared" si="4"/>
        <v>4.4999999999999998E-2</v>
      </c>
      <c r="F30" s="4">
        <f t="shared" si="4"/>
        <v>4.4999999999999998E-2</v>
      </c>
      <c r="G30" s="4">
        <f t="shared" si="4"/>
        <v>4.4999999999999998E-2</v>
      </c>
      <c r="H30" s="4">
        <f t="shared" si="4"/>
        <v>4.4999999999999998E-2</v>
      </c>
      <c r="I30" s="4">
        <f t="shared" si="4"/>
        <v>4.4999999999999998E-2</v>
      </c>
      <c r="J30" s="4">
        <f t="shared" si="4"/>
        <v>4.4999999999999998E-2</v>
      </c>
      <c r="K30" s="4">
        <f t="shared" si="4"/>
        <v>4.4999999999999998E-2</v>
      </c>
      <c r="L30" s="4">
        <f t="shared" si="5"/>
        <v>4.4999999999999998E-2</v>
      </c>
      <c r="M30" s="4">
        <f t="shared" si="5"/>
        <v>4.4999999999999998E-2</v>
      </c>
      <c r="N30" s="4">
        <f t="shared" si="5"/>
        <v>4.4999999999999998E-2</v>
      </c>
      <c r="O30" s="4">
        <f t="shared" si="5"/>
        <v>4.4999999999999998E-2</v>
      </c>
      <c r="P30" s="4">
        <f t="shared" si="5"/>
        <v>4.4999999999999998E-2</v>
      </c>
      <c r="Q30" s="4">
        <f t="shared" si="5"/>
        <v>4.4999999999999998E-2</v>
      </c>
      <c r="R30" s="4">
        <f t="shared" si="5"/>
        <v>4.4999999999999998E-2</v>
      </c>
      <c r="S30" s="4">
        <f t="shared" si="5"/>
        <v>4.4999999999999998E-2</v>
      </c>
      <c r="T30" s="4">
        <f t="shared" si="5"/>
        <v>4.4999999999999998E-2</v>
      </c>
      <c r="U30" s="4">
        <f t="shared" si="5"/>
        <v>0.09</v>
      </c>
      <c r="V30" s="4">
        <f t="shared" si="6"/>
        <v>4.4999999999999998E-2</v>
      </c>
      <c r="W30" s="4">
        <f t="shared" si="6"/>
        <v>4.4999999999999998E-2</v>
      </c>
      <c r="X30" s="4">
        <f t="shared" si="6"/>
        <v>4.4999999999999998E-2</v>
      </c>
      <c r="Y30" s="4">
        <f t="shared" si="6"/>
        <v>4.4999999999999998E-2</v>
      </c>
      <c r="Z30" s="4">
        <f t="shared" si="6"/>
        <v>4.4999999999999998E-2</v>
      </c>
      <c r="AA30" s="4">
        <f t="shared" si="6"/>
        <v>4.4999999999999998E-2</v>
      </c>
      <c r="AB30" s="4">
        <f t="shared" si="6"/>
        <v>4.4999999999999998E-2</v>
      </c>
      <c r="AC30" s="4">
        <f t="shared" si="6"/>
        <v>4.4999999999999998E-2</v>
      </c>
      <c r="AD30" s="4">
        <f t="shared" si="6"/>
        <v>4.4999999999999998E-2</v>
      </c>
      <c r="AE30" s="4">
        <f t="shared" si="6"/>
        <v>4.4999999999999998E-2</v>
      </c>
      <c r="AF30" s="4">
        <f t="shared" si="7"/>
        <v>4.4999999999999998E-2</v>
      </c>
      <c r="AG30" s="4">
        <f t="shared" si="7"/>
        <v>4.4999999999999998E-2</v>
      </c>
      <c r="AH30" s="4">
        <f t="shared" si="7"/>
        <v>4.4999999999999998E-2</v>
      </c>
      <c r="AI30" s="4">
        <f t="shared" si="7"/>
        <v>4.4999999999999998E-2</v>
      </c>
      <c r="AJ30" s="4">
        <f t="shared" si="7"/>
        <v>4.4999999999999998E-2</v>
      </c>
      <c r="AK30" s="4">
        <f t="shared" si="7"/>
        <v>4.4999999999999998E-2</v>
      </c>
      <c r="AL30" s="4">
        <f t="shared" si="7"/>
        <v>4.4999999999999998E-2</v>
      </c>
      <c r="AM30" s="4">
        <f t="shared" si="7"/>
        <v>4.4999999999999998E-2</v>
      </c>
      <c r="AN30" s="4">
        <f t="shared" si="7"/>
        <v>4.4999999999999998E-2</v>
      </c>
      <c r="AO30" s="4">
        <f t="shared" si="7"/>
        <v>4.4999999999999998E-2</v>
      </c>
    </row>
    <row r="31" spans="1:41" x14ac:dyDescent="0.25">
      <c r="A31" s="1">
        <v>21</v>
      </c>
      <c r="B31" s="4">
        <f t="shared" ref="B31:K40" si="8">IF(B$10=$A31,$B$2^2,$B$2^2*$B$3)</f>
        <v>4.4999999999999998E-2</v>
      </c>
      <c r="C31" s="4">
        <f t="shared" si="8"/>
        <v>4.4999999999999998E-2</v>
      </c>
      <c r="D31" s="4">
        <f t="shared" si="8"/>
        <v>4.4999999999999998E-2</v>
      </c>
      <c r="E31" s="4">
        <f t="shared" si="8"/>
        <v>4.4999999999999998E-2</v>
      </c>
      <c r="F31" s="4">
        <f t="shared" si="8"/>
        <v>4.4999999999999998E-2</v>
      </c>
      <c r="G31" s="4">
        <f t="shared" si="8"/>
        <v>4.4999999999999998E-2</v>
      </c>
      <c r="H31" s="4">
        <f t="shared" si="8"/>
        <v>4.4999999999999998E-2</v>
      </c>
      <c r="I31" s="4">
        <f t="shared" si="8"/>
        <v>4.4999999999999998E-2</v>
      </c>
      <c r="J31" s="4">
        <f t="shared" si="8"/>
        <v>4.4999999999999998E-2</v>
      </c>
      <c r="K31" s="4">
        <f t="shared" si="8"/>
        <v>4.4999999999999998E-2</v>
      </c>
      <c r="L31" s="4">
        <f t="shared" ref="L31:U40" si="9">IF(L$10=$A31,$B$2^2,$B$2^2*$B$3)</f>
        <v>4.4999999999999998E-2</v>
      </c>
      <c r="M31" s="4">
        <f t="shared" si="9"/>
        <v>4.4999999999999998E-2</v>
      </c>
      <c r="N31" s="4">
        <f t="shared" si="9"/>
        <v>4.4999999999999998E-2</v>
      </c>
      <c r="O31" s="4">
        <f t="shared" si="9"/>
        <v>4.4999999999999998E-2</v>
      </c>
      <c r="P31" s="4">
        <f t="shared" si="9"/>
        <v>4.4999999999999998E-2</v>
      </c>
      <c r="Q31" s="4">
        <f t="shared" si="9"/>
        <v>4.4999999999999998E-2</v>
      </c>
      <c r="R31" s="4">
        <f t="shared" si="9"/>
        <v>4.4999999999999998E-2</v>
      </c>
      <c r="S31" s="4">
        <f t="shared" si="9"/>
        <v>4.4999999999999998E-2</v>
      </c>
      <c r="T31" s="4">
        <f t="shared" si="9"/>
        <v>4.4999999999999998E-2</v>
      </c>
      <c r="U31" s="4">
        <f t="shared" si="9"/>
        <v>4.4999999999999998E-2</v>
      </c>
      <c r="V31" s="4">
        <f t="shared" ref="V31:AE40" si="10">IF(V$10=$A31,$B$2^2,$B$2^2*$B$3)</f>
        <v>0.09</v>
      </c>
      <c r="W31" s="4">
        <f t="shared" si="10"/>
        <v>4.4999999999999998E-2</v>
      </c>
      <c r="X31" s="4">
        <f t="shared" si="10"/>
        <v>4.4999999999999998E-2</v>
      </c>
      <c r="Y31" s="4">
        <f t="shared" si="10"/>
        <v>4.4999999999999998E-2</v>
      </c>
      <c r="Z31" s="4">
        <f t="shared" si="10"/>
        <v>4.4999999999999998E-2</v>
      </c>
      <c r="AA31" s="4">
        <f t="shared" si="10"/>
        <v>4.4999999999999998E-2</v>
      </c>
      <c r="AB31" s="4">
        <f t="shared" si="10"/>
        <v>4.4999999999999998E-2</v>
      </c>
      <c r="AC31" s="4">
        <f t="shared" si="10"/>
        <v>4.4999999999999998E-2</v>
      </c>
      <c r="AD31" s="4">
        <f t="shared" si="10"/>
        <v>4.4999999999999998E-2</v>
      </c>
      <c r="AE31" s="4">
        <f t="shared" si="10"/>
        <v>4.4999999999999998E-2</v>
      </c>
      <c r="AF31" s="4">
        <f t="shared" ref="AF31:AO40" si="11">IF(AF$10=$A31,$B$2^2,$B$2^2*$B$3)</f>
        <v>4.4999999999999998E-2</v>
      </c>
      <c r="AG31" s="4">
        <f t="shared" si="11"/>
        <v>4.4999999999999998E-2</v>
      </c>
      <c r="AH31" s="4">
        <f t="shared" si="11"/>
        <v>4.4999999999999998E-2</v>
      </c>
      <c r="AI31" s="4">
        <f t="shared" si="11"/>
        <v>4.4999999999999998E-2</v>
      </c>
      <c r="AJ31" s="4">
        <f t="shared" si="11"/>
        <v>4.4999999999999998E-2</v>
      </c>
      <c r="AK31" s="4">
        <f t="shared" si="11"/>
        <v>4.4999999999999998E-2</v>
      </c>
      <c r="AL31" s="4">
        <f t="shared" si="11"/>
        <v>4.4999999999999998E-2</v>
      </c>
      <c r="AM31" s="4">
        <f t="shared" si="11"/>
        <v>4.4999999999999998E-2</v>
      </c>
      <c r="AN31" s="4">
        <f t="shared" si="11"/>
        <v>4.4999999999999998E-2</v>
      </c>
      <c r="AO31" s="4">
        <f t="shared" si="11"/>
        <v>4.4999999999999998E-2</v>
      </c>
    </row>
    <row r="32" spans="1:41" x14ac:dyDescent="0.25">
      <c r="A32" s="1">
        <v>22</v>
      </c>
      <c r="B32" s="4">
        <f t="shared" si="8"/>
        <v>4.4999999999999998E-2</v>
      </c>
      <c r="C32" s="4">
        <f t="shared" si="8"/>
        <v>4.4999999999999998E-2</v>
      </c>
      <c r="D32" s="4">
        <f t="shared" si="8"/>
        <v>4.4999999999999998E-2</v>
      </c>
      <c r="E32" s="4">
        <f t="shared" si="8"/>
        <v>4.4999999999999998E-2</v>
      </c>
      <c r="F32" s="4">
        <f t="shared" si="8"/>
        <v>4.4999999999999998E-2</v>
      </c>
      <c r="G32" s="4">
        <f t="shared" si="8"/>
        <v>4.4999999999999998E-2</v>
      </c>
      <c r="H32" s="4">
        <f t="shared" si="8"/>
        <v>4.4999999999999998E-2</v>
      </c>
      <c r="I32" s="4">
        <f t="shared" si="8"/>
        <v>4.4999999999999998E-2</v>
      </c>
      <c r="J32" s="4">
        <f t="shared" si="8"/>
        <v>4.4999999999999998E-2</v>
      </c>
      <c r="K32" s="4">
        <f t="shared" si="8"/>
        <v>4.4999999999999998E-2</v>
      </c>
      <c r="L32" s="4">
        <f t="shared" si="9"/>
        <v>4.4999999999999998E-2</v>
      </c>
      <c r="M32" s="4">
        <f t="shared" si="9"/>
        <v>4.4999999999999998E-2</v>
      </c>
      <c r="N32" s="4">
        <f t="shared" si="9"/>
        <v>4.4999999999999998E-2</v>
      </c>
      <c r="O32" s="4">
        <f t="shared" si="9"/>
        <v>4.4999999999999998E-2</v>
      </c>
      <c r="P32" s="4">
        <f t="shared" si="9"/>
        <v>4.4999999999999998E-2</v>
      </c>
      <c r="Q32" s="4">
        <f t="shared" si="9"/>
        <v>4.4999999999999998E-2</v>
      </c>
      <c r="R32" s="4">
        <f t="shared" si="9"/>
        <v>4.4999999999999998E-2</v>
      </c>
      <c r="S32" s="4">
        <f t="shared" si="9"/>
        <v>4.4999999999999998E-2</v>
      </c>
      <c r="T32" s="4">
        <f t="shared" si="9"/>
        <v>4.4999999999999998E-2</v>
      </c>
      <c r="U32" s="4">
        <f t="shared" si="9"/>
        <v>4.4999999999999998E-2</v>
      </c>
      <c r="V32" s="4">
        <f t="shared" si="10"/>
        <v>4.4999999999999998E-2</v>
      </c>
      <c r="W32" s="4">
        <f t="shared" si="10"/>
        <v>0.09</v>
      </c>
      <c r="X32" s="4">
        <f t="shared" si="10"/>
        <v>4.4999999999999998E-2</v>
      </c>
      <c r="Y32" s="4">
        <f t="shared" si="10"/>
        <v>4.4999999999999998E-2</v>
      </c>
      <c r="Z32" s="4">
        <f t="shared" si="10"/>
        <v>4.4999999999999998E-2</v>
      </c>
      <c r="AA32" s="4">
        <f t="shared" si="10"/>
        <v>4.4999999999999998E-2</v>
      </c>
      <c r="AB32" s="4">
        <f t="shared" si="10"/>
        <v>4.4999999999999998E-2</v>
      </c>
      <c r="AC32" s="4">
        <f t="shared" si="10"/>
        <v>4.4999999999999998E-2</v>
      </c>
      <c r="AD32" s="4">
        <f t="shared" si="10"/>
        <v>4.4999999999999998E-2</v>
      </c>
      <c r="AE32" s="4">
        <f t="shared" si="10"/>
        <v>4.4999999999999998E-2</v>
      </c>
      <c r="AF32" s="4">
        <f t="shared" si="11"/>
        <v>4.4999999999999998E-2</v>
      </c>
      <c r="AG32" s="4">
        <f t="shared" si="11"/>
        <v>4.4999999999999998E-2</v>
      </c>
      <c r="AH32" s="4">
        <f t="shared" si="11"/>
        <v>4.4999999999999998E-2</v>
      </c>
      <c r="AI32" s="4">
        <f t="shared" si="11"/>
        <v>4.4999999999999998E-2</v>
      </c>
      <c r="AJ32" s="4">
        <f t="shared" si="11"/>
        <v>4.4999999999999998E-2</v>
      </c>
      <c r="AK32" s="4">
        <f t="shared" si="11"/>
        <v>4.4999999999999998E-2</v>
      </c>
      <c r="AL32" s="4">
        <f t="shared" si="11"/>
        <v>4.4999999999999998E-2</v>
      </c>
      <c r="AM32" s="4">
        <f t="shared" si="11"/>
        <v>4.4999999999999998E-2</v>
      </c>
      <c r="AN32" s="4">
        <f t="shared" si="11"/>
        <v>4.4999999999999998E-2</v>
      </c>
      <c r="AO32" s="4">
        <f t="shared" si="11"/>
        <v>4.4999999999999998E-2</v>
      </c>
    </row>
    <row r="33" spans="1:41" x14ac:dyDescent="0.25">
      <c r="A33" s="1">
        <v>23</v>
      </c>
      <c r="B33" s="4">
        <f t="shared" si="8"/>
        <v>4.4999999999999998E-2</v>
      </c>
      <c r="C33" s="4">
        <f t="shared" si="8"/>
        <v>4.4999999999999998E-2</v>
      </c>
      <c r="D33" s="4">
        <f t="shared" si="8"/>
        <v>4.4999999999999998E-2</v>
      </c>
      <c r="E33" s="4">
        <f t="shared" si="8"/>
        <v>4.4999999999999998E-2</v>
      </c>
      <c r="F33" s="4">
        <f t="shared" si="8"/>
        <v>4.4999999999999998E-2</v>
      </c>
      <c r="G33" s="4">
        <f t="shared" si="8"/>
        <v>4.4999999999999998E-2</v>
      </c>
      <c r="H33" s="4">
        <f t="shared" si="8"/>
        <v>4.4999999999999998E-2</v>
      </c>
      <c r="I33" s="4">
        <f t="shared" si="8"/>
        <v>4.4999999999999998E-2</v>
      </c>
      <c r="J33" s="4">
        <f t="shared" si="8"/>
        <v>4.4999999999999998E-2</v>
      </c>
      <c r="K33" s="4">
        <f t="shared" si="8"/>
        <v>4.4999999999999998E-2</v>
      </c>
      <c r="L33" s="4">
        <f t="shared" si="9"/>
        <v>4.4999999999999998E-2</v>
      </c>
      <c r="M33" s="4">
        <f t="shared" si="9"/>
        <v>4.4999999999999998E-2</v>
      </c>
      <c r="N33" s="4">
        <f t="shared" si="9"/>
        <v>4.4999999999999998E-2</v>
      </c>
      <c r="O33" s="4">
        <f t="shared" si="9"/>
        <v>4.4999999999999998E-2</v>
      </c>
      <c r="P33" s="4">
        <f t="shared" si="9"/>
        <v>4.4999999999999998E-2</v>
      </c>
      <c r="Q33" s="4">
        <f t="shared" si="9"/>
        <v>4.4999999999999998E-2</v>
      </c>
      <c r="R33" s="4">
        <f t="shared" si="9"/>
        <v>4.4999999999999998E-2</v>
      </c>
      <c r="S33" s="4">
        <f t="shared" si="9"/>
        <v>4.4999999999999998E-2</v>
      </c>
      <c r="T33" s="4">
        <f t="shared" si="9"/>
        <v>4.4999999999999998E-2</v>
      </c>
      <c r="U33" s="4">
        <f t="shared" si="9"/>
        <v>4.4999999999999998E-2</v>
      </c>
      <c r="V33" s="4">
        <f t="shared" si="10"/>
        <v>4.4999999999999998E-2</v>
      </c>
      <c r="W33" s="4">
        <f t="shared" si="10"/>
        <v>4.4999999999999998E-2</v>
      </c>
      <c r="X33" s="4">
        <f t="shared" si="10"/>
        <v>0.09</v>
      </c>
      <c r="Y33" s="4">
        <f t="shared" si="10"/>
        <v>4.4999999999999998E-2</v>
      </c>
      <c r="Z33" s="4">
        <f t="shared" si="10"/>
        <v>4.4999999999999998E-2</v>
      </c>
      <c r="AA33" s="4">
        <f t="shared" si="10"/>
        <v>4.4999999999999998E-2</v>
      </c>
      <c r="AB33" s="4">
        <f t="shared" si="10"/>
        <v>4.4999999999999998E-2</v>
      </c>
      <c r="AC33" s="4">
        <f t="shared" si="10"/>
        <v>4.4999999999999998E-2</v>
      </c>
      <c r="AD33" s="4">
        <f t="shared" si="10"/>
        <v>4.4999999999999998E-2</v>
      </c>
      <c r="AE33" s="4">
        <f t="shared" si="10"/>
        <v>4.4999999999999998E-2</v>
      </c>
      <c r="AF33" s="4">
        <f t="shared" si="11"/>
        <v>4.4999999999999998E-2</v>
      </c>
      <c r="AG33" s="4">
        <f t="shared" si="11"/>
        <v>4.4999999999999998E-2</v>
      </c>
      <c r="AH33" s="4">
        <f t="shared" si="11"/>
        <v>4.4999999999999998E-2</v>
      </c>
      <c r="AI33" s="4">
        <f t="shared" si="11"/>
        <v>4.4999999999999998E-2</v>
      </c>
      <c r="AJ33" s="4">
        <f t="shared" si="11"/>
        <v>4.4999999999999998E-2</v>
      </c>
      <c r="AK33" s="4">
        <f t="shared" si="11"/>
        <v>4.4999999999999998E-2</v>
      </c>
      <c r="AL33" s="4">
        <f t="shared" si="11"/>
        <v>4.4999999999999998E-2</v>
      </c>
      <c r="AM33" s="4">
        <f t="shared" si="11"/>
        <v>4.4999999999999998E-2</v>
      </c>
      <c r="AN33" s="4">
        <f t="shared" si="11"/>
        <v>4.4999999999999998E-2</v>
      </c>
      <c r="AO33" s="4">
        <f t="shared" si="11"/>
        <v>4.4999999999999998E-2</v>
      </c>
    </row>
    <row r="34" spans="1:41" x14ac:dyDescent="0.25">
      <c r="A34" s="1">
        <v>24</v>
      </c>
      <c r="B34" s="4">
        <f t="shared" si="8"/>
        <v>4.4999999999999998E-2</v>
      </c>
      <c r="C34" s="4">
        <f t="shared" si="8"/>
        <v>4.4999999999999998E-2</v>
      </c>
      <c r="D34" s="4">
        <f t="shared" si="8"/>
        <v>4.4999999999999998E-2</v>
      </c>
      <c r="E34" s="4">
        <f t="shared" si="8"/>
        <v>4.4999999999999998E-2</v>
      </c>
      <c r="F34" s="4">
        <f t="shared" si="8"/>
        <v>4.4999999999999998E-2</v>
      </c>
      <c r="G34" s="4">
        <f t="shared" si="8"/>
        <v>4.4999999999999998E-2</v>
      </c>
      <c r="H34" s="4">
        <f t="shared" si="8"/>
        <v>4.4999999999999998E-2</v>
      </c>
      <c r="I34" s="4">
        <f t="shared" si="8"/>
        <v>4.4999999999999998E-2</v>
      </c>
      <c r="J34" s="4">
        <f t="shared" si="8"/>
        <v>4.4999999999999998E-2</v>
      </c>
      <c r="K34" s="4">
        <f t="shared" si="8"/>
        <v>4.4999999999999998E-2</v>
      </c>
      <c r="L34" s="4">
        <f t="shared" si="9"/>
        <v>4.4999999999999998E-2</v>
      </c>
      <c r="M34" s="4">
        <f t="shared" si="9"/>
        <v>4.4999999999999998E-2</v>
      </c>
      <c r="N34" s="4">
        <f t="shared" si="9"/>
        <v>4.4999999999999998E-2</v>
      </c>
      <c r="O34" s="4">
        <f t="shared" si="9"/>
        <v>4.4999999999999998E-2</v>
      </c>
      <c r="P34" s="4">
        <f t="shared" si="9"/>
        <v>4.4999999999999998E-2</v>
      </c>
      <c r="Q34" s="4">
        <f t="shared" si="9"/>
        <v>4.4999999999999998E-2</v>
      </c>
      <c r="R34" s="4">
        <f t="shared" si="9"/>
        <v>4.4999999999999998E-2</v>
      </c>
      <c r="S34" s="4">
        <f t="shared" si="9"/>
        <v>4.4999999999999998E-2</v>
      </c>
      <c r="T34" s="4">
        <f t="shared" si="9"/>
        <v>4.4999999999999998E-2</v>
      </c>
      <c r="U34" s="4">
        <f t="shared" si="9"/>
        <v>4.4999999999999998E-2</v>
      </c>
      <c r="V34" s="4">
        <f t="shared" si="10"/>
        <v>4.4999999999999998E-2</v>
      </c>
      <c r="W34" s="4">
        <f t="shared" si="10"/>
        <v>4.4999999999999998E-2</v>
      </c>
      <c r="X34" s="4">
        <f t="shared" si="10"/>
        <v>4.4999999999999998E-2</v>
      </c>
      <c r="Y34" s="4">
        <f t="shared" si="10"/>
        <v>0.09</v>
      </c>
      <c r="Z34" s="4">
        <f t="shared" si="10"/>
        <v>4.4999999999999998E-2</v>
      </c>
      <c r="AA34" s="4">
        <f t="shared" si="10"/>
        <v>4.4999999999999998E-2</v>
      </c>
      <c r="AB34" s="4">
        <f t="shared" si="10"/>
        <v>4.4999999999999998E-2</v>
      </c>
      <c r="AC34" s="4">
        <f t="shared" si="10"/>
        <v>4.4999999999999998E-2</v>
      </c>
      <c r="AD34" s="4">
        <f t="shared" si="10"/>
        <v>4.4999999999999998E-2</v>
      </c>
      <c r="AE34" s="4">
        <f t="shared" si="10"/>
        <v>4.4999999999999998E-2</v>
      </c>
      <c r="AF34" s="4">
        <f t="shared" si="11"/>
        <v>4.4999999999999998E-2</v>
      </c>
      <c r="AG34" s="4">
        <f t="shared" si="11"/>
        <v>4.4999999999999998E-2</v>
      </c>
      <c r="AH34" s="4">
        <f t="shared" si="11"/>
        <v>4.4999999999999998E-2</v>
      </c>
      <c r="AI34" s="4">
        <f t="shared" si="11"/>
        <v>4.4999999999999998E-2</v>
      </c>
      <c r="AJ34" s="4">
        <f t="shared" si="11"/>
        <v>4.4999999999999998E-2</v>
      </c>
      <c r="AK34" s="4">
        <f t="shared" si="11"/>
        <v>4.4999999999999998E-2</v>
      </c>
      <c r="AL34" s="4">
        <f t="shared" si="11"/>
        <v>4.4999999999999998E-2</v>
      </c>
      <c r="AM34" s="4">
        <f t="shared" si="11"/>
        <v>4.4999999999999998E-2</v>
      </c>
      <c r="AN34" s="4">
        <f t="shared" si="11"/>
        <v>4.4999999999999998E-2</v>
      </c>
      <c r="AO34" s="4">
        <f t="shared" si="11"/>
        <v>4.4999999999999998E-2</v>
      </c>
    </row>
    <row r="35" spans="1:41" x14ac:dyDescent="0.25">
      <c r="A35" s="1">
        <v>25</v>
      </c>
      <c r="B35" s="4">
        <f t="shared" si="8"/>
        <v>4.4999999999999998E-2</v>
      </c>
      <c r="C35" s="4">
        <f t="shared" si="8"/>
        <v>4.4999999999999998E-2</v>
      </c>
      <c r="D35" s="4">
        <f t="shared" si="8"/>
        <v>4.4999999999999998E-2</v>
      </c>
      <c r="E35" s="4">
        <f t="shared" si="8"/>
        <v>4.4999999999999998E-2</v>
      </c>
      <c r="F35" s="4">
        <f t="shared" si="8"/>
        <v>4.4999999999999998E-2</v>
      </c>
      <c r="G35" s="4">
        <f t="shared" si="8"/>
        <v>4.4999999999999998E-2</v>
      </c>
      <c r="H35" s="4">
        <f t="shared" si="8"/>
        <v>4.4999999999999998E-2</v>
      </c>
      <c r="I35" s="4">
        <f t="shared" si="8"/>
        <v>4.4999999999999998E-2</v>
      </c>
      <c r="J35" s="4">
        <f t="shared" si="8"/>
        <v>4.4999999999999998E-2</v>
      </c>
      <c r="K35" s="4">
        <f t="shared" si="8"/>
        <v>4.4999999999999998E-2</v>
      </c>
      <c r="L35" s="4">
        <f t="shared" si="9"/>
        <v>4.4999999999999998E-2</v>
      </c>
      <c r="M35" s="4">
        <f t="shared" si="9"/>
        <v>4.4999999999999998E-2</v>
      </c>
      <c r="N35" s="4">
        <f t="shared" si="9"/>
        <v>4.4999999999999998E-2</v>
      </c>
      <c r="O35" s="4">
        <f t="shared" si="9"/>
        <v>4.4999999999999998E-2</v>
      </c>
      <c r="P35" s="4">
        <f t="shared" si="9"/>
        <v>4.4999999999999998E-2</v>
      </c>
      <c r="Q35" s="4">
        <f t="shared" si="9"/>
        <v>4.4999999999999998E-2</v>
      </c>
      <c r="R35" s="4">
        <f t="shared" si="9"/>
        <v>4.4999999999999998E-2</v>
      </c>
      <c r="S35" s="4">
        <f t="shared" si="9"/>
        <v>4.4999999999999998E-2</v>
      </c>
      <c r="T35" s="4">
        <f t="shared" si="9"/>
        <v>4.4999999999999998E-2</v>
      </c>
      <c r="U35" s="4">
        <f t="shared" si="9"/>
        <v>4.4999999999999998E-2</v>
      </c>
      <c r="V35" s="4">
        <f t="shared" si="10"/>
        <v>4.4999999999999998E-2</v>
      </c>
      <c r="W35" s="4">
        <f t="shared" si="10"/>
        <v>4.4999999999999998E-2</v>
      </c>
      <c r="X35" s="4">
        <f t="shared" si="10"/>
        <v>4.4999999999999998E-2</v>
      </c>
      <c r="Y35" s="4">
        <f t="shared" si="10"/>
        <v>4.4999999999999998E-2</v>
      </c>
      <c r="Z35" s="4">
        <f t="shared" si="10"/>
        <v>0.09</v>
      </c>
      <c r="AA35" s="4">
        <f t="shared" si="10"/>
        <v>4.4999999999999998E-2</v>
      </c>
      <c r="AB35" s="4">
        <f t="shared" si="10"/>
        <v>4.4999999999999998E-2</v>
      </c>
      <c r="AC35" s="4">
        <f t="shared" si="10"/>
        <v>4.4999999999999998E-2</v>
      </c>
      <c r="AD35" s="4">
        <f t="shared" si="10"/>
        <v>4.4999999999999998E-2</v>
      </c>
      <c r="AE35" s="4">
        <f t="shared" si="10"/>
        <v>4.4999999999999998E-2</v>
      </c>
      <c r="AF35" s="4">
        <f t="shared" si="11"/>
        <v>4.4999999999999998E-2</v>
      </c>
      <c r="AG35" s="4">
        <f t="shared" si="11"/>
        <v>4.4999999999999998E-2</v>
      </c>
      <c r="AH35" s="4">
        <f t="shared" si="11"/>
        <v>4.4999999999999998E-2</v>
      </c>
      <c r="AI35" s="4">
        <f t="shared" si="11"/>
        <v>4.4999999999999998E-2</v>
      </c>
      <c r="AJ35" s="4">
        <f t="shared" si="11"/>
        <v>4.4999999999999998E-2</v>
      </c>
      <c r="AK35" s="4">
        <f t="shared" si="11"/>
        <v>4.4999999999999998E-2</v>
      </c>
      <c r="AL35" s="4">
        <f t="shared" si="11"/>
        <v>4.4999999999999998E-2</v>
      </c>
      <c r="AM35" s="4">
        <f t="shared" si="11"/>
        <v>4.4999999999999998E-2</v>
      </c>
      <c r="AN35" s="4">
        <f t="shared" si="11"/>
        <v>4.4999999999999998E-2</v>
      </c>
      <c r="AO35" s="4">
        <f t="shared" si="11"/>
        <v>4.4999999999999998E-2</v>
      </c>
    </row>
    <row r="36" spans="1:41" x14ac:dyDescent="0.25">
      <c r="A36" s="1">
        <v>26</v>
      </c>
      <c r="B36" s="4">
        <f t="shared" si="8"/>
        <v>4.4999999999999998E-2</v>
      </c>
      <c r="C36" s="4">
        <f t="shared" si="8"/>
        <v>4.4999999999999998E-2</v>
      </c>
      <c r="D36" s="4">
        <f t="shared" si="8"/>
        <v>4.4999999999999998E-2</v>
      </c>
      <c r="E36" s="4">
        <f t="shared" si="8"/>
        <v>4.4999999999999998E-2</v>
      </c>
      <c r="F36" s="4">
        <f t="shared" si="8"/>
        <v>4.4999999999999998E-2</v>
      </c>
      <c r="G36" s="4">
        <f t="shared" si="8"/>
        <v>4.4999999999999998E-2</v>
      </c>
      <c r="H36" s="4">
        <f t="shared" si="8"/>
        <v>4.4999999999999998E-2</v>
      </c>
      <c r="I36" s="4">
        <f t="shared" si="8"/>
        <v>4.4999999999999998E-2</v>
      </c>
      <c r="J36" s="4">
        <f t="shared" si="8"/>
        <v>4.4999999999999998E-2</v>
      </c>
      <c r="K36" s="4">
        <f t="shared" si="8"/>
        <v>4.4999999999999998E-2</v>
      </c>
      <c r="L36" s="4">
        <f t="shared" si="9"/>
        <v>4.4999999999999998E-2</v>
      </c>
      <c r="M36" s="4">
        <f t="shared" si="9"/>
        <v>4.4999999999999998E-2</v>
      </c>
      <c r="N36" s="4">
        <f t="shared" si="9"/>
        <v>4.4999999999999998E-2</v>
      </c>
      <c r="O36" s="4">
        <f t="shared" si="9"/>
        <v>4.4999999999999998E-2</v>
      </c>
      <c r="P36" s="4">
        <f t="shared" si="9"/>
        <v>4.4999999999999998E-2</v>
      </c>
      <c r="Q36" s="4">
        <f t="shared" si="9"/>
        <v>4.4999999999999998E-2</v>
      </c>
      <c r="R36" s="4">
        <f t="shared" si="9"/>
        <v>4.4999999999999998E-2</v>
      </c>
      <c r="S36" s="4">
        <f t="shared" si="9"/>
        <v>4.4999999999999998E-2</v>
      </c>
      <c r="T36" s="4">
        <f t="shared" si="9"/>
        <v>4.4999999999999998E-2</v>
      </c>
      <c r="U36" s="4">
        <f t="shared" si="9"/>
        <v>4.4999999999999998E-2</v>
      </c>
      <c r="V36" s="4">
        <f t="shared" si="10"/>
        <v>4.4999999999999998E-2</v>
      </c>
      <c r="W36" s="4">
        <f t="shared" si="10"/>
        <v>4.4999999999999998E-2</v>
      </c>
      <c r="X36" s="4">
        <f t="shared" si="10"/>
        <v>4.4999999999999998E-2</v>
      </c>
      <c r="Y36" s="4">
        <f t="shared" si="10"/>
        <v>4.4999999999999998E-2</v>
      </c>
      <c r="Z36" s="4">
        <f t="shared" si="10"/>
        <v>4.4999999999999998E-2</v>
      </c>
      <c r="AA36" s="4">
        <f t="shared" si="10"/>
        <v>0.09</v>
      </c>
      <c r="AB36" s="4">
        <f t="shared" si="10"/>
        <v>4.4999999999999998E-2</v>
      </c>
      <c r="AC36" s="4">
        <f t="shared" si="10"/>
        <v>4.4999999999999998E-2</v>
      </c>
      <c r="AD36" s="4">
        <f t="shared" si="10"/>
        <v>4.4999999999999998E-2</v>
      </c>
      <c r="AE36" s="4">
        <f t="shared" si="10"/>
        <v>4.4999999999999998E-2</v>
      </c>
      <c r="AF36" s="4">
        <f t="shared" si="11"/>
        <v>4.4999999999999998E-2</v>
      </c>
      <c r="AG36" s="4">
        <f t="shared" si="11"/>
        <v>4.4999999999999998E-2</v>
      </c>
      <c r="AH36" s="4">
        <f t="shared" si="11"/>
        <v>4.4999999999999998E-2</v>
      </c>
      <c r="AI36" s="4">
        <f t="shared" si="11"/>
        <v>4.4999999999999998E-2</v>
      </c>
      <c r="AJ36" s="4">
        <f t="shared" si="11"/>
        <v>4.4999999999999998E-2</v>
      </c>
      <c r="AK36" s="4">
        <f t="shared" si="11"/>
        <v>4.4999999999999998E-2</v>
      </c>
      <c r="AL36" s="4">
        <f t="shared" si="11"/>
        <v>4.4999999999999998E-2</v>
      </c>
      <c r="AM36" s="4">
        <f t="shared" si="11"/>
        <v>4.4999999999999998E-2</v>
      </c>
      <c r="AN36" s="4">
        <f t="shared" si="11"/>
        <v>4.4999999999999998E-2</v>
      </c>
      <c r="AO36" s="4">
        <f t="shared" si="11"/>
        <v>4.4999999999999998E-2</v>
      </c>
    </row>
    <row r="37" spans="1:41" x14ac:dyDescent="0.25">
      <c r="A37" s="1">
        <v>27</v>
      </c>
      <c r="B37" s="4">
        <f t="shared" si="8"/>
        <v>4.4999999999999998E-2</v>
      </c>
      <c r="C37" s="4">
        <f t="shared" si="8"/>
        <v>4.4999999999999998E-2</v>
      </c>
      <c r="D37" s="4">
        <f t="shared" si="8"/>
        <v>4.4999999999999998E-2</v>
      </c>
      <c r="E37" s="4">
        <f t="shared" si="8"/>
        <v>4.4999999999999998E-2</v>
      </c>
      <c r="F37" s="4">
        <f t="shared" si="8"/>
        <v>4.4999999999999998E-2</v>
      </c>
      <c r="G37" s="4">
        <f t="shared" si="8"/>
        <v>4.4999999999999998E-2</v>
      </c>
      <c r="H37" s="4">
        <f t="shared" si="8"/>
        <v>4.4999999999999998E-2</v>
      </c>
      <c r="I37" s="4">
        <f t="shared" si="8"/>
        <v>4.4999999999999998E-2</v>
      </c>
      <c r="J37" s="4">
        <f t="shared" si="8"/>
        <v>4.4999999999999998E-2</v>
      </c>
      <c r="K37" s="4">
        <f t="shared" si="8"/>
        <v>4.4999999999999998E-2</v>
      </c>
      <c r="L37" s="4">
        <f t="shared" si="9"/>
        <v>4.4999999999999998E-2</v>
      </c>
      <c r="M37" s="4">
        <f t="shared" si="9"/>
        <v>4.4999999999999998E-2</v>
      </c>
      <c r="N37" s="4">
        <f t="shared" si="9"/>
        <v>4.4999999999999998E-2</v>
      </c>
      <c r="O37" s="4">
        <f t="shared" si="9"/>
        <v>4.4999999999999998E-2</v>
      </c>
      <c r="P37" s="4">
        <f t="shared" si="9"/>
        <v>4.4999999999999998E-2</v>
      </c>
      <c r="Q37" s="4">
        <f t="shared" si="9"/>
        <v>4.4999999999999998E-2</v>
      </c>
      <c r="R37" s="4">
        <f t="shared" si="9"/>
        <v>4.4999999999999998E-2</v>
      </c>
      <c r="S37" s="4">
        <f t="shared" si="9"/>
        <v>4.4999999999999998E-2</v>
      </c>
      <c r="T37" s="4">
        <f t="shared" si="9"/>
        <v>4.4999999999999998E-2</v>
      </c>
      <c r="U37" s="4">
        <f t="shared" si="9"/>
        <v>4.4999999999999998E-2</v>
      </c>
      <c r="V37" s="4">
        <f t="shared" si="10"/>
        <v>4.4999999999999998E-2</v>
      </c>
      <c r="W37" s="4">
        <f t="shared" si="10"/>
        <v>4.4999999999999998E-2</v>
      </c>
      <c r="X37" s="4">
        <f t="shared" si="10"/>
        <v>4.4999999999999998E-2</v>
      </c>
      <c r="Y37" s="4">
        <f t="shared" si="10"/>
        <v>4.4999999999999998E-2</v>
      </c>
      <c r="Z37" s="4">
        <f t="shared" si="10"/>
        <v>4.4999999999999998E-2</v>
      </c>
      <c r="AA37" s="4">
        <f t="shared" si="10"/>
        <v>4.4999999999999998E-2</v>
      </c>
      <c r="AB37" s="4">
        <f t="shared" si="10"/>
        <v>0.09</v>
      </c>
      <c r="AC37" s="4">
        <f t="shared" si="10"/>
        <v>4.4999999999999998E-2</v>
      </c>
      <c r="AD37" s="4">
        <f t="shared" si="10"/>
        <v>4.4999999999999998E-2</v>
      </c>
      <c r="AE37" s="4">
        <f t="shared" si="10"/>
        <v>4.4999999999999998E-2</v>
      </c>
      <c r="AF37" s="4">
        <f t="shared" si="11"/>
        <v>4.4999999999999998E-2</v>
      </c>
      <c r="AG37" s="4">
        <f t="shared" si="11"/>
        <v>4.4999999999999998E-2</v>
      </c>
      <c r="AH37" s="4">
        <f t="shared" si="11"/>
        <v>4.4999999999999998E-2</v>
      </c>
      <c r="AI37" s="4">
        <f t="shared" si="11"/>
        <v>4.4999999999999998E-2</v>
      </c>
      <c r="AJ37" s="4">
        <f t="shared" si="11"/>
        <v>4.4999999999999998E-2</v>
      </c>
      <c r="AK37" s="4">
        <f t="shared" si="11"/>
        <v>4.4999999999999998E-2</v>
      </c>
      <c r="AL37" s="4">
        <f t="shared" si="11"/>
        <v>4.4999999999999998E-2</v>
      </c>
      <c r="AM37" s="4">
        <f t="shared" si="11"/>
        <v>4.4999999999999998E-2</v>
      </c>
      <c r="AN37" s="4">
        <f t="shared" si="11"/>
        <v>4.4999999999999998E-2</v>
      </c>
      <c r="AO37" s="4">
        <f t="shared" si="11"/>
        <v>4.4999999999999998E-2</v>
      </c>
    </row>
    <row r="38" spans="1:41" x14ac:dyDescent="0.25">
      <c r="A38" s="1">
        <v>28</v>
      </c>
      <c r="B38" s="4">
        <f t="shared" si="8"/>
        <v>4.4999999999999998E-2</v>
      </c>
      <c r="C38" s="4">
        <f t="shared" si="8"/>
        <v>4.4999999999999998E-2</v>
      </c>
      <c r="D38" s="4">
        <f t="shared" si="8"/>
        <v>4.4999999999999998E-2</v>
      </c>
      <c r="E38" s="4">
        <f t="shared" si="8"/>
        <v>4.4999999999999998E-2</v>
      </c>
      <c r="F38" s="4">
        <f t="shared" si="8"/>
        <v>4.4999999999999998E-2</v>
      </c>
      <c r="G38" s="4">
        <f t="shared" si="8"/>
        <v>4.4999999999999998E-2</v>
      </c>
      <c r="H38" s="4">
        <f t="shared" si="8"/>
        <v>4.4999999999999998E-2</v>
      </c>
      <c r="I38" s="4">
        <f t="shared" si="8"/>
        <v>4.4999999999999998E-2</v>
      </c>
      <c r="J38" s="4">
        <f t="shared" si="8"/>
        <v>4.4999999999999998E-2</v>
      </c>
      <c r="K38" s="4">
        <f t="shared" si="8"/>
        <v>4.4999999999999998E-2</v>
      </c>
      <c r="L38" s="4">
        <f t="shared" si="9"/>
        <v>4.4999999999999998E-2</v>
      </c>
      <c r="M38" s="4">
        <f t="shared" si="9"/>
        <v>4.4999999999999998E-2</v>
      </c>
      <c r="N38" s="4">
        <f t="shared" si="9"/>
        <v>4.4999999999999998E-2</v>
      </c>
      <c r="O38" s="4">
        <f t="shared" si="9"/>
        <v>4.4999999999999998E-2</v>
      </c>
      <c r="P38" s="4">
        <f t="shared" si="9"/>
        <v>4.4999999999999998E-2</v>
      </c>
      <c r="Q38" s="4">
        <f t="shared" si="9"/>
        <v>4.4999999999999998E-2</v>
      </c>
      <c r="R38" s="4">
        <f t="shared" si="9"/>
        <v>4.4999999999999998E-2</v>
      </c>
      <c r="S38" s="4">
        <f t="shared" si="9"/>
        <v>4.4999999999999998E-2</v>
      </c>
      <c r="T38" s="4">
        <f t="shared" si="9"/>
        <v>4.4999999999999998E-2</v>
      </c>
      <c r="U38" s="4">
        <f t="shared" si="9"/>
        <v>4.4999999999999998E-2</v>
      </c>
      <c r="V38" s="4">
        <f t="shared" si="10"/>
        <v>4.4999999999999998E-2</v>
      </c>
      <c r="W38" s="4">
        <f t="shared" si="10"/>
        <v>4.4999999999999998E-2</v>
      </c>
      <c r="X38" s="4">
        <f t="shared" si="10"/>
        <v>4.4999999999999998E-2</v>
      </c>
      <c r="Y38" s="4">
        <f t="shared" si="10"/>
        <v>4.4999999999999998E-2</v>
      </c>
      <c r="Z38" s="4">
        <f t="shared" si="10"/>
        <v>4.4999999999999998E-2</v>
      </c>
      <c r="AA38" s="4">
        <f t="shared" si="10"/>
        <v>4.4999999999999998E-2</v>
      </c>
      <c r="AB38" s="4">
        <f t="shared" si="10"/>
        <v>4.4999999999999998E-2</v>
      </c>
      <c r="AC38" s="4">
        <f t="shared" si="10"/>
        <v>0.09</v>
      </c>
      <c r="AD38" s="4">
        <f t="shared" si="10"/>
        <v>4.4999999999999998E-2</v>
      </c>
      <c r="AE38" s="4">
        <f t="shared" si="10"/>
        <v>4.4999999999999998E-2</v>
      </c>
      <c r="AF38" s="4">
        <f t="shared" si="11"/>
        <v>4.4999999999999998E-2</v>
      </c>
      <c r="AG38" s="4">
        <f t="shared" si="11"/>
        <v>4.4999999999999998E-2</v>
      </c>
      <c r="AH38" s="4">
        <f t="shared" si="11"/>
        <v>4.4999999999999998E-2</v>
      </c>
      <c r="AI38" s="4">
        <f t="shared" si="11"/>
        <v>4.4999999999999998E-2</v>
      </c>
      <c r="AJ38" s="4">
        <f t="shared" si="11"/>
        <v>4.4999999999999998E-2</v>
      </c>
      <c r="AK38" s="4">
        <f t="shared" si="11"/>
        <v>4.4999999999999998E-2</v>
      </c>
      <c r="AL38" s="4">
        <f t="shared" si="11"/>
        <v>4.4999999999999998E-2</v>
      </c>
      <c r="AM38" s="4">
        <f t="shared" si="11"/>
        <v>4.4999999999999998E-2</v>
      </c>
      <c r="AN38" s="4">
        <f t="shared" si="11"/>
        <v>4.4999999999999998E-2</v>
      </c>
      <c r="AO38" s="4">
        <f t="shared" si="11"/>
        <v>4.4999999999999998E-2</v>
      </c>
    </row>
    <row r="39" spans="1:41" x14ac:dyDescent="0.25">
      <c r="A39" s="1">
        <v>29</v>
      </c>
      <c r="B39" s="4">
        <f t="shared" si="8"/>
        <v>4.4999999999999998E-2</v>
      </c>
      <c r="C39" s="4">
        <f t="shared" si="8"/>
        <v>4.4999999999999998E-2</v>
      </c>
      <c r="D39" s="4">
        <f t="shared" si="8"/>
        <v>4.4999999999999998E-2</v>
      </c>
      <c r="E39" s="4">
        <f t="shared" si="8"/>
        <v>4.4999999999999998E-2</v>
      </c>
      <c r="F39" s="4">
        <f t="shared" si="8"/>
        <v>4.4999999999999998E-2</v>
      </c>
      <c r="G39" s="4">
        <f t="shared" si="8"/>
        <v>4.4999999999999998E-2</v>
      </c>
      <c r="H39" s="4">
        <f t="shared" si="8"/>
        <v>4.4999999999999998E-2</v>
      </c>
      <c r="I39" s="4">
        <f t="shared" si="8"/>
        <v>4.4999999999999998E-2</v>
      </c>
      <c r="J39" s="4">
        <f t="shared" si="8"/>
        <v>4.4999999999999998E-2</v>
      </c>
      <c r="K39" s="4">
        <f t="shared" si="8"/>
        <v>4.4999999999999998E-2</v>
      </c>
      <c r="L39" s="4">
        <f t="shared" si="9"/>
        <v>4.4999999999999998E-2</v>
      </c>
      <c r="M39" s="4">
        <f t="shared" si="9"/>
        <v>4.4999999999999998E-2</v>
      </c>
      <c r="N39" s="4">
        <f t="shared" si="9"/>
        <v>4.4999999999999998E-2</v>
      </c>
      <c r="O39" s="4">
        <f t="shared" si="9"/>
        <v>4.4999999999999998E-2</v>
      </c>
      <c r="P39" s="4">
        <f t="shared" si="9"/>
        <v>4.4999999999999998E-2</v>
      </c>
      <c r="Q39" s="4">
        <f t="shared" si="9"/>
        <v>4.4999999999999998E-2</v>
      </c>
      <c r="R39" s="4">
        <f t="shared" si="9"/>
        <v>4.4999999999999998E-2</v>
      </c>
      <c r="S39" s="4">
        <f t="shared" si="9"/>
        <v>4.4999999999999998E-2</v>
      </c>
      <c r="T39" s="4">
        <f t="shared" si="9"/>
        <v>4.4999999999999998E-2</v>
      </c>
      <c r="U39" s="4">
        <f t="shared" si="9"/>
        <v>4.4999999999999998E-2</v>
      </c>
      <c r="V39" s="4">
        <f t="shared" si="10"/>
        <v>4.4999999999999998E-2</v>
      </c>
      <c r="W39" s="4">
        <f t="shared" si="10"/>
        <v>4.4999999999999998E-2</v>
      </c>
      <c r="X39" s="4">
        <f t="shared" si="10"/>
        <v>4.4999999999999998E-2</v>
      </c>
      <c r="Y39" s="4">
        <f t="shared" si="10"/>
        <v>4.4999999999999998E-2</v>
      </c>
      <c r="Z39" s="4">
        <f t="shared" si="10"/>
        <v>4.4999999999999998E-2</v>
      </c>
      <c r="AA39" s="4">
        <f t="shared" si="10"/>
        <v>4.4999999999999998E-2</v>
      </c>
      <c r="AB39" s="4">
        <f t="shared" si="10"/>
        <v>4.4999999999999998E-2</v>
      </c>
      <c r="AC39" s="4">
        <f t="shared" si="10"/>
        <v>4.4999999999999998E-2</v>
      </c>
      <c r="AD39" s="4">
        <f t="shared" si="10"/>
        <v>0.09</v>
      </c>
      <c r="AE39" s="4">
        <f t="shared" si="10"/>
        <v>4.4999999999999998E-2</v>
      </c>
      <c r="AF39" s="4">
        <f t="shared" si="11"/>
        <v>4.4999999999999998E-2</v>
      </c>
      <c r="AG39" s="4">
        <f t="shared" si="11"/>
        <v>4.4999999999999998E-2</v>
      </c>
      <c r="AH39" s="4">
        <f t="shared" si="11"/>
        <v>4.4999999999999998E-2</v>
      </c>
      <c r="AI39" s="4">
        <f t="shared" si="11"/>
        <v>4.4999999999999998E-2</v>
      </c>
      <c r="AJ39" s="4">
        <f t="shared" si="11"/>
        <v>4.4999999999999998E-2</v>
      </c>
      <c r="AK39" s="4">
        <f t="shared" si="11"/>
        <v>4.4999999999999998E-2</v>
      </c>
      <c r="AL39" s="4">
        <f t="shared" si="11"/>
        <v>4.4999999999999998E-2</v>
      </c>
      <c r="AM39" s="4">
        <f t="shared" si="11"/>
        <v>4.4999999999999998E-2</v>
      </c>
      <c r="AN39" s="4">
        <f t="shared" si="11"/>
        <v>4.4999999999999998E-2</v>
      </c>
      <c r="AO39" s="4">
        <f t="shared" si="11"/>
        <v>4.4999999999999998E-2</v>
      </c>
    </row>
    <row r="40" spans="1:41" x14ac:dyDescent="0.25">
      <c r="A40" s="1">
        <v>30</v>
      </c>
      <c r="B40" s="4">
        <f t="shared" si="8"/>
        <v>4.4999999999999998E-2</v>
      </c>
      <c r="C40" s="4">
        <f t="shared" si="8"/>
        <v>4.4999999999999998E-2</v>
      </c>
      <c r="D40" s="4">
        <f t="shared" si="8"/>
        <v>4.4999999999999998E-2</v>
      </c>
      <c r="E40" s="4">
        <f t="shared" si="8"/>
        <v>4.4999999999999998E-2</v>
      </c>
      <c r="F40" s="4">
        <f t="shared" si="8"/>
        <v>4.4999999999999998E-2</v>
      </c>
      <c r="G40" s="4">
        <f t="shared" si="8"/>
        <v>4.4999999999999998E-2</v>
      </c>
      <c r="H40" s="4">
        <f t="shared" si="8"/>
        <v>4.4999999999999998E-2</v>
      </c>
      <c r="I40" s="4">
        <f t="shared" si="8"/>
        <v>4.4999999999999998E-2</v>
      </c>
      <c r="J40" s="4">
        <f t="shared" si="8"/>
        <v>4.4999999999999998E-2</v>
      </c>
      <c r="K40" s="4">
        <f t="shared" si="8"/>
        <v>4.4999999999999998E-2</v>
      </c>
      <c r="L40" s="4">
        <f t="shared" si="9"/>
        <v>4.4999999999999998E-2</v>
      </c>
      <c r="M40" s="4">
        <f t="shared" si="9"/>
        <v>4.4999999999999998E-2</v>
      </c>
      <c r="N40" s="4">
        <f t="shared" si="9"/>
        <v>4.4999999999999998E-2</v>
      </c>
      <c r="O40" s="4">
        <f t="shared" si="9"/>
        <v>4.4999999999999998E-2</v>
      </c>
      <c r="P40" s="4">
        <f t="shared" si="9"/>
        <v>4.4999999999999998E-2</v>
      </c>
      <c r="Q40" s="4">
        <f t="shared" si="9"/>
        <v>4.4999999999999998E-2</v>
      </c>
      <c r="R40" s="4">
        <f t="shared" si="9"/>
        <v>4.4999999999999998E-2</v>
      </c>
      <c r="S40" s="4">
        <f t="shared" si="9"/>
        <v>4.4999999999999998E-2</v>
      </c>
      <c r="T40" s="4">
        <f t="shared" si="9"/>
        <v>4.4999999999999998E-2</v>
      </c>
      <c r="U40" s="4">
        <f t="shared" si="9"/>
        <v>4.4999999999999998E-2</v>
      </c>
      <c r="V40" s="4">
        <f t="shared" si="10"/>
        <v>4.4999999999999998E-2</v>
      </c>
      <c r="W40" s="4">
        <f t="shared" si="10"/>
        <v>4.4999999999999998E-2</v>
      </c>
      <c r="X40" s="4">
        <f t="shared" si="10"/>
        <v>4.4999999999999998E-2</v>
      </c>
      <c r="Y40" s="4">
        <f t="shared" si="10"/>
        <v>4.4999999999999998E-2</v>
      </c>
      <c r="Z40" s="4">
        <f t="shared" si="10"/>
        <v>4.4999999999999998E-2</v>
      </c>
      <c r="AA40" s="4">
        <f t="shared" si="10"/>
        <v>4.4999999999999998E-2</v>
      </c>
      <c r="AB40" s="4">
        <f t="shared" si="10"/>
        <v>4.4999999999999998E-2</v>
      </c>
      <c r="AC40" s="4">
        <f t="shared" si="10"/>
        <v>4.4999999999999998E-2</v>
      </c>
      <c r="AD40" s="4">
        <f t="shared" si="10"/>
        <v>4.4999999999999998E-2</v>
      </c>
      <c r="AE40" s="4">
        <f t="shared" si="10"/>
        <v>0.09</v>
      </c>
      <c r="AF40" s="4">
        <f t="shared" si="11"/>
        <v>4.4999999999999998E-2</v>
      </c>
      <c r="AG40" s="4">
        <f t="shared" si="11"/>
        <v>4.4999999999999998E-2</v>
      </c>
      <c r="AH40" s="4">
        <f t="shared" si="11"/>
        <v>4.4999999999999998E-2</v>
      </c>
      <c r="AI40" s="4">
        <f t="shared" si="11"/>
        <v>4.4999999999999998E-2</v>
      </c>
      <c r="AJ40" s="4">
        <f t="shared" si="11"/>
        <v>4.4999999999999998E-2</v>
      </c>
      <c r="AK40" s="4">
        <f t="shared" si="11"/>
        <v>4.4999999999999998E-2</v>
      </c>
      <c r="AL40" s="4">
        <f t="shared" si="11"/>
        <v>4.4999999999999998E-2</v>
      </c>
      <c r="AM40" s="4">
        <f t="shared" si="11"/>
        <v>4.4999999999999998E-2</v>
      </c>
      <c r="AN40" s="4">
        <f t="shared" si="11"/>
        <v>4.4999999999999998E-2</v>
      </c>
      <c r="AO40" s="4">
        <f t="shared" si="11"/>
        <v>4.4999999999999998E-2</v>
      </c>
    </row>
    <row r="41" spans="1:41" x14ac:dyDescent="0.25">
      <c r="A41" s="1">
        <v>31</v>
      </c>
      <c r="B41" s="4">
        <f t="shared" ref="B41:K49" si="12">IF(B$10=$A41,$B$2^2,$B$2^2*$B$3)</f>
        <v>4.4999999999999998E-2</v>
      </c>
      <c r="C41" s="4">
        <f t="shared" si="12"/>
        <v>4.4999999999999998E-2</v>
      </c>
      <c r="D41" s="4">
        <f t="shared" si="12"/>
        <v>4.4999999999999998E-2</v>
      </c>
      <c r="E41" s="4">
        <f t="shared" si="12"/>
        <v>4.4999999999999998E-2</v>
      </c>
      <c r="F41" s="4">
        <f t="shared" si="12"/>
        <v>4.4999999999999998E-2</v>
      </c>
      <c r="G41" s="4">
        <f t="shared" si="12"/>
        <v>4.4999999999999998E-2</v>
      </c>
      <c r="H41" s="4">
        <f t="shared" si="12"/>
        <v>4.4999999999999998E-2</v>
      </c>
      <c r="I41" s="4">
        <f t="shared" si="12"/>
        <v>4.4999999999999998E-2</v>
      </c>
      <c r="J41" s="4">
        <f t="shared" si="12"/>
        <v>4.4999999999999998E-2</v>
      </c>
      <c r="K41" s="4">
        <f t="shared" si="12"/>
        <v>4.4999999999999998E-2</v>
      </c>
      <c r="L41" s="4">
        <f t="shared" ref="L41:U49" si="13">IF(L$10=$A41,$B$2^2,$B$2^2*$B$3)</f>
        <v>4.4999999999999998E-2</v>
      </c>
      <c r="M41" s="4">
        <f t="shared" si="13"/>
        <v>4.4999999999999998E-2</v>
      </c>
      <c r="N41" s="4">
        <f t="shared" si="13"/>
        <v>4.4999999999999998E-2</v>
      </c>
      <c r="O41" s="4">
        <f t="shared" si="13"/>
        <v>4.4999999999999998E-2</v>
      </c>
      <c r="P41" s="4">
        <f t="shared" si="13"/>
        <v>4.4999999999999998E-2</v>
      </c>
      <c r="Q41" s="4">
        <f t="shared" si="13"/>
        <v>4.4999999999999998E-2</v>
      </c>
      <c r="R41" s="4">
        <f t="shared" si="13"/>
        <v>4.4999999999999998E-2</v>
      </c>
      <c r="S41" s="4">
        <f t="shared" si="13"/>
        <v>4.4999999999999998E-2</v>
      </c>
      <c r="T41" s="4">
        <f t="shared" si="13"/>
        <v>4.4999999999999998E-2</v>
      </c>
      <c r="U41" s="4">
        <f t="shared" si="13"/>
        <v>4.4999999999999998E-2</v>
      </c>
      <c r="V41" s="4">
        <f t="shared" ref="V41:AE49" si="14">IF(V$10=$A41,$B$2^2,$B$2^2*$B$3)</f>
        <v>4.4999999999999998E-2</v>
      </c>
      <c r="W41" s="4">
        <f t="shared" si="14"/>
        <v>4.4999999999999998E-2</v>
      </c>
      <c r="X41" s="4">
        <f t="shared" si="14"/>
        <v>4.4999999999999998E-2</v>
      </c>
      <c r="Y41" s="4">
        <f t="shared" si="14"/>
        <v>4.4999999999999998E-2</v>
      </c>
      <c r="Z41" s="4">
        <f t="shared" si="14"/>
        <v>4.4999999999999998E-2</v>
      </c>
      <c r="AA41" s="4">
        <f t="shared" si="14"/>
        <v>4.4999999999999998E-2</v>
      </c>
      <c r="AB41" s="4">
        <f t="shared" si="14"/>
        <v>4.4999999999999998E-2</v>
      </c>
      <c r="AC41" s="4">
        <f t="shared" si="14"/>
        <v>4.4999999999999998E-2</v>
      </c>
      <c r="AD41" s="4">
        <f t="shared" si="14"/>
        <v>4.4999999999999998E-2</v>
      </c>
      <c r="AE41" s="4">
        <f t="shared" si="14"/>
        <v>4.4999999999999998E-2</v>
      </c>
      <c r="AF41" s="4">
        <f t="shared" ref="AF41:AO49" si="15">IF(AF$10=$A41,$B$2^2,$B$2^2*$B$3)</f>
        <v>0.09</v>
      </c>
      <c r="AG41" s="4">
        <f t="shared" si="15"/>
        <v>4.4999999999999998E-2</v>
      </c>
      <c r="AH41" s="4">
        <f t="shared" si="15"/>
        <v>4.4999999999999998E-2</v>
      </c>
      <c r="AI41" s="4">
        <f t="shared" si="15"/>
        <v>4.4999999999999998E-2</v>
      </c>
      <c r="AJ41" s="4">
        <f t="shared" si="15"/>
        <v>4.4999999999999998E-2</v>
      </c>
      <c r="AK41" s="4">
        <f t="shared" si="15"/>
        <v>4.4999999999999998E-2</v>
      </c>
      <c r="AL41" s="4">
        <f t="shared" si="15"/>
        <v>4.4999999999999998E-2</v>
      </c>
      <c r="AM41" s="4">
        <f t="shared" si="15"/>
        <v>4.4999999999999998E-2</v>
      </c>
      <c r="AN41" s="4">
        <f t="shared" si="15"/>
        <v>4.4999999999999998E-2</v>
      </c>
      <c r="AO41" s="4">
        <f t="shared" si="15"/>
        <v>4.4999999999999998E-2</v>
      </c>
    </row>
    <row r="42" spans="1:41" x14ac:dyDescent="0.25">
      <c r="A42" s="1">
        <v>32</v>
      </c>
      <c r="B42" s="4">
        <f t="shared" si="12"/>
        <v>4.4999999999999998E-2</v>
      </c>
      <c r="C42" s="4">
        <f t="shared" si="12"/>
        <v>4.4999999999999998E-2</v>
      </c>
      <c r="D42" s="4">
        <f t="shared" si="12"/>
        <v>4.4999999999999998E-2</v>
      </c>
      <c r="E42" s="4">
        <f t="shared" si="12"/>
        <v>4.4999999999999998E-2</v>
      </c>
      <c r="F42" s="4">
        <f t="shared" si="12"/>
        <v>4.4999999999999998E-2</v>
      </c>
      <c r="G42" s="4">
        <f t="shared" si="12"/>
        <v>4.4999999999999998E-2</v>
      </c>
      <c r="H42" s="4">
        <f t="shared" si="12"/>
        <v>4.4999999999999998E-2</v>
      </c>
      <c r="I42" s="4">
        <f t="shared" si="12"/>
        <v>4.4999999999999998E-2</v>
      </c>
      <c r="J42" s="4">
        <f t="shared" si="12"/>
        <v>4.4999999999999998E-2</v>
      </c>
      <c r="K42" s="4">
        <f t="shared" si="12"/>
        <v>4.4999999999999998E-2</v>
      </c>
      <c r="L42" s="4">
        <f t="shared" si="13"/>
        <v>4.4999999999999998E-2</v>
      </c>
      <c r="M42" s="4">
        <f t="shared" si="13"/>
        <v>4.4999999999999998E-2</v>
      </c>
      <c r="N42" s="4">
        <f t="shared" si="13"/>
        <v>4.4999999999999998E-2</v>
      </c>
      <c r="O42" s="4">
        <f t="shared" si="13"/>
        <v>4.4999999999999998E-2</v>
      </c>
      <c r="P42" s="4">
        <f t="shared" si="13"/>
        <v>4.4999999999999998E-2</v>
      </c>
      <c r="Q42" s="4">
        <f t="shared" si="13"/>
        <v>4.4999999999999998E-2</v>
      </c>
      <c r="R42" s="4">
        <f t="shared" si="13"/>
        <v>4.4999999999999998E-2</v>
      </c>
      <c r="S42" s="4">
        <f t="shared" si="13"/>
        <v>4.4999999999999998E-2</v>
      </c>
      <c r="T42" s="4">
        <f t="shared" si="13"/>
        <v>4.4999999999999998E-2</v>
      </c>
      <c r="U42" s="4">
        <f t="shared" si="13"/>
        <v>4.4999999999999998E-2</v>
      </c>
      <c r="V42" s="4">
        <f t="shared" si="14"/>
        <v>4.4999999999999998E-2</v>
      </c>
      <c r="W42" s="4">
        <f t="shared" si="14"/>
        <v>4.4999999999999998E-2</v>
      </c>
      <c r="X42" s="4">
        <f t="shared" si="14"/>
        <v>4.4999999999999998E-2</v>
      </c>
      <c r="Y42" s="4">
        <f t="shared" si="14"/>
        <v>4.4999999999999998E-2</v>
      </c>
      <c r="Z42" s="4">
        <f t="shared" si="14"/>
        <v>4.4999999999999998E-2</v>
      </c>
      <c r="AA42" s="4">
        <f t="shared" si="14"/>
        <v>4.4999999999999998E-2</v>
      </c>
      <c r="AB42" s="4">
        <f t="shared" si="14"/>
        <v>4.4999999999999998E-2</v>
      </c>
      <c r="AC42" s="4">
        <f t="shared" si="14"/>
        <v>4.4999999999999998E-2</v>
      </c>
      <c r="AD42" s="4">
        <f t="shared" si="14"/>
        <v>4.4999999999999998E-2</v>
      </c>
      <c r="AE42" s="4">
        <f t="shared" si="14"/>
        <v>4.4999999999999998E-2</v>
      </c>
      <c r="AF42" s="4">
        <f t="shared" si="15"/>
        <v>4.4999999999999998E-2</v>
      </c>
      <c r="AG42" s="4">
        <f t="shared" si="15"/>
        <v>0.09</v>
      </c>
      <c r="AH42" s="4">
        <f t="shared" si="15"/>
        <v>4.4999999999999998E-2</v>
      </c>
      <c r="AI42" s="4">
        <f t="shared" si="15"/>
        <v>4.4999999999999998E-2</v>
      </c>
      <c r="AJ42" s="4">
        <f t="shared" si="15"/>
        <v>4.4999999999999998E-2</v>
      </c>
      <c r="AK42" s="4">
        <f t="shared" si="15"/>
        <v>4.4999999999999998E-2</v>
      </c>
      <c r="AL42" s="4">
        <f t="shared" si="15"/>
        <v>4.4999999999999998E-2</v>
      </c>
      <c r="AM42" s="4">
        <f t="shared" si="15"/>
        <v>4.4999999999999998E-2</v>
      </c>
      <c r="AN42" s="4">
        <f t="shared" si="15"/>
        <v>4.4999999999999998E-2</v>
      </c>
      <c r="AO42" s="4">
        <f t="shared" si="15"/>
        <v>4.4999999999999998E-2</v>
      </c>
    </row>
    <row r="43" spans="1:41" x14ac:dyDescent="0.25">
      <c r="A43" s="1">
        <v>33</v>
      </c>
      <c r="B43" s="4">
        <f t="shared" si="12"/>
        <v>4.4999999999999998E-2</v>
      </c>
      <c r="C43" s="4">
        <f t="shared" si="12"/>
        <v>4.4999999999999998E-2</v>
      </c>
      <c r="D43" s="4">
        <f t="shared" si="12"/>
        <v>4.4999999999999998E-2</v>
      </c>
      <c r="E43" s="4">
        <f t="shared" si="12"/>
        <v>4.4999999999999998E-2</v>
      </c>
      <c r="F43" s="4">
        <f t="shared" si="12"/>
        <v>4.4999999999999998E-2</v>
      </c>
      <c r="G43" s="4">
        <f t="shared" si="12"/>
        <v>4.4999999999999998E-2</v>
      </c>
      <c r="H43" s="4">
        <f t="shared" si="12"/>
        <v>4.4999999999999998E-2</v>
      </c>
      <c r="I43" s="4">
        <f t="shared" si="12"/>
        <v>4.4999999999999998E-2</v>
      </c>
      <c r="J43" s="4">
        <f t="shared" si="12"/>
        <v>4.4999999999999998E-2</v>
      </c>
      <c r="K43" s="4">
        <f t="shared" si="12"/>
        <v>4.4999999999999998E-2</v>
      </c>
      <c r="L43" s="4">
        <f t="shared" si="13"/>
        <v>4.4999999999999998E-2</v>
      </c>
      <c r="M43" s="4">
        <f t="shared" si="13"/>
        <v>4.4999999999999998E-2</v>
      </c>
      <c r="N43" s="4">
        <f t="shared" si="13"/>
        <v>4.4999999999999998E-2</v>
      </c>
      <c r="O43" s="4">
        <f t="shared" si="13"/>
        <v>4.4999999999999998E-2</v>
      </c>
      <c r="P43" s="4">
        <f t="shared" si="13"/>
        <v>4.4999999999999998E-2</v>
      </c>
      <c r="Q43" s="4">
        <f t="shared" si="13"/>
        <v>4.4999999999999998E-2</v>
      </c>
      <c r="R43" s="4">
        <f t="shared" si="13"/>
        <v>4.4999999999999998E-2</v>
      </c>
      <c r="S43" s="4">
        <f t="shared" si="13"/>
        <v>4.4999999999999998E-2</v>
      </c>
      <c r="T43" s="4">
        <f t="shared" si="13"/>
        <v>4.4999999999999998E-2</v>
      </c>
      <c r="U43" s="4">
        <f t="shared" si="13"/>
        <v>4.4999999999999998E-2</v>
      </c>
      <c r="V43" s="4">
        <f t="shared" si="14"/>
        <v>4.4999999999999998E-2</v>
      </c>
      <c r="W43" s="4">
        <f t="shared" si="14"/>
        <v>4.4999999999999998E-2</v>
      </c>
      <c r="X43" s="4">
        <f t="shared" si="14"/>
        <v>4.4999999999999998E-2</v>
      </c>
      <c r="Y43" s="4">
        <f t="shared" si="14"/>
        <v>4.4999999999999998E-2</v>
      </c>
      <c r="Z43" s="4">
        <f t="shared" si="14"/>
        <v>4.4999999999999998E-2</v>
      </c>
      <c r="AA43" s="4">
        <f t="shared" si="14"/>
        <v>4.4999999999999998E-2</v>
      </c>
      <c r="AB43" s="4">
        <f t="shared" si="14"/>
        <v>4.4999999999999998E-2</v>
      </c>
      <c r="AC43" s="4">
        <f t="shared" si="14"/>
        <v>4.4999999999999998E-2</v>
      </c>
      <c r="AD43" s="4">
        <f t="shared" si="14"/>
        <v>4.4999999999999998E-2</v>
      </c>
      <c r="AE43" s="4">
        <f t="shared" si="14"/>
        <v>4.4999999999999998E-2</v>
      </c>
      <c r="AF43" s="4">
        <f t="shared" si="15"/>
        <v>4.4999999999999998E-2</v>
      </c>
      <c r="AG43" s="4">
        <f t="shared" si="15"/>
        <v>4.4999999999999998E-2</v>
      </c>
      <c r="AH43" s="4">
        <f t="shared" si="15"/>
        <v>0.09</v>
      </c>
      <c r="AI43" s="4">
        <f t="shared" si="15"/>
        <v>4.4999999999999998E-2</v>
      </c>
      <c r="AJ43" s="4">
        <f t="shared" si="15"/>
        <v>4.4999999999999998E-2</v>
      </c>
      <c r="AK43" s="4">
        <f t="shared" si="15"/>
        <v>4.4999999999999998E-2</v>
      </c>
      <c r="AL43" s="4">
        <f t="shared" si="15"/>
        <v>4.4999999999999998E-2</v>
      </c>
      <c r="AM43" s="4">
        <f t="shared" si="15"/>
        <v>4.4999999999999998E-2</v>
      </c>
      <c r="AN43" s="4">
        <f t="shared" si="15"/>
        <v>4.4999999999999998E-2</v>
      </c>
      <c r="AO43" s="4">
        <f t="shared" si="15"/>
        <v>4.4999999999999998E-2</v>
      </c>
    </row>
    <row r="44" spans="1:41" x14ac:dyDescent="0.25">
      <c r="A44" s="1">
        <v>34</v>
      </c>
      <c r="B44" s="4">
        <f t="shared" si="12"/>
        <v>4.4999999999999998E-2</v>
      </c>
      <c r="C44" s="4">
        <f t="shared" si="12"/>
        <v>4.4999999999999998E-2</v>
      </c>
      <c r="D44" s="4">
        <f t="shared" si="12"/>
        <v>4.4999999999999998E-2</v>
      </c>
      <c r="E44" s="4">
        <f t="shared" si="12"/>
        <v>4.4999999999999998E-2</v>
      </c>
      <c r="F44" s="4">
        <f t="shared" si="12"/>
        <v>4.4999999999999998E-2</v>
      </c>
      <c r="G44" s="4">
        <f t="shared" si="12"/>
        <v>4.4999999999999998E-2</v>
      </c>
      <c r="H44" s="4">
        <f t="shared" si="12"/>
        <v>4.4999999999999998E-2</v>
      </c>
      <c r="I44" s="4">
        <f t="shared" si="12"/>
        <v>4.4999999999999998E-2</v>
      </c>
      <c r="J44" s="4">
        <f t="shared" si="12"/>
        <v>4.4999999999999998E-2</v>
      </c>
      <c r="K44" s="4">
        <f t="shared" si="12"/>
        <v>4.4999999999999998E-2</v>
      </c>
      <c r="L44" s="4">
        <f t="shared" si="13"/>
        <v>4.4999999999999998E-2</v>
      </c>
      <c r="M44" s="4">
        <f t="shared" si="13"/>
        <v>4.4999999999999998E-2</v>
      </c>
      <c r="N44" s="4">
        <f t="shared" si="13"/>
        <v>4.4999999999999998E-2</v>
      </c>
      <c r="O44" s="4">
        <f t="shared" si="13"/>
        <v>4.4999999999999998E-2</v>
      </c>
      <c r="P44" s="4">
        <f t="shared" si="13"/>
        <v>4.4999999999999998E-2</v>
      </c>
      <c r="Q44" s="4">
        <f t="shared" si="13"/>
        <v>4.4999999999999998E-2</v>
      </c>
      <c r="R44" s="4">
        <f t="shared" si="13"/>
        <v>4.4999999999999998E-2</v>
      </c>
      <c r="S44" s="4">
        <f t="shared" si="13"/>
        <v>4.4999999999999998E-2</v>
      </c>
      <c r="T44" s="4">
        <f t="shared" si="13"/>
        <v>4.4999999999999998E-2</v>
      </c>
      <c r="U44" s="4">
        <f t="shared" si="13"/>
        <v>4.4999999999999998E-2</v>
      </c>
      <c r="V44" s="4">
        <f t="shared" si="14"/>
        <v>4.4999999999999998E-2</v>
      </c>
      <c r="W44" s="4">
        <f t="shared" si="14"/>
        <v>4.4999999999999998E-2</v>
      </c>
      <c r="X44" s="4">
        <f t="shared" si="14"/>
        <v>4.4999999999999998E-2</v>
      </c>
      <c r="Y44" s="4">
        <f t="shared" si="14"/>
        <v>4.4999999999999998E-2</v>
      </c>
      <c r="Z44" s="4">
        <f t="shared" si="14"/>
        <v>4.4999999999999998E-2</v>
      </c>
      <c r="AA44" s="4">
        <f t="shared" si="14"/>
        <v>4.4999999999999998E-2</v>
      </c>
      <c r="AB44" s="4">
        <f t="shared" si="14"/>
        <v>4.4999999999999998E-2</v>
      </c>
      <c r="AC44" s="4">
        <f t="shared" si="14"/>
        <v>4.4999999999999998E-2</v>
      </c>
      <c r="AD44" s="4">
        <f t="shared" si="14"/>
        <v>4.4999999999999998E-2</v>
      </c>
      <c r="AE44" s="4">
        <f t="shared" si="14"/>
        <v>4.4999999999999998E-2</v>
      </c>
      <c r="AF44" s="4">
        <f t="shared" si="15"/>
        <v>4.4999999999999998E-2</v>
      </c>
      <c r="AG44" s="4">
        <f t="shared" si="15"/>
        <v>4.4999999999999998E-2</v>
      </c>
      <c r="AH44" s="4">
        <f t="shared" si="15"/>
        <v>4.4999999999999998E-2</v>
      </c>
      <c r="AI44" s="4">
        <f t="shared" si="15"/>
        <v>0.09</v>
      </c>
      <c r="AJ44" s="4">
        <f t="shared" si="15"/>
        <v>4.4999999999999998E-2</v>
      </c>
      <c r="AK44" s="4">
        <f t="shared" si="15"/>
        <v>4.4999999999999998E-2</v>
      </c>
      <c r="AL44" s="4">
        <f t="shared" si="15"/>
        <v>4.4999999999999998E-2</v>
      </c>
      <c r="AM44" s="4">
        <f t="shared" si="15"/>
        <v>4.4999999999999998E-2</v>
      </c>
      <c r="AN44" s="4">
        <f t="shared" si="15"/>
        <v>4.4999999999999998E-2</v>
      </c>
      <c r="AO44" s="4">
        <f t="shared" si="15"/>
        <v>4.4999999999999998E-2</v>
      </c>
    </row>
    <row r="45" spans="1:41" x14ac:dyDescent="0.25">
      <c r="A45" s="1">
        <v>35</v>
      </c>
      <c r="B45" s="4">
        <f t="shared" si="12"/>
        <v>4.4999999999999998E-2</v>
      </c>
      <c r="C45" s="4">
        <f t="shared" si="12"/>
        <v>4.4999999999999998E-2</v>
      </c>
      <c r="D45" s="4">
        <f t="shared" si="12"/>
        <v>4.4999999999999998E-2</v>
      </c>
      <c r="E45" s="4">
        <f t="shared" si="12"/>
        <v>4.4999999999999998E-2</v>
      </c>
      <c r="F45" s="4">
        <f t="shared" si="12"/>
        <v>4.4999999999999998E-2</v>
      </c>
      <c r="G45" s="4">
        <f t="shared" si="12"/>
        <v>4.4999999999999998E-2</v>
      </c>
      <c r="H45" s="4">
        <f t="shared" si="12"/>
        <v>4.4999999999999998E-2</v>
      </c>
      <c r="I45" s="4">
        <f t="shared" si="12"/>
        <v>4.4999999999999998E-2</v>
      </c>
      <c r="J45" s="4">
        <f t="shared" si="12"/>
        <v>4.4999999999999998E-2</v>
      </c>
      <c r="K45" s="4">
        <f t="shared" si="12"/>
        <v>4.4999999999999998E-2</v>
      </c>
      <c r="L45" s="4">
        <f t="shared" si="13"/>
        <v>4.4999999999999998E-2</v>
      </c>
      <c r="M45" s="4">
        <f t="shared" si="13"/>
        <v>4.4999999999999998E-2</v>
      </c>
      <c r="N45" s="4">
        <f t="shared" si="13"/>
        <v>4.4999999999999998E-2</v>
      </c>
      <c r="O45" s="4">
        <f t="shared" si="13"/>
        <v>4.4999999999999998E-2</v>
      </c>
      <c r="P45" s="4">
        <f t="shared" si="13"/>
        <v>4.4999999999999998E-2</v>
      </c>
      <c r="Q45" s="4">
        <f t="shared" si="13"/>
        <v>4.4999999999999998E-2</v>
      </c>
      <c r="R45" s="4">
        <f t="shared" si="13"/>
        <v>4.4999999999999998E-2</v>
      </c>
      <c r="S45" s="4">
        <f t="shared" si="13"/>
        <v>4.4999999999999998E-2</v>
      </c>
      <c r="T45" s="4">
        <f t="shared" si="13"/>
        <v>4.4999999999999998E-2</v>
      </c>
      <c r="U45" s="4">
        <f t="shared" si="13"/>
        <v>4.4999999999999998E-2</v>
      </c>
      <c r="V45" s="4">
        <f t="shared" si="14"/>
        <v>4.4999999999999998E-2</v>
      </c>
      <c r="W45" s="4">
        <f t="shared" si="14"/>
        <v>4.4999999999999998E-2</v>
      </c>
      <c r="X45" s="4">
        <f t="shared" si="14"/>
        <v>4.4999999999999998E-2</v>
      </c>
      <c r="Y45" s="4">
        <f t="shared" si="14"/>
        <v>4.4999999999999998E-2</v>
      </c>
      <c r="Z45" s="4">
        <f t="shared" si="14"/>
        <v>4.4999999999999998E-2</v>
      </c>
      <c r="AA45" s="4">
        <f t="shared" si="14"/>
        <v>4.4999999999999998E-2</v>
      </c>
      <c r="AB45" s="4">
        <f t="shared" si="14"/>
        <v>4.4999999999999998E-2</v>
      </c>
      <c r="AC45" s="4">
        <f t="shared" si="14"/>
        <v>4.4999999999999998E-2</v>
      </c>
      <c r="AD45" s="4">
        <f t="shared" si="14"/>
        <v>4.4999999999999998E-2</v>
      </c>
      <c r="AE45" s="4">
        <f t="shared" si="14"/>
        <v>4.4999999999999998E-2</v>
      </c>
      <c r="AF45" s="4">
        <f t="shared" si="15"/>
        <v>4.4999999999999998E-2</v>
      </c>
      <c r="AG45" s="4">
        <f t="shared" si="15"/>
        <v>4.4999999999999998E-2</v>
      </c>
      <c r="AH45" s="4">
        <f t="shared" si="15"/>
        <v>4.4999999999999998E-2</v>
      </c>
      <c r="AI45" s="4">
        <f t="shared" si="15"/>
        <v>4.4999999999999998E-2</v>
      </c>
      <c r="AJ45" s="4">
        <f t="shared" si="15"/>
        <v>0.09</v>
      </c>
      <c r="AK45" s="4">
        <f t="shared" si="15"/>
        <v>4.4999999999999998E-2</v>
      </c>
      <c r="AL45" s="4">
        <f t="shared" si="15"/>
        <v>4.4999999999999998E-2</v>
      </c>
      <c r="AM45" s="4">
        <f t="shared" si="15"/>
        <v>4.4999999999999998E-2</v>
      </c>
      <c r="AN45" s="4">
        <f t="shared" si="15"/>
        <v>4.4999999999999998E-2</v>
      </c>
      <c r="AO45" s="4">
        <f t="shared" si="15"/>
        <v>4.4999999999999998E-2</v>
      </c>
    </row>
    <row r="46" spans="1:41" x14ac:dyDescent="0.25">
      <c r="A46" s="1">
        <v>36</v>
      </c>
      <c r="B46" s="4">
        <f t="shared" si="12"/>
        <v>4.4999999999999998E-2</v>
      </c>
      <c r="C46" s="4">
        <f t="shared" si="12"/>
        <v>4.4999999999999998E-2</v>
      </c>
      <c r="D46" s="4">
        <f t="shared" si="12"/>
        <v>4.4999999999999998E-2</v>
      </c>
      <c r="E46" s="4">
        <f t="shared" si="12"/>
        <v>4.4999999999999998E-2</v>
      </c>
      <c r="F46" s="4">
        <f t="shared" si="12"/>
        <v>4.4999999999999998E-2</v>
      </c>
      <c r="G46" s="4">
        <f t="shared" si="12"/>
        <v>4.4999999999999998E-2</v>
      </c>
      <c r="H46" s="4">
        <f t="shared" si="12"/>
        <v>4.4999999999999998E-2</v>
      </c>
      <c r="I46" s="4">
        <f t="shared" si="12"/>
        <v>4.4999999999999998E-2</v>
      </c>
      <c r="J46" s="4">
        <f t="shared" si="12"/>
        <v>4.4999999999999998E-2</v>
      </c>
      <c r="K46" s="4">
        <f t="shared" si="12"/>
        <v>4.4999999999999998E-2</v>
      </c>
      <c r="L46" s="4">
        <f t="shared" si="13"/>
        <v>4.4999999999999998E-2</v>
      </c>
      <c r="M46" s="4">
        <f t="shared" si="13"/>
        <v>4.4999999999999998E-2</v>
      </c>
      <c r="N46" s="4">
        <f t="shared" si="13"/>
        <v>4.4999999999999998E-2</v>
      </c>
      <c r="O46" s="4">
        <f t="shared" si="13"/>
        <v>4.4999999999999998E-2</v>
      </c>
      <c r="P46" s="4">
        <f t="shared" si="13"/>
        <v>4.4999999999999998E-2</v>
      </c>
      <c r="Q46" s="4">
        <f t="shared" si="13"/>
        <v>4.4999999999999998E-2</v>
      </c>
      <c r="R46" s="4">
        <f t="shared" si="13"/>
        <v>4.4999999999999998E-2</v>
      </c>
      <c r="S46" s="4">
        <f t="shared" si="13"/>
        <v>4.4999999999999998E-2</v>
      </c>
      <c r="T46" s="4">
        <f t="shared" si="13"/>
        <v>4.4999999999999998E-2</v>
      </c>
      <c r="U46" s="4">
        <f t="shared" si="13"/>
        <v>4.4999999999999998E-2</v>
      </c>
      <c r="V46" s="4">
        <f t="shared" si="14"/>
        <v>4.4999999999999998E-2</v>
      </c>
      <c r="W46" s="4">
        <f t="shared" si="14"/>
        <v>4.4999999999999998E-2</v>
      </c>
      <c r="X46" s="4">
        <f t="shared" si="14"/>
        <v>4.4999999999999998E-2</v>
      </c>
      <c r="Y46" s="4">
        <f t="shared" si="14"/>
        <v>4.4999999999999998E-2</v>
      </c>
      <c r="Z46" s="4">
        <f t="shared" si="14"/>
        <v>4.4999999999999998E-2</v>
      </c>
      <c r="AA46" s="4">
        <f t="shared" si="14"/>
        <v>4.4999999999999998E-2</v>
      </c>
      <c r="AB46" s="4">
        <f t="shared" si="14"/>
        <v>4.4999999999999998E-2</v>
      </c>
      <c r="AC46" s="4">
        <f t="shared" si="14"/>
        <v>4.4999999999999998E-2</v>
      </c>
      <c r="AD46" s="4">
        <f t="shared" si="14"/>
        <v>4.4999999999999998E-2</v>
      </c>
      <c r="AE46" s="4">
        <f t="shared" si="14"/>
        <v>4.4999999999999998E-2</v>
      </c>
      <c r="AF46" s="4">
        <f t="shared" si="15"/>
        <v>4.4999999999999998E-2</v>
      </c>
      <c r="AG46" s="4">
        <f t="shared" si="15"/>
        <v>4.4999999999999998E-2</v>
      </c>
      <c r="AH46" s="4">
        <f t="shared" si="15"/>
        <v>4.4999999999999998E-2</v>
      </c>
      <c r="AI46" s="4">
        <f t="shared" si="15"/>
        <v>4.4999999999999998E-2</v>
      </c>
      <c r="AJ46" s="4">
        <f t="shared" si="15"/>
        <v>4.4999999999999998E-2</v>
      </c>
      <c r="AK46" s="4">
        <f t="shared" si="15"/>
        <v>0.09</v>
      </c>
      <c r="AL46" s="4">
        <f t="shared" si="15"/>
        <v>4.4999999999999998E-2</v>
      </c>
      <c r="AM46" s="4">
        <f t="shared" si="15"/>
        <v>4.4999999999999998E-2</v>
      </c>
      <c r="AN46" s="4">
        <f t="shared" si="15"/>
        <v>4.4999999999999998E-2</v>
      </c>
      <c r="AO46" s="4">
        <f t="shared" si="15"/>
        <v>4.4999999999999998E-2</v>
      </c>
    </row>
    <row r="47" spans="1:41" x14ac:dyDescent="0.25">
      <c r="A47" s="1">
        <v>37</v>
      </c>
      <c r="B47" s="4">
        <f t="shared" si="12"/>
        <v>4.4999999999999998E-2</v>
      </c>
      <c r="C47" s="4">
        <f t="shared" si="12"/>
        <v>4.4999999999999998E-2</v>
      </c>
      <c r="D47" s="4">
        <f t="shared" si="12"/>
        <v>4.4999999999999998E-2</v>
      </c>
      <c r="E47" s="4">
        <f t="shared" si="12"/>
        <v>4.4999999999999998E-2</v>
      </c>
      <c r="F47" s="4">
        <f t="shared" si="12"/>
        <v>4.4999999999999998E-2</v>
      </c>
      <c r="G47" s="4">
        <f t="shared" si="12"/>
        <v>4.4999999999999998E-2</v>
      </c>
      <c r="H47" s="4">
        <f t="shared" si="12"/>
        <v>4.4999999999999998E-2</v>
      </c>
      <c r="I47" s="4">
        <f t="shared" si="12"/>
        <v>4.4999999999999998E-2</v>
      </c>
      <c r="J47" s="4">
        <f t="shared" si="12"/>
        <v>4.4999999999999998E-2</v>
      </c>
      <c r="K47" s="4">
        <f t="shared" si="12"/>
        <v>4.4999999999999998E-2</v>
      </c>
      <c r="L47" s="4">
        <f t="shared" si="13"/>
        <v>4.4999999999999998E-2</v>
      </c>
      <c r="M47" s="4">
        <f t="shared" si="13"/>
        <v>4.4999999999999998E-2</v>
      </c>
      <c r="N47" s="4">
        <f t="shared" si="13"/>
        <v>4.4999999999999998E-2</v>
      </c>
      <c r="O47" s="4">
        <f t="shared" si="13"/>
        <v>4.4999999999999998E-2</v>
      </c>
      <c r="P47" s="4">
        <f t="shared" si="13"/>
        <v>4.4999999999999998E-2</v>
      </c>
      <c r="Q47" s="4">
        <f t="shared" si="13"/>
        <v>4.4999999999999998E-2</v>
      </c>
      <c r="R47" s="4">
        <f t="shared" si="13"/>
        <v>4.4999999999999998E-2</v>
      </c>
      <c r="S47" s="4">
        <f t="shared" si="13"/>
        <v>4.4999999999999998E-2</v>
      </c>
      <c r="T47" s="4">
        <f t="shared" si="13"/>
        <v>4.4999999999999998E-2</v>
      </c>
      <c r="U47" s="4">
        <f t="shared" si="13"/>
        <v>4.4999999999999998E-2</v>
      </c>
      <c r="V47" s="4">
        <f t="shared" si="14"/>
        <v>4.4999999999999998E-2</v>
      </c>
      <c r="W47" s="4">
        <f t="shared" si="14"/>
        <v>4.4999999999999998E-2</v>
      </c>
      <c r="X47" s="4">
        <f t="shared" si="14"/>
        <v>4.4999999999999998E-2</v>
      </c>
      <c r="Y47" s="4">
        <f t="shared" si="14"/>
        <v>4.4999999999999998E-2</v>
      </c>
      <c r="Z47" s="4">
        <f t="shared" si="14"/>
        <v>4.4999999999999998E-2</v>
      </c>
      <c r="AA47" s="4">
        <f t="shared" si="14"/>
        <v>4.4999999999999998E-2</v>
      </c>
      <c r="AB47" s="4">
        <f t="shared" si="14"/>
        <v>4.4999999999999998E-2</v>
      </c>
      <c r="AC47" s="4">
        <f t="shared" si="14"/>
        <v>4.4999999999999998E-2</v>
      </c>
      <c r="AD47" s="4">
        <f t="shared" si="14"/>
        <v>4.4999999999999998E-2</v>
      </c>
      <c r="AE47" s="4">
        <f t="shared" si="14"/>
        <v>4.4999999999999998E-2</v>
      </c>
      <c r="AF47" s="4">
        <f t="shared" si="15"/>
        <v>4.4999999999999998E-2</v>
      </c>
      <c r="AG47" s="4">
        <f t="shared" si="15"/>
        <v>4.4999999999999998E-2</v>
      </c>
      <c r="AH47" s="4">
        <f t="shared" si="15"/>
        <v>4.4999999999999998E-2</v>
      </c>
      <c r="AI47" s="4">
        <f t="shared" si="15"/>
        <v>4.4999999999999998E-2</v>
      </c>
      <c r="AJ47" s="4">
        <f t="shared" si="15"/>
        <v>4.4999999999999998E-2</v>
      </c>
      <c r="AK47" s="4">
        <f t="shared" si="15"/>
        <v>4.4999999999999998E-2</v>
      </c>
      <c r="AL47" s="4">
        <f t="shared" si="15"/>
        <v>0.09</v>
      </c>
      <c r="AM47" s="4">
        <f t="shared" si="15"/>
        <v>4.4999999999999998E-2</v>
      </c>
      <c r="AN47" s="4">
        <f t="shared" si="15"/>
        <v>4.4999999999999998E-2</v>
      </c>
      <c r="AO47" s="4">
        <f t="shared" si="15"/>
        <v>4.4999999999999998E-2</v>
      </c>
    </row>
    <row r="48" spans="1:41" x14ac:dyDescent="0.25">
      <c r="A48" s="1">
        <v>38</v>
      </c>
      <c r="B48" s="4">
        <f t="shared" si="12"/>
        <v>4.4999999999999998E-2</v>
      </c>
      <c r="C48" s="4">
        <f t="shared" si="12"/>
        <v>4.4999999999999998E-2</v>
      </c>
      <c r="D48" s="4">
        <f t="shared" si="12"/>
        <v>4.4999999999999998E-2</v>
      </c>
      <c r="E48" s="4">
        <f t="shared" si="12"/>
        <v>4.4999999999999998E-2</v>
      </c>
      <c r="F48" s="4">
        <f t="shared" si="12"/>
        <v>4.4999999999999998E-2</v>
      </c>
      <c r="G48" s="4">
        <f t="shared" si="12"/>
        <v>4.4999999999999998E-2</v>
      </c>
      <c r="H48" s="4">
        <f t="shared" si="12"/>
        <v>4.4999999999999998E-2</v>
      </c>
      <c r="I48" s="4">
        <f t="shared" si="12"/>
        <v>4.4999999999999998E-2</v>
      </c>
      <c r="J48" s="4">
        <f t="shared" si="12"/>
        <v>4.4999999999999998E-2</v>
      </c>
      <c r="K48" s="4">
        <f t="shared" si="12"/>
        <v>4.4999999999999998E-2</v>
      </c>
      <c r="L48" s="4">
        <f t="shared" si="13"/>
        <v>4.4999999999999998E-2</v>
      </c>
      <c r="M48" s="4">
        <f t="shared" si="13"/>
        <v>4.4999999999999998E-2</v>
      </c>
      <c r="N48" s="4">
        <f t="shared" si="13"/>
        <v>4.4999999999999998E-2</v>
      </c>
      <c r="O48" s="4">
        <f t="shared" si="13"/>
        <v>4.4999999999999998E-2</v>
      </c>
      <c r="P48" s="4">
        <f t="shared" si="13"/>
        <v>4.4999999999999998E-2</v>
      </c>
      <c r="Q48" s="4">
        <f t="shared" si="13"/>
        <v>4.4999999999999998E-2</v>
      </c>
      <c r="R48" s="4">
        <f t="shared" si="13"/>
        <v>4.4999999999999998E-2</v>
      </c>
      <c r="S48" s="4">
        <f t="shared" si="13"/>
        <v>4.4999999999999998E-2</v>
      </c>
      <c r="T48" s="4">
        <f t="shared" si="13"/>
        <v>4.4999999999999998E-2</v>
      </c>
      <c r="U48" s="4">
        <f t="shared" si="13"/>
        <v>4.4999999999999998E-2</v>
      </c>
      <c r="V48" s="4">
        <f t="shared" si="14"/>
        <v>4.4999999999999998E-2</v>
      </c>
      <c r="W48" s="4">
        <f t="shared" si="14"/>
        <v>4.4999999999999998E-2</v>
      </c>
      <c r="X48" s="4">
        <f t="shared" si="14"/>
        <v>4.4999999999999998E-2</v>
      </c>
      <c r="Y48" s="4">
        <f t="shared" si="14"/>
        <v>4.4999999999999998E-2</v>
      </c>
      <c r="Z48" s="4">
        <f t="shared" si="14"/>
        <v>4.4999999999999998E-2</v>
      </c>
      <c r="AA48" s="4">
        <f t="shared" si="14"/>
        <v>4.4999999999999998E-2</v>
      </c>
      <c r="AB48" s="4">
        <f t="shared" si="14"/>
        <v>4.4999999999999998E-2</v>
      </c>
      <c r="AC48" s="4">
        <f t="shared" si="14"/>
        <v>4.4999999999999998E-2</v>
      </c>
      <c r="AD48" s="4">
        <f t="shared" si="14"/>
        <v>4.4999999999999998E-2</v>
      </c>
      <c r="AE48" s="4">
        <f t="shared" si="14"/>
        <v>4.4999999999999998E-2</v>
      </c>
      <c r="AF48" s="4">
        <f t="shared" si="15"/>
        <v>4.4999999999999998E-2</v>
      </c>
      <c r="AG48" s="4">
        <f t="shared" si="15"/>
        <v>4.4999999999999998E-2</v>
      </c>
      <c r="AH48" s="4">
        <f t="shared" si="15"/>
        <v>4.4999999999999998E-2</v>
      </c>
      <c r="AI48" s="4">
        <f t="shared" si="15"/>
        <v>4.4999999999999998E-2</v>
      </c>
      <c r="AJ48" s="4">
        <f t="shared" si="15"/>
        <v>4.4999999999999998E-2</v>
      </c>
      <c r="AK48" s="4">
        <f t="shared" si="15"/>
        <v>4.4999999999999998E-2</v>
      </c>
      <c r="AL48" s="4">
        <f t="shared" si="15"/>
        <v>4.4999999999999998E-2</v>
      </c>
      <c r="AM48" s="4">
        <f t="shared" si="15"/>
        <v>0.09</v>
      </c>
      <c r="AN48" s="4">
        <f t="shared" si="15"/>
        <v>4.4999999999999998E-2</v>
      </c>
      <c r="AO48" s="4">
        <f t="shared" si="15"/>
        <v>4.4999999999999998E-2</v>
      </c>
    </row>
    <row r="49" spans="1:41" x14ac:dyDescent="0.25">
      <c r="A49" s="1">
        <v>39</v>
      </c>
      <c r="B49" s="4">
        <f t="shared" si="12"/>
        <v>4.4999999999999998E-2</v>
      </c>
      <c r="C49" s="4">
        <f t="shared" si="12"/>
        <v>4.4999999999999998E-2</v>
      </c>
      <c r="D49" s="4">
        <f t="shared" si="12"/>
        <v>4.4999999999999998E-2</v>
      </c>
      <c r="E49" s="4">
        <f t="shared" si="12"/>
        <v>4.4999999999999998E-2</v>
      </c>
      <c r="F49" s="4">
        <f t="shared" si="12"/>
        <v>4.4999999999999998E-2</v>
      </c>
      <c r="G49" s="4">
        <f t="shared" si="12"/>
        <v>4.4999999999999998E-2</v>
      </c>
      <c r="H49" s="4">
        <f t="shared" si="12"/>
        <v>4.4999999999999998E-2</v>
      </c>
      <c r="I49" s="4">
        <f t="shared" si="12"/>
        <v>4.4999999999999998E-2</v>
      </c>
      <c r="J49" s="4">
        <f t="shared" si="12"/>
        <v>4.4999999999999998E-2</v>
      </c>
      <c r="K49" s="4">
        <f t="shared" si="12"/>
        <v>4.4999999999999998E-2</v>
      </c>
      <c r="L49" s="4">
        <f t="shared" si="13"/>
        <v>4.4999999999999998E-2</v>
      </c>
      <c r="M49" s="4">
        <f t="shared" si="13"/>
        <v>4.4999999999999998E-2</v>
      </c>
      <c r="N49" s="4">
        <f t="shared" si="13"/>
        <v>4.4999999999999998E-2</v>
      </c>
      <c r="O49" s="4">
        <f t="shared" si="13"/>
        <v>4.4999999999999998E-2</v>
      </c>
      <c r="P49" s="4">
        <f t="shared" si="13"/>
        <v>4.4999999999999998E-2</v>
      </c>
      <c r="Q49" s="4">
        <f t="shared" si="13"/>
        <v>4.4999999999999998E-2</v>
      </c>
      <c r="R49" s="4">
        <f t="shared" si="13"/>
        <v>4.4999999999999998E-2</v>
      </c>
      <c r="S49" s="4">
        <f t="shared" si="13"/>
        <v>4.4999999999999998E-2</v>
      </c>
      <c r="T49" s="4">
        <f t="shared" si="13"/>
        <v>4.4999999999999998E-2</v>
      </c>
      <c r="U49" s="4">
        <f t="shared" si="13"/>
        <v>4.4999999999999998E-2</v>
      </c>
      <c r="V49" s="4">
        <f t="shared" si="14"/>
        <v>4.4999999999999998E-2</v>
      </c>
      <c r="W49" s="4">
        <f t="shared" si="14"/>
        <v>4.4999999999999998E-2</v>
      </c>
      <c r="X49" s="4">
        <f t="shared" si="14"/>
        <v>4.4999999999999998E-2</v>
      </c>
      <c r="Y49" s="4">
        <f t="shared" si="14"/>
        <v>4.4999999999999998E-2</v>
      </c>
      <c r="Z49" s="4">
        <f t="shared" si="14"/>
        <v>4.4999999999999998E-2</v>
      </c>
      <c r="AA49" s="4">
        <f t="shared" si="14"/>
        <v>4.4999999999999998E-2</v>
      </c>
      <c r="AB49" s="4">
        <f t="shared" si="14"/>
        <v>4.4999999999999998E-2</v>
      </c>
      <c r="AC49" s="4">
        <f t="shared" si="14"/>
        <v>4.4999999999999998E-2</v>
      </c>
      <c r="AD49" s="4">
        <f t="shared" si="14"/>
        <v>4.4999999999999998E-2</v>
      </c>
      <c r="AE49" s="4">
        <f t="shared" si="14"/>
        <v>4.4999999999999998E-2</v>
      </c>
      <c r="AF49" s="4">
        <f t="shared" si="15"/>
        <v>4.4999999999999998E-2</v>
      </c>
      <c r="AG49" s="4">
        <f t="shared" si="15"/>
        <v>4.4999999999999998E-2</v>
      </c>
      <c r="AH49" s="4">
        <f t="shared" si="15"/>
        <v>4.4999999999999998E-2</v>
      </c>
      <c r="AI49" s="4">
        <f t="shared" si="15"/>
        <v>4.4999999999999998E-2</v>
      </c>
      <c r="AJ49" s="4">
        <f t="shared" si="15"/>
        <v>4.4999999999999998E-2</v>
      </c>
      <c r="AK49" s="4">
        <f t="shared" si="15"/>
        <v>4.4999999999999998E-2</v>
      </c>
      <c r="AL49" s="4">
        <f t="shared" si="15"/>
        <v>4.4999999999999998E-2</v>
      </c>
      <c r="AM49" s="4">
        <f t="shared" si="15"/>
        <v>4.4999999999999998E-2</v>
      </c>
      <c r="AN49" s="4">
        <f t="shared" si="15"/>
        <v>0.09</v>
      </c>
      <c r="AO49" s="4">
        <f t="shared" si="15"/>
        <v>4.4999999999999998E-2</v>
      </c>
    </row>
    <row r="50" spans="1:41" x14ac:dyDescent="0.25">
      <c r="A50" s="1">
        <v>40</v>
      </c>
      <c r="B50" s="4">
        <f t="shared" ref="B50:AO50" si="16">IF(B$10=$A50,$B$2^2,$B$2^2*$B$3)</f>
        <v>4.4999999999999998E-2</v>
      </c>
      <c r="C50" s="4">
        <f t="shared" si="16"/>
        <v>4.4999999999999998E-2</v>
      </c>
      <c r="D50" s="4">
        <f t="shared" si="16"/>
        <v>4.4999999999999998E-2</v>
      </c>
      <c r="E50" s="4">
        <f t="shared" si="16"/>
        <v>4.4999999999999998E-2</v>
      </c>
      <c r="F50" s="4">
        <f t="shared" si="16"/>
        <v>4.4999999999999998E-2</v>
      </c>
      <c r="G50" s="4">
        <f t="shared" si="16"/>
        <v>4.4999999999999998E-2</v>
      </c>
      <c r="H50" s="4">
        <f t="shared" si="16"/>
        <v>4.4999999999999998E-2</v>
      </c>
      <c r="I50" s="4">
        <f t="shared" si="16"/>
        <v>4.4999999999999998E-2</v>
      </c>
      <c r="J50" s="4">
        <f t="shared" si="16"/>
        <v>4.4999999999999998E-2</v>
      </c>
      <c r="K50" s="4">
        <f t="shared" si="16"/>
        <v>4.4999999999999998E-2</v>
      </c>
      <c r="L50" s="4">
        <f t="shared" si="16"/>
        <v>4.4999999999999998E-2</v>
      </c>
      <c r="M50" s="4">
        <f t="shared" si="16"/>
        <v>4.4999999999999998E-2</v>
      </c>
      <c r="N50" s="4">
        <f t="shared" si="16"/>
        <v>4.4999999999999998E-2</v>
      </c>
      <c r="O50" s="4">
        <f t="shared" si="16"/>
        <v>4.4999999999999998E-2</v>
      </c>
      <c r="P50" s="4">
        <f t="shared" si="16"/>
        <v>4.4999999999999998E-2</v>
      </c>
      <c r="Q50" s="4">
        <f t="shared" si="16"/>
        <v>4.4999999999999998E-2</v>
      </c>
      <c r="R50" s="4">
        <f t="shared" si="16"/>
        <v>4.4999999999999998E-2</v>
      </c>
      <c r="S50" s="4">
        <f t="shared" si="16"/>
        <v>4.4999999999999998E-2</v>
      </c>
      <c r="T50" s="4">
        <f t="shared" si="16"/>
        <v>4.4999999999999998E-2</v>
      </c>
      <c r="U50" s="4">
        <f t="shared" si="16"/>
        <v>4.4999999999999998E-2</v>
      </c>
      <c r="V50" s="4">
        <f t="shared" si="16"/>
        <v>4.4999999999999998E-2</v>
      </c>
      <c r="W50" s="4">
        <f t="shared" si="16"/>
        <v>4.4999999999999998E-2</v>
      </c>
      <c r="X50" s="4">
        <f t="shared" si="16"/>
        <v>4.4999999999999998E-2</v>
      </c>
      <c r="Y50" s="4">
        <f t="shared" si="16"/>
        <v>4.4999999999999998E-2</v>
      </c>
      <c r="Z50" s="4">
        <f t="shared" si="16"/>
        <v>4.4999999999999998E-2</v>
      </c>
      <c r="AA50" s="4">
        <f t="shared" si="16"/>
        <v>4.4999999999999998E-2</v>
      </c>
      <c r="AB50" s="4">
        <f t="shared" si="16"/>
        <v>4.4999999999999998E-2</v>
      </c>
      <c r="AC50" s="4">
        <f t="shared" si="16"/>
        <v>4.4999999999999998E-2</v>
      </c>
      <c r="AD50" s="4">
        <f t="shared" si="16"/>
        <v>4.4999999999999998E-2</v>
      </c>
      <c r="AE50" s="4">
        <f t="shared" si="16"/>
        <v>4.4999999999999998E-2</v>
      </c>
      <c r="AF50" s="4">
        <f t="shared" si="16"/>
        <v>4.4999999999999998E-2</v>
      </c>
      <c r="AG50" s="4">
        <f t="shared" si="16"/>
        <v>4.4999999999999998E-2</v>
      </c>
      <c r="AH50" s="4">
        <f t="shared" si="16"/>
        <v>4.4999999999999998E-2</v>
      </c>
      <c r="AI50" s="4">
        <f t="shared" si="16"/>
        <v>4.4999999999999998E-2</v>
      </c>
      <c r="AJ50" s="4">
        <f t="shared" si="16"/>
        <v>4.4999999999999998E-2</v>
      </c>
      <c r="AK50" s="4">
        <f t="shared" si="16"/>
        <v>4.4999999999999998E-2</v>
      </c>
      <c r="AL50" s="4">
        <f t="shared" si="16"/>
        <v>4.4999999999999998E-2</v>
      </c>
      <c r="AM50" s="4">
        <f t="shared" si="16"/>
        <v>4.4999999999999998E-2</v>
      </c>
      <c r="AN50" s="4">
        <f t="shared" si="16"/>
        <v>4.4999999999999998E-2</v>
      </c>
      <c r="AO50" s="4">
        <f t="shared" si="16"/>
        <v>0.09</v>
      </c>
    </row>
    <row r="52" spans="1:41" x14ac:dyDescent="0.25">
      <c r="A52" s="1" t="s">
        <v>13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</row>
    <row r="53" spans="1:41" x14ac:dyDescent="0.25">
      <c r="A53" s="1" t="s">
        <v>6</v>
      </c>
      <c r="B53" s="1">
        <v>1</v>
      </c>
      <c r="C53" s="1">
        <v>2</v>
      </c>
      <c r="D53" s="1">
        <v>3</v>
      </c>
      <c r="E53" s="1">
        <v>4</v>
      </c>
      <c r="F53" s="1">
        <v>5</v>
      </c>
      <c r="G53" s="1">
        <v>6</v>
      </c>
      <c r="H53" s="1">
        <v>7</v>
      </c>
      <c r="I53" s="1">
        <v>8</v>
      </c>
      <c r="J53" s="1">
        <v>9</v>
      </c>
      <c r="K53" s="1">
        <v>10</v>
      </c>
      <c r="L53" s="1">
        <v>11</v>
      </c>
      <c r="M53" s="1">
        <v>12</v>
      </c>
      <c r="N53" s="1">
        <v>13</v>
      </c>
      <c r="O53" s="1">
        <v>14</v>
      </c>
      <c r="P53" s="1">
        <v>15</v>
      </c>
      <c r="Q53" s="1">
        <v>16</v>
      </c>
      <c r="R53" s="1">
        <v>17</v>
      </c>
      <c r="S53" s="1">
        <v>18</v>
      </c>
      <c r="T53" s="1">
        <v>19</v>
      </c>
      <c r="U53" s="1">
        <v>20</v>
      </c>
      <c r="V53" s="1">
        <v>21</v>
      </c>
      <c r="W53" s="1">
        <v>22</v>
      </c>
      <c r="X53" s="1">
        <v>23</v>
      </c>
      <c r="Y53" s="1">
        <v>24</v>
      </c>
      <c r="Z53" s="1">
        <v>25</v>
      </c>
      <c r="AA53" s="1">
        <v>26</v>
      </c>
      <c r="AB53" s="1">
        <v>27</v>
      </c>
      <c r="AC53" s="1">
        <v>28</v>
      </c>
      <c r="AD53" s="1">
        <v>29</v>
      </c>
      <c r="AE53" s="1">
        <v>30</v>
      </c>
      <c r="AF53" s="1">
        <v>31</v>
      </c>
      <c r="AG53" s="1">
        <v>32</v>
      </c>
      <c r="AH53" s="1">
        <v>33</v>
      </c>
      <c r="AI53" s="1">
        <v>34</v>
      </c>
      <c r="AJ53" s="1">
        <v>35</v>
      </c>
      <c r="AK53" s="1">
        <v>36</v>
      </c>
      <c r="AL53" s="1">
        <v>37</v>
      </c>
      <c r="AM53" s="1">
        <v>38</v>
      </c>
      <c r="AN53" s="1">
        <v>39</v>
      </c>
      <c r="AO53" s="1">
        <v>40</v>
      </c>
    </row>
    <row r="54" spans="1:41" x14ac:dyDescent="0.25">
      <c r="A54" s="1" t="s">
        <v>15</v>
      </c>
      <c r="B54" s="7">
        <f t="array" ref="B54">SQRT(MMULT($B52:B52/B53,MMULT($B$11:INDEX($B$11:$AO$50,B53,B53),TRANSPOSE($B52:B52/B53))))</f>
        <v>0.3</v>
      </c>
      <c r="C54" s="7">
        <f t="array" ref="C54">SQRT(MMULT($B52:C52/C53,MMULT($B$11:INDEX($B$11:$AO$50,C53,C53),TRANSPOSE($B52:C52/C53))))</f>
        <v>0.25980762113533162</v>
      </c>
      <c r="D54" s="7">
        <f t="array" ref="D54">SQRT(MMULT($B52:D52/D53,MMULT($B$11:INDEX($B$11:$AO$50,D53,D53),TRANSPOSE($B52:D52/D53))))</f>
        <v>0.2449489742783178</v>
      </c>
      <c r="E54" s="7">
        <f t="array" ref="E54">SQRT(MMULT($B52:E52/E53,MMULT($B$11:INDEX($B$11:$AO$50,E53,E53),TRANSPOSE($B52:E52/E53))))</f>
        <v>0.23717082451262844</v>
      </c>
      <c r="F54" s="7">
        <f t="array" ref="F54">SQRT(MMULT($B52:F52/F53,MMULT($B$11:INDEX($B$11:$AO$50,F53,F53),TRANSPOSE($B52:F52/F53))))</f>
        <v>0.232379000772445</v>
      </c>
      <c r="G54" s="7">
        <f t="array" ref="G54">SQRT(MMULT($B52:G52/G53,MMULT($B$11:INDEX($B$11:$AO$50,G53,G53),TRANSPOSE($B52:G52/G53))))</f>
        <v>0.229128784747792</v>
      </c>
      <c r="H54" s="7">
        <f t="array" ref="H54">SQRT(MMULT($B52:H52/H53,MMULT($B$11:INDEX($B$11:$AO$50,H53,H53),TRANSPOSE($B52:H52/H53))))</f>
        <v>0.22677868380553631</v>
      </c>
      <c r="I54" s="7">
        <f t="array" ref="I54">SQRT(MMULT($B52:I52/I53,MMULT($B$11:INDEX($B$11:$AO$50,I53,I53),TRANSPOSE($B52:I52/I53))))</f>
        <v>0.22499999999999998</v>
      </c>
      <c r="J54" s="7">
        <f t="array" ref="J54">SQRT(MMULT($B52:J52/J53,MMULT($B$11:INDEX($B$11:$AO$50,J53,J53),TRANSPOSE($B52:J52/J53))))</f>
        <v>0.22360679774997894</v>
      </c>
      <c r="K54" s="7">
        <f t="array" ref="K54">SQRT(MMULT($B52:K52/K53,MMULT($B$11:INDEX($B$11:$AO$50,K53,K53),TRANSPOSE($B52:K52/K53))))</f>
        <v>0.22248595461286985</v>
      </c>
      <c r="L54" s="7">
        <f t="array" ref="L54">SQRT(MMULT($B52:L52/L53,MMULT($B$11:INDEX($B$11:$AO$50,L53,L53),TRANSPOSE($B52:L52/L53))))</f>
        <v>0.22156468376279889</v>
      </c>
      <c r="M54" s="7">
        <f t="array" ref="M54">SQRT(MMULT($B52:M52/M53,MMULT($B$11:INDEX($B$11:$AO$50,M53,M53),TRANSPOSE($B52:M52/M53))))</f>
        <v>0.22079402165819617</v>
      </c>
      <c r="N54" s="7">
        <f t="array" ref="N54">SQRT(MMULT($B52:N52/N53,MMULT($B$11:INDEX($B$11:$AO$50,N53,N53),TRANSPOSE($B52:N52/N53))))</f>
        <v>0.22013981571160279</v>
      </c>
      <c r="O54" s="7">
        <f t="array" ref="O54">SQRT(MMULT($B52:O52/O53,MMULT($B$11:INDEX($B$11:$AO$50,O53,O53),TRANSPOSE($B52:O52/O53))))</f>
        <v>0.21957751641341994</v>
      </c>
      <c r="P54" s="7">
        <f t="array" ref="P54">SQRT(MMULT($B52:P52/P53,MMULT($B$11:INDEX($B$11:$AO$50,P53,P53),TRANSPOSE($B52:P52/P53))))</f>
        <v>0.21908902300206648</v>
      </c>
      <c r="Q54" s="7">
        <f t="array" ref="Q54">SQRT(MMULT($B52:Q52/Q53,MMULT($B$11:INDEX($B$11:$AO$50,Q53,Q53),TRANSPOSE($B52:Q52/Q53))))</f>
        <v>0.21866069605669883</v>
      </c>
      <c r="R54" s="7">
        <f t="array" ref="R54">SQRT(MMULT($B52:R52/R53,MMULT($B$11:INDEX($B$11:$AO$50,R53,R53),TRANSPOSE($B52:R52/R53))))</f>
        <v>0.21828206253269966</v>
      </c>
      <c r="S54" s="7">
        <f t="array" ref="S54">SQRT(MMULT($B52:S52/S53,MMULT($B$11:INDEX($B$11:$AO$50,S53,S53),TRANSPOSE($B52:S52/S53))))</f>
        <v>0.21794494717703364</v>
      </c>
      <c r="T54" s="7">
        <f t="array" ref="T54">SQRT(MMULT($B52:T52/T53,MMULT($B$11:INDEX($B$11:$AO$50,T53,T53),TRANSPOSE($B52:T52/T53))))</f>
        <v>0.21764287503300347</v>
      </c>
      <c r="U54" s="7">
        <f t="array" ref="U54">SQRT(MMULT($B52:U52/U53,MMULT($B$11:INDEX($B$11:$AO$50,U53,U53),TRANSPOSE($B52:U52/U53))))</f>
        <v>0.21737065119284163</v>
      </c>
      <c r="V54" s="7">
        <f t="array" ref="V54">SQRT(MMULT($B52:V52/V53,MMULT($B$11:INDEX($B$11:$AO$50,V53,V53),TRANSPOSE($B52:V52/V53))))</f>
        <v>0.21712405933672371</v>
      </c>
      <c r="W54" s="7">
        <f t="array" ref="W54">SQRT(MMULT($B52:W52/W53,MMULT($B$11:INDEX($B$11:$AO$50,W53,W53),TRANSPOSE($B52:W52/W53))))</f>
        <v>0.21689964164436634</v>
      </c>
      <c r="X54" s="7">
        <f t="array" ref="X54">SQRT(MMULT($B52:X52/X53,MMULT($B$11:INDEX($B$11:$AO$50,X53,X53),TRANSPOSE($B52:X52/X53))))</f>
        <v>0.2166945355543845</v>
      </c>
      <c r="Y54" s="7">
        <f t="array" ref="Y54">SQRT(MMULT($B52:Y52/Y53,MMULT($B$11:INDEX($B$11:$AO$50,Y53,Y53),TRANSPOSE($B52:Y52/Y53))))</f>
        <v>0.21650635094610968</v>
      </c>
      <c r="Z54" s="7">
        <f t="array" ref="Z54">SQRT(MMULT($B52:Z52/Z53,MMULT($B$11:INDEX($B$11:$AO$50,Z53,Z53),TRANSPOSE($B52:Z52/Z53))))</f>
        <v>0.21633307652783937</v>
      </c>
      <c r="AA54" s="7">
        <f t="array" ref="AA54">SQRT(MMULT($B52:AA52/AA53,MMULT($B$11:INDEX($B$11:$AO$50,AA53,AA53),TRANSPOSE($B52:AA52/AA53))))</f>
        <v>0.21617300763686759</v>
      </c>
      <c r="AB54" s="7">
        <f t="array" ref="AB54">SQRT(MMULT($B52:AB52/AB53,MMULT($B$11:INDEX($B$11:$AO$50,AB53,AB53),TRANSPOSE($B52:AB52/AB53))))</f>
        <v>0.21602468994692861</v>
      </c>
      <c r="AC54" s="7">
        <f t="array" ref="AC54">SQRT(MMULT($B52:AC52/AC53,MMULT($B$11:INDEX($B$11:$AO$50,AC53,AC53),TRANSPOSE($B52:AC52/AC53))))</f>
        <v>0.21588687513867719</v>
      </c>
      <c r="AD54" s="7">
        <f t="array" ref="AD54">SQRT(MMULT($B52:AD52/AD53,MMULT($B$11:INDEX($B$11:$AO$50,AD53,AD53),TRANSPOSE($B52:AD52/AD53))))</f>
        <v>0.21575848566842282</v>
      </c>
      <c r="AE54" s="7">
        <f t="array" ref="AE54">SQRT(MMULT($B52:AE52/AE53,MMULT($B$11:INDEX($B$11:$AO$50,AE53,AE53),TRANSPOSE($B52:AE52/AE53))))</f>
        <v>0.21563858652847831</v>
      </c>
      <c r="AF54" s="7">
        <f t="array" ref="AF54">SQRT(MMULT($B52:AF52/AF53,MMULT($B$11:INDEX($B$11:$AO$50,AF53,AF53),TRANSPOSE($B52:AF52/AF53))))</f>
        <v>0.2155263624321298</v>
      </c>
      <c r="AG54" s="7">
        <f t="array" ref="AG54">SQRT(MMULT($B52:AG52/AG53,MMULT($B$11:INDEX($B$11:$AO$50,AG53,AG53),TRANSPOSE($B52:AG52/AG53))))</f>
        <v>0.21542109924517605</v>
      </c>
      <c r="AH54" s="7">
        <f t="array" ref="AH54">SQRT(MMULT($B52:AH52/AH53,MMULT($B$11:INDEX($B$11:$AO$50,AH53,AH53),TRANSPOSE($B52:AH52/AH53))))</f>
        <v>0.21532216876958193</v>
      </c>
      <c r="AI54" s="7">
        <f t="array" ref="AI54">SQRT(MMULT($B52:AI52/AI53,MMULT($B$11:INDEX($B$11:$AO$50,AI53,AI53),TRANSPOSE($B52:AI52/AI53))))</f>
        <v>0.21522901619383175</v>
      </c>
      <c r="AJ54" s="7">
        <f t="array" ref="AJ54">SQRT(MMULT($B52:AJ52/AJ53,MMULT($B$11:INDEX($B$11:$AO$50,AJ53,AJ53),TRANSPOSE($B52:AJ52/AJ53))))</f>
        <v>0.21514114968019077</v>
      </c>
      <c r="AK54" s="7">
        <f t="array" ref="AK54">SQRT(MMULT($B52:AK52/AK53,MMULT($B$11:INDEX($B$11:$AO$50,AK53,AK53),TRANSPOSE($B52:AK52/AK53))))</f>
        <v>0.21505813167606566</v>
      </c>
      <c r="AL54" s="7">
        <f t="array" ref="AL54">SQRT(MMULT($B52:AL52/AL53,MMULT($B$11:INDEX($B$11:$AO$50,AL53,AL53),TRANSPOSE($B52:AL52/AL53))))</f>
        <v>0.21497957162534365</v>
      </c>
      <c r="AM54" s="7">
        <f t="array" ref="AM54">SQRT(MMULT($B52:AM52/AM53,MMULT($B$11:INDEX($B$11:$AO$50,AM53,AM53),TRANSPOSE($B52:AM52/AM53))))</f>
        <v>0.21490511982341351</v>
      </c>
      <c r="AN54" s="7">
        <f t="array" ref="AN54">SQRT(MMULT($B52:AN52/AN53,MMULT($B$11:INDEX($B$11:$AO$50,AN53,AN53),TRANSPOSE($B52:AN52/AN53))))</f>
        <v>0.21483446221182975</v>
      </c>
      <c r="AO54" s="7">
        <f t="array" ref="AO54">SQRT(MMULT($B52:AO52/AO53,MMULT($B$11:INDEX($B$11:$AO$50,AO53,AO53),TRANSPOSE($B52:AO52/AO53))))</f>
        <v>0.2147673159491453</v>
      </c>
    </row>
    <row r="55" spans="1:41" x14ac:dyDescent="0.25">
      <c r="A55" s="1" t="s">
        <v>14</v>
      </c>
      <c r="B55" s="7">
        <f>SQRT((1-$B$3)*$B$2^2/B53 + $B$3*$B$2^2)</f>
        <v>0.3</v>
      </c>
      <c r="C55" s="7">
        <f t="shared" ref="C55:AO55" si="17">SQRT((1-$B$3)*$B$2^2/C53 + $B$3*$B$2^2)</f>
        <v>0.25980762113533162</v>
      </c>
      <c r="D55" s="7">
        <f t="shared" si="17"/>
        <v>0.2449489742783178</v>
      </c>
      <c r="E55" s="7">
        <f t="shared" si="17"/>
        <v>0.23717082451262844</v>
      </c>
      <c r="F55" s="7">
        <f t="shared" si="17"/>
        <v>0.232379000772445</v>
      </c>
      <c r="G55" s="7">
        <f t="shared" si="17"/>
        <v>0.229128784747792</v>
      </c>
      <c r="H55" s="7">
        <f t="shared" si="17"/>
        <v>0.22677868380553634</v>
      </c>
      <c r="I55" s="7">
        <f t="shared" si="17"/>
        <v>0.22500000000000001</v>
      </c>
      <c r="J55" s="7">
        <f t="shared" si="17"/>
        <v>0.22360679774997896</v>
      </c>
      <c r="K55" s="7">
        <f t="shared" si="17"/>
        <v>0.22248595461286988</v>
      </c>
      <c r="L55" s="7">
        <f t="shared" si="17"/>
        <v>0.22156468376279892</v>
      </c>
      <c r="M55" s="7">
        <f t="shared" si="17"/>
        <v>0.22079402165819617</v>
      </c>
      <c r="N55" s="7">
        <f t="shared" si="17"/>
        <v>0.22013981571160285</v>
      </c>
      <c r="O55" s="7">
        <f t="shared" si="17"/>
        <v>0.21957751641341997</v>
      </c>
      <c r="P55" s="7">
        <f t="shared" si="17"/>
        <v>0.21908902300206645</v>
      </c>
      <c r="Q55" s="7">
        <f t="shared" si="17"/>
        <v>0.21866069605669877</v>
      </c>
      <c r="R55" s="7">
        <f t="shared" si="17"/>
        <v>0.21828206253269966</v>
      </c>
      <c r="S55" s="7">
        <f t="shared" si="17"/>
        <v>0.21794494717703367</v>
      </c>
      <c r="T55" s="7">
        <f t="shared" si="17"/>
        <v>0.2176428750330035</v>
      </c>
      <c r="U55" s="7">
        <f t="shared" si="17"/>
        <v>0.21737065119284157</v>
      </c>
      <c r="V55" s="7">
        <f t="shared" si="17"/>
        <v>0.21712405933672377</v>
      </c>
      <c r="W55" s="7">
        <f t="shared" si="17"/>
        <v>0.21689964164436634</v>
      </c>
      <c r="X55" s="7">
        <f t="shared" si="17"/>
        <v>0.21669453555438456</v>
      </c>
      <c r="Y55" s="7">
        <f t="shared" si="17"/>
        <v>0.21650635094610965</v>
      </c>
      <c r="Z55" s="7">
        <f t="shared" si="17"/>
        <v>0.21633307652783937</v>
      </c>
      <c r="AA55" s="7">
        <f t="shared" si="17"/>
        <v>0.21617300763686761</v>
      </c>
      <c r="AB55" s="7">
        <f t="shared" si="17"/>
        <v>0.21602468994692867</v>
      </c>
      <c r="AC55" s="7">
        <f t="shared" si="17"/>
        <v>0.21588687513867733</v>
      </c>
      <c r="AD55" s="7">
        <f t="shared" si="17"/>
        <v>0.21575848566842284</v>
      </c>
      <c r="AE55" s="7">
        <f t="shared" si="17"/>
        <v>0.21563858652847825</v>
      </c>
      <c r="AF55" s="7">
        <f t="shared" si="17"/>
        <v>0.21552636243212989</v>
      </c>
      <c r="AG55" s="7">
        <f t="shared" si="17"/>
        <v>0.21542109924517608</v>
      </c>
      <c r="AH55" s="7">
        <f t="shared" si="17"/>
        <v>0.21532216876958202</v>
      </c>
      <c r="AI55" s="7">
        <f t="shared" si="17"/>
        <v>0.21522901619383178</v>
      </c>
      <c r="AJ55" s="7">
        <f t="shared" si="17"/>
        <v>0.21514114968019085</v>
      </c>
      <c r="AK55" s="7">
        <f t="shared" si="17"/>
        <v>0.21505813167606566</v>
      </c>
      <c r="AL55" s="7">
        <f t="shared" si="17"/>
        <v>0.21497957162534354</v>
      </c>
      <c r="AM55" s="7">
        <f t="shared" si="17"/>
        <v>0.21490511982341368</v>
      </c>
      <c r="AN55" s="7">
        <f t="shared" si="17"/>
        <v>0.21483446221182986</v>
      </c>
      <c r="AO55" s="7">
        <f t="shared" si="17"/>
        <v>0.2147673159491453</v>
      </c>
    </row>
    <row r="56" spans="1:41" x14ac:dyDescent="0.25">
      <c r="A56" s="1" t="s">
        <v>7</v>
      </c>
      <c r="B56" s="1">
        <f>$B$7*B53</f>
        <v>2</v>
      </c>
      <c r="C56" s="1">
        <f>$B$7*C53</f>
        <v>4</v>
      </c>
      <c r="D56" s="1">
        <f t="shared" ref="D56:AO56" si="18">$B$7*D53</f>
        <v>6</v>
      </c>
      <c r="E56" s="1">
        <f t="shared" si="18"/>
        <v>8</v>
      </c>
      <c r="F56" s="1">
        <f t="shared" si="18"/>
        <v>10</v>
      </c>
      <c r="G56" s="1">
        <f t="shared" si="18"/>
        <v>12</v>
      </c>
      <c r="H56" s="1">
        <f t="shared" si="18"/>
        <v>14</v>
      </c>
      <c r="I56" s="1">
        <f t="shared" si="18"/>
        <v>16</v>
      </c>
      <c r="J56" s="1">
        <f t="shared" si="18"/>
        <v>18</v>
      </c>
      <c r="K56" s="1">
        <f t="shared" si="18"/>
        <v>20</v>
      </c>
      <c r="L56" s="1">
        <f t="shared" si="18"/>
        <v>22</v>
      </c>
      <c r="M56" s="1">
        <f t="shared" si="18"/>
        <v>24</v>
      </c>
      <c r="N56" s="1">
        <f t="shared" si="18"/>
        <v>26</v>
      </c>
      <c r="O56" s="1">
        <f t="shared" si="18"/>
        <v>28</v>
      </c>
      <c r="P56" s="1">
        <f t="shared" si="18"/>
        <v>30</v>
      </c>
      <c r="Q56" s="1">
        <f t="shared" si="18"/>
        <v>32</v>
      </c>
      <c r="R56" s="1">
        <f t="shared" si="18"/>
        <v>34</v>
      </c>
      <c r="S56" s="1">
        <f t="shared" si="18"/>
        <v>36</v>
      </c>
      <c r="T56" s="1">
        <f t="shared" si="18"/>
        <v>38</v>
      </c>
      <c r="U56" s="1">
        <f t="shared" si="18"/>
        <v>40</v>
      </c>
      <c r="V56" s="1">
        <f t="shared" si="18"/>
        <v>42</v>
      </c>
      <c r="W56" s="1">
        <f t="shared" si="18"/>
        <v>44</v>
      </c>
      <c r="X56" s="1">
        <f t="shared" si="18"/>
        <v>46</v>
      </c>
      <c r="Y56" s="1">
        <f t="shared" si="18"/>
        <v>48</v>
      </c>
      <c r="Z56" s="1">
        <f t="shared" si="18"/>
        <v>50</v>
      </c>
      <c r="AA56" s="1">
        <f t="shared" si="18"/>
        <v>52</v>
      </c>
      <c r="AB56" s="1">
        <f t="shared" si="18"/>
        <v>54</v>
      </c>
      <c r="AC56" s="1">
        <f t="shared" si="18"/>
        <v>56</v>
      </c>
      <c r="AD56" s="1">
        <f t="shared" si="18"/>
        <v>58</v>
      </c>
      <c r="AE56" s="1">
        <f t="shared" si="18"/>
        <v>60</v>
      </c>
      <c r="AF56" s="1">
        <f t="shared" si="18"/>
        <v>62</v>
      </c>
      <c r="AG56" s="1">
        <f t="shared" si="18"/>
        <v>64</v>
      </c>
      <c r="AH56" s="1">
        <f t="shared" si="18"/>
        <v>66</v>
      </c>
      <c r="AI56" s="1">
        <f t="shared" si="18"/>
        <v>68</v>
      </c>
      <c r="AJ56" s="1">
        <f t="shared" si="18"/>
        <v>70</v>
      </c>
      <c r="AK56" s="1">
        <f t="shared" si="18"/>
        <v>72</v>
      </c>
      <c r="AL56" s="1">
        <f t="shared" si="18"/>
        <v>74</v>
      </c>
      <c r="AM56" s="1">
        <f t="shared" si="18"/>
        <v>76</v>
      </c>
      <c r="AN56" s="1">
        <f t="shared" si="18"/>
        <v>78</v>
      </c>
      <c r="AO56" s="1">
        <f t="shared" si="18"/>
        <v>80</v>
      </c>
    </row>
    <row r="57" spans="1:41" x14ac:dyDescent="0.25">
      <c r="A57" s="1" t="s">
        <v>9</v>
      </c>
      <c r="B57" s="6">
        <f>$B$4 - B56/$B$6</f>
        <v>9.98E-2</v>
      </c>
      <c r="C57" s="6">
        <f>$B$4 - C56/$B$6</f>
        <v>9.9600000000000008E-2</v>
      </c>
      <c r="D57" s="6">
        <f t="shared" ref="D57:AO57" si="19">$B$4 - D56/$B$6</f>
        <v>9.9400000000000002E-2</v>
      </c>
      <c r="E57" s="6">
        <f t="shared" si="19"/>
        <v>9.920000000000001E-2</v>
      </c>
      <c r="F57" s="6">
        <f t="shared" si="19"/>
        <v>9.9000000000000005E-2</v>
      </c>
      <c r="G57" s="6">
        <f t="shared" si="19"/>
        <v>9.8799999999999999E-2</v>
      </c>
      <c r="H57" s="6">
        <f t="shared" si="19"/>
        <v>9.8600000000000007E-2</v>
      </c>
      <c r="I57" s="6">
        <f t="shared" si="19"/>
        <v>9.8400000000000001E-2</v>
      </c>
      <c r="J57" s="6">
        <f t="shared" si="19"/>
        <v>9.820000000000001E-2</v>
      </c>
      <c r="K57" s="6">
        <f t="shared" si="19"/>
        <v>9.8000000000000004E-2</v>
      </c>
      <c r="L57" s="6">
        <f t="shared" si="19"/>
        <v>9.7800000000000012E-2</v>
      </c>
      <c r="M57" s="6">
        <f t="shared" si="19"/>
        <v>9.7600000000000006E-2</v>
      </c>
      <c r="N57" s="6">
        <f t="shared" si="19"/>
        <v>9.74E-2</v>
      </c>
      <c r="O57" s="6">
        <f t="shared" si="19"/>
        <v>9.7200000000000009E-2</v>
      </c>
      <c r="P57" s="6">
        <f t="shared" si="19"/>
        <v>9.7000000000000003E-2</v>
      </c>
      <c r="Q57" s="6">
        <f t="shared" si="19"/>
        <v>9.6800000000000011E-2</v>
      </c>
      <c r="R57" s="6">
        <f t="shared" si="19"/>
        <v>9.6600000000000005E-2</v>
      </c>
      <c r="S57" s="6">
        <f t="shared" si="19"/>
        <v>9.64E-2</v>
      </c>
      <c r="T57" s="6">
        <f t="shared" si="19"/>
        <v>9.6200000000000008E-2</v>
      </c>
      <c r="U57" s="6">
        <f t="shared" si="19"/>
        <v>9.6000000000000002E-2</v>
      </c>
      <c r="V57" s="6">
        <f t="shared" si="19"/>
        <v>9.580000000000001E-2</v>
      </c>
      <c r="W57" s="6">
        <f t="shared" si="19"/>
        <v>9.5600000000000004E-2</v>
      </c>
      <c r="X57" s="6">
        <f t="shared" si="19"/>
        <v>9.5400000000000013E-2</v>
      </c>
      <c r="Y57" s="6">
        <f t="shared" si="19"/>
        <v>9.5200000000000007E-2</v>
      </c>
      <c r="Z57" s="6">
        <f t="shared" si="19"/>
        <v>9.5000000000000001E-2</v>
      </c>
      <c r="AA57" s="6">
        <f t="shared" si="19"/>
        <v>9.4800000000000009E-2</v>
      </c>
      <c r="AB57" s="6">
        <f t="shared" si="19"/>
        <v>9.4600000000000004E-2</v>
      </c>
      <c r="AC57" s="6">
        <f t="shared" si="19"/>
        <v>9.4400000000000012E-2</v>
      </c>
      <c r="AD57" s="6">
        <f t="shared" si="19"/>
        <v>9.4200000000000006E-2</v>
      </c>
      <c r="AE57" s="6">
        <f t="shared" si="19"/>
        <v>9.4E-2</v>
      </c>
      <c r="AF57" s="6">
        <f t="shared" si="19"/>
        <v>9.3800000000000008E-2</v>
      </c>
      <c r="AG57" s="6">
        <f t="shared" si="19"/>
        <v>9.3600000000000003E-2</v>
      </c>
      <c r="AH57" s="6">
        <f t="shared" si="19"/>
        <v>9.3400000000000011E-2</v>
      </c>
      <c r="AI57" s="6">
        <f t="shared" si="19"/>
        <v>9.3200000000000005E-2</v>
      </c>
      <c r="AJ57" s="6">
        <f t="shared" si="19"/>
        <v>9.2999999999999999E-2</v>
      </c>
      <c r="AK57" s="6">
        <f t="shared" si="19"/>
        <v>9.2800000000000007E-2</v>
      </c>
      <c r="AL57" s="6">
        <f t="shared" si="19"/>
        <v>9.2600000000000002E-2</v>
      </c>
      <c r="AM57" s="6">
        <f t="shared" si="19"/>
        <v>9.240000000000001E-2</v>
      </c>
      <c r="AN57" s="6">
        <f t="shared" si="19"/>
        <v>9.2200000000000004E-2</v>
      </c>
      <c r="AO57" s="6">
        <f t="shared" si="19"/>
        <v>9.1999999999999998E-2</v>
      </c>
    </row>
    <row r="58" spans="1:41" x14ac:dyDescent="0.25">
      <c r="A58" s="1" t="s">
        <v>10</v>
      </c>
      <c r="B58" s="7">
        <f>B57 - $B$5/2*B55^2</f>
        <v>-5.7700000000000001E-2</v>
      </c>
      <c r="C58" s="7">
        <f t="shared" ref="C58:K58" si="20">C57 - $B$5/2*C55^2</f>
        <v>-1.8525000000000028E-2</v>
      </c>
      <c r="D58" s="7">
        <f t="shared" si="20"/>
        <v>-5.5999999999999939E-3</v>
      </c>
      <c r="E58" s="7">
        <f t="shared" si="20"/>
        <v>7.6250000000002705E-4</v>
      </c>
      <c r="F58" s="7">
        <f t="shared" si="20"/>
        <v>4.5000000000000179E-3</v>
      </c>
      <c r="G58" s="7">
        <f t="shared" si="20"/>
        <v>6.9250000000000006E-3</v>
      </c>
      <c r="H58" s="7">
        <f t="shared" si="20"/>
        <v>8.6000000000000104E-3</v>
      </c>
      <c r="I58" s="7">
        <f t="shared" si="20"/>
        <v>9.8062500000000025E-3</v>
      </c>
      <c r="J58" s="7">
        <f t="shared" si="20"/>
        <v>1.0700000000000015E-2</v>
      </c>
      <c r="K58" s="7">
        <f t="shared" si="20"/>
        <v>1.137500000000001E-2</v>
      </c>
      <c r="L58" s="7">
        <f t="shared" ref="L58" si="21">L57 - $B$5/2*L55^2</f>
        <v>1.1890909090909105E-2</v>
      </c>
      <c r="M58" s="7">
        <f t="shared" ref="M58" si="22">M57 - $B$5/2*M55^2</f>
        <v>1.2287500000000007E-2</v>
      </c>
      <c r="N58" s="7">
        <f t="shared" ref="N58" si="23">N57 - $B$5/2*N55^2</f>
        <v>1.259230769230768E-2</v>
      </c>
      <c r="O58" s="7">
        <f t="shared" ref="O58" si="24">O57 - $B$5/2*O55^2</f>
        <v>1.2825000000000003E-2</v>
      </c>
      <c r="P58" s="7">
        <f t="shared" ref="P58" si="25">P57 - $B$5/2*P55^2</f>
        <v>1.2999999999999998E-2</v>
      </c>
      <c r="Q58" s="7">
        <f t="shared" ref="Q58" si="26">Q57 - $B$5/2*Q55^2</f>
        <v>1.3128125000000004E-2</v>
      </c>
      <c r="R58" s="7">
        <f t="shared" ref="R58" si="27">R57 - $B$5/2*R55^2</f>
        <v>1.3217647058823542E-2</v>
      </c>
      <c r="S58" s="7">
        <f t="shared" ref="S58:T58" si="28">S57 - $B$5/2*S55^2</f>
        <v>1.3275000000000009E-2</v>
      </c>
      <c r="T58" s="7">
        <f t="shared" si="28"/>
        <v>1.3305263157894737E-2</v>
      </c>
      <c r="U58" s="7">
        <f t="shared" ref="U58" si="29">U57 - $B$5/2*U55^2</f>
        <v>1.3312500000000005E-2</v>
      </c>
      <c r="V58" s="7">
        <f t="shared" ref="V58" si="30">V57 - $B$5/2*V55^2</f>
        <v>1.3300000000000006E-2</v>
      </c>
      <c r="W58" s="7">
        <f t="shared" ref="W58" si="31">W57 - $B$5/2*W55^2</f>
        <v>1.3270454545454571E-2</v>
      </c>
      <c r="X58" s="7">
        <f t="shared" ref="X58" si="32">X57 - $B$5/2*X55^2</f>
        <v>1.3226086956521763E-2</v>
      </c>
      <c r="Y58" s="7">
        <f t="shared" ref="Y58" si="33">Y57 - $B$5/2*Y55^2</f>
        <v>1.3168750000000021E-2</v>
      </c>
      <c r="Z58" s="7">
        <f t="shared" ref="Z58" si="34">Z57 - $B$5/2*Z55^2</f>
        <v>1.3100000000000001E-2</v>
      </c>
      <c r="AA58" s="7">
        <f t="shared" ref="AA58" si="35">AA57 - $B$5/2*AA55^2</f>
        <v>1.3021153846153877E-2</v>
      </c>
      <c r="AB58" s="7">
        <f t="shared" ref="AB58:AC58" si="36">AB57 - $B$5/2*AB55^2</f>
        <v>1.2933333333333338E-2</v>
      </c>
      <c r="AC58" s="7">
        <f t="shared" si="36"/>
        <v>1.2837500000000016E-2</v>
      </c>
      <c r="AD58" s="7">
        <f t="shared" ref="AD58" si="37">AD57 - $B$5/2*AD55^2</f>
        <v>1.2734482758620713E-2</v>
      </c>
      <c r="AE58" s="7">
        <f t="shared" ref="AE58" si="38">AE57 - $B$5/2*AE55^2</f>
        <v>1.2624999999999983E-2</v>
      </c>
      <c r="AF58" s="7">
        <f t="shared" ref="AF58" si="39">AF57 - $B$5/2*AF55^2</f>
        <v>1.2509677419354839E-2</v>
      </c>
      <c r="AG58" s="7">
        <f t="shared" ref="AG58" si="40">AG57 - $B$5/2*AG55^2</f>
        <v>1.2389062499999992E-2</v>
      </c>
      <c r="AH58" s="7">
        <f t="shared" ref="AH58" si="41">AH57 - $B$5/2*AH55^2</f>
        <v>1.2263636363636379E-2</v>
      </c>
      <c r="AI58" s="7">
        <f t="shared" ref="AI58" si="42">AI57 - $B$5/2*AI55^2</f>
        <v>1.213382352941178E-2</v>
      </c>
      <c r="AJ58" s="7">
        <f t="shared" ref="AJ58" si="43">AJ57 - $B$5/2*AJ55^2</f>
        <v>1.1999999999999997E-2</v>
      </c>
      <c r="AK58" s="7">
        <f t="shared" ref="AK58:AL58" si="44">AK57 - $B$5/2*AK55^2</f>
        <v>1.1862500000000012E-2</v>
      </c>
      <c r="AL58" s="7">
        <f t="shared" si="44"/>
        <v>1.1721621621621631E-2</v>
      </c>
      <c r="AM58" s="7">
        <f t="shared" ref="AM58" si="45">AM57 - $B$5/2*AM55^2</f>
        <v>1.1577631578947367E-2</v>
      </c>
      <c r="AN58" s="7">
        <f t="shared" ref="AN58" si="46">AN57 - $B$5/2*AN55^2</f>
        <v>1.143076923076923E-2</v>
      </c>
      <c r="AO58" s="7">
        <f t="shared" ref="AO58" si="47">AO57 - $B$5/2*AO55^2</f>
        <v>1.1281249999999993E-2</v>
      </c>
    </row>
    <row r="60" spans="1:41" x14ac:dyDescent="0.25">
      <c r="A60" s="1" t="s">
        <v>12</v>
      </c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ref="XFD1048555">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cm="1">
        <f t="array" ref="XFD1048561">solver_neg</f>
        <v>1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pageMargins left="0.7" right="0.7" top="0.75" bottom="0.75" header="0.3" footer="0.3"/>
  <ignoredErrors>
    <ignoredError sqref="C54:AO54" formulaRange="1"/>
  </ignoredErrors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E98CDDB1-371B-4781-A2A1-CB2ECD8A5934}">
          <xm:f>Optimal_number_of_stocks!1:1048576</xm:f>
        </x15:webExtension>
        <x15:webExtension appRef="{251E5544-C7BB-44E2-B9C7-7FD35C214BDA}">
          <xm:f>Optimal_number_of_stocks!XFD1048550:XFD1048575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Optimal_number_of_stocks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2021-07-15T10:19:03Z</dcterms:created>
  <dcterms:modified xsi:type="dcterms:W3CDTF">2021-07-21T14:04:56Z</dcterms:modified>
</cp:coreProperties>
</file>